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am_card\"/>
    </mc:Choice>
  </mc:AlternateContent>
  <xr:revisionPtr revIDLastSave="0" documentId="13_ncr:1_{A62C9858-F9BA-43C6-8D73-68D86897D66A}" xr6:coauthVersionLast="47" xr6:coauthVersionMax="47" xr10:uidLastSave="{00000000-0000-0000-0000-000000000000}"/>
  <bookViews>
    <workbookView xWindow="-108" yWindow="-108" windowWidth="23256" windowHeight="12456" xr2:uid="{2082E2CC-F4A7-487C-99D6-7FD76EDAC0A8}"/>
  </bookViews>
  <sheets>
    <sheet name="payment_mode_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230" i="1" l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198" i="1"/>
  <c r="F9199" i="1"/>
  <c r="F9200" i="1"/>
  <c r="F9201" i="1"/>
  <c r="F9202" i="1"/>
  <c r="F9203" i="1"/>
  <c r="F9204" i="1"/>
  <c r="F9205" i="1"/>
  <c r="F9206" i="1"/>
  <c r="B9224" i="1" a="1"/>
  <c r="B9229" i="1" a="1"/>
  <c r="B9228" i="1" a="1"/>
  <c r="B9222" i="1" a="1"/>
  <c r="B9226" i="1" a="1"/>
  <c r="B9223" i="1" a="1"/>
  <c r="B9227" i="1" a="1"/>
  <c r="B9225" i="1" a="1"/>
  <c r="B9230" i="1" a="1"/>
  <c r="B9230" i="1" l="1"/>
  <c r="B9229" i="1"/>
  <c r="B9228" i="1"/>
  <c r="B9227" i="1"/>
  <c r="B9226" i="1"/>
  <c r="B9225" i="1"/>
  <c r="B9224" i="1"/>
  <c r="B9223" i="1"/>
  <c r="B9222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19" i="1"/>
  <c r="F9120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 l="1"/>
  <c r="F9094" i="1" l="1"/>
  <c r="F9093" i="1" l="1"/>
  <c r="F9092" i="1"/>
  <c r="F9091" i="1"/>
  <c r="F9090" i="1"/>
  <c r="F9089" i="1"/>
  <c r="F9088" i="1"/>
  <c r="F9087" i="1" l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3" i="1"/>
  <c r="F9074" i="1"/>
  <c r="F9072" i="1"/>
  <c r="F9071" i="1"/>
  <c r="F9070" i="1"/>
  <c r="F9069" i="1"/>
  <c r="F9068" i="1"/>
  <c r="F9067" i="1"/>
  <c r="F9066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04" i="1" l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4119" i="1" l="1"/>
  <c r="F2" i="1"/>
  <c r="G8742" i="1" s="1"/>
  <c r="F6887" i="1"/>
  <c r="F3" i="1"/>
  <c r="G8991" i="1" s="1"/>
  <c r="F6888" i="1"/>
  <c r="F4" i="1"/>
  <c r="G8996" i="1" s="1"/>
  <c r="F6946" i="1"/>
  <c r="F5" i="1"/>
  <c r="G8956" i="1" s="1"/>
  <c r="F6" i="1"/>
  <c r="G8994" i="1" s="1"/>
  <c r="F7" i="1"/>
  <c r="G8751" i="1" s="1"/>
  <c r="F8" i="1"/>
  <c r="G8950" i="1" s="1"/>
  <c r="F9" i="1"/>
  <c r="F10" i="1"/>
  <c r="F11" i="1"/>
  <c r="F4120" i="1"/>
  <c r="F12" i="1"/>
  <c r="F13" i="1"/>
  <c r="F14" i="1"/>
  <c r="F15" i="1"/>
  <c r="F16" i="1"/>
  <c r="F17" i="1"/>
  <c r="F18" i="1"/>
  <c r="F19" i="1"/>
  <c r="F4112" i="1"/>
  <c r="F20" i="1"/>
  <c r="F21" i="1"/>
  <c r="F22" i="1"/>
  <c r="F23" i="1"/>
  <c r="F24" i="1"/>
  <c r="F6955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6944" i="1"/>
  <c r="F48" i="1"/>
  <c r="F49" i="1"/>
  <c r="F50" i="1"/>
  <c r="F51" i="1"/>
  <c r="F52" i="1"/>
  <c r="F53" i="1"/>
  <c r="F54" i="1"/>
  <c r="F4126" i="1"/>
  <c r="F55" i="1"/>
  <c r="F56" i="1"/>
  <c r="F57" i="1"/>
  <c r="F58" i="1"/>
  <c r="F59" i="1"/>
  <c r="F60" i="1"/>
  <c r="F61" i="1"/>
  <c r="F4124" i="1"/>
  <c r="F62" i="1"/>
  <c r="F63" i="1"/>
  <c r="F64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6949" i="1"/>
  <c r="F491" i="1"/>
  <c r="F492" i="1"/>
  <c r="F493" i="1"/>
  <c r="F494" i="1"/>
  <c r="F495" i="1"/>
  <c r="F496" i="1"/>
  <c r="F497" i="1"/>
  <c r="F498" i="1"/>
  <c r="F499" i="1"/>
  <c r="F500" i="1"/>
  <c r="F987" i="1"/>
  <c r="F501" i="1"/>
  <c r="F502" i="1"/>
  <c r="F503" i="1"/>
  <c r="F504" i="1"/>
  <c r="F505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506" i="1"/>
  <c r="F507" i="1"/>
  <c r="F508" i="1"/>
  <c r="F509" i="1"/>
  <c r="F510" i="1"/>
  <c r="F1033" i="1"/>
  <c r="F1034" i="1"/>
  <c r="F1035" i="1"/>
  <c r="F1036" i="1"/>
  <c r="F1037" i="1"/>
  <c r="F1038" i="1"/>
  <c r="F1039" i="1"/>
  <c r="F1040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51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4115" i="1"/>
  <c r="F942" i="1"/>
  <c r="F4116" i="1"/>
  <c r="F943" i="1"/>
  <c r="F4117" i="1"/>
  <c r="F944" i="1"/>
  <c r="F4118" i="1"/>
  <c r="F945" i="1"/>
  <c r="F946" i="1"/>
  <c r="F947" i="1"/>
  <c r="F948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8693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8669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868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8673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8687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8701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8705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698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6889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6950" i="1"/>
  <c r="F2541" i="1"/>
  <c r="F2542" i="1"/>
  <c r="F2543" i="1"/>
  <c r="F7001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6942" i="1"/>
  <c r="F2569" i="1"/>
  <c r="F2570" i="1"/>
  <c r="F2571" i="1"/>
  <c r="F2572" i="1"/>
  <c r="F2573" i="1"/>
  <c r="F2574" i="1"/>
  <c r="F2575" i="1"/>
  <c r="F2576" i="1"/>
  <c r="F2577" i="1"/>
  <c r="F2578" i="1"/>
  <c r="F2579" i="1"/>
  <c r="F6945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8629" i="1"/>
  <c r="F2606" i="1"/>
  <c r="F2607" i="1"/>
  <c r="F2608" i="1"/>
  <c r="F2609" i="1"/>
  <c r="F2610" i="1"/>
  <c r="F2611" i="1"/>
  <c r="F2612" i="1"/>
  <c r="F6956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697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6987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89" i="1"/>
  <c r="F290" i="1"/>
  <c r="F291" i="1"/>
  <c r="F292" i="1"/>
  <c r="F4127" i="1"/>
  <c r="F293" i="1"/>
  <c r="F5314" i="1"/>
  <c r="F294" i="1"/>
  <c r="F6941" i="1"/>
  <c r="F295" i="1"/>
  <c r="F296" i="1"/>
  <c r="F297" i="1"/>
  <c r="F298" i="1"/>
  <c r="F299" i="1"/>
  <c r="F4128" i="1"/>
  <c r="F300" i="1"/>
  <c r="F301" i="1"/>
  <c r="F302" i="1"/>
  <c r="F7011" i="1"/>
  <c r="F303" i="1"/>
  <c r="F6957" i="1"/>
  <c r="F304" i="1"/>
  <c r="F305" i="1"/>
  <c r="F306" i="1"/>
  <c r="F307" i="1"/>
  <c r="F308" i="1"/>
  <c r="F309" i="1"/>
  <c r="F310" i="1"/>
  <c r="F4125" i="1"/>
  <c r="F311" i="1"/>
  <c r="F8633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7020" i="1"/>
  <c r="F332" i="1"/>
  <c r="F333" i="1"/>
  <c r="F334" i="1"/>
  <c r="F335" i="1"/>
  <c r="F336" i="1"/>
  <c r="F337" i="1"/>
  <c r="F338" i="1"/>
  <c r="F339" i="1"/>
  <c r="F340" i="1"/>
  <c r="F341" i="1"/>
  <c r="F342" i="1"/>
  <c r="F7000" i="1"/>
  <c r="F343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8672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8681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8635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8678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66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7857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8680" i="1"/>
  <c r="F1203" i="1"/>
  <c r="F8645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6885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8662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8656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7849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7850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865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8690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8641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8679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8636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8683" i="1"/>
  <c r="F3627" i="1"/>
  <c r="F3628" i="1"/>
  <c r="F3629" i="1"/>
  <c r="F3630" i="1"/>
  <c r="F3631" i="1"/>
  <c r="F3632" i="1"/>
  <c r="F3633" i="1"/>
  <c r="F3634" i="1"/>
  <c r="F3635" i="1"/>
  <c r="F3636" i="1"/>
  <c r="F3637" i="1"/>
  <c r="F8642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7851" i="1"/>
  <c r="F3782" i="1"/>
  <c r="F870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863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6958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8692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6947" i="1"/>
  <c r="F344" i="1"/>
  <c r="F345" i="1"/>
  <c r="F346" i="1"/>
  <c r="F347" i="1"/>
  <c r="F348" i="1"/>
  <c r="F349" i="1"/>
  <c r="F350" i="1"/>
  <c r="F4121" i="1"/>
  <c r="F351" i="1"/>
  <c r="F4122" i="1"/>
  <c r="F352" i="1"/>
  <c r="F353" i="1"/>
  <c r="F354" i="1"/>
  <c r="F355" i="1"/>
  <c r="F356" i="1"/>
  <c r="F357" i="1"/>
  <c r="F358" i="1"/>
  <c r="F359" i="1"/>
  <c r="F360" i="1"/>
  <c r="F4113" i="1"/>
  <c r="F361" i="1"/>
  <c r="F4114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G8990" i="1" s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6985" i="1"/>
  <c r="F435" i="1"/>
  <c r="F8700" i="1"/>
  <c r="F436" i="1"/>
  <c r="F437" i="1"/>
  <c r="F5171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5312" i="1"/>
  <c r="F456" i="1"/>
  <c r="F457" i="1"/>
  <c r="F910" i="1"/>
  <c r="F911" i="1"/>
  <c r="F912" i="1"/>
  <c r="F913" i="1"/>
  <c r="F914" i="1"/>
  <c r="F915" i="1"/>
  <c r="F916" i="1"/>
  <c r="F917" i="1"/>
  <c r="F918" i="1"/>
  <c r="F1315" i="1"/>
  <c r="F1316" i="1"/>
  <c r="F1317" i="1"/>
  <c r="F1318" i="1"/>
  <c r="F1319" i="1"/>
  <c r="F1320" i="1"/>
  <c r="F1321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8685" i="1"/>
  <c r="F949" i="1"/>
  <c r="F950" i="1"/>
  <c r="F951" i="1"/>
  <c r="F952" i="1"/>
  <c r="F4130" i="1"/>
  <c r="F953" i="1"/>
  <c r="F4129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8630" i="1"/>
  <c r="F967" i="1"/>
  <c r="F968" i="1"/>
  <c r="F969" i="1"/>
  <c r="F4131" i="1"/>
  <c r="F970" i="1"/>
  <c r="F8670" i="1"/>
  <c r="F971" i="1"/>
  <c r="F972" i="1"/>
  <c r="F973" i="1"/>
  <c r="F974" i="1"/>
  <c r="F975" i="1"/>
  <c r="F5313" i="1"/>
  <c r="F976" i="1"/>
  <c r="F4123" i="1"/>
  <c r="F977" i="1"/>
  <c r="F978" i="1"/>
  <c r="F979" i="1"/>
  <c r="F980" i="1"/>
  <c r="F981" i="1"/>
  <c r="F982" i="1"/>
  <c r="F983" i="1"/>
  <c r="F6884" i="1"/>
  <c r="F8674" i="1"/>
  <c r="F984" i="1"/>
  <c r="F985" i="1"/>
  <c r="F986" i="1"/>
  <c r="F6891" i="1"/>
  <c r="F8634" i="1"/>
  <c r="F8682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7848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7019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8667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7029" i="1"/>
  <c r="F5497" i="1"/>
  <c r="F5498" i="1"/>
  <c r="F5499" i="1"/>
  <c r="F5500" i="1"/>
  <c r="F5501" i="1"/>
  <c r="F5502" i="1"/>
  <c r="F5503" i="1"/>
  <c r="F5504" i="1"/>
  <c r="F5505" i="1"/>
  <c r="F8114" i="1"/>
  <c r="F5506" i="1"/>
  <c r="F8668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7005" i="1"/>
  <c r="F5582" i="1"/>
  <c r="F5583" i="1"/>
  <c r="F5584" i="1"/>
  <c r="F5585" i="1"/>
  <c r="F5586" i="1"/>
  <c r="F5587" i="1"/>
  <c r="F5588" i="1"/>
  <c r="F7024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7860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7853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8650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8663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8658" i="1"/>
  <c r="F6254" i="1"/>
  <c r="F6255" i="1"/>
  <c r="F6256" i="1"/>
  <c r="F6257" i="1"/>
  <c r="F6258" i="1"/>
  <c r="F8697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864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8699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8684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8695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8644" i="1"/>
  <c r="F6581" i="1"/>
  <c r="F6582" i="1"/>
  <c r="F6583" i="1"/>
  <c r="F6584" i="1"/>
  <c r="F6585" i="1"/>
  <c r="F6586" i="1"/>
  <c r="F6587" i="1"/>
  <c r="F8652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8628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8116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8698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8659" i="1"/>
  <c r="F7914" i="1"/>
  <c r="F7915" i="1"/>
  <c r="F7916" i="1"/>
  <c r="F7917" i="1"/>
  <c r="F7918" i="1"/>
  <c r="F7919" i="1"/>
  <c r="F7920" i="1"/>
  <c r="F5172" i="1"/>
  <c r="F5173" i="1"/>
  <c r="F5174" i="1"/>
  <c r="F5175" i="1"/>
  <c r="F5176" i="1"/>
  <c r="F869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8704" i="1"/>
  <c r="F5199" i="1"/>
  <c r="F8654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8671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6967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8706" i="1"/>
  <c r="F5279" i="1"/>
  <c r="F5280" i="1"/>
  <c r="F5281" i="1"/>
  <c r="F5282" i="1"/>
  <c r="F5283" i="1"/>
  <c r="F5284" i="1"/>
  <c r="F7002" i="1"/>
  <c r="F5285" i="1"/>
  <c r="F5286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7852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7846" i="1"/>
  <c r="F4158" i="1"/>
  <c r="F4159" i="1"/>
  <c r="F4160" i="1"/>
  <c r="F4161" i="1"/>
  <c r="F4162" i="1"/>
  <c r="F4163" i="1"/>
  <c r="F8655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7003" i="1"/>
  <c r="F4188" i="1"/>
  <c r="F8115" i="1"/>
  <c r="F4189" i="1"/>
  <c r="F4190" i="1"/>
  <c r="F4191" i="1"/>
  <c r="F6983" i="1"/>
  <c r="F4192" i="1"/>
  <c r="F4193" i="1"/>
  <c r="F4194" i="1"/>
  <c r="F7841" i="1"/>
  <c r="F8691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7842" i="1"/>
  <c r="F4217" i="1"/>
  <c r="F4218" i="1"/>
  <c r="F4219" i="1"/>
  <c r="F4220" i="1"/>
  <c r="F4221" i="1"/>
  <c r="F4222" i="1"/>
  <c r="F4223" i="1"/>
  <c r="F4224" i="1"/>
  <c r="F8118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7862" i="1"/>
  <c r="F4266" i="1"/>
  <c r="F4267" i="1"/>
  <c r="F4268" i="1"/>
  <c r="F4269" i="1"/>
  <c r="F4270" i="1"/>
  <c r="F4271" i="1"/>
  <c r="F4272" i="1"/>
  <c r="F4273" i="1"/>
  <c r="F4274" i="1"/>
  <c r="F6988" i="1"/>
  <c r="F4275" i="1"/>
  <c r="F4276" i="1"/>
  <c r="F4277" i="1"/>
  <c r="F4278" i="1"/>
  <c r="F4279" i="1"/>
  <c r="F4280" i="1"/>
  <c r="F4281" i="1"/>
  <c r="F4282" i="1"/>
  <c r="F4283" i="1"/>
  <c r="F4284" i="1"/>
  <c r="F6977" i="1"/>
  <c r="F4285" i="1"/>
  <c r="F4286" i="1"/>
  <c r="F4287" i="1"/>
  <c r="F4288" i="1"/>
  <c r="F4289" i="1"/>
  <c r="F4290" i="1"/>
  <c r="F4291" i="1"/>
  <c r="F4292" i="1"/>
  <c r="F4293" i="1"/>
  <c r="F6890" i="1"/>
  <c r="F4294" i="1"/>
  <c r="F4295" i="1"/>
  <c r="F4296" i="1"/>
  <c r="F8646" i="1"/>
  <c r="F4297" i="1"/>
  <c r="F4298" i="1"/>
  <c r="F4299" i="1"/>
  <c r="F4300" i="1"/>
  <c r="F6953" i="1"/>
  <c r="F4301" i="1"/>
  <c r="F4302" i="1"/>
  <c r="F4303" i="1"/>
  <c r="F4304" i="1"/>
  <c r="F4305" i="1"/>
  <c r="F4306" i="1"/>
  <c r="F4307" i="1"/>
  <c r="F4308" i="1"/>
  <c r="F4309" i="1"/>
  <c r="F8640" i="1"/>
  <c r="F4310" i="1"/>
  <c r="F4311" i="1"/>
  <c r="F4312" i="1"/>
  <c r="F4313" i="1"/>
  <c r="F4314" i="1"/>
  <c r="F4315" i="1"/>
  <c r="F4316" i="1"/>
  <c r="F4317" i="1"/>
  <c r="F4318" i="1"/>
  <c r="F4319" i="1"/>
  <c r="F7026" i="1"/>
  <c r="F4320" i="1"/>
  <c r="F4321" i="1"/>
  <c r="F4322" i="1"/>
  <c r="F7843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6962" i="1"/>
  <c r="F4337" i="1"/>
  <c r="F4338" i="1"/>
  <c r="F7861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8651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7021" i="1"/>
  <c r="F4383" i="1"/>
  <c r="F4384" i="1"/>
  <c r="F785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6886" i="1"/>
  <c r="F4416" i="1"/>
  <c r="F4417" i="1"/>
  <c r="F4418" i="1"/>
  <c r="F4419" i="1"/>
  <c r="F4420" i="1"/>
  <c r="F4421" i="1"/>
  <c r="F4422" i="1"/>
  <c r="F4423" i="1"/>
  <c r="F4424" i="1"/>
  <c r="F4425" i="1"/>
  <c r="F4426" i="1"/>
  <c r="F8113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6951" i="1"/>
  <c r="F4440" i="1"/>
  <c r="F4441" i="1"/>
  <c r="F4442" i="1"/>
  <c r="F4443" i="1"/>
  <c r="F4444" i="1"/>
  <c r="F4445" i="1"/>
  <c r="F4446" i="1"/>
  <c r="F4447" i="1"/>
  <c r="F4448" i="1"/>
  <c r="F4449" i="1"/>
  <c r="F6952" i="1"/>
  <c r="F4450" i="1"/>
  <c r="F4451" i="1"/>
  <c r="F4452" i="1"/>
  <c r="F4453" i="1"/>
  <c r="F4454" i="1"/>
  <c r="F4455" i="1"/>
  <c r="F8677" i="1"/>
  <c r="F4456" i="1"/>
  <c r="F4457" i="1"/>
  <c r="F4458" i="1"/>
  <c r="F4459" i="1"/>
  <c r="F4460" i="1"/>
  <c r="F8675" i="1"/>
  <c r="F4461" i="1"/>
  <c r="F4462" i="1"/>
  <c r="F4463" i="1"/>
  <c r="F4464" i="1"/>
  <c r="F6980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6989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7004" i="1"/>
  <c r="F4509" i="1"/>
  <c r="F4510" i="1"/>
  <c r="F6990" i="1"/>
  <c r="F4511" i="1"/>
  <c r="F4512" i="1"/>
  <c r="F4513" i="1"/>
  <c r="F4514" i="1"/>
  <c r="F4515" i="1"/>
  <c r="F4516" i="1"/>
  <c r="F4517" i="1"/>
  <c r="F6961" i="1"/>
  <c r="F4518" i="1"/>
  <c r="F4519" i="1"/>
  <c r="F4520" i="1"/>
  <c r="F4521" i="1"/>
  <c r="F7023" i="1"/>
  <c r="F4522" i="1"/>
  <c r="F4523" i="1"/>
  <c r="F4524" i="1"/>
  <c r="F4525" i="1"/>
  <c r="F4526" i="1"/>
  <c r="F4527" i="1"/>
  <c r="F6964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8631" i="1"/>
  <c r="F4542" i="1"/>
  <c r="F697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6984" i="1"/>
  <c r="F4573" i="1"/>
  <c r="F4574" i="1"/>
  <c r="F4575" i="1"/>
  <c r="F4576" i="1"/>
  <c r="F4577" i="1"/>
  <c r="F4578" i="1"/>
  <c r="F7858" i="1"/>
  <c r="F4579" i="1"/>
  <c r="F4580" i="1"/>
  <c r="F4581" i="1"/>
  <c r="F4582" i="1"/>
  <c r="F4583" i="1"/>
  <c r="F4584" i="1"/>
  <c r="F4585" i="1"/>
  <c r="F4586" i="1"/>
  <c r="F7030" i="1"/>
  <c r="F4587" i="1"/>
  <c r="F4588" i="1"/>
  <c r="F4589" i="1"/>
  <c r="F4590" i="1"/>
  <c r="F4591" i="1"/>
  <c r="F4592" i="1"/>
  <c r="F4593" i="1"/>
  <c r="F4594" i="1"/>
  <c r="F4595" i="1"/>
  <c r="F6991" i="1"/>
  <c r="F4596" i="1"/>
  <c r="F4597" i="1"/>
  <c r="F4598" i="1"/>
  <c r="F4599" i="1"/>
  <c r="F7014" i="1"/>
  <c r="F4600" i="1"/>
  <c r="F4601" i="1"/>
  <c r="F4602" i="1"/>
  <c r="F4603" i="1"/>
  <c r="F4604" i="1"/>
  <c r="F6992" i="1"/>
  <c r="F4605" i="1"/>
  <c r="F7015" i="1"/>
  <c r="F4606" i="1"/>
  <c r="F4607" i="1"/>
  <c r="F4608" i="1"/>
  <c r="F4609" i="1"/>
  <c r="F4610" i="1"/>
  <c r="F4611" i="1"/>
  <c r="F6965" i="1"/>
  <c r="F4612" i="1"/>
  <c r="F4613" i="1"/>
  <c r="F4614" i="1"/>
  <c r="F7022" i="1"/>
  <c r="F4615" i="1"/>
  <c r="F4616" i="1"/>
  <c r="F4617" i="1"/>
  <c r="F4618" i="1"/>
  <c r="F8703" i="1"/>
  <c r="F697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7027" i="1"/>
  <c r="F4688" i="1"/>
  <c r="F4689" i="1"/>
  <c r="F4690" i="1"/>
  <c r="F4691" i="1"/>
  <c r="F4692" i="1"/>
  <c r="F6993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6968" i="1"/>
  <c r="F4707" i="1"/>
  <c r="F4708" i="1"/>
  <c r="F4709" i="1"/>
  <c r="F4710" i="1"/>
  <c r="F4711" i="1"/>
  <c r="F4712" i="1"/>
  <c r="F4713" i="1"/>
  <c r="F6963" i="1"/>
  <c r="F4714" i="1"/>
  <c r="F4715" i="1"/>
  <c r="F4716" i="1"/>
  <c r="F4717" i="1"/>
  <c r="F7009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6943" i="1"/>
  <c r="F4736" i="1"/>
  <c r="F4737" i="1"/>
  <c r="F6981" i="1"/>
  <c r="F4738" i="1"/>
  <c r="F4739" i="1"/>
  <c r="F4740" i="1"/>
  <c r="F4741" i="1"/>
  <c r="F8664" i="1"/>
  <c r="F4742" i="1"/>
  <c r="F4743" i="1"/>
  <c r="F4744" i="1"/>
  <c r="F4745" i="1"/>
  <c r="F8649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6954" i="1"/>
  <c r="F4767" i="1"/>
  <c r="F4768" i="1"/>
  <c r="F4769" i="1"/>
  <c r="F4770" i="1"/>
  <c r="F4771" i="1"/>
  <c r="F4772" i="1"/>
  <c r="F4773" i="1"/>
  <c r="F7016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8676" i="1"/>
  <c r="F4796" i="1"/>
  <c r="F4797" i="1"/>
  <c r="F4798" i="1"/>
  <c r="F4799" i="1"/>
  <c r="F6960" i="1"/>
  <c r="F4800" i="1"/>
  <c r="F4801" i="1"/>
  <c r="F4802" i="1"/>
  <c r="F4803" i="1"/>
  <c r="F4804" i="1"/>
  <c r="F8647" i="1"/>
  <c r="F4805" i="1"/>
  <c r="F4806" i="1"/>
  <c r="F4807" i="1"/>
  <c r="F4808" i="1"/>
  <c r="F4809" i="1"/>
  <c r="F4810" i="1"/>
  <c r="F4811" i="1"/>
  <c r="F7856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8626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6994" i="1"/>
  <c r="F4853" i="1"/>
  <c r="F4854" i="1"/>
  <c r="F4855" i="1"/>
  <c r="F4856" i="1"/>
  <c r="F4857" i="1"/>
  <c r="F4858" i="1"/>
  <c r="F4859" i="1"/>
  <c r="F4860" i="1"/>
  <c r="F6995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7031" i="1"/>
  <c r="F4876" i="1"/>
  <c r="F4877" i="1"/>
  <c r="F4878" i="1"/>
  <c r="F4879" i="1"/>
  <c r="F4880" i="1"/>
  <c r="F4881" i="1"/>
  <c r="F4882" i="1"/>
  <c r="F7844" i="1"/>
  <c r="F4883" i="1"/>
  <c r="F4884" i="1"/>
  <c r="F4885" i="1"/>
  <c r="F4886" i="1"/>
  <c r="F4887" i="1"/>
  <c r="F4888" i="1"/>
  <c r="F7017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6969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6970" i="1"/>
  <c r="F4934" i="1"/>
  <c r="F4935" i="1"/>
  <c r="F4936" i="1"/>
  <c r="F4937" i="1"/>
  <c r="F4938" i="1"/>
  <c r="F4939" i="1"/>
  <c r="F7006" i="1"/>
  <c r="F4940" i="1"/>
  <c r="F4941" i="1"/>
  <c r="F4942" i="1"/>
  <c r="F4943" i="1"/>
  <c r="F4944" i="1"/>
  <c r="F4945" i="1"/>
  <c r="F4946" i="1"/>
  <c r="F4947" i="1"/>
  <c r="F4948" i="1"/>
  <c r="F6996" i="1"/>
  <c r="F4949" i="1"/>
  <c r="F4950" i="1"/>
  <c r="F4951" i="1"/>
  <c r="F6974" i="1"/>
  <c r="F4952" i="1"/>
  <c r="F4953" i="1"/>
  <c r="F4954" i="1"/>
  <c r="F6975" i="1"/>
  <c r="F4955" i="1"/>
  <c r="F4956" i="1"/>
  <c r="F6997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7013" i="1"/>
  <c r="F4979" i="1"/>
  <c r="F8117" i="1"/>
  <c r="F4980" i="1"/>
  <c r="F6998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786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7010" i="1"/>
  <c r="F5014" i="1"/>
  <c r="F5015" i="1"/>
  <c r="F5016" i="1"/>
  <c r="F5017" i="1"/>
  <c r="F5018" i="1"/>
  <c r="F5019" i="1"/>
  <c r="F5020" i="1"/>
  <c r="F5021" i="1"/>
  <c r="F5022" i="1"/>
  <c r="F5023" i="1"/>
  <c r="F5024" i="1"/>
  <c r="F6979" i="1"/>
  <c r="F5025" i="1"/>
  <c r="F7847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6976" i="1"/>
  <c r="F5039" i="1"/>
  <c r="F5040" i="1"/>
  <c r="F5041" i="1"/>
  <c r="F5042" i="1"/>
  <c r="F5043" i="1"/>
  <c r="F5044" i="1"/>
  <c r="F5045" i="1"/>
  <c r="F6971" i="1"/>
  <c r="F5046" i="1"/>
  <c r="F5047" i="1"/>
  <c r="F5048" i="1"/>
  <c r="F5049" i="1"/>
  <c r="F5050" i="1"/>
  <c r="F5051" i="1"/>
  <c r="F5052" i="1"/>
  <c r="F5053" i="1"/>
  <c r="F5054" i="1"/>
  <c r="F6999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6959" i="1"/>
  <c r="F5068" i="1"/>
  <c r="F5069" i="1"/>
  <c r="F5070" i="1"/>
  <c r="F5071" i="1"/>
  <c r="F5072" i="1"/>
  <c r="F5073" i="1"/>
  <c r="F5074" i="1"/>
  <c r="F5075" i="1"/>
  <c r="F5076" i="1"/>
  <c r="F5077" i="1"/>
  <c r="F5078" i="1"/>
  <c r="F7028" i="1"/>
  <c r="F5079" i="1"/>
  <c r="F5080" i="1"/>
  <c r="F5081" i="1"/>
  <c r="F5082" i="1"/>
  <c r="F5083" i="1"/>
  <c r="F5084" i="1"/>
  <c r="F6948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6982" i="1"/>
  <c r="F5097" i="1"/>
  <c r="F5098" i="1"/>
  <c r="F7007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7859" i="1"/>
  <c r="F5137" i="1"/>
  <c r="F7012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6966" i="1"/>
  <c r="F5156" i="1"/>
  <c r="F5157" i="1"/>
  <c r="F5158" i="1"/>
  <c r="F5159" i="1"/>
  <c r="F5160" i="1"/>
  <c r="F5161" i="1"/>
  <c r="F5162" i="1"/>
  <c r="F5163" i="1"/>
  <c r="F5164" i="1"/>
  <c r="F5165" i="1"/>
  <c r="F5166" i="1"/>
  <c r="F7025" i="1"/>
  <c r="F5167" i="1"/>
  <c r="F5168" i="1"/>
  <c r="F5169" i="1"/>
  <c r="F5170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653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660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688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638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8694" i="1"/>
  <c r="F6694" i="1"/>
  <c r="F6695" i="1"/>
  <c r="F6696" i="1"/>
  <c r="F6697" i="1"/>
  <c r="F6698" i="1"/>
  <c r="F6699" i="1"/>
  <c r="F6700" i="1"/>
  <c r="F6701" i="1"/>
  <c r="F6702" i="1"/>
  <c r="F6703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8661" i="1"/>
  <c r="F5305" i="1"/>
  <c r="F5306" i="1"/>
  <c r="F5307" i="1"/>
  <c r="F5308" i="1"/>
  <c r="F5309" i="1"/>
  <c r="F5310" i="1"/>
  <c r="F5311" i="1"/>
  <c r="F6892" i="1"/>
  <c r="F6893" i="1"/>
  <c r="F6894" i="1"/>
  <c r="F7008" i="1"/>
  <c r="F6895" i="1"/>
  <c r="F6896" i="1"/>
  <c r="F6897" i="1"/>
  <c r="F6898" i="1"/>
  <c r="F6899" i="1"/>
  <c r="F6900" i="1"/>
  <c r="F6901" i="1"/>
  <c r="F6902" i="1"/>
  <c r="F8689" i="1"/>
  <c r="F6903" i="1"/>
  <c r="F6904" i="1"/>
  <c r="F6905" i="1"/>
  <c r="F8627" i="1"/>
  <c r="F6906" i="1"/>
  <c r="F8639" i="1"/>
  <c r="F6907" i="1"/>
  <c r="F8632" i="1"/>
  <c r="F6908" i="1"/>
  <c r="F6909" i="1"/>
  <c r="F7855" i="1"/>
  <c r="F6910" i="1"/>
  <c r="F6911" i="1"/>
  <c r="F6912" i="1"/>
  <c r="F6913" i="1"/>
  <c r="F7018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6940" i="1"/>
  <c r="F6704" i="1"/>
  <c r="F6705" i="1"/>
  <c r="F6706" i="1"/>
  <c r="F6707" i="1"/>
  <c r="F7845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8643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66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707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708" i="1"/>
  <c r="F8709" i="1"/>
  <c r="F8710" i="1"/>
  <c r="F8711" i="1"/>
  <c r="F8712" i="1"/>
  <c r="F8714" i="1"/>
  <c r="F8713" i="1"/>
  <c r="F8727" i="1"/>
  <c r="F8729" i="1"/>
  <c r="F8731" i="1"/>
  <c r="F8732" i="1"/>
  <c r="F8733" i="1"/>
  <c r="F8734" i="1"/>
  <c r="F8735" i="1"/>
  <c r="F8736" i="1"/>
  <c r="F8720" i="1"/>
  <c r="F8737" i="1"/>
  <c r="F8739" i="1"/>
  <c r="F8740" i="1"/>
  <c r="F8741" i="1"/>
  <c r="F8721" i="1"/>
  <c r="F8722" i="1"/>
  <c r="F8723" i="1"/>
  <c r="F8724" i="1"/>
  <c r="F8725" i="1"/>
  <c r="F8728" i="1"/>
  <c r="F8730" i="1"/>
  <c r="F8715" i="1"/>
  <c r="F8716" i="1"/>
  <c r="F8717" i="1"/>
  <c r="F8718" i="1"/>
  <c r="F8719" i="1"/>
  <c r="F8738" i="1"/>
  <c r="F8726" i="1"/>
  <c r="G8977" i="1" l="1"/>
  <c r="G8964" i="1"/>
  <c r="G8985" i="1"/>
  <c r="G8959" i="1"/>
  <c r="G8767" i="1"/>
  <c r="G8970" i="1"/>
  <c r="G8965" i="1"/>
  <c r="G8764" i="1"/>
  <c r="G8754" i="1"/>
  <c r="G8984" i="1"/>
  <c r="G8953" i="1"/>
  <c r="G8957" i="1"/>
  <c r="G8744" i="1"/>
  <c r="G8759" i="1"/>
  <c r="G8756" i="1"/>
  <c r="G8982" i="1"/>
  <c r="G8765" i="1"/>
  <c r="G8948" i="1"/>
  <c r="G8966" i="1"/>
  <c r="G8952" i="1"/>
  <c r="G8954" i="1"/>
  <c r="G8987" i="1"/>
  <c r="G8762" i="1"/>
  <c r="G8757" i="1"/>
  <c r="G8750" i="1"/>
  <c r="G8768" i="1"/>
  <c r="G8972" i="1"/>
  <c r="G8995" i="1"/>
  <c r="G8761" i="1"/>
  <c r="G8979" i="1"/>
  <c r="G9004" i="1"/>
  <c r="G8971" i="1"/>
  <c r="G8747" i="1"/>
  <c r="G8958" i="1"/>
  <c r="G8752" i="1"/>
  <c r="G8978" i="1"/>
  <c r="G8769" i="1"/>
  <c r="G8998" i="1"/>
  <c r="G8961" i="1"/>
  <c r="G8997" i="1"/>
  <c r="G8963" i="1"/>
  <c r="G8951" i="1"/>
  <c r="G9209" i="1"/>
  <c r="G9191" i="1"/>
  <c r="G9178" i="1"/>
  <c r="G9216" i="1"/>
  <c r="G9131" i="1"/>
  <c r="G9207" i="1"/>
  <c r="G9228" i="1"/>
  <c r="G9214" i="1"/>
  <c r="G9166" i="1"/>
  <c r="G9134" i="1"/>
  <c r="G9219" i="1"/>
  <c r="G9227" i="1"/>
  <c r="G9121" i="1"/>
  <c r="G9130" i="1"/>
  <c r="G9213" i="1"/>
  <c r="G9110" i="1"/>
  <c r="G9210" i="1"/>
  <c r="G9107" i="1"/>
  <c r="G9106" i="1"/>
  <c r="G9145" i="1"/>
  <c r="G9158" i="1"/>
  <c r="G9118" i="1"/>
  <c r="G9144" i="1"/>
  <c r="G9193" i="1"/>
  <c r="G9109" i="1"/>
  <c r="G9114" i="1"/>
  <c r="G9146" i="1"/>
  <c r="G9211" i="1"/>
  <c r="G9182" i="1"/>
  <c r="G9167" i="1"/>
  <c r="G9215" i="1"/>
  <c r="G9208" i="1"/>
  <c r="G9218" i="1"/>
  <c r="G9222" i="1"/>
  <c r="G9143" i="1"/>
  <c r="G9206" i="1"/>
  <c r="G9190" i="1"/>
  <c r="G9221" i="1"/>
  <c r="G9169" i="1"/>
  <c r="G9224" i="1"/>
  <c r="G9142" i="1"/>
  <c r="G9220" i="1"/>
  <c r="G9181" i="1"/>
  <c r="G9192" i="1"/>
  <c r="G9217" i="1"/>
  <c r="G9152" i="1"/>
  <c r="G9194" i="1"/>
  <c r="G9108" i="1"/>
  <c r="G9180" i="1"/>
  <c r="G9165" i="1"/>
  <c r="G9132" i="1"/>
  <c r="G9223" i="1"/>
  <c r="G9186" i="1"/>
  <c r="G9122" i="1"/>
  <c r="G9120" i="1"/>
  <c r="G9179" i="1"/>
  <c r="G9226" i="1"/>
  <c r="G9137" i="1"/>
  <c r="G9212" i="1"/>
  <c r="G9133" i="1"/>
  <c r="G9229" i="1"/>
  <c r="G9126" i="1"/>
  <c r="G9225" i="1"/>
  <c r="G9117" i="1"/>
  <c r="G9164" i="1"/>
  <c r="G9230" i="1"/>
  <c r="G9157" i="1"/>
  <c r="G9129" i="1"/>
  <c r="G9135" i="1"/>
  <c r="G9172" i="1"/>
  <c r="G9149" i="1"/>
  <c r="G9103" i="1"/>
  <c r="G9196" i="1"/>
  <c r="G9176" i="1"/>
  <c r="G9115" i="1"/>
  <c r="G9159" i="1"/>
  <c r="G9116" i="1"/>
  <c r="G9188" i="1"/>
  <c r="G9127" i="1"/>
  <c r="G9163" i="1"/>
  <c r="G9100" i="1"/>
  <c r="G9125" i="1"/>
  <c r="G9098" i="1"/>
  <c r="G9161" i="1"/>
  <c r="G9187" i="1"/>
  <c r="G9173" i="1"/>
  <c r="G9184" i="1"/>
  <c r="G9136" i="1"/>
  <c r="G9104" i="1"/>
  <c r="G9140" i="1"/>
  <c r="G9128" i="1"/>
  <c r="G9160" i="1"/>
  <c r="G9154" i="1"/>
  <c r="G9147" i="1"/>
  <c r="G9155" i="1"/>
  <c r="G9189" i="1"/>
  <c r="G9197" i="1"/>
  <c r="G9124" i="1"/>
  <c r="G9111" i="1"/>
  <c r="G9174" i="1"/>
  <c r="G9185" i="1"/>
  <c r="G9096" i="1"/>
  <c r="G9171" i="1"/>
  <c r="G9105" i="1"/>
  <c r="G9141" i="1"/>
  <c r="G9139" i="1"/>
  <c r="G9183" i="1"/>
  <c r="G9101" i="1"/>
  <c r="G9153" i="1"/>
  <c r="G9151" i="1"/>
  <c r="G9168" i="1"/>
  <c r="G9175" i="1"/>
  <c r="G9112" i="1"/>
  <c r="G9102" i="1"/>
  <c r="G9170" i="1"/>
  <c r="G9138" i="1"/>
  <c r="G9099" i="1"/>
  <c r="G9150" i="1"/>
  <c r="G9148" i="1"/>
  <c r="G9162" i="1"/>
  <c r="G9123" i="1"/>
  <c r="G9177" i="1"/>
  <c r="G9156" i="1"/>
  <c r="G9195" i="1"/>
  <c r="G9113" i="1"/>
  <c r="G9097" i="1"/>
  <c r="G9095" i="1"/>
  <c r="G9094" i="1"/>
  <c r="G9092" i="1"/>
  <c r="G9089" i="1"/>
  <c r="G9093" i="1"/>
  <c r="G9088" i="1"/>
  <c r="G9090" i="1"/>
  <c r="G9091" i="1"/>
  <c r="G9087" i="1"/>
  <c r="G9080" i="1"/>
  <c r="G9086" i="1"/>
  <c r="G9079" i="1"/>
  <c r="G9069" i="1"/>
  <c r="G9067" i="1"/>
  <c r="G9065" i="1"/>
  <c r="G9082" i="1"/>
  <c r="G9072" i="1"/>
  <c r="G9068" i="1"/>
  <c r="G9077" i="1"/>
  <c r="G9071" i="1"/>
  <c r="G9075" i="1"/>
  <c r="G9066" i="1"/>
  <c r="G9084" i="1"/>
  <c r="G9085" i="1"/>
  <c r="G9083" i="1"/>
  <c r="G9076" i="1"/>
  <c r="G9081" i="1"/>
  <c r="G9078" i="1"/>
  <c r="G9070" i="1"/>
  <c r="G9074" i="1"/>
  <c r="G8749" i="1"/>
  <c r="G8763" i="1"/>
  <c r="G8955" i="1"/>
  <c r="G8743" i="1"/>
  <c r="G8986" i="1"/>
  <c r="G8766" i="1"/>
  <c r="G8753" i="1"/>
  <c r="G8976" i="1"/>
  <c r="G8967" i="1"/>
  <c r="G8960" i="1"/>
  <c r="G8748" i="1"/>
  <c r="G8975" i="1"/>
  <c r="G8745" i="1"/>
  <c r="G8760" i="1"/>
  <c r="G9001" i="1"/>
  <c r="G9000" i="1"/>
  <c r="G8969" i="1"/>
  <c r="G8974" i="1"/>
  <c r="G8993" i="1"/>
  <c r="G8968" i="1"/>
  <c r="G8973" i="1"/>
  <c r="G8983" i="1"/>
  <c r="G8755" i="1"/>
  <c r="G8999" i="1"/>
  <c r="G8746" i="1"/>
  <c r="G8980" i="1"/>
  <c r="G8949" i="1"/>
  <c r="G9002" i="1"/>
  <c r="G8758" i="1"/>
  <c r="G8989" i="1"/>
  <c r="G8988" i="1"/>
  <c r="G8992" i="1"/>
  <c r="G8962" i="1"/>
  <c r="G8981" i="1"/>
  <c r="G9003" i="1"/>
  <c r="G9204" i="1"/>
  <c r="G9203" i="1"/>
  <c r="G9202" i="1"/>
  <c r="G9201" i="1"/>
  <c r="G9200" i="1"/>
  <c r="G9205" i="1"/>
  <c r="G9199" i="1"/>
  <c r="G9198" i="1"/>
  <c r="G9119" i="1"/>
  <c r="G9060" i="1"/>
  <c r="G9042" i="1"/>
  <c r="G9048" i="1"/>
  <c r="G9033" i="1"/>
  <c r="G9036" i="1"/>
  <c r="G9025" i="1"/>
  <c r="G9039" i="1"/>
  <c r="G9030" i="1"/>
  <c r="G9023" i="1"/>
  <c r="G9059" i="1"/>
  <c r="G9008" i="1"/>
  <c r="G9035" i="1"/>
  <c r="G9012" i="1"/>
  <c r="G9041" i="1"/>
  <c r="G9063" i="1"/>
  <c r="G9073" i="1"/>
  <c r="G9014" i="1"/>
  <c r="G9015" i="1"/>
  <c r="G9021" i="1"/>
  <c r="G9045" i="1"/>
  <c r="G9037" i="1"/>
  <c r="G9028" i="1"/>
  <c r="G9031" i="1"/>
  <c r="G9027" i="1"/>
  <c r="G9024" i="1"/>
  <c r="G9013" i="1"/>
  <c r="G9032" i="1"/>
  <c r="G9047" i="1"/>
  <c r="G9029" i="1"/>
  <c r="G9040" i="1"/>
  <c r="G9058" i="1"/>
  <c r="G9019" i="1"/>
  <c r="G9052" i="1"/>
  <c r="G9010" i="1"/>
  <c r="G9057" i="1"/>
  <c r="G9064" i="1"/>
  <c r="G9050" i="1"/>
  <c r="G9026" i="1"/>
  <c r="G9011" i="1"/>
  <c r="G9034" i="1"/>
  <c r="G9006" i="1"/>
  <c r="G9038" i="1"/>
  <c r="G9022" i="1"/>
  <c r="G9044" i="1"/>
  <c r="G9046" i="1"/>
  <c r="G9049" i="1"/>
  <c r="G9018" i="1"/>
  <c r="G9053" i="1"/>
  <c r="G9055" i="1"/>
  <c r="G9054" i="1"/>
  <c r="G9005" i="1"/>
  <c r="G9016" i="1"/>
  <c r="G9061" i="1"/>
  <c r="G9009" i="1"/>
  <c r="G9051" i="1"/>
  <c r="G9043" i="1"/>
  <c r="G9056" i="1"/>
  <c r="G9007" i="1"/>
  <c r="G9062" i="1"/>
  <c r="G9017" i="1"/>
  <c r="G9020" i="1"/>
  <c r="G8891" i="1"/>
  <c r="G8770" i="1"/>
  <c r="G8938" i="1"/>
  <c r="G8852" i="1"/>
  <c r="G8781" i="1"/>
  <c r="G8884" i="1"/>
  <c r="G8844" i="1"/>
  <c r="G8845" i="1"/>
  <c r="G8870" i="1"/>
  <c r="G8778" i="1"/>
  <c r="G8894" i="1"/>
  <c r="G8879" i="1"/>
  <c r="G8873" i="1"/>
  <c r="G8819" i="1"/>
  <c r="G8837" i="1"/>
  <c r="G8887" i="1"/>
  <c r="G8896" i="1"/>
  <c r="G8926" i="1"/>
  <c r="G8804" i="1"/>
  <c r="G8841" i="1"/>
  <c r="G8920" i="1"/>
  <c r="G8878" i="1"/>
  <c r="G8868" i="1"/>
  <c r="G8857" i="1"/>
  <c r="G8933" i="1"/>
  <c r="G8790" i="1"/>
  <c r="G8945" i="1"/>
  <c r="G8927" i="1"/>
  <c r="G8786" i="1"/>
  <c r="G8838" i="1"/>
  <c r="G8899" i="1"/>
  <c r="G8932" i="1"/>
  <c r="G8831" i="1"/>
  <c r="G8828" i="1"/>
  <c r="G8876" i="1"/>
  <c r="G8772" i="1"/>
  <c r="G8892" i="1"/>
  <c r="G8869" i="1"/>
  <c r="G8812" i="1"/>
  <c r="G8802" i="1"/>
  <c r="G8771" i="1"/>
  <c r="G8882" i="1"/>
  <c r="G8788" i="1"/>
  <c r="G8874" i="1"/>
  <c r="G8911" i="1"/>
  <c r="G8822" i="1"/>
  <c r="G8867" i="1"/>
  <c r="G8780" i="1"/>
  <c r="G8903" i="1"/>
  <c r="G8808" i="1"/>
  <c r="G8901" i="1"/>
  <c r="G8905" i="1"/>
  <c r="G8872" i="1"/>
  <c r="G8779" i="1"/>
  <c r="G8834" i="1"/>
  <c r="G8855" i="1"/>
  <c r="G8800" i="1"/>
  <c r="G8910" i="1"/>
  <c r="G8923" i="1"/>
  <c r="G8858" i="1"/>
  <c r="G8895" i="1"/>
  <c r="G8840" i="1"/>
  <c r="G8931" i="1"/>
  <c r="G8832" i="1"/>
  <c r="G8893" i="1"/>
  <c r="G8929" i="1"/>
  <c r="G8915" i="1"/>
  <c r="G8791" i="1"/>
  <c r="G8888" i="1"/>
  <c r="G8818" i="1"/>
  <c r="G8813" i="1"/>
  <c r="G8861" i="1"/>
  <c r="G8935" i="1"/>
  <c r="G8889" i="1"/>
  <c r="G8925" i="1"/>
  <c r="G8792" i="1"/>
  <c r="G8908" i="1"/>
  <c r="G8856" i="1"/>
  <c r="G8941" i="1"/>
  <c r="G8909" i="1"/>
  <c r="G8885" i="1"/>
  <c r="G8803" i="1"/>
  <c r="G8942" i="1"/>
  <c r="G8830" i="1"/>
  <c r="G8825" i="1"/>
  <c r="G8826" i="1"/>
  <c r="G8947" i="1"/>
  <c r="G8810" i="1"/>
  <c r="G8847" i="1"/>
  <c r="G8871" i="1"/>
  <c r="G8811" i="1"/>
  <c r="G8798" i="1"/>
  <c r="G8799" i="1"/>
  <c r="G8774" i="1"/>
  <c r="G8918" i="1"/>
  <c r="G8916" i="1"/>
  <c r="G8787" i="1"/>
  <c r="G8944" i="1"/>
  <c r="G8880" i="1"/>
  <c r="G8907" i="1"/>
  <c r="G8912" i="1"/>
  <c r="G8897" i="1"/>
  <c r="G8815" i="1"/>
  <c r="G8854" i="1"/>
  <c r="G8930" i="1"/>
  <c r="G8849" i="1"/>
  <c r="G8886" i="1"/>
  <c r="G8805" i="1"/>
  <c r="G8914" i="1"/>
  <c r="G8940" i="1"/>
  <c r="G8775" i="1"/>
  <c r="G8937" i="1"/>
  <c r="G8881" i="1"/>
  <c r="G8924" i="1"/>
  <c r="G8913" i="1"/>
  <c r="G8922" i="1"/>
  <c r="G8829" i="1"/>
  <c r="G8890" i="1"/>
  <c r="G8848" i="1"/>
  <c r="G8814" i="1"/>
  <c r="G8934" i="1"/>
  <c r="G8817" i="1"/>
  <c r="G8823" i="1"/>
  <c r="G8904" i="1"/>
  <c r="G8773" i="1"/>
  <c r="G8843" i="1"/>
  <c r="G8917" i="1"/>
  <c r="G8785" i="1"/>
  <c r="G8807" i="1"/>
  <c r="G8777" i="1"/>
  <c r="G8883" i="1"/>
  <c r="G8943" i="1"/>
  <c r="G8833" i="1"/>
  <c r="G8850" i="1"/>
  <c r="G8839" i="1"/>
  <c r="G8794" i="1"/>
  <c r="G8859" i="1"/>
  <c r="G8928" i="1"/>
  <c r="G8795" i="1"/>
  <c r="G8877" i="1"/>
  <c r="G8784" i="1"/>
  <c r="G8797" i="1"/>
  <c r="G8865" i="1"/>
  <c r="G8789" i="1"/>
  <c r="G8939" i="1"/>
  <c r="G8846" i="1"/>
  <c r="G8862" i="1"/>
  <c r="G8851" i="1"/>
  <c r="G8806" i="1"/>
  <c r="G8864" i="1"/>
  <c r="G8783" i="1"/>
  <c r="G8906" i="1"/>
  <c r="G8796" i="1"/>
  <c r="G8809" i="1"/>
  <c r="G8776" i="1"/>
  <c r="G8801" i="1"/>
  <c r="G8866" i="1"/>
  <c r="G8827" i="1"/>
  <c r="G8836" i="1"/>
  <c r="G8898" i="1"/>
  <c r="G8863" i="1"/>
  <c r="G8782" i="1"/>
  <c r="G8835" i="1"/>
  <c r="G8919" i="1"/>
  <c r="G8816" i="1"/>
  <c r="G8793" i="1"/>
  <c r="G8936" i="1"/>
  <c r="G8820" i="1"/>
  <c r="G8821" i="1"/>
  <c r="G8860" i="1"/>
  <c r="G8921" i="1"/>
  <c r="G8902" i="1"/>
  <c r="G8900" i="1"/>
  <c r="G8824" i="1"/>
  <c r="G8842" i="1"/>
  <c r="G8946" i="1"/>
  <c r="G8875" i="1"/>
  <c r="G8853" i="1"/>
  <c r="G2" i="1"/>
  <c r="G7146" i="1"/>
  <c r="G2353" i="1"/>
  <c r="G5986" i="1"/>
  <c r="G5997" i="1"/>
  <c r="G8200" i="1"/>
  <c r="G5882" i="1"/>
  <c r="G805" i="1"/>
  <c r="G6186" i="1"/>
  <c r="G2014" i="1"/>
  <c r="G4192" i="1"/>
  <c r="G3243" i="1"/>
  <c r="G5636" i="1"/>
  <c r="G2905" i="1"/>
  <c r="G2852" i="1"/>
  <c r="G6648" i="1"/>
  <c r="G2275" i="1"/>
  <c r="G7567" i="1"/>
  <c r="G5227" i="1"/>
  <c r="G3049" i="1"/>
  <c r="G4543" i="1"/>
  <c r="G4043" i="1"/>
  <c r="G3163" i="1"/>
  <c r="G7615" i="1"/>
  <c r="G708" i="1"/>
  <c r="G6419" i="1"/>
  <c r="G5502" i="1"/>
  <c r="G7180" i="1"/>
  <c r="G5825" i="1"/>
  <c r="G4639" i="1"/>
  <c r="G6787" i="1"/>
  <c r="G3210" i="1"/>
  <c r="G7163" i="1"/>
  <c r="G5758" i="1"/>
  <c r="G4452" i="1"/>
  <c r="G5976" i="1"/>
  <c r="G4579" i="1"/>
  <c r="G6515" i="1"/>
  <c r="G2780" i="1"/>
  <c r="G7302" i="1"/>
  <c r="G5611" i="1"/>
  <c r="G2623" i="1"/>
  <c r="G6483" i="1"/>
  <c r="G5302" i="1"/>
  <c r="G1336" i="1"/>
  <c r="G5310" i="1"/>
  <c r="G1577" i="1"/>
  <c r="G2502" i="1"/>
  <c r="G3498" i="1"/>
  <c r="G7814" i="1"/>
  <c r="G4000" i="1"/>
  <c r="G2903" i="1"/>
  <c r="G8161" i="1"/>
  <c r="G3118" i="1"/>
  <c r="G3053" i="1"/>
  <c r="G6383" i="1"/>
  <c r="G2792" i="1"/>
  <c r="G2150" i="1"/>
  <c r="G4531" i="1"/>
  <c r="G2962" i="1"/>
  <c r="G8438" i="1"/>
  <c r="G2632" i="1"/>
  <c r="G67" i="1"/>
  <c r="G3503" i="1"/>
  <c r="G7296" i="1"/>
  <c r="G8374" i="1"/>
  <c r="G3355" i="1"/>
  <c r="G4442" i="1"/>
  <c r="G116" i="1"/>
  <c r="G2127" i="1"/>
  <c r="G1145" i="1"/>
  <c r="G5047" i="1"/>
  <c r="G1684" i="1"/>
  <c r="G6004" i="1"/>
  <c r="G8458" i="1"/>
  <c r="G7534" i="1"/>
  <c r="G4267" i="1"/>
  <c r="G2600" i="1"/>
  <c r="G8519" i="1"/>
  <c r="G586" i="1"/>
  <c r="G8541" i="1"/>
  <c r="G4782" i="1"/>
  <c r="G2578" i="1"/>
  <c r="G4992" i="1"/>
  <c r="G1495" i="1"/>
  <c r="G4384" i="1"/>
  <c r="G7854" i="1"/>
  <c r="G601" i="1"/>
  <c r="G328" i="1"/>
  <c r="G1666" i="1"/>
  <c r="G5703" i="1"/>
  <c r="G1573" i="1"/>
  <c r="G3509" i="1"/>
  <c r="G4962" i="1"/>
  <c r="G1747" i="1"/>
  <c r="G4649" i="1"/>
  <c r="G410" i="1"/>
  <c r="G7089" i="1"/>
  <c r="G2770" i="1"/>
  <c r="G659" i="1"/>
  <c r="G5743" i="1"/>
  <c r="G216" i="1"/>
  <c r="G1802" i="1"/>
  <c r="G491" i="1"/>
  <c r="G4327" i="1"/>
  <c r="G3592" i="1"/>
  <c r="G3577" i="1"/>
  <c r="G4892" i="1"/>
  <c r="G7147" i="1"/>
  <c r="G6124" i="1"/>
  <c r="G4636" i="1"/>
  <c r="G5905" i="1"/>
  <c r="G5087" i="1"/>
  <c r="G3751" i="1"/>
  <c r="G1807" i="1"/>
  <c r="G5240" i="1"/>
  <c r="G6010" i="1"/>
  <c r="G8403" i="1"/>
  <c r="G2246" i="1"/>
  <c r="G1037" i="1"/>
  <c r="G5462" i="1"/>
  <c r="G7655" i="1"/>
  <c r="G6524" i="1"/>
  <c r="G3248" i="1"/>
  <c r="G7256" i="1"/>
  <c r="G4837" i="1"/>
  <c r="G8305" i="1"/>
  <c r="G2533" i="1"/>
  <c r="G1007" i="1"/>
  <c r="G6366" i="1"/>
  <c r="G5598" i="1"/>
  <c r="G668" i="1"/>
  <c r="G8212" i="1"/>
  <c r="G8013" i="1"/>
  <c r="G2915" i="1"/>
  <c r="G4664" i="1"/>
  <c r="G6816" i="1"/>
  <c r="G2385" i="1"/>
  <c r="G5660" i="1"/>
  <c r="G7639" i="1"/>
  <c r="G12" i="1"/>
  <c r="G4120" i="1"/>
  <c r="G7355" i="1"/>
  <c r="G934" i="1"/>
  <c r="G2927" i="1"/>
  <c r="G1658" i="1"/>
  <c r="G4380" i="1"/>
  <c r="G5292" i="1"/>
  <c r="G3709" i="1"/>
  <c r="G3057" i="1"/>
  <c r="G8704" i="1"/>
  <c r="G5198" i="1"/>
  <c r="G7997" i="1"/>
  <c r="G7652" i="1"/>
  <c r="G386" i="1"/>
  <c r="G229" i="1"/>
  <c r="G5442" i="1"/>
  <c r="G292" i="1"/>
  <c r="G2030" i="1"/>
  <c r="G306" i="1"/>
  <c r="G2086" i="1"/>
  <c r="G6025" i="1"/>
  <c r="G5498" i="1"/>
  <c r="G1999" i="1"/>
  <c r="G2856" i="1"/>
  <c r="G850" i="1"/>
  <c r="G923" i="1"/>
  <c r="G3968" i="1"/>
  <c r="G7890" i="1"/>
  <c r="G2455" i="1"/>
  <c r="G6517" i="1"/>
  <c r="G6952" i="1"/>
  <c r="G4449" i="1"/>
  <c r="G1722" i="1"/>
  <c r="G549" i="1"/>
  <c r="G7835" i="1"/>
  <c r="G8217" i="1"/>
  <c r="G297" i="1"/>
  <c r="G4867" i="1"/>
  <c r="G1863" i="1"/>
  <c r="G1086" i="1"/>
  <c r="G2458" i="1"/>
  <c r="G5483" i="1"/>
  <c r="G2273" i="1"/>
  <c r="G134" i="1"/>
  <c r="G2218" i="1"/>
  <c r="G7333" i="1"/>
  <c r="G7900" i="1"/>
  <c r="G40" i="1"/>
  <c r="G5600" i="1"/>
  <c r="G6245" i="1"/>
  <c r="G1587" i="1"/>
  <c r="G8509" i="1"/>
  <c r="G1244" i="1"/>
  <c r="G4542" i="1"/>
  <c r="G6972" i="1"/>
  <c r="G276" i="1"/>
  <c r="G3588" i="1"/>
  <c r="G3247" i="1"/>
  <c r="G8086" i="1"/>
  <c r="G5406" i="1"/>
  <c r="G1099" i="1"/>
  <c r="G7429" i="1"/>
  <c r="G6911" i="1"/>
  <c r="G8112" i="1"/>
  <c r="G118" i="1"/>
  <c r="G3381" i="1"/>
  <c r="G8575" i="1"/>
  <c r="G5205" i="1"/>
  <c r="G6610" i="1"/>
  <c r="G1920" i="1"/>
  <c r="G5770" i="1"/>
  <c r="G4847" i="1"/>
  <c r="G2007" i="1"/>
  <c r="G4631" i="1"/>
  <c r="G1610" i="1"/>
  <c r="G1642" i="1"/>
  <c r="G6034" i="1"/>
  <c r="G2896" i="1"/>
  <c r="G5768" i="1"/>
  <c r="G779" i="1"/>
  <c r="G8022" i="1"/>
  <c r="G1874" i="1"/>
  <c r="G2909" i="1"/>
  <c r="G5762" i="1"/>
  <c r="G2604" i="1"/>
  <c r="G1450" i="1"/>
  <c r="G5427" i="1"/>
  <c r="G6171" i="1"/>
  <c r="G1982" i="1"/>
  <c r="G2504" i="1"/>
  <c r="G4273" i="1"/>
  <c r="G4984" i="1"/>
  <c r="G820" i="1"/>
  <c r="G5783" i="1"/>
  <c r="G8264" i="1"/>
  <c r="G3554" i="1"/>
  <c r="G1128" i="1"/>
  <c r="G5358" i="1"/>
  <c r="G5550" i="1"/>
  <c r="G1195" i="1"/>
  <c r="G6633" i="1"/>
  <c r="G7273" i="1"/>
  <c r="G8389" i="1"/>
  <c r="G5402" i="1"/>
  <c r="G3572" i="1"/>
  <c r="G7584" i="1"/>
  <c r="G5685" i="1"/>
  <c r="G71" i="1"/>
  <c r="G3288" i="1"/>
  <c r="G236" i="1"/>
  <c r="G1422" i="1"/>
  <c r="G2540" i="1"/>
  <c r="G6950" i="1"/>
  <c r="G4011" i="1"/>
  <c r="G8634" i="1"/>
  <c r="G6891" i="1"/>
  <c r="G8682" i="1"/>
  <c r="G6081" i="1"/>
  <c r="G4776" i="1"/>
  <c r="G2357" i="1"/>
  <c r="G8495" i="1"/>
  <c r="G2267" i="1"/>
  <c r="G4453" i="1"/>
  <c r="G6784" i="1"/>
  <c r="G4916" i="1"/>
  <c r="G4501" i="1"/>
  <c r="G1014" i="1"/>
  <c r="G4290" i="1"/>
  <c r="G2646" i="1"/>
  <c r="G6385" i="1"/>
  <c r="G7610" i="1"/>
  <c r="G3880" i="1"/>
  <c r="G1462" i="1"/>
  <c r="G1100" i="1"/>
  <c r="G8289" i="1"/>
  <c r="G2849" i="1"/>
  <c r="G5873" i="1"/>
  <c r="G1199" i="1"/>
  <c r="G8164" i="1"/>
  <c r="G6381" i="1"/>
  <c r="G7209" i="1"/>
  <c r="G2609" i="1"/>
  <c r="G5811" i="1"/>
  <c r="G3065" i="1"/>
  <c r="G7386" i="1"/>
  <c r="G3724" i="1"/>
  <c r="G7647" i="1"/>
  <c r="G3027" i="1"/>
  <c r="G2022" i="1"/>
  <c r="G620" i="1"/>
  <c r="G996" i="1"/>
  <c r="G4964" i="1"/>
  <c r="G8525" i="1"/>
  <c r="G6296" i="1"/>
  <c r="G3291" i="1"/>
  <c r="G4493" i="1"/>
  <c r="G6239" i="1"/>
  <c r="G1126" i="1"/>
  <c r="G3672" i="1"/>
  <c r="G3775" i="1"/>
  <c r="G3593" i="1"/>
  <c r="G6303" i="1"/>
  <c r="G8462" i="1"/>
  <c r="G8102" i="1"/>
  <c r="G6181" i="1"/>
  <c r="G3287" i="1"/>
  <c r="G8239" i="1"/>
  <c r="G457" i="1"/>
  <c r="G6556" i="1"/>
  <c r="G307" i="1"/>
  <c r="G3568" i="1"/>
  <c r="G6329" i="1"/>
  <c r="G7620" i="1"/>
  <c r="G1074" i="1"/>
  <c r="G6213" i="1"/>
  <c r="G4650" i="1"/>
  <c r="G5594" i="1"/>
  <c r="G191" i="1"/>
  <c r="G3843" i="1"/>
  <c r="G6908" i="1"/>
  <c r="G2412" i="1"/>
  <c r="G4142" i="1"/>
  <c r="G240" i="1"/>
  <c r="G2614" i="1"/>
  <c r="G6432" i="1"/>
  <c r="G2414" i="1"/>
  <c r="G5418" i="1"/>
  <c r="G952" i="1"/>
  <c r="G4130" i="1"/>
  <c r="G5279" i="1"/>
  <c r="G2787" i="1"/>
  <c r="G7078" i="1"/>
  <c r="G4286" i="1"/>
  <c r="G1476" i="1"/>
  <c r="G3797" i="1"/>
  <c r="G4428" i="1"/>
  <c r="G2919" i="1"/>
  <c r="G2762" i="1"/>
  <c r="G6518" i="1"/>
  <c r="G3455" i="1"/>
  <c r="G3998" i="1"/>
  <c r="G1040" i="1"/>
  <c r="G7951" i="1"/>
  <c r="G7054" i="1"/>
  <c r="G5739" i="1"/>
  <c r="G6446" i="1"/>
  <c r="G664" i="1"/>
  <c r="G7945" i="1"/>
  <c r="G4844" i="1"/>
  <c r="G411" i="1"/>
  <c r="G2961" i="1"/>
  <c r="G3271" i="1"/>
  <c r="G7390" i="1"/>
  <c r="G6895" i="1"/>
  <c r="G266" i="1"/>
  <c r="G6269" i="1"/>
  <c r="G3510" i="1"/>
  <c r="G686" i="1"/>
  <c r="G1770" i="1"/>
  <c r="G7394" i="1"/>
  <c r="G5018" i="1"/>
  <c r="G7956" i="1"/>
  <c r="G3501" i="1"/>
  <c r="G1095" i="1"/>
  <c r="G2323" i="1"/>
  <c r="G3869" i="1"/>
  <c r="G1004" i="1"/>
  <c r="G4858" i="1"/>
  <c r="G7722" i="1"/>
  <c r="G7346" i="1"/>
  <c r="G8586" i="1"/>
  <c r="G3700" i="1"/>
  <c r="G4012" i="1"/>
  <c r="G5577" i="1"/>
  <c r="G739" i="1"/>
  <c r="G2991" i="1"/>
  <c r="G6063" i="1"/>
  <c r="G1046" i="1"/>
  <c r="G4894" i="1"/>
  <c r="G2289" i="1"/>
  <c r="G152" i="1"/>
  <c r="G35" i="1"/>
  <c r="G363" i="1"/>
  <c r="G4" i="1"/>
  <c r="G6888" i="1"/>
  <c r="G8148" i="1"/>
  <c r="G8126" i="1"/>
  <c r="G1853" i="1"/>
  <c r="G7501" i="1"/>
  <c r="G6188" i="1"/>
  <c r="G3507" i="1"/>
  <c r="G173" i="1"/>
  <c r="G4152" i="1"/>
  <c r="G6270" i="1"/>
  <c r="G3897" i="1"/>
  <c r="G6694" i="1"/>
  <c r="G4673" i="1"/>
  <c r="G4271" i="1"/>
  <c r="G4893" i="1"/>
  <c r="G1638" i="1"/>
  <c r="G279" i="1"/>
  <c r="G1663" i="1"/>
  <c r="G4385" i="1"/>
  <c r="G3370" i="1"/>
  <c r="G6279" i="1"/>
  <c r="G5022" i="1"/>
  <c r="G8073" i="1"/>
  <c r="G6326" i="1"/>
  <c r="G7515" i="1"/>
  <c r="G1068" i="1"/>
  <c r="G5939" i="1"/>
  <c r="G7898" i="1"/>
  <c r="G5536" i="1"/>
  <c r="G3666" i="1"/>
  <c r="G7525" i="1"/>
  <c r="G7105" i="1"/>
  <c r="G4823" i="1"/>
  <c r="G8626" i="1"/>
  <c r="G259" i="1"/>
  <c r="G8696" i="1"/>
  <c r="G5176" i="1"/>
  <c r="G6075" i="1"/>
  <c r="G2209" i="1"/>
  <c r="G7966" i="1"/>
  <c r="G7669" i="1"/>
  <c r="G6085" i="1"/>
  <c r="G4862" i="1"/>
  <c r="G3227" i="1"/>
  <c r="G5455" i="1"/>
  <c r="G4174" i="1"/>
  <c r="G2407" i="1"/>
  <c r="G4740" i="1"/>
  <c r="G1745" i="1"/>
  <c r="G7559" i="1"/>
  <c r="G6652" i="1"/>
  <c r="G7940" i="1"/>
  <c r="G2497" i="1"/>
  <c r="G1461" i="1"/>
  <c r="G8404" i="1"/>
  <c r="G5311" i="1"/>
  <c r="G660" i="1"/>
  <c r="G7969" i="1"/>
  <c r="G5258" i="1"/>
  <c r="G6566" i="1"/>
  <c r="G823" i="1"/>
  <c r="G3277" i="1"/>
  <c r="G6322" i="1"/>
  <c r="G4700" i="1"/>
  <c r="G5266" i="1"/>
  <c r="G1996" i="1"/>
  <c r="G4735" i="1"/>
  <c r="G6943" i="1"/>
  <c r="G8060" i="1"/>
  <c r="G8141" i="1"/>
  <c r="G8343" i="1"/>
  <c r="G1426" i="1"/>
  <c r="G122" i="1"/>
  <c r="G8551" i="1"/>
  <c r="G530" i="1"/>
  <c r="G8408" i="1"/>
  <c r="G4923" i="1"/>
  <c r="G7159" i="1"/>
  <c r="G1337" i="1"/>
  <c r="G2815" i="1"/>
  <c r="G924" i="1"/>
  <c r="G5962" i="1"/>
  <c r="G5727" i="1"/>
  <c r="G5800" i="1"/>
  <c r="G3246" i="1"/>
  <c r="G7666" i="1"/>
  <c r="G3488" i="1"/>
  <c r="G5492" i="1"/>
  <c r="G4672" i="1"/>
  <c r="G550" i="1"/>
  <c r="G2435" i="1"/>
  <c r="G5220" i="1"/>
  <c r="G8671" i="1"/>
  <c r="G1668" i="1"/>
  <c r="G3994" i="1"/>
  <c r="G5701" i="1"/>
  <c r="G7737" i="1"/>
  <c r="G4654" i="1"/>
  <c r="G8193" i="1"/>
  <c r="G4876" i="1"/>
  <c r="G46" i="1"/>
  <c r="G7766" i="1"/>
  <c r="G2162" i="1"/>
  <c r="G7266" i="1"/>
  <c r="G5247" i="1"/>
  <c r="G5769" i="1"/>
  <c r="G5508" i="1"/>
  <c r="G1756" i="1"/>
  <c r="G1882" i="1"/>
  <c r="G6815" i="1"/>
  <c r="G2984" i="1"/>
  <c r="G3002" i="1"/>
  <c r="G5948" i="1"/>
  <c r="G4853" i="1"/>
  <c r="G6140" i="1"/>
  <c r="G3361" i="1"/>
  <c r="G8578" i="1"/>
  <c r="G7393" i="1"/>
  <c r="G3599" i="1"/>
  <c r="G6238" i="1"/>
  <c r="G1594" i="1"/>
  <c r="G1765" i="1"/>
  <c r="G1306" i="1"/>
  <c r="G3532" i="1"/>
  <c r="G2598" i="1"/>
  <c r="G1780" i="1"/>
  <c r="G625" i="1"/>
  <c r="G4588" i="1"/>
  <c r="G2467" i="1"/>
  <c r="G4597" i="1"/>
  <c r="G2500" i="1"/>
  <c r="G840" i="1"/>
  <c r="G3582" i="1"/>
  <c r="G7132" i="1"/>
  <c r="G5212" i="1"/>
  <c r="G7211" i="1"/>
  <c r="G6573" i="1"/>
  <c r="G1565" i="1"/>
  <c r="G183" i="1"/>
  <c r="G7553" i="1"/>
  <c r="G8285" i="1"/>
  <c r="G4765" i="1"/>
  <c r="G2447" i="1"/>
  <c r="G1117" i="1"/>
  <c r="G8197" i="1"/>
  <c r="G8098" i="1"/>
  <c r="G1529" i="1"/>
  <c r="G5901" i="1"/>
  <c r="G3886" i="1"/>
  <c r="G2767" i="1"/>
  <c r="G2239" i="1"/>
  <c r="G906" i="1"/>
  <c r="G7387" i="1"/>
  <c r="G7736" i="1"/>
  <c r="G7098" i="1"/>
  <c r="G4071" i="1"/>
  <c r="G7170" i="1"/>
  <c r="G8596" i="1"/>
  <c r="G1598" i="1"/>
  <c r="G1862" i="1"/>
  <c r="G2330" i="1"/>
  <c r="G2735" i="1"/>
  <c r="G6923" i="1"/>
  <c r="G4318" i="1"/>
  <c r="G4304" i="1"/>
  <c r="G3840" i="1"/>
  <c r="G2377" i="1"/>
  <c r="G193" i="1"/>
  <c r="G890" i="1"/>
  <c r="G4002" i="1"/>
  <c r="G6347" i="1"/>
  <c r="G4831" i="1"/>
  <c r="G11" i="1"/>
  <c r="G3158" i="1"/>
  <c r="G590" i="1"/>
  <c r="G8355" i="1"/>
  <c r="G4721" i="1"/>
  <c r="G7827" i="1"/>
  <c r="G7778" i="1"/>
  <c r="G3936" i="1"/>
  <c r="G1744" i="1"/>
  <c r="G2226" i="1"/>
  <c r="G5863" i="1"/>
  <c r="G4269" i="1"/>
  <c r="G7955" i="1"/>
  <c r="G3828" i="1"/>
  <c r="G3356" i="1"/>
  <c r="G7507" i="1"/>
  <c r="G3325" i="1"/>
  <c r="G3099" i="1"/>
  <c r="G4310" i="1"/>
  <c r="G2946" i="1"/>
  <c r="G7964" i="1"/>
  <c r="G6954" i="1"/>
  <c r="G4766" i="1"/>
  <c r="G7166" i="1"/>
  <c r="G5465" i="1"/>
  <c r="G4007" i="1"/>
  <c r="G6656" i="1"/>
  <c r="G3792" i="1"/>
  <c r="G6196" i="1"/>
  <c r="G3648" i="1"/>
  <c r="G2925" i="1"/>
  <c r="G5981" i="1"/>
  <c r="G4758" i="1"/>
  <c r="G5403" i="1"/>
  <c r="G4360" i="1"/>
  <c r="G1431" i="1"/>
  <c r="G2956" i="1"/>
  <c r="G5494" i="1"/>
  <c r="G7674" i="1"/>
  <c r="G8593" i="1"/>
  <c r="G1528" i="1"/>
  <c r="G3119" i="1"/>
  <c r="G3326" i="1"/>
  <c r="G6240" i="1"/>
  <c r="G4527" i="1"/>
  <c r="G6964" i="1"/>
  <c r="G6543" i="1"/>
  <c r="G5460" i="1"/>
  <c r="G5510" i="1"/>
  <c r="G8258" i="1"/>
  <c r="G5568" i="1"/>
  <c r="G6243" i="1"/>
  <c r="G7293" i="1"/>
  <c r="G4087" i="1"/>
  <c r="G6189" i="1"/>
  <c r="G6409" i="1"/>
  <c r="G4505" i="1"/>
  <c r="G92" i="1"/>
  <c r="G2902" i="1"/>
  <c r="G106" i="1"/>
  <c r="G5155" i="1"/>
  <c r="G6966" i="1"/>
  <c r="G2033" i="1"/>
  <c r="G6583" i="1"/>
  <c r="G7919" i="1"/>
  <c r="G5260" i="1"/>
  <c r="G3410" i="1"/>
  <c r="G5041" i="1"/>
  <c r="G8418" i="1"/>
  <c r="G5557" i="1"/>
  <c r="G7421" i="1"/>
  <c r="G4420" i="1"/>
  <c r="G7999" i="1"/>
  <c r="G7216" i="1"/>
  <c r="G7733" i="1"/>
  <c r="G1590" i="1"/>
  <c r="G5850" i="1"/>
  <c r="G112" i="1"/>
  <c r="G3261" i="1"/>
  <c r="G1177" i="1"/>
  <c r="G4323" i="1"/>
  <c r="G8734" i="1"/>
  <c r="G4025" i="1"/>
  <c r="G6697" i="1"/>
  <c r="G1885" i="1"/>
  <c r="G7508" i="1"/>
  <c r="G8085" i="1"/>
  <c r="G2258" i="1"/>
  <c r="G5138" i="1"/>
  <c r="G8432" i="1"/>
  <c r="G5355" i="1"/>
  <c r="G6195" i="1"/>
  <c r="G1671" i="1"/>
  <c r="G3839" i="1"/>
  <c r="G909" i="1"/>
  <c r="G5024" i="1"/>
  <c r="G6979" i="1"/>
  <c r="G2138" i="1"/>
  <c r="G2285" i="1"/>
  <c r="G7580" i="1"/>
  <c r="G1334" i="1"/>
  <c r="G4437" i="1"/>
  <c r="G1654" i="1"/>
  <c r="G8720" i="1"/>
  <c r="G2186" i="1"/>
  <c r="G7328" i="1"/>
  <c r="G1132" i="1"/>
  <c r="G551" i="1"/>
  <c r="G5774" i="1"/>
  <c r="G6194" i="1"/>
  <c r="G8503" i="1"/>
  <c r="G6306" i="1"/>
  <c r="G7491" i="1"/>
  <c r="G6069" i="1"/>
  <c r="G1827" i="1"/>
  <c r="G5387" i="1"/>
  <c r="G2477" i="1"/>
  <c r="G4648" i="1"/>
  <c r="G8319" i="1"/>
  <c r="G5629" i="1"/>
  <c r="G8613" i="1"/>
  <c r="G8692" i="1"/>
  <c r="G4054" i="1"/>
  <c r="G827" i="1"/>
  <c r="G5071" i="1"/>
  <c r="G2322" i="1"/>
  <c r="G3636" i="1"/>
  <c r="G5378" i="1"/>
  <c r="G6464" i="1"/>
  <c r="G5016" i="1"/>
  <c r="G1691" i="1"/>
  <c r="G5511" i="1"/>
  <c r="G3637" i="1"/>
  <c r="G2347" i="1"/>
  <c r="G568" i="1"/>
  <c r="G8689" i="1"/>
  <c r="G6902" i="1"/>
  <c r="G3970" i="1"/>
  <c r="G5340" i="1"/>
  <c r="G7949" i="1"/>
  <c r="G5828" i="1"/>
  <c r="G709" i="1"/>
  <c r="G1075" i="1"/>
  <c r="G1417" i="1"/>
  <c r="G3183" i="1"/>
  <c r="G3739" i="1"/>
  <c r="G4223" i="1"/>
  <c r="G2514" i="1"/>
  <c r="G5333" i="1"/>
  <c r="G6554" i="1"/>
  <c r="G98" i="1"/>
  <c r="G3644" i="1"/>
  <c r="G3613" i="1"/>
  <c r="G813" i="1"/>
  <c r="G7828" i="1"/>
  <c r="G5951" i="1"/>
  <c r="G6278" i="1"/>
  <c r="G5119" i="1"/>
  <c r="G27" i="1"/>
  <c r="G7743" i="1"/>
  <c r="G6864" i="1"/>
  <c r="G1440" i="1"/>
  <c r="G6105" i="1"/>
  <c r="G4008" i="1"/>
  <c r="G4796" i="1"/>
  <c r="G49" i="1"/>
  <c r="G3671" i="1"/>
  <c r="G8336" i="1"/>
  <c r="G2974" i="1"/>
  <c r="G6324" i="1"/>
  <c r="G2971" i="1"/>
  <c r="G3208" i="1"/>
  <c r="G300" i="1"/>
  <c r="G4128" i="1"/>
  <c r="G7497" i="1"/>
  <c r="G6338" i="1"/>
  <c r="G1003" i="1"/>
  <c r="G3061" i="1"/>
  <c r="G419" i="1"/>
  <c r="G6981" i="1"/>
  <c r="G4737" i="1"/>
  <c r="G3170" i="1"/>
  <c r="G5446" i="1"/>
  <c r="G2943" i="1"/>
  <c r="G3806" i="1"/>
  <c r="G5211" i="1"/>
  <c r="G4989" i="1"/>
  <c r="G144" i="1"/>
  <c r="G3213" i="1"/>
  <c r="G2679" i="1"/>
  <c r="G1776" i="1"/>
  <c r="G4787" i="1"/>
  <c r="G5680" i="1"/>
  <c r="G8037" i="1"/>
  <c r="G6368" i="1"/>
  <c r="G2544" i="1"/>
  <c r="G5290" i="1"/>
  <c r="G6615" i="1"/>
  <c r="G29" i="1"/>
  <c r="G3411" i="1"/>
  <c r="G470" i="1"/>
  <c r="G1055" i="1"/>
  <c r="G8159" i="1"/>
  <c r="G2761" i="1"/>
  <c r="G321" i="1"/>
  <c r="G3234" i="1"/>
  <c r="G2916" i="1"/>
  <c r="G1617" i="1"/>
  <c r="G7466" i="1"/>
  <c r="G5837" i="1"/>
  <c r="G5748" i="1"/>
  <c r="G2114" i="1"/>
  <c r="G6099" i="1"/>
  <c r="G8476" i="1"/>
  <c r="G3108" i="1"/>
  <c r="G4908" i="1"/>
  <c r="G1657" i="1"/>
  <c r="G5728" i="1"/>
  <c r="G656" i="1"/>
  <c r="G4544" i="1"/>
  <c r="G1329" i="1"/>
  <c r="G3078" i="1"/>
  <c r="G8308" i="1"/>
  <c r="G6147" i="1"/>
  <c r="G2135" i="1"/>
  <c r="G2618" i="1"/>
  <c r="G918" i="1"/>
  <c r="G602" i="1"/>
  <c r="G2855" i="1"/>
  <c r="G8569" i="1"/>
  <c r="G6275" i="1"/>
  <c r="G2288" i="1"/>
  <c r="G1675" i="1"/>
  <c r="G6520" i="1"/>
  <c r="G3191" i="1"/>
  <c r="G4744" i="1"/>
  <c r="G3513" i="1"/>
  <c r="G7391" i="1"/>
  <c r="G404" i="1"/>
  <c r="G946" i="1"/>
  <c r="G2080" i="1"/>
  <c r="G4830" i="1"/>
  <c r="G3063" i="1"/>
  <c r="G5204" i="1"/>
  <c r="G251" i="1"/>
  <c r="G6829" i="1"/>
  <c r="G381" i="1"/>
  <c r="G1646" i="1"/>
  <c r="G6461" i="1"/>
  <c r="G8521" i="1"/>
  <c r="G6570" i="1"/>
  <c r="G5397" i="1"/>
  <c r="G8315" i="1"/>
  <c r="G7442" i="1"/>
  <c r="G3110" i="1"/>
  <c r="G7599" i="1"/>
  <c r="G4719" i="1"/>
  <c r="G364" i="1"/>
  <c r="G4472" i="1"/>
  <c r="G5318" i="1"/>
  <c r="G4966" i="1"/>
  <c r="G891" i="1"/>
  <c r="G4415" i="1"/>
  <c r="G6886" i="1"/>
  <c r="G1302" i="1"/>
  <c r="G1634" i="1"/>
  <c r="G2833" i="1"/>
  <c r="G1372" i="1"/>
  <c r="G5127" i="1"/>
  <c r="G875" i="1"/>
  <c r="G4492" i="1"/>
  <c r="G2647" i="1"/>
  <c r="G4205" i="1"/>
  <c r="G2164" i="1"/>
  <c r="G3596" i="1"/>
  <c r="G8366" i="1"/>
  <c r="G6349" i="1"/>
  <c r="G1614" i="1"/>
  <c r="G1043" i="1"/>
  <c r="G2708" i="1"/>
  <c r="G1730" i="1"/>
  <c r="G517" i="1"/>
  <c r="G807" i="1"/>
  <c r="G5604" i="1"/>
  <c r="G3473" i="1"/>
  <c r="G1781" i="1"/>
  <c r="G203" i="1"/>
  <c r="G158" i="1"/>
  <c r="G6825" i="1"/>
  <c r="G5231" i="1"/>
  <c r="G6826" i="1"/>
  <c r="G68" i="1"/>
  <c r="G7044" i="1"/>
  <c r="G1197" i="1"/>
  <c r="G130" i="1"/>
  <c r="G7449" i="1"/>
  <c r="G7626" i="1"/>
  <c r="G8153" i="1"/>
  <c r="G784" i="1"/>
  <c r="G3443" i="1"/>
  <c r="G8475" i="1"/>
  <c r="G5752" i="1"/>
  <c r="G6033" i="1"/>
  <c r="G7705" i="1"/>
  <c r="G1315" i="1"/>
  <c r="G177" i="1"/>
  <c r="G2895" i="1"/>
  <c r="G4429" i="1"/>
  <c r="G8150" i="1"/>
  <c r="G3" i="1"/>
  <c r="G7782" i="1"/>
  <c r="G1330" i="1"/>
  <c r="G1883" i="1"/>
  <c r="G957" i="1"/>
  <c r="G6655" i="1"/>
  <c r="G4049" i="1"/>
  <c r="G5927" i="1"/>
  <c r="G3357" i="1"/>
  <c r="G7203" i="1"/>
  <c r="G3658" i="1"/>
  <c r="G4568" i="1"/>
  <c r="G256" i="1"/>
  <c r="G3085" i="1"/>
  <c r="G1027" i="1"/>
  <c r="G6422" i="1"/>
  <c r="G3743" i="1"/>
  <c r="G7531" i="1"/>
  <c r="G710" i="1"/>
  <c r="G6756" i="1"/>
  <c r="G7167" i="1"/>
  <c r="G7096" i="1"/>
  <c r="G4351" i="1"/>
  <c r="G5433" i="1"/>
  <c r="G3286" i="1"/>
  <c r="G2699" i="1"/>
  <c r="G4225" i="1"/>
  <c r="G3465" i="1"/>
  <c r="G504" i="1"/>
  <c r="G1158" i="1"/>
  <c r="G4887" i="1"/>
  <c r="G1275" i="1"/>
  <c r="G5979" i="1"/>
  <c r="G7939" i="1"/>
  <c r="G2950" i="1"/>
  <c r="G4925" i="1"/>
  <c r="G7841" i="1"/>
  <c r="G8691" i="1"/>
  <c r="G4194" i="1"/>
  <c r="G6351" i="1"/>
  <c r="G3629" i="1"/>
  <c r="G7297" i="1"/>
  <c r="G2733" i="1"/>
  <c r="G5482" i="1"/>
  <c r="G2081" i="1"/>
  <c r="G5144" i="1"/>
  <c r="G320" i="1"/>
  <c r="G2837" i="1"/>
  <c r="G7934" i="1"/>
  <c r="G254" i="1"/>
  <c r="G7094" i="1"/>
  <c r="G1843" i="1"/>
  <c r="G1321" i="1"/>
  <c r="G4109" i="1"/>
  <c r="G3150" i="1"/>
  <c r="G2721" i="1"/>
  <c r="G2715" i="1"/>
  <c r="G696" i="1"/>
  <c r="G3912" i="1"/>
  <c r="G8083" i="1"/>
  <c r="G8507" i="1"/>
  <c r="G8199" i="1"/>
  <c r="G515" i="1"/>
  <c r="G1531" i="1"/>
  <c r="G1752" i="1"/>
  <c r="G981" i="1"/>
  <c r="G8582" i="1"/>
  <c r="G959" i="1"/>
  <c r="G1830" i="1"/>
  <c r="G7175" i="1"/>
  <c r="G26" i="1"/>
  <c r="G3960" i="1"/>
  <c r="G650" i="1"/>
  <c r="G5471" i="1"/>
  <c r="G5370" i="1"/>
  <c r="G2595" i="1"/>
  <c r="G5894" i="1"/>
  <c r="G4572" i="1"/>
  <c r="G6984" i="1"/>
  <c r="G249" i="1"/>
  <c r="G1987" i="1"/>
  <c r="G1939" i="1"/>
  <c r="G7537" i="1"/>
  <c r="G1753" i="1"/>
  <c r="G1966" i="1"/>
  <c r="G4044" i="1"/>
  <c r="G3651" i="1"/>
  <c r="G2442" i="1"/>
  <c r="G6599" i="1"/>
  <c r="G6375" i="1"/>
  <c r="G2967" i="1"/>
  <c r="G4608" i="1"/>
  <c r="G2015" i="1"/>
  <c r="G8625" i="1"/>
  <c r="G1593" i="1"/>
  <c r="G6632" i="1"/>
  <c r="G30" i="1"/>
  <c r="G4612" i="1"/>
  <c r="G8286" i="1"/>
  <c r="G3338" i="1"/>
  <c r="G2034" i="1"/>
  <c r="G5647" i="1"/>
  <c r="G7815" i="1"/>
  <c r="G3727" i="1"/>
  <c r="G6154" i="1"/>
  <c r="G1834" i="1"/>
  <c r="G8280" i="1"/>
  <c r="G1760" i="1"/>
  <c r="G5023" i="1"/>
  <c r="G4985" i="1"/>
  <c r="G5729" i="1"/>
  <c r="G6299" i="1"/>
  <c r="G5881" i="1"/>
  <c r="G8186" i="1"/>
  <c r="G7752" i="1"/>
  <c r="G5269" i="1"/>
  <c r="G3348" i="1"/>
  <c r="G295" i="1"/>
  <c r="G6941" i="1"/>
  <c r="G6896" i="1"/>
  <c r="G5341" i="1"/>
  <c r="G5317" i="1"/>
  <c r="G1690" i="1"/>
  <c r="G6530" i="1"/>
  <c r="G2873" i="1"/>
  <c r="G1006" i="1"/>
  <c r="G2276" i="1"/>
  <c r="G2603" i="1"/>
  <c r="G5030" i="1"/>
  <c r="G6593" i="1"/>
  <c r="G4080" i="1"/>
  <c r="G3444" i="1"/>
  <c r="G8332" i="1"/>
  <c r="G3694" i="1"/>
  <c r="G3273" i="1"/>
  <c r="G6848" i="1"/>
  <c r="G1605" i="1"/>
  <c r="G4770" i="1"/>
  <c r="G5590" i="1"/>
  <c r="G8281" i="1"/>
  <c r="G6841" i="1"/>
  <c r="G6225" i="1"/>
  <c r="G4878" i="1"/>
  <c r="G7341" i="1"/>
  <c r="G4693" i="1"/>
  <c r="G3656" i="1"/>
  <c r="G7411" i="1"/>
  <c r="G8328" i="1"/>
  <c r="G7091" i="1"/>
  <c r="G3768" i="1"/>
  <c r="G6292" i="1"/>
  <c r="G7063" i="1"/>
  <c r="G3263" i="1"/>
  <c r="G616" i="1"/>
  <c r="G2180" i="1"/>
  <c r="G4747" i="1"/>
  <c r="G8699" i="1"/>
  <c r="G6460" i="1"/>
  <c r="G4958" i="1"/>
  <c r="G7242" i="1"/>
  <c r="G1692" i="1"/>
  <c r="G6252" i="1"/>
  <c r="G2197" i="1"/>
  <c r="G4584" i="1"/>
  <c r="G200" i="1"/>
  <c r="G4283" i="1"/>
  <c r="G6846" i="1"/>
  <c r="G489" i="1"/>
  <c r="G6114" i="1"/>
  <c r="G2234" i="1"/>
  <c r="G1556" i="1"/>
  <c r="G8669" i="1"/>
  <c r="G585" i="1"/>
  <c r="G5662" i="1"/>
  <c r="G2557" i="1"/>
  <c r="G2473" i="1"/>
  <c r="G8110" i="1"/>
  <c r="G6013" i="1"/>
  <c r="G7214" i="1"/>
  <c r="G1669" i="1"/>
  <c r="G4508" i="1"/>
  <c r="G7004" i="1"/>
  <c r="G2983" i="1"/>
  <c r="G5223" i="1"/>
  <c r="G1438" i="1"/>
  <c r="G8365" i="1"/>
  <c r="G6800" i="1"/>
  <c r="G6572" i="1"/>
  <c r="G462" i="1"/>
  <c r="G434" i="1"/>
  <c r="G5238" i="1"/>
  <c r="G756" i="1"/>
  <c r="G5230" i="1"/>
  <c r="G2398" i="1"/>
  <c r="G7985" i="1"/>
  <c r="G7513" i="1"/>
  <c r="G6596" i="1"/>
  <c r="G5790" i="1"/>
  <c r="G1332" i="1"/>
  <c r="G2444" i="1"/>
  <c r="G3879" i="1"/>
  <c r="G4647" i="1"/>
  <c r="G8474" i="1"/>
  <c r="G4832" i="1"/>
  <c r="G8487" i="1"/>
  <c r="G6757" i="1"/>
  <c r="G2075" i="1"/>
  <c r="G2340" i="1"/>
  <c r="G845" i="1"/>
  <c r="G7053" i="1"/>
  <c r="G8358" i="1"/>
  <c r="G4937" i="1"/>
  <c r="G1919" i="1"/>
  <c r="G6022" i="1"/>
  <c r="G7032" i="1"/>
  <c r="G5838" i="1"/>
  <c r="G1106" i="1"/>
  <c r="G8005" i="1"/>
  <c r="G3077" i="1"/>
  <c r="G8425" i="1"/>
  <c r="G7990" i="1"/>
  <c r="G6863" i="1"/>
  <c r="G1096" i="1"/>
  <c r="G6763" i="1"/>
  <c r="G8442" i="1"/>
  <c r="G3635" i="1"/>
  <c r="G2977" i="1"/>
  <c r="G284" i="1"/>
  <c r="G5420" i="1"/>
  <c r="G5088" i="1"/>
  <c r="G7681" i="1"/>
  <c r="G83" i="1"/>
  <c r="G3040" i="1"/>
  <c r="G7808" i="1"/>
  <c r="G4095" i="1"/>
  <c r="G2677" i="1"/>
  <c r="G1152" i="1"/>
  <c r="G6372" i="1"/>
  <c r="G569" i="1"/>
  <c r="G1933" i="1"/>
  <c r="G6295" i="1"/>
  <c r="G8107" i="1"/>
  <c r="G7222" i="1"/>
  <c r="G2926" i="1"/>
  <c r="G3971" i="1"/>
  <c r="G4603" i="1"/>
  <c r="G5305" i="1"/>
  <c r="G4990" i="1"/>
  <c r="G7869" i="1"/>
  <c r="G6374" i="1"/>
  <c r="G5425" i="1"/>
  <c r="G6677" i="1"/>
  <c r="G4339" i="1"/>
  <c r="G6616" i="1"/>
  <c r="G3878" i="1"/>
  <c r="G5891" i="1"/>
  <c r="G2885" i="1"/>
  <c r="G4611" i="1"/>
  <c r="G6965" i="1"/>
  <c r="G3708" i="1"/>
  <c r="G3335" i="1"/>
  <c r="G1897" i="1"/>
  <c r="G4961" i="1"/>
  <c r="G1424" i="1"/>
  <c r="G1474" i="1"/>
  <c r="G3681" i="1"/>
  <c r="G8444" i="1"/>
  <c r="G1893" i="1"/>
  <c r="G804" i="1"/>
  <c r="G1609" i="1"/>
  <c r="G4755" i="1"/>
  <c r="G7433" i="1"/>
  <c r="G7342" i="1"/>
  <c r="G1453" i="1"/>
  <c r="G5914" i="1"/>
  <c r="G6172" i="1"/>
  <c r="G2549" i="1"/>
  <c r="G3354" i="1"/>
  <c r="G3852" i="1"/>
  <c r="G7879" i="1"/>
  <c r="G3604" i="1"/>
  <c r="G978" i="1"/>
  <c r="G2687" i="1"/>
  <c r="G6618" i="1"/>
  <c r="G308" i="1"/>
  <c r="G3154" i="1"/>
  <c r="G2534" i="1"/>
  <c r="G5664" i="1"/>
  <c r="G1758" i="1"/>
  <c r="G8737" i="1"/>
  <c r="G7924" i="1"/>
  <c r="G1643" i="1"/>
  <c r="G7202" i="1"/>
  <c r="G8482" i="1"/>
  <c r="G5565" i="1"/>
  <c r="G1733" i="1"/>
  <c r="G7632" i="1"/>
  <c r="G5272" i="1"/>
  <c r="G6040" i="1"/>
  <c r="G3734" i="1"/>
  <c r="G1443" i="1"/>
  <c r="G8724" i="1"/>
  <c r="G953" i="1"/>
  <c r="G4129" i="1"/>
  <c r="G8499" i="1"/>
  <c r="G4159" i="1"/>
  <c r="G3587" i="1"/>
  <c r="G5772" i="1"/>
  <c r="G7914" i="1"/>
  <c r="G5558" i="1"/>
  <c r="G4240" i="1"/>
  <c r="G3321" i="1"/>
  <c r="G1612" i="1"/>
  <c r="G75" i="1"/>
  <c r="G6684" i="1"/>
  <c r="G1166" i="1"/>
  <c r="G7569" i="1"/>
  <c r="G2391" i="1"/>
  <c r="G5993" i="1"/>
  <c r="G5564" i="1"/>
  <c r="G7179" i="1"/>
  <c r="G8568" i="1"/>
  <c r="G3117" i="1"/>
  <c r="G6773" i="1"/>
  <c r="G5746" i="1"/>
  <c r="G8256" i="1"/>
  <c r="G3809" i="1"/>
  <c r="G6754" i="1"/>
  <c r="G7595" i="1"/>
  <c r="G6452" i="1"/>
  <c r="G8254" i="1"/>
  <c r="G2528" i="1"/>
  <c r="G4340" i="1"/>
  <c r="G3141" i="1"/>
  <c r="G207" i="1"/>
  <c r="G8383" i="1"/>
  <c r="G8468" i="1"/>
  <c r="G8001" i="1"/>
  <c r="G5200" i="1"/>
  <c r="G4868" i="1"/>
  <c r="G5902" i="1"/>
  <c r="G4951" i="1"/>
  <c r="G6974" i="1"/>
  <c r="G4582" i="1"/>
  <c r="G124" i="1"/>
  <c r="G8276" i="1"/>
  <c r="G2381" i="1"/>
  <c r="G4554" i="1"/>
  <c r="G2292" i="1"/>
  <c r="G2130" i="1"/>
  <c r="G2622" i="1"/>
  <c r="G5003" i="1"/>
  <c r="G860" i="1"/>
  <c r="G5447" i="1"/>
  <c r="G6250" i="1"/>
  <c r="G2766" i="1"/>
  <c r="G6959" i="1"/>
  <c r="G5067" i="1"/>
  <c r="G4665" i="1"/>
  <c r="G1415" i="1"/>
  <c r="G6840" i="1"/>
  <c r="G6061" i="1"/>
  <c r="G3740" i="1"/>
  <c r="G3682" i="1"/>
  <c r="G8394" i="1"/>
  <c r="G2942" i="1"/>
  <c r="G8470" i="1"/>
  <c r="G8324" i="1"/>
  <c r="G3987" i="1"/>
  <c r="G2361" i="1"/>
  <c r="G3197" i="1"/>
  <c r="G5637" i="1"/>
  <c r="G6998" i="1"/>
  <c r="G4980" i="1"/>
  <c r="G5929" i="1"/>
  <c r="G639" i="1"/>
  <c r="G4750" i="1"/>
  <c r="G8567" i="1"/>
  <c r="G1383" i="1"/>
  <c r="G7541" i="1"/>
  <c r="G3371" i="1"/>
  <c r="G3893" i="1"/>
  <c r="G6167" i="1"/>
  <c r="G1223" i="1"/>
  <c r="G7417" i="1"/>
  <c r="G5974" i="1"/>
  <c r="G2464" i="1"/>
  <c r="G5764" i="1"/>
  <c r="G5002" i="1"/>
  <c r="G6761" i="1"/>
  <c r="G309" i="1"/>
  <c r="G5572" i="1"/>
  <c r="G5475" i="1"/>
  <c r="G7643" i="1"/>
  <c r="G2216" i="1"/>
  <c r="G3344" i="1"/>
  <c r="G8497" i="1"/>
  <c r="G6438" i="1"/>
  <c r="G1411" i="1"/>
  <c r="G8344" i="1"/>
  <c r="G3161" i="1"/>
  <c r="G3420" i="1"/>
  <c r="G8074" i="1"/>
  <c r="G6051" i="1"/>
  <c r="G5989" i="1"/>
  <c r="G1174" i="1"/>
  <c r="G8548" i="1"/>
  <c r="G6097" i="1"/>
  <c r="G372" i="1"/>
  <c r="G7604" i="1"/>
  <c r="G4525" i="1"/>
  <c r="G637" i="1"/>
  <c r="G4781" i="1"/>
  <c r="G2605" i="1"/>
  <c r="G8629" i="1"/>
  <c r="G1187" i="1"/>
  <c r="G679" i="1"/>
  <c r="G4822" i="1"/>
  <c r="G1049" i="1"/>
  <c r="G5430" i="1"/>
  <c r="G6031" i="1"/>
  <c r="G1362" i="1"/>
  <c r="G8694" i="1"/>
  <c r="G6693" i="1"/>
  <c r="G3910" i="1"/>
  <c r="G157" i="1"/>
  <c r="G1051" i="1"/>
  <c r="G703" i="1"/>
  <c r="G2106" i="1"/>
  <c r="G2399" i="1"/>
  <c r="G3850" i="1"/>
  <c r="G2813" i="1"/>
  <c r="G2571" i="1"/>
  <c r="G5092" i="1"/>
  <c r="G6019" i="1"/>
  <c r="G7431" i="1"/>
  <c r="G893" i="1"/>
  <c r="G3984" i="1"/>
  <c r="G1900" i="1"/>
  <c r="G8707" i="1"/>
  <c r="G8020" i="1"/>
  <c r="G6992" i="1"/>
  <c r="G4604" i="1"/>
  <c r="G7301" i="1"/>
  <c r="G4046" i="1"/>
  <c r="G2319" i="1"/>
  <c r="G5481" i="1"/>
  <c r="G8667" i="1"/>
  <c r="G7332" i="1"/>
  <c r="G4913" i="1"/>
  <c r="G2263" i="1"/>
  <c r="G5606" i="1"/>
  <c r="G4921" i="1"/>
  <c r="G6093" i="1"/>
  <c r="G3226" i="1"/>
  <c r="G2091" i="1"/>
  <c r="G2193" i="1"/>
  <c r="G4682" i="1"/>
  <c r="G2451" i="1"/>
  <c r="G763" i="1"/>
  <c r="G8268" i="1"/>
  <c r="G725" i="1"/>
  <c r="G142" i="1"/>
  <c r="G6495" i="1"/>
  <c r="G6837" i="1"/>
  <c r="G3190" i="1"/>
  <c r="G1717" i="1"/>
  <c r="G7545" i="1"/>
  <c r="G7571" i="1"/>
  <c r="G6122" i="1"/>
  <c r="G1541" i="1"/>
  <c r="G6287" i="1"/>
  <c r="G1736" i="1"/>
  <c r="G3818" i="1"/>
  <c r="G8637" i="1"/>
  <c r="G1353" i="1"/>
  <c r="G2526" i="1"/>
  <c r="G488" i="1"/>
  <c r="G6132" i="1"/>
  <c r="G7862" i="1"/>
  <c r="G4265" i="1"/>
  <c r="G7156" i="1"/>
  <c r="G7803" i="1"/>
  <c r="G8047" i="1"/>
  <c r="G619" i="1"/>
  <c r="G43" i="1"/>
  <c r="G7977" i="1"/>
  <c r="G6832" i="1"/>
  <c r="G3467" i="1"/>
  <c r="G6494" i="1"/>
  <c r="G4148" i="1"/>
  <c r="G6622" i="1"/>
  <c r="G7229" i="1"/>
  <c r="G2211" i="1"/>
  <c r="G1954" i="1"/>
  <c r="G6619" i="1"/>
  <c r="G119" i="1"/>
  <c r="G7723" i="1"/>
  <c r="G3394" i="1"/>
  <c r="G7367" i="1"/>
  <c r="G3673" i="1"/>
  <c r="G8641" i="1"/>
  <c r="G3241" i="1"/>
  <c r="G3458" i="1"/>
  <c r="G5786" i="1"/>
  <c r="G1861" i="1"/>
  <c r="G2471" i="1"/>
  <c r="G5225" i="1"/>
  <c r="G2806" i="1"/>
  <c r="G3472" i="1"/>
  <c r="G1652" i="1"/>
  <c r="G7994" i="1"/>
  <c r="G6578" i="1"/>
  <c r="G3962" i="1"/>
  <c r="G8670" i="1"/>
  <c r="G971" i="1"/>
  <c r="G7258" i="1"/>
  <c r="G4069" i="1"/>
  <c r="G2512" i="1"/>
  <c r="G2299" i="1"/>
  <c r="G8094" i="1"/>
  <c r="G166" i="1"/>
  <c r="G3617" i="1"/>
  <c r="G4020" i="1"/>
  <c r="G4580" i="1"/>
  <c r="G6158" i="1"/>
  <c r="G6302" i="1"/>
  <c r="G1388" i="1"/>
  <c r="G5834" i="1"/>
  <c r="G3130" i="1"/>
  <c r="G7663" i="1"/>
  <c r="G5215" i="1"/>
  <c r="G8713" i="1"/>
  <c r="G1927" i="1"/>
  <c r="G155" i="1"/>
  <c r="G6197" i="1"/>
  <c r="G3769" i="1"/>
  <c r="G1674" i="1"/>
  <c r="G5059" i="1"/>
  <c r="G6629" i="1"/>
  <c r="G4969" i="1"/>
  <c r="G4443" i="1"/>
  <c r="G394" i="1"/>
  <c r="G817" i="1"/>
  <c r="G2928" i="1"/>
  <c r="G8599" i="1"/>
  <c r="G7141" i="1"/>
  <c r="G5773" i="1"/>
  <c r="G2314" i="1"/>
  <c r="G5973" i="1"/>
  <c r="G1112" i="1"/>
  <c r="G4619" i="1"/>
  <c r="G7041" i="1"/>
  <c r="G5824" i="1"/>
  <c r="G7769" i="1"/>
  <c r="G6743" i="1"/>
  <c r="G8627" i="1"/>
  <c r="G6905" i="1"/>
  <c r="G6408" i="1"/>
  <c r="G3585" i="1"/>
  <c r="G7496" i="1"/>
  <c r="G3785" i="1"/>
  <c r="G3091" i="1"/>
  <c r="G3821" i="1"/>
  <c r="G1078" i="1"/>
  <c r="G3611" i="1"/>
  <c r="G8306" i="1"/>
  <c r="G4076" i="1"/>
  <c r="G1394" i="1"/>
  <c r="G7564" i="1"/>
  <c r="G6191" i="1"/>
  <c r="G1157" i="1"/>
  <c r="G7877" i="1"/>
  <c r="G2886" i="1"/>
  <c r="G7427" i="1"/>
  <c r="G8077" i="1"/>
  <c r="G3855" i="1"/>
  <c r="G2250" i="1"/>
  <c r="G4083" i="1"/>
  <c r="G1232" i="1"/>
  <c r="G6885" i="1"/>
  <c r="G8668" i="1"/>
  <c r="G8114" i="1"/>
  <c r="G5506" i="1"/>
  <c r="G2941" i="1"/>
  <c r="G3793" i="1"/>
  <c r="G2445" i="1"/>
  <c r="G5567" i="1"/>
  <c r="G1452" i="1"/>
  <c r="G1762" i="1"/>
  <c r="G3533" i="1"/>
  <c r="G6606" i="1"/>
  <c r="G7401" i="1"/>
  <c r="G5217" i="1"/>
  <c r="G8464" i="1"/>
  <c r="G5906" i="1"/>
  <c r="G3448" i="1"/>
  <c r="G4245" i="1"/>
  <c r="G7831" i="1"/>
  <c r="G6249" i="1"/>
  <c r="G277" i="1"/>
  <c r="G2702" i="1"/>
  <c r="G2491" i="1"/>
  <c r="G6343" i="1"/>
  <c r="G2781" i="1"/>
  <c r="G2479" i="1"/>
  <c r="G7788" i="1"/>
  <c r="G2508" i="1"/>
  <c r="G7885" i="1"/>
  <c r="G4372" i="1"/>
  <c r="G2803" i="1"/>
  <c r="G115" i="1"/>
  <c r="G7162" i="1"/>
  <c r="G4941" i="1"/>
  <c r="G3145" i="1"/>
  <c r="G7196" i="1"/>
  <c r="G715" i="1"/>
  <c r="G773" i="1"/>
  <c r="G1683" i="1"/>
  <c r="G5256" i="1"/>
  <c r="G6603" i="1"/>
  <c r="G2525" i="1"/>
  <c r="G4532" i="1"/>
  <c r="G5541" i="1"/>
  <c r="G4520" i="1"/>
  <c r="G1283" i="1"/>
  <c r="G8705" i="1"/>
  <c r="G2421" i="1"/>
  <c r="G8323" i="1"/>
  <c r="G6752" i="1"/>
  <c r="G738" i="1"/>
  <c r="G3986" i="1"/>
  <c r="G7926" i="1"/>
  <c r="G5063" i="1"/>
  <c r="G5474" i="1"/>
  <c r="G6682" i="1"/>
  <c r="G1148" i="1"/>
  <c r="G7143" i="1"/>
  <c r="G3021" i="1"/>
  <c r="G1325" i="1"/>
  <c r="G171" i="1"/>
  <c r="G6235" i="1"/>
  <c r="G6715" i="1"/>
  <c r="G2117" i="1"/>
  <c r="G5671" i="1"/>
  <c r="G3598" i="1"/>
  <c r="G7826" i="1"/>
  <c r="G1567" i="1"/>
  <c r="G6179" i="1"/>
  <c r="G2018" i="1"/>
  <c r="G5813" i="1"/>
  <c r="G3956" i="1"/>
  <c r="G6350" i="1"/>
  <c r="G8683" i="1"/>
  <c r="G3627" i="1"/>
  <c r="G6673" i="1"/>
  <c r="G5876" i="1"/>
  <c r="G4017" i="1"/>
  <c r="G1191" i="1"/>
  <c r="G1135" i="1"/>
  <c r="G176" i="1"/>
  <c r="G5885" i="1"/>
  <c r="G885" i="1"/>
  <c r="G6057" i="1"/>
  <c r="G1535" i="1"/>
  <c r="G8065" i="1"/>
  <c r="G8556" i="1"/>
  <c r="G7010" i="1"/>
  <c r="G5013" i="1"/>
  <c r="G4320" i="1"/>
  <c r="G1985" i="1"/>
  <c r="G4331" i="1"/>
  <c r="G3969" i="1"/>
  <c r="G984" i="1"/>
  <c r="G8674" i="1"/>
  <c r="G1644" i="1"/>
  <c r="G3689" i="1"/>
  <c r="G366" i="1"/>
  <c r="G2354" i="1"/>
  <c r="G5040" i="1"/>
  <c r="G735" i="1"/>
  <c r="G2202" i="1"/>
  <c r="G8440" i="1"/>
  <c r="G7271" i="1"/>
  <c r="G3224" i="1"/>
  <c r="G2779" i="1"/>
  <c r="G5184" i="1"/>
  <c r="G2369" i="1"/>
  <c r="G7314" i="1"/>
  <c r="G7801" i="1"/>
  <c r="G828" i="1"/>
  <c r="G8119" i="1"/>
  <c r="G4210" i="1"/>
  <c r="G6512" i="1"/>
  <c r="G1503" i="1"/>
  <c r="G7749" i="1"/>
  <c r="G5856" i="1"/>
  <c r="G7654" i="1"/>
  <c r="G7633" i="1"/>
  <c r="G1509" i="1"/>
  <c r="G6604" i="1"/>
  <c r="G4927" i="1"/>
  <c r="G5858" i="1"/>
  <c r="G6023" i="1"/>
  <c r="G4967" i="1"/>
  <c r="G4427" i="1"/>
  <c r="G5869" i="1"/>
  <c r="G3346" i="1"/>
  <c r="G5008" i="1"/>
  <c r="G839" i="1"/>
  <c r="G6526" i="1"/>
  <c r="G8052" i="1"/>
  <c r="G6403" i="1"/>
  <c r="G8262" i="1"/>
  <c r="G5106" i="1"/>
  <c r="G4510" i="1"/>
  <c r="G6990" i="1"/>
  <c r="G3111" i="1"/>
  <c r="G5936" i="1"/>
  <c r="G2798" i="1"/>
  <c r="G7849" i="1"/>
  <c r="G6371" i="1"/>
  <c r="G2059" i="1"/>
  <c r="G501" i="1"/>
  <c r="G7911" i="1"/>
  <c r="G8201" i="1"/>
  <c r="G4321" i="1"/>
  <c r="G1555" i="1"/>
  <c r="G595" i="1"/>
  <c r="G4203" i="1"/>
  <c r="G7280" i="1"/>
  <c r="G8158" i="1"/>
  <c r="G7528" i="1"/>
  <c r="G298" i="1"/>
  <c r="G2882" i="1"/>
  <c r="G6944" i="1"/>
  <c r="G48" i="1"/>
  <c r="G1825" i="1"/>
  <c r="G7130" i="1"/>
  <c r="G8522" i="1"/>
  <c r="G4714" i="1"/>
  <c r="G5245" i="1"/>
  <c r="G2425" i="1"/>
  <c r="G7015" i="1"/>
  <c r="G4605" i="1"/>
  <c r="G3954" i="1"/>
  <c r="G1063" i="1"/>
  <c r="G2448" i="1"/>
  <c r="G7631" i="1"/>
  <c r="G5745" i="1"/>
  <c r="G634" i="1"/>
  <c r="G5080" i="1"/>
  <c r="G1845" i="1"/>
  <c r="G4965" i="1"/>
  <c r="G4549" i="1"/>
  <c r="G1349" i="1"/>
  <c r="G6028" i="1"/>
  <c r="G6038" i="1"/>
  <c r="G2577" i="1"/>
  <c r="G2732" i="1"/>
  <c r="G2968" i="1"/>
  <c r="G1792" i="1"/>
  <c r="G161" i="1"/>
  <c r="G6436" i="1"/>
  <c r="G8204" i="1"/>
  <c r="G5334" i="1"/>
  <c r="G3452" i="1"/>
  <c r="G2697" i="1"/>
  <c r="G1173" i="1"/>
  <c r="G1087" i="1"/>
  <c r="G7572" i="1"/>
  <c r="G3332" i="1"/>
  <c r="G3416" i="1"/>
  <c r="G8609" i="1"/>
  <c r="G8437" i="1"/>
  <c r="G3432" i="1"/>
  <c r="G3426" i="1"/>
  <c r="G7351" i="1"/>
  <c r="G2116" i="1"/>
  <c r="G3180" i="1"/>
  <c r="G3534" i="1"/>
  <c r="G3564" i="1"/>
  <c r="G8272" i="1"/>
  <c r="G2099" i="1"/>
  <c r="G5812" i="1"/>
  <c r="G4368" i="1"/>
  <c r="G2874" i="1"/>
  <c r="G3967" i="1"/>
  <c r="G6810" i="1"/>
  <c r="G2998" i="1"/>
  <c r="G5719" i="1"/>
  <c r="G747" i="1"/>
  <c r="G1101" i="1"/>
  <c r="G4686" i="1"/>
  <c r="G8145" i="1"/>
  <c r="G3125" i="1"/>
  <c r="G5183" i="1"/>
  <c r="G6730" i="1"/>
  <c r="G556" i="1"/>
  <c r="G3690" i="1"/>
  <c r="G6337" i="1"/>
  <c r="G4040" i="1"/>
  <c r="G938" i="1"/>
  <c r="G7023" i="1"/>
  <c r="G4521" i="1"/>
  <c r="G5801" i="1"/>
  <c r="G4881" i="1"/>
  <c r="G6310" i="1"/>
  <c r="G6298" i="1"/>
  <c r="G126" i="1"/>
  <c r="G1303" i="1"/>
  <c r="G4705" i="1"/>
  <c r="G1238" i="1"/>
  <c r="G1035" i="1"/>
  <c r="G466" i="1"/>
  <c r="G3508" i="1"/>
  <c r="G4057" i="1"/>
  <c r="G4660" i="1"/>
  <c r="G3251" i="1"/>
  <c r="G1459" i="1"/>
  <c r="G8261" i="1"/>
  <c r="G2219" i="1"/>
  <c r="G6617" i="1"/>
  <c r="G3453" i="1"/>
  <c r="G3389" i="1"/>
  <c r="G2325" i="1"/>
  <c r="G179" i="1"/>
  <c r="G6940" i="1"/>
  <c r="G74" i="1"/>
  <c r="G8697" i="1"/>
  <c r="G6258" i="1"/>
  <c r="G7269" i="1"/>
  <c r="G4089" i="1"/>
  <c r="G4553" i="1"/>
  <c r="G8397" i="1"/>
  <c r="G2530" i="1"/>
  <c r="G4790" i="1"/>
  <c r="G4099" i="1"/>
  <c r="G3276" i="1"/>
  <c r="G7932" i="1"/>
  <c r="G4761" i="1"/>
  <c r="G1664" i="1"/>
  <c r="G4484" i="1"/>
  <c r="G1346" i="1"/>
  <c r="G8275" i="1"/>
  <c r="G6931" i="1"/>
  <c r="G4845" i="1"/>
  <c r="G5972" i="1"/>
  <c r="G4617" i="1"/>
  <c r="G7106" i="1"/>
  <c r="G563" i="1"/>
  <c r="G7345" i="1"/>
  <c r="G1484" i="1"/>
  <c r="G2438" i="1"/>
  <c r="G5735" i="1"/>
  <c r="G1482" i="1"/>
  <c r="G954" i="1"/>
  <c r="G5911" i="1"/>
  <c r="G3948" i="1"/>
  <c r="G4518" i="1"/>
  <c r="G5363" i="1"/>
  <c r="G1428" i="1"/>
  <c r="G730" i="1"/>
  <c r="G6842" i="1"/>
  <c r="G3808" i="1"/>
  <c r="G543" i="1"/>
  <c r="G3997" i="1"/>
  <c r="G2904" i="1"/>
  <c r="G3765" i="1"/>
  <c r="G5185" i="1"/>
  <c r="G3106" i="1"/>
  <c r="G7629" i="1"/>
  <c r="G3705" i="1"/>
  <c r="G5928" i="1"/>
  <c r="G4092" i="1"/>
  <c r="G490" i="1"/>
  <c r="G6949" i="1"/>
  <c r="G6753" i="1"/>
  <c r="G6334" i="1"/>
  <c r="G6544" i="1"/>
  <c r="G7237" i="1"/>
  <c r="G5263" i="1"/>
  <c r="G1731" i="1"/>
  <c r="G2151" i="1"/>
  <c r="G1570" i="1"/>
  <c r="G5952" i="1"/>
  <c r="G4574" i="1"/>
  <c r="G4263" i="1"/>
  <c r="G1129" i="1"/>
  <c r="G8563" i="1"/>
  <c r="G617" i="1"/>
  <c r="G8506" i="1"/>
  <c r="G6271" i="1"/>
  <c r="G4146" i="1"/>
  <c r="G6900" i="1"/>
  <c r="G4440" i="1"/>
  <c r="G1442" i="1"/>
  <c r="G5529" i="1"/>
  <c r="G8321" i="1"/>
  <c r="G5760" i="1"/>
  <c r="G2212" i="1"/>
  <c r="G6983" i="1"/>
  <c r="G4191" i="1"/>
  <c r="G2712" i="1"/>
  <c r="G8531" i="1"/>
  <c r="G1946" i="1"/>
  <c r="G6870" i="1"/>
  <c r="G1545" i="1"/>
  <c r="G6108" i="1"/>
  <c r="G3547" i="1"/>
  <c r="G7845" i="1"/>
  <c r="G6707" i="1"/>
  <c r="G7290" i="1"/>
  <c r="G801" i="1"/>
  <c r="G6053" i="1"/>
  <c r="G6152" i="1"/>
  <c r="G6427" i="1"/>
  <c r="G8031" i="1"/>
  <c r="G855" i="1"/>
  <c r="G999" i="1"/>
  <c r="G4314" i="1"/>
  <c r="G7068" i="1"/>
  <c r="G7476" i="1"/>
  <c r="G1169" i="1"/>
  <c r="G4135" i="1"/>
  <c r="G2656" i="1"/>
  <c r="G567" i="1"/>
  <c r="G2975" i="1"/>
  <c r="G7363" i="1"/>
  <c r="G6184" i="1"/>
  <c r="G7244" i="1"/>
  <c r="G6227" i="1"/>
  <c r="G3992" i="1"/>
  <c r="G6231" i="1"/>
  <c r="G3182" i="1"/>
  <c r="G7430" i="1"/>
  <c r="G2408" i="1"/>
  <c r="G7133" i="1"/>
  <c r="G8424" i="1"/>
  <c r="G1348" i="1"/>
  <c r="G3056" i="1"/>
  <c r="G7188" i="1"/>
  <c r="G7070" i="1"/>
  <c r="G1288" i="1"/>
  <c r="G6681" i="1"/>
  <c r="G912" i="1"/>
  <c r="G5549" i="1"/>
  <c r="G2868" i="1"/>
  <c r="G1366" i="1"/>
  <c r="G6083" i="1"/>
  <c r="G7693" i="1"/>
  <c r="G5777" i="1"/>
  <c r="G2985" i="1"/>
  <c r="G7074" i="1"/>
  <c r="G6192" i="1"/>
  <c r="G1913" i="1"/>
  <c r="G5362" i="1"/>
  <c r="G5585" i="1"/>
  <c r="G2363" i="1"/>
  <c r="G2025" i="1"/>
  <c r="G5597" i="1"/>
  <c r="G4332" i="1"/>
  <c r="G6738" i="1"/>
  <c r="G4983" i="1"/>
  <c r="G2617" i="1"/>
  <c r="G631" i="1"/>
  <c r="G3628" i="1"/>
  <c r="G8274" i="1"/>
  <c r="G5984" i="1"/>
  <c r="G3148" i="1"/>
  <c r="G8647" i="1"/>
  <c r="G4804" i="1"/>
  <c r="G5566" i="1"/>
  <c r="G3517" i="1"/>
  <c r="G7186" i="1"/>
  <c r="G3791" i="1"/>
  <c r="G6805" i="1"/>
  <c r="G4575" i="1"/>
  <c r="G7309" i="1"/>
  <c r="G7825" i="1"/>
  <c r="G6413" i="1"/>
  <c r="G4666" i="1"/>
  <c r="G621" i="1"/>
  <c r="G5613" i="1"/>
  <c r="G109" i="1"/>
  <c r="G2981" i="1"/>
  <c r="G2660" i="1"/>
  <c r="G8471" i="1"/>
  <c r="G8096" i="1"/>
  <c r="G512" i="1"/>
  <c r="G1937" i="1"/>
  <c r="G4162" i="1"/>
  <c r="G1988" i="1"/>
  <c r="G869" i="1"/>
  <c r="G7399" i="1"/>
  <c r="G6508" i="1"/>
  <c r="G1596" i="1"/>
  <c r="G1841" i="1"/>
  <c r="G8229" i="1"/>
  <c r="G5383" i="1"/>
  <c r="G4775" i="1"/>
  <c r="G8572" i="1"/>
  <c r="G8174" i="1"/>
  <c r="G4680" i="1"/>
  <c r="G3311" i="1"/>
  <c r="G4995" i="1"/>
  <c r="G365" i="1"/>
  <c r="G2613" i="1"/>
  <c r="G4246" i="1"/>
  <c r="G2271" i="1"/>
  <c r="G136" i="1"/>
  <c r="G4183" i="1"/>
  <c r="G415" i="1"/>
  <c r="G6313" i="1"/>
  <c r="G7303" i="1"/>
  <c r="G3519" i="1"/>
  <c r="G4019" i="1"/>
  <c r="G5343" i="1"/>
  <c r="G1880" i="1"/>
  <c r="G317" i="1"/>
  <c r="G1699" i="1"/>
  <c r="G5414" i="1"/>
  <c r="G8170" i="1"/>
  <c r="G7686" i="1"/>
  <c r="G1194" i="1"/>
  <c r="G6458" i="1"/>
  <c r="G7746" i="1"/>
  <c r="G8091" i="1"/>
  <c r="G8520" i="1"/>
  <c r="G3409" i="1"/>
  <c r="G2364" i="1"/>
  <c r="G6920" i="1"/>
  <c r="G618" i="1"/>
  <c r="G164" i="1"/>
  <c r="G6444" i="1"/>
  <c r="G2470" i="1"/>
  <c r="G6790" i="1"/>
  <c r="G4480" i="1"/>
  <c r="G148" i="1"/>
  <c r="G3632" i="1"/>
  <c r="G4585" i="1"/>
  <c r="G4309" i="1"/>
  <c r="G8640" i="1"/>
  <c r="G7199" i="1"/>
  <c r="G5890" i="1"/>
  <c r="G8063" i="1"/>
  <c r="G1469" i="1"/>
  <c r="G5705" i="1"/>
  <c r="G4425" i="1"/>
  <c r="G7901" i="1"/>
  <c r="G8130" i="1"/>
  <c r="G1090" i="1"/>
  <c r="G336" i="1"/>
  <c r="G7343" i="1"/>
  <c r="G6406" i="1"/>
  <c r="G6549" i="1"/>
  <c r="G7917" i="1"/>
  <c r="G8649" i="1"/>
  <c r="G4745" i="1"/>
  <c r="G6689" i="1"/>
  <c r="G4231" i="1"/>
  <c r="G8505" i="1"/>
  <c r="G1508" i="1"/>
  <c r="G4350" i="1"/>
  <c r="G4014" i="1"/>
  <c r="G2565" i="1"/>
  <c r="G2390" i="1"/>
  <c r="G23" i="1"/>
  <c r="G3612" i="1"/>
  <c r="G5091" i="1"/>
  <c r="G6" i="1"/>
  <c r="G4767" i="1"/>
  <c r="G293" i="1"/>
  <c r="G4127" i="1"/>
  <c r="G2297" i="1"/>
  <c r="G4534" i="1"/>
  <c r="G8554" i="1"/>
  <c r="G4369" i="1"/>
  <c r="G8651" i="1"/>
  <c r="G8120" i="1"/>
  <c r="G2001" i="1"/>
  <c r="G1308" i="1"/>
  <c r="G6968" i="1"/>
  <c r="G4706" i="1"/>
  <c r="G603" i="1"/>
  <c r="G4212" i="1"/>
  <c r="G6055" i="1"/>
  <c r="G8580" i="1"/>
  <c r="G3296" i="1"/>
  <c r="G4616" i="1"/>
  <c r="G1010" i="1"/>
  <c r="G3976" i="1"/>
  <c r="G852" i="1"/>
  <c r="G4179" i="1"/>
  <c r="G7215" i="1"/>
  <c r="G3744" i="1"/>
  <c r="G8514" i="1"/>
  <c r="G5995" i="1"/>
  <c r="G2411" i="1"/>
  <c r="G4865" i="1"/>
  <c r="G8291" i="1"/>
  <c r="G7413" i="1"/>
  <c r="G7193" i="1"/>
  <c r="G2260" i="1"/>
  <c r="G7706" i="1"/>
  <c r="G7425" i="1"/>
  <c r="G8099" i="1"/>
  <c r="G8496" i="1"/>
  <c r="G1121" i="1"/>
  <c r="G726" i="1"/>
  <c r="G908" i="1"/>
  <c r="G3104" i="1"/>
  <c r="G3590" i="1"/>
  <c r="G7992" i="1"/>
  <c r="G8191" i="1"/>
  <c r="G3073" i="1"/>
  <c r="G626" i="1"/>
  <c r="G5275" i="1"/>
  <c r="G5797" i="1"/>
  <c r="G3683" i="1"/>
  <c r="G6307" i="1"/>
  <c r="G7194" i="1"/>
  <c r="G2661" i="1"/>
  <c r="G95" i="1"/>
  <c r="G2142" i="1"/>
  <c r="G7499" i="1"/>
  <c r="G5829" i="1"/>
  <c r="G6219" i="1"/>
  <c r="G5798" i="1"/>
  <c r="G6401" i="1"/>
  <c r="G4929" i="1"/>
  <c r="G5441" i="1"/>
  <c r="G3558" i="1"/>
  <c r="G2253" i="1"/>
  <c r="G991" i="1"/>
  <c r="G948" i="1"/>
  <c r="G5066" i="1"/>
  <c r="G705" i="1"/>
  <c r="G5720" i="1"/>
  <c r="G6354" i="1"/>
  <c r="G8564" i="1"/>
  <c r="G479" i="1"/>
  <c r="G205" i="1"/>
  <c r="G5763" i="1"/>
  <c r="G651" i="1"/>
  <c r="G8380" i="1"/>
  <c r="G1313" i="1"/>
  <c r="G3516" i="1"/>
  <c r="G7895" i="1"/>
  <c r="G4838" i="1"/>
  <c r="G2175" i="1"/>
  <c r="G8207" i="1"/>
  <c r="G8350" i="1"/>
  <c r="G323" i="1"/>
  <c r="G636" i="1"/>
  <c r="G5826" i="1"/>
  <c r="G8486" i="1"/>
  <c r="G7364" i="1"/>
  <c r="G2076" i="1"/>
  <c r="G3365" i="1"/>
  <c r="G5889" i="1"/>
  <c r="G5027" i="1"/>
  <c r="G8183" i="1"/>
  <c r="G1319" i="1"/>
  <c r="G6910" i="1"/>
  <c r="G1076" i="1"/>
  <c r="G6268" i="1"/>
  <c r="G4749" i="1"/>
  <c r="G5806" i="1"/>
  <c r="G6679" i="1"/>
  <c r="G8222" i="1"/>
  <c r="G3619" i="1"/>
  <c r="G7685" i="1"/>
  <c r="G6320" i="1"/>
  <c r="G1240" i="1"/>
  <c r="G670" i="1"/>
  <c r="G1968" i="1"/>
  <c r="G3674" i="1"/>
  <c r="G6780" i="1"/>
  <c r="G4376" i="1"/>
  <c r="G4243" i="1"/>
  <c r="G5389" i="1"/>
  <c r="G8728" i="1"/>
  <c r="G5189" i="1"/>
  <c r="G8032" i="1"/>
  <c r="G6804" i="1"/>
  <c r="G1024" i="1"/>
  <c r="G3640" i="1"/>
  <c r="G1815" i="1"/>
  <c r="G5814" i="1"/>
  <c r="G8528" i="1"/>
  <c r="G1150" i="1"/>
  <c r="G8078" i="1"/>
  <c r="G4302" i="1"/>
  <c r="G4482" i="1"/>
  <c r="G175" i="1"/>
  <c r="G7734" i="1"/>
  <c r="G8326" i="1"/>
  <c r="G7066" i="1"/>
  <c r="G2230" i="1"/>
  <c r="G8146" i="1"/>
  <c r="G3835" i="1"/>
  <c r="G6723" i="1"/>
  <c r="G1943" i="1"/>
  <c r="G7819" i="1"/>
  <c r="G4220" i="1"/>
  <c r="G6377" i="1"/>
  <c r="G1685" i="1"/>
  <c r="G3181" i="1"/>
  <c r="G7971" i="1"/>
  <c r="G4679" i="1"/>
  <c r="G6206" i="1"/>
  <c r="G5788" i="1"/>
  <c r="G2026" i="1"/>
  <c r="G2223" i="1"/>
  <c r="G2320" i="1"/>
  <c r="G1429" i="1"/>
  <c r="G6653" i="1"/>
  <c r="G5449" i="1"/>
  <c r="G5158" i="1"/>
  <c r="G8485" i="1"/>
  <c r="G8550" i="1"/>
  <c r="G2725" i="1"/>
  <c r="G1865" i="1"/>
  <c r="G2404" i="1"/>
  <c r="G2572" i="1"/>
  <c r="G864" i="1"/>
  <c r="G1584" i="1"/>
  <c r="G4739" i="1"/>
  <c r="G6453" i="1"/>
  <c r="G5304" i="1"/>
  <c r="G8661" i="1"/>
  <c r="G5687" i="1"/>
  <c r="G4216" i="1"/>
  <c r="G7842" i="1"/>
  <c r="G7641" i="1"/>
  <c r="G7987" i="1"/>
  <c r="G3931" i="1"/>
  <c r="G2658" i="1"/>
  <c r="G4707" i="1"/>
  <c r="G73" i="1"/>
  <c r="G7558" i="1"/>
  <c r="G8494" i="1"/>
  <c r="G658" i="1"/>
  <c r="G2064" i="1"/>
  <c r="G4478" i="1"/>
  <c r="G355" i="1"/>
  <c r="G4199" i="1"/>
  <c r="G3437" i="1"/>
  <c r="G7048" i="1"/>
  <c r="G4685" i="1"/>
  <c r="G1410" i="1"/>
  <c r="G881" i="1"/>
  <c r="G2096" i="1"/>
  <c r="G8082" i="1"/>
  <c r="G8137" i="1"/>
  <c r="G1093" i="1"/>
  <c r="G7104" i="1"/>
  <c r="G5514" i="1"/>
  <c r="G8681" i="1"/>
  <c r="G607" i="1"/>
  <c r="G1877" i="1"/>
  <c r="G2157" i="1"/>
  <c r="G1339" i="1"/>
  <c r="G439" i="1"/>
  <c r="G7316" i="1"/>
  <c r="G5689" i="1"/>
  <c r="G2125" i="1"/>
  <c r="G3649" i="1"/>
  <c r="G290" i="1"/>
  <c r="G4537" i="1"/>
  <c r="G380" i="1"/>
  <c r="G868" i="1"/>
  <c r="G2472" i="1"/>
  <c r="G3133" i="1"/>
  <c r="G6889" i="1"/>
  <c r="G2474" i="1"/>
  <c r="G1804" i="1"/>
  <c r="G4252" i="1"/>
  <c r="G4106" i="1"/>
  <c r="G2747" i="1"/>
  <c r="G8708" i="1"/>
  <c r="G5867" i="1"/>
  <c r="G821" i="1"/>
  <c r="G721" i="1"/>
  <c r="G5473" i="1"/>
  <c r="G1219" i="1"/>
  <c r="G2465" i="1"/>
  <c r="G1176" i="1"/>
  <c r="G4774" i="1"/>
  <c r="G222" i="1"/>
  <c r="G2899" i="1"/>
  <c r="G4809" i="1"/>
  <c r="G4800" i="1"/>
  <c r="G5614" i="1"/>
  <c r="G4026" i="1"/>
  <c r="G7262" i="1"/>
  <c r="G2821" i="1"/>
  <c r="G8544" i="1"/>
  <c r="G7797" i="1"/>
  <c r="G8558" i="1"/>
  <c r="G6739" i="1"/>
  <c r="G573" i="1"/>
  <c r="G5332" i="1"/>
  <c r="G4843" i="1"/>
  <c r="G7616" i="1"/>
  <c r="G389" i="1"/>
  <c r="G5146" i="1"/>
  <c r="G7285" i="1"/>
  <c r="G5415" i="1"/>
  <c r="G7760" i="1"/>
  <c r="G7323" i="1"/>
  <c r="G5028" i="1"/>
  <c r="G7602" i="1"/>
  <c r="G3069" i="1"/>
  <c r="G5715" i="1"/>
  <c r="G3242" i="1"/>
  <c r="G3890" i="1"/>
  <c r="G5466" i="1"/>
  <c r="G5434" i="1"/>
  <c r="G6367" i="1"/>
  <c r="G100" i="1"/>
  <c r="G1583" i="1"/>
  <c r="G7718" i="1"/>
  <c r="G333" i="1"/>
  <c r="G8184" i="1"/>
  <c r="G3011" i="1"/>
  <c r="G1746" i="1"/>
  <c r="G6139" i="1"/>
  <c r="G3319" i="1"/>
  <c r="G3094" i="1"/>
  <c r="G8359" i="1"/>
  <c r="G2865" i="1"/>
  <c r="G7324" i="1"/>
  <c r="G8605" i="1"/>
  <c r="G3403" i="1"/>
  <c r="G3679" i="1"/>
  <c r="G677" i="1"/>
  <c r="G8736" i="1"/>
  <c r="G5072" i="1"/>
  <c r="G8225" i="1"/>
  <c r="G4671" i="1"/>
  <c r="G8304" i="1"/>
  <c r="G7234" i="1"/>
  <c r="G3215" i="1"/>
  <c r="G5987" i="1"/>
  <c r="G3646" i="1"/>
  <c r="G6024" i="1"/>
  <c r="G950" i="1"/>
  <c r="G3292" i="1"/>
  <c r="G771" i="1"/>
  <c r="G3382" i="1"/>
  <c r="G6264" i="1"/>
  <c r="G5487" i="1"/>
  <c r="G7591" i="1"/>
  <c r="G4160" i="1"/>
  <c r="G1062" i="1"/>
  <c r="G2590" i="1"/>
  <c r="G6454" i="1"/>
  <c r="G8322" i="1"/>
  <c r="G1487" i="1"/>
  <c r="G3521" i="1"/>
  <c r="G3439" i="1"/>
  <c r="G6424" i="1"/>
  <c r="G5142" i="1"/>
  <c r="G5259" i="1"/>
  <c r="G28" i="1"/>
  <c r="G2716" i="1"/>
  <c r="G2951" i="1"/>
  <c r="G6921" i="1"/>
  <c r="G520" i="1"/>
  <c r="G6054" i="1"/>
  <c r="G2189" i="1"/>
  <c r="G5730" i="1"/>
  <c r="G4791" i="1"/>
  <c r="G6260" i="1"/>
  <c r="G1772" i="1"/>
  <c r="G7676" i="1"/>
  <c r="G3023" i="1"/>
  <c r="G8615" i="1"/>
  <c r="G2468" i="1"/>
  <c r="G960" i="1"/>
  <c r="G3302" i="1"/>
  <c r="G3696" i="1"/>
  <c r="G5893" i="1"/>
  <c r="G1058" i="1"/>
  <c r="G574" i="1"/>
  <c r="G3756" i="1"/>
  <c r="G8690" i="1"/>
  <c r="G3147" i="1"/>
  <c r="G4325" i="1"/>
  <c r="G4404" i="1"/>
  <c r="G967" i="1"/>
  <c r="G8725" i="1"/>
  <c r="G1895" i="1"/>
  <c r="G5503" i="1"/>
  <c r="G7356" i="1"/>
  <c r="G5207" i="1"/>
  <c r="G6311" i="1"/>
  <c r="G3505" i="1"/>
  <c r="G7762" i="1"/>
  <c r="G6991" i="1"/>
  <c r="G4595" i="1"/>
  <c r="G2048" i="1"/>
  <c r="G503" i="1"/>
  <c r="G1467" i="1"/>
  <c r="G4196" i="1"/>
  <c r="G537" i="1"/>
  <c r="G5469" i="1"/>
  <c r="G7980" i="1"/>
  <c r="G5064" i="1"/>
  <c r="G2659" i="1"/>
  <c r="G1833" i="1"/>
  <c r="G7185" i="1"/>
  <c r="G7307" i="1"/>
  <c r="G7668" i="1"/>
  <c r="G1651" i="1"/>
  <c r="G154" i="1"/>
  <c r="G3156" i="1"/>
  <c r="G6987" i="1"/>
  <c r="G2718" i="1"/>
  <c r="G2172" i="1"/>
  <c r="G6283" i="1"/>
  <c r="G7789" i="1"/>
  <c r="G4227" i="1"/>
  <c r="G3064" i="1"/>
  <c r="G4305" i="1"/>
  <c r="G107" i="1"/>
  <c r="G535" i="1"/>
  <c r="G673" i="1"/>
  <c r="G8189" i="1"/>
  <c r="G3819" i="1"/>
  <c r="G7699" i="1"/>
  <c r="G972" i="1"/>
  <c r="G6712" i="1"/>
  <c r="G7582" i="1"/>
  <c r="G2741" i="1"/>
  <c r="G6276" i="1"/>
  <c r="G2957" i="1"/>
  <c r="G123" i="1"/>
  <c r="G740" i="1"/>
  <c r="G7649" i="1"/>
  <c r="G2560" i="1"/>
  <c r="G4710" i="1"/>
  <c r="G4175" i="1"/>
  <c r="G1420" i="1"/>
  <c r="G209" i="1"/>
  <c r="G7886" i="1"/>
  <c r="G8179" i="1"/>
  <c r="G2062" i="1"/>
  <c r="G3940" i="1"/>
  <c r="G4821" i="1"/>
  <c r="G1088" i="1"/>
  <c r="G1237" i="1"/>
  <c r="G4696" i="1"/>
  <c r="G8173" i="1"/>
  <c r="G7306" i="1"/>
  <c r="G2938" i="1"/>
  <c r="G4725" i="1"/>
  <c r="G3980" i="1"/>
  <c r="G5717" i="1"/>
  <c r="G3235" i="1"/>
  <c r="G3813" i="1"/>
  <c r="G8592" i="1"/>
  <c r="G6433" i="1"/>
  <c r="G1534" i="1"/>
  <c r="G2723" i="1"/>
  <c r="G1840" i="1"/>
  <c r="G1105" i="1"/>
  <c r="G2607" i="1"/>
  <c r="G8210" i="1"/>
  <c r="G7625" i="1"/>
  <c r="G8517" i="1"/>
  <c r="G8163" i="1"/>
  <c r="G5691" i="1"/>
  <c r="G1799" i="1"/>
  <c r="G1600" i="1"/>
  <c r="G5796" i="1"/>
  <c r="G2401" i="1"/>
  <c r="G1502" i="1"/>
  <c r="G6359" i="1"/>
  <c r="G6266" i="1"/>
  <c r="G7750" i="1"/>
  <c r="G7587" i="1"/>
  <c r="G7407" i="1"/>
  <c r="G8560" i="1"/>
  <c r="G7376" i="1"/>
  <c r="G1136" i="1"/>
  <c r="G6166" i="1"/>
  <c r="G2676" i="1"/>
  <c r="G6442" i="1"/>
  <c r="G1515" i="1"/>
  <c r="G4347" i="1"/>
  <c r="G8623" i="1"/>
  <c r="G7832" i="1"/>
  <c r="G3142" i="1"/>
  <c r="G2118" i="1"/>
  <c r="G1390" i="1"/>
  <c r="G7264" i="1"/>
  <c r="G5454" i="1"/>
  <c r="G6479" i="1"/>
  <c r="G7383" i="1"/>
  <c r="G2931" i="1"/>
  <c r="G3155" i="1"/>
  <c r="G5300" i="1"/>
  <c r="G449" i="1"/>
  <c r="G7099" i="1"/>
  <c r="G7600" i="1"/>
  <c r="G1130" i="1"/>
  <c r="G6138" i="1"/>
  <c r="G3932" i="1"/>
  <c r="G313" i="1"/>
  <c r="G2843" i="1"/>
  <c r="G5070" i="1"/>
  <c r="G1264" i="1"/>
  <c r="G8662" i="1"/>
  <c r="G3907" i="1"/>
  <c r="G1678" i="1"/>
  <c r="G2483" i="1"/>
  <c r="G4760" i="1"/>
  <c r="G6255" i="1"/>
  <c r="G6855" i="1"/>
  <c r="G3645" i="1"/>
  <c r="G5280" i="1"/>
  <c r="G1054" i="1"/>
  <c r="G1423" i="1"/>
  <c r="G5661" i="1"/>
  <c r="G4030" i="1"/>
  <c r="G2345" i="1"/>
  <c r="G3303" i="1"/>
  <c r="G3034" i="1"/>
  <c r="G5628" i="1"/>
  <c r="G5005" i="1"/>
  <c r="G1712" i="1"/>
  <c r="G2845" i="1"/>
  <c r="G2538" i="1"/>
  <c r="G6714" i="1"/>
  <c r="G809" i="1"/>
  <c r="G8307" i="1"/>
  <c r="G8501" i="1"/>
  <c r="G7519" i="1"/>
  <c r="G2585" i="1"/>
  <c r="G5635" i="1"/>
  <c r="G7000" i="1"/>
  <c r="G343" i="1"/>
  <c r="G1751" i="1"/>
  <c r="G6692" i="1"/>
  <c r="G2094" i="1"/>
  <c r="G8576" i="1"/>
  <c r="G1775" i="1"/>
  <c r="G7102" i="1"/>
  <c r="G4874" i="1"/>
  <c r="G6768" i="1"/>
  <c r="G3368" i="1"/>
  <c r="G7670" i="1"/>
  <c r="G6669" i="1"/>
  <c r="G8488" i="1"/>
  <c r="G3764" i="1"/>
  <c r="G5844" i="1"/>
  <c r="G2851" i="1"/>
  <c r="G6362" i="1"/>
  <c r="G4078" i="1"/>
  <c r="G692" i="1"/>
  <c r="G7058" i="1"/>
  <c r="G2875" i="1"/>
  <c r="G6174" i="1"/>
  <c r="G8711" i="1"/>
  <c r="G5589" i="1"/>
  <c r="G3965" i="1"/>
  <c r="G6882" i="1"/>
  <c r="G910" i="1"/>
  <c r="G6301" i="1"/>
  <c r="G327" i="1"/>
  <c r="G1627" i="1"/>
  <c r="G4051" i="1"/>
  <c r="G7792" i="1"/>
  <c r="G6246" i="1"/>
  <c r="G2552" i="1"/>
  <c r="G6177" i="1"/>
  <c r="G5342" i="1"/>
  <c r="G1661" i="1"/>
  <c r="G8654" i="1"/>
  <c r="G5199" i="1"/>
  <c r="G423" i="1"/>
  <c r="G6924" i="1"/>
  <c r="G8000" i="1"/>
  <c r="G5357" i="1"/>
  <c r="G3543" i="1"/>
  <c r="G5988" i="1"/>
  <c r="G3036" i="1"/>
  <c r="G6203" i="1"/>
  <c r="G4931" i="1"/>
  <c r="G4897" i="1"/>
  <c r="G1272" i="1"/>
  <c r="G7320" i="1"/>
  <c r="G3892" i="1"/>
  <c r="G3741" i="1"/>
  <c r="G7218" i="1"/>
  <c r="G3307" i="1"/>
  <c r="G246" i="1"/>
  <c r="G7798" i="1"/>
  <c r="G2199" i="1"/>
  <c r="G4100" i="1"/>
  <c r="G6868" i="1"/>
  <c r="G3270" i="1"/>
  <c r="G778" i="1"/>
  <c r="G6771" i="1"/>
  <c r="G2996" i="1"/>
  <c r="G56" i="1"/>
  <c r="G6234" i="1"/>
  <c r="G1091" i="1"/>
  <c r="G8709" i="1"/>
  <c r="G8719" i="1"/>
  <c r="G8710" i="1"/>
  <c r="G1278" i="1"/>
  <c r="G4833" i="1"/>
  <c r="G2367" i="1"/>
  <c r="G7361" i="1"/>
  <c r="G7131" i="1"/>
  <c r="G1615" i="1"/>
  <c r="G7409" i="1"/>
  <c r="G1597" i="1"/>
  <c r="G3051" i="1"/>
  <c r="G8611" i="1"/>
  <c r="G6364" i="1"/>
  <c r="G3172" i="1"/>
  <c r="G440" i="1"/>
  <c r="G1969" i="1"/>
  <c r="G1723" i="1"/>
  <c r="G3468" i="1"/>
  <c r="G286" i="1"/>
  <c r="G7662" i="1"/>
  <c r="G8660" i="1"/>
  <c r="G8294" i="1"/>
  <c r="G2891" i="1"/>
  <c r="G8292" i="1"/>
  <c r="G8490" i="1"/>
  <c r="G4769" i="1"/>
  <c r="G5159" i="1"/>
  <c r="G4552" i="1"/>
  <c r="G4073" i="1"/>
  <c r="G4675" i="1"/>
  <c r="G564" i="1"/>
  <c r="G8160" i="1"/>
  <c r="G2051" i="1"/>
  <c r="G7450" i="1"/>
  <c r="G430" i="1"/>
  <c r="G153" i="1"/>
  <c r="G3445" i="1"/>
  <c r="G7398" i="1"/>
  <c r="G1798" i="1"/>
  <c r="G4459" i="1"/>
  <c r="G7510" i="1"/>
  <c r="G5742" i="1"/>
  <c r="G892" i="1"/>
  <c r="G3562" i="1"/>
  <c r="G6437" i="1"/>
  <c r="G6294" i="1"/>
  <c r="G5847" i="1"/>
  <c r="G3162" i="1"/>
  <c r="G4516" i="1"/>
  <c r="G2758" i="1"/>
  <c r="G6035" i="1"/>
  <c r="G8469" i="1"/>
  <c r="G1912" i="1"/>
  <c r="G5194" i="1"/>
  <c r="G6683" i="1"/>
  <c r="G638" i="1"/>
  <c r="G469" i="1"/>
  <c r="G5365" i="1"/>
  <c r="G6666" i="1"/>
  <c r="G5329" i="1"/>
  <c r="G7687" i="1"/>
  <c r="G3550" i="1"/>
  <c r="G3789" i="1"/>
  <c r="G3996" i="1"/>
  <c r="G3433" i="1"/>
  <c r="G764" i="1"/>
  <c r="G6729" i="1"/>
  <c r="G4383" i="1"/>
  <c r="G522" i="1"/>
  <c r="G1367" i="1"/>
  <c r="G2551" i="1"/>
  <c r="G955" i="1"/>
  <c r="G4855" i="1"/>
  <c r="G3229" i="1"/>
  <c r="G6546" i="1"/>
  <c r="G4430" i="1"/>
  <c r="G7272" i="1"/>
  <c r="G4036" i="1"/>
  <c r="G2167" i="1"/>
  <c r="G7428" i="1"/>
  <c r="G7930" i="1"/>
  <c r="G334" i="1"/>
  <c r="G110" i="1"/>
  <c r="G5733" i="1"/>
  <c r="G6127" i="1"/>
  <c r="G4816" i="1"/>
  <c r="G1998" i="1"/>
  <c r="G1571" i="1"/>
  <c r="G1971" i="1"/>
  <c r="G6415" i="1"/>
  <c r="G3038" i="1"/>
  <c r="G6300" i="1"/>
  <c r="G7684" i="1"/>
  <c r="G3853" i="1"/>
  <c r="G8527" i="1"/>
  <c r="G2083" i="1"/>
  <c r="G3917" i="1"/>
  <c r="G3664" i="1"/>
  <c r="G133" i="1"/>
  <c r="G6272" i="1"/>
  <c r="G2170" i="1"/>
  <c r="G7738" i="1"/>
  <c r="G3701" i="1"/>
  <c r="G8128" i="1"/>
  <c r="G217" i="1"/>
  <c r="G2768" i="1"/>
  <c r="G3231" i="1"/>
  <c r="G4363" i="1"/>
  <c r="G5521" i="1"/>
  <c r="G7396" i="1"/>
  <c r="G3390" i="1"/>
  <c r="G1149" i="1"/>
  <c r="G6146" i="1"/>
  <c r="G6733" i="1"/>
  <c r="G4551" i="1"/>
  <c r="G5386" i="1"/>
  <c r="G4596" i="1"/>
  <c r="G6776" i="1"/>
  <c r="G8017" i="1"/>
  <c r="G5149" i="1"/>
  <c r="G6574" i="1"/>
  <c r="G7220" i="1"/>
  <c r="G3924" i="1"/>
  <c r="G5961" i="1"/>
  <c r="G340" i="1"/>
  <c r="G4659" i="1"/>
  <c r="G7440" i="1"/>
  <c r="G7522" i="1"/>
  <c r="G3084" i="1"/>
  <c r="G163" i="1"/>
  <c r="G3223" i="1"/>
  <c r="G2775" i="1"/>
  <c r="G2701" i="1"/>
  <c r="G2220" i="1"/>
  <c r="G1718" i="1"/>
  <c r="G936" i="1"/>
  <c r="G5744" i="1"/>
  <c r="G6898" i="1"/>
  <c r="G3009" i="1"/>
  <c r="G6630" i="1"/>
  <c r="G3184" i="1"/>
  <c r="G6404" i="1"/>
  <c r="G5437" i="1"/>
  <c r="G8452" i="1"/>
  <c r="G3906" i="1"/>
  <c r="G633" i="1"/>
  <c r="G5218" i="1"/>
  <c r="G5295" i="1"/>
  <c r="G6072" i="1"/>
  <c r="G7779" i="1"/>
  <c r="G2908" i="1"/>
  <c r="G5021" i="1"/>
  <c r="G7463" i="1"/>
  <c r="G652" i="1"/>
  <c r="G5338" i="1"/>
  <c r="G2826" i="1"/>
  <c r="G3580" i="1"/>
  <c r="G832" i="1"/>
  <c r="G4623" i="1"/>
  <c r="G2119" i="1"/>
  <c r="G4374" i="1"/>
  <c r="G2019" i="1"/>
  <c r="G2558" i="1"/>
  <c r="G5303" i="1"/>
  <c r="G4691" i="1"/>
  <c r="G2344" i="1"/>
  <c r="G6050" i="1"/>
  <c r="G901" i="1"/>
  <c r="G7426" i="1"/>
  <c r="G1381" i="1"/>
  <c r="G1905" i="1"/>
  <c r="G2152" i="1"/>
  <c r="G6857" i="1"/>
  <c r="G19" i="1"/>
  <c r="G7069" i="1"/>
  <c r="G5713" i="1"/>
  <c r="G8533" i="1"/>
  <c r="G8489" i="1"/>
  <c r="G1289" i="1"/>
  <c r="G8537" i="1"/>
  <c r="G4341" i="1"/>
  <c r="G990" i="1"/>
  <c r="G5538" i="1"/>
  <c r="G5639" i="1"/>
  <c r="G7523" i="1"/>
  <c r="G5130" i="1"/>
  <c r="G5915" i="1"/>
  <c r="G5880" i="1"/>
  <c r="G8194" i="1"/>
  <c r="G8726" i="1"/>
  <c r="G976" i="1"/>
  <c r="G4123" i="1"/>
  <c r="G4788" i="1"/>
  <c r="G2954" i="1"/>
  <c r="G6457" i="1"/>
  <c r="G4882" i="1"/>
  <c r="G7844" i="1"/>
  <c r="G766" i="1"/>
  <c r="G5868" i="1"/>
  <c r="G5608" i="1"/>
  <c r="G6887" i="1" l="1"/>
  <c r="G34" i="1"/>
  <c r="G6775" i="1"/>
  <c r="G4512" i="1"/>
  <c r="G1925" i="1"/>
  <c r="G8014" i="1"/>
  <c r="G3386" i="1"/>
  <c r="G962" i="1"/>
  <c r="G5229" i="1"/>
  <c r="G2626" i="1"/>
  <c r="G2693" i="1"/>
  <c r="G2143" i="1"/>
  <c r="G2192" i="1"/>
  <c r="G5375" i="1"/>
  <c r="G8395" i="1"/>
  <c r="G8447" i="1"/>
  <c r="G3654" i="1"/>
  <c r="G6391" i="1"/>
  <c r="G5237" i="1"/>
  <c r="G4102" i="1"/>
  <c r="G2588" i="1"/>
  <c r="G3043" i="1"/>
  <c r="G1397" i="1"/>
  <c r="G4561" i="1"/>
  <c r="G2752" i="1"/>
  <c r="G2541" i="1"/>
  <c r="G3863" i="1"/>
  <c r="G8056" i="1"/>
  <c r="G7757" i="1"/>
  <c r="G221" i="1"/>
  <c r="G7481" i="1"/>
  <c r="G5787" i="1"/>
  <c r="G5759" i="1"/>
  <c r="G4257" i="1"/>
  <c r="G6319" i="1"/>
  <c r="G7624" i="1"/>
  <c r="G2637" i="1"/>
  <c r="G241" i="1"/>
  <c r="G1434" i="1"/>
  <c r="G3803" i="1"/>
  <c r="G3788" i="1"/>
  <c r="G741" i="1"/>
  <c r="G2038" i="1"/>
  <c r="G8656" i="1"/>
  <c r="G6562" i="1"/>
  <c r="G3876" i="1"/>
  <c r="G4940" i="1"/>
  <c r="G2423" i="1"/>
  <c r="G2890" i="1"/>
  <c r="G5607" i="1"/>
  <c r="G2134" i="1"/>
  <c r="G3310" i="1"/>
  <c r="G3566" i="1"/>
  <c r="G1656" i="1"/>
  <c r="G4490" i="1"/>
  <c r="G8088" i="1"/>
  <c r="G2501" i="1"/>
  <c r="G1872" i="1"/>
  <c r="G7817" i="1"/>
  <c r="G3230" i="1"/>
  <c r="G3285" i="1"/>
  <c r="G2889" i="1"/>
  <c r="G857" i="1"/>
  <c r="G1986" i="1"/>
  <c r="G1312" i="1"/>
  <c r="G3362" i="1"/>
  <c r="G1648" i="1"/>
  <c r="G111" i="1"/>
  <c r="G1741" i="1"/>
  <c r="G4599" i="1"/>
  <c r="G2402" i="1"/>
  <c r="G1749" i="1"/>
  <c r="G7906" i="1"/>
  <c r="G1667" i="1"/>
  <c r="G5350" i="1"/>
  <c r="G5313" i="1"/>
  <c r="G6913" i="1"/>
  <c r="G8644" i="1"/>
  <c r="G6986" i="1"/>
  <c r="G4132" i="1"/>
  <c r="G7863" i="1"/>
  <c r="G438" i="1"/>
  <c r="G4322" i="1"/>
  <c r="G1059" i="1"/>
  <c r="G5379" i="1"/>
  <c r="G4248" i="1"/>
  <c r="G4528" i="1"/>
  <c r="G4850" i="1"/>
  <c r="G3655" i="1"/>
  <c r="G4470" i="1"/>
  <c r="G4405" i="1"/>
  <c r="G1001" i="1"/>
  <c r="G3067" i="1"/>
  <c r="G7785" i="1"/>
  <c r="G4713" i="1"/>
  <c r="G5610" i="1"/>
  <c r="G6020" i="1"/>
  <c r="G5532" i="1"/>
  <c r="G6834" i="1"/>
  <c r="G3186" i="1"/>
  <c r="G5935" i="1"/>
  <c r="G2365" i="1"/>
  <c r="G6736" i="1"/>
  <c r="G3115" i="1"/>
  <c r="G1435" i="1"/>
  <c r="G5920" i="1"/>
  <c r="G4138" i="1"/>
  <c r="G5895" i="1"/>
  <c r="G7810" i="1"/>
  <c r="G742" i="1"/>
  <c r="G5297" i="1"/>
  <c r="G1113" i="1"/>
  <c r="G7713" i="1"/>
  <c r="G6420" i="1"/>
  <c r="G6506" i="1"/>
  <c r="G4344" i="1"/>
  <c r="G8084" i="1"/>
  <c r="G1413" i="1"/>
  <c r="G8356" i="1"/>
  <c r="G3461" i="1"/>
  <c r="G6472" i="1"/>
  <c r="G2184" i="1"/>
  <c r="G2900" i="1"/>
  <c r="G5694" i="1"/>
  <c r="G1182" i="1"/>
  <c r="G7897" i="1"/>
  <c r="G6721" i="1"/>
  <c r="G3435" i="1"/>
  <c r="G444" i="1"/>
  <c r="G7319" i="1"/>
  <c r="G648" i="1"/>
  <c r="G4136" i="1"/>
  <c r="G4361" i="1"/>
  <c r="G2054" i="1"/>
  <c r="G5912" i="1"/>
  <c r="G4973" i="1"/>
  <c r="G5388" i="1"/>
  <c r="G627" i="1"/>
  <c r="G1226" i="1"/>
  <c r="G4488" i="1"/>
  <c r="G6104" i="1"/>
  <c r="G7416" i="1"/>
  <c r="G7539" i="1"/>
  <c r="G6798" i="1"/>
  <c r="G8041" i="1"/>
  <c r="G6439" i="1"/>
  <c r="G1465" i="1"/>
  <c r="G2280" i="1"/>
  <c r="G2286" i="1"/>
  <c r="G3207" i="1"/>
  <c r="G8573" i="1"/>
  <c r="G7876" i="1"/>
  <c r="G6552" i="1"/>
  <c r="G4367" i="1"/>
  <c r="G5679" i="1"/>
  <c r="G6007" i="1"/>
  <c r="G7793" i="1"/>
  <c r="G6989" i="1"/>
  <c r="G8732" i="1"/>
  <c r="G8738" i="1"/>
  <c r="G8673" i="1"/>
  <c r="G6580" i="1"/>
  <c r="G2446" i="1"/>
  <c r="G8731" i="1"/>
  <c r="G4993" i="1"/>
  <c r="G6308" i="1"/>
  <c r="G5171" i="1"/>
  <c r="G7843" i="1"/>
  <c r="G7811" i="1"/>
  <c r="G8450" i="1"/>
  <c r="G2524" i="1"/>
  <c r="G937" i="1"/>
  <c r="G843" i="1"/>
  <c r="G260" i="1"/>
  <c r="G8044" i="1"/>
  <c r="G4190" i="1"/>
  <c r="G2336" i="1"/>
  <c r="G1951" i="1"/>
  <c r="G8449" i="1"/>
  <c r="G8147" i="1"/>
  <c r="G5081" i="1"/>
  <c r="G4065" i="1"/>
  <c r="G1924" i="1"/>
  <c r="G2922" i="1"/>
  <c r="G4883" i="1"/>
  <c r="G736" i="1"/>
  <c r="G1118" i="1"/>
  <c r="G301" i="1"/>
  <c r="G7942" i="1"/>
  <c r="G1140" i="1"/>
  <c r="G6135" i="1"/>
  <c r="G3935" i="1"/>
  <c r="G4035" i="1"/>
  <c r="G2917" i="1"/>
  <c r="G7488" i="1"/>
  <c r="G5724" i="1"/>
  <c r="G3937" i="1"/>
  <c r="G1959" i="1"/>
  <c r="G3983" i="1"/>
  <c r="G6076" i="1"/>
  <c r="G5860" i="1"/>
  <c r="G5578" i="1"/>
  <c r="G7125" i="1"/>
  <c r="G8023" i="1"/>
  <c r="G6175" i="1"/>
  <c r="G4835" i="1"/>
  <c r="G8730" i="1"/>
  <c r="G6955" i="1"/>
  <c r="G1041" i="1"/>
  <c r="G3990" i="1"/>
  <c r="G1253" i="1"/>
  <c r="G1493" i="1"/>
  <c r="G2358" i="1"/>
  <c r="G8619" i="1"/>
  <c r="G3530" i="1"/>
  <c r="G5222" i="1"/>
  <c r="G1909" i="1"/>
  <c r="G1563" i="1"/>
  <c r="G4272" i="1"/>
  <c r="G267" i="1"/>
  <c r="G2431" i="1"/>
  <c r="G8316" i="1"/>
  <c r="G7759" i="1"/>
  <c r="G7547" i="1"/>
  <c r="G3842" i="1"/>
  <c r="G3560" i="1"/>
  <c r="G4319" i="1"/>
  <c r="G1494" i="1"/>
  <c r="G4133" i="1"/>
  <c r="G4486" i="1"/>
  <c r="G4261" i="1"/>
  <c r="G5289" i="1"/>
  <c r="G5096" i="1"/>
  <c r="G8650" i="1"/>
  <c r="G7018" i="1"/>
  <c r="G7846" i="1"/>
  <c r="G7127" i="1"/>
  <c r="G5422" i="1"/>
  <c r="G3531" i="1"/>
  <c r="G3563" i="1"/>
  <c r="G8209" i="1"/>
  <c r="G3684" i="1"/>
  <c r="G3272" i="1"/>
  <c r="G7675" i="1"/>
  <c r="G7549" i="1"/>
  <c r="G7887" i="1"/>
  <c r="G1725" i="1"/>
  <c r="G4500" i="1"/>
  <c r="G4477" i="1"/>
  <c r="G3318" i="1"/>
  <c r="G1204" i="1"/>
  <c r="G1015" i="1"/>
  <c r="G7197" i="1"/>
  <c r="G289" i="1"/>
  <c r="G7026" i="1"/>
  <c r="G4748" i="1"/>
  <c r="G6820" i="1"/>
  <c r="G7860" i="1"/>
  <c r="G2988" i="1"/>
  <c r="G7006" i="1"/>
  <c r="G4954" i="1"/>
  <c r="G8727" i="1"/>
  <c r="G4115" i="1"/>
  <c r="G5663" i="1"/>
  <c r="G8739" i="1"/>
  <c r="G4157" i="1"/>
  <c r="G1952" i="1"/>
  <c r="G7812" i="1"/>
  <c r="G452" i="1"/>
  <c r="G3888" i="1"/>
  <c r="G4629" i="1"/>
  <c r="G7249" i="1"/>
  <c r="G5750" i="1"/>
  <c r="G863" i="1"/>
  <c r="G5453" i="1"/>
  <c r="G5048" i="1"/>
  <c r="G7034" i="1"/>
  <c r="G858" i="1"/>
  <c r="G8177" i="1"/>
  <c r="G4386" i="1"/>
  <c r="G8655" i="1"/>
  <c r="G6118" i="1"/>
  <c r="G6963" i="1"/>
  <c r="G188" i="1"/>
  <c r="G2073" i="1"/>
  <c r="G1710" i="1"/>
  <c r="G951" i="1"/>
  <c r="G757" i="1"/>
  <c r="G1115" i="1"/>
  <c r="G3144" i="1"/>
  <c r="G1967" i="1"/>
  <c r="G3657" i="1"/>
  <c r="G5015" i="1"/>
  <c r="G2576" i="1"/>
  <c r="G1579" i="1"/>
  <c r="G212" i="1"/>
  <c r="G4213" i="1"/>
  <c r="G3712" i="1"/>
  <c r="G2936" i="1"/>
  <c r="G6210" i="1"/>
  <c r="G4023" i="1"/>
  <c r="G3677" i="1"/>
  <c r="G1941" i="1"/>
  <c r="G8466" i="1"/>
  <c r="G2476" i="1"/>
  <c r="G3020" i="1"/>
  <c r="G3090" i="1"/>
  <c r="G6565" i="1"/>
  <c r="G8491" i="1"/>
  <c r="G1889" i="1"/>
  <c r="G5461" i="1"/>
  <c r="G5672" i="1"/>
  <c r="G7520" i="1"/>
  <c r="G265" i="1"/>
  <c r="G3938" i="1"/>
  <c r="G606" i="1"/>
  <c r="G5888" i="1"/>
  <c r="G2594" i="1"/>
  <c r="G7715" i="1"/>
  <c r="G4315" i="1"/>
  <c r="G4489" i="1"/>
  <c r="G7420" i="1"/>
  <c r="G7315" i="1"/>
  <c r="G3301" i="1"/>
  <c r="G5210" i="1"/>
  <c r="G3349" i="1"/>
  <c r="G8116" i="1"/>
  <c r="G7720" i="1"/>
  <c r="G1773" i="1"/>
  <c r="G4802" i="1"/>
  <c r="G6777" i="1"/>
  <c r="G7751" i="1"/>
  <c r="G4284" i="1"/>
  <c r="G2432" i="1"/>
  <c r="G1154" i="1"/>
  <c r="G4088" i="1"/>
  <c r="G5946" i="1"/>
  <c r="G2799" i="1"/>
  <c r="G1305" i="1"/>
  <c r="G2987" i="1"/>
  <c r="G5631" i="1"/>
  <c r="G8657" i="1"/>
  <c r="G6973" i="1"/>
  <c r="G8688" i="1"/>
  <c r="G6975" i="1"/>
  <c r="G6331" i="1"/>
  <c r="G7946" i="1"/>
  <c r="G5299" i="1"/>
  <c r="G4933" i="1"/>
  <c r="G5314" i="1"/>
  <c r="G6333" i="1"/>
  <c r="G2836" i="1"/>
  <c r="G8062" i="1"/>
  <c r="G5337" i="1"/>
  <c r="G8600" i="1"/>
  <c r="G4153" i="1"/>
  <c r="G5163" i="1"/>
  <c r="G917" i="1"/>
  <c r="G1755" i="1"/>
  <c r="G1357" i="1"/>
  <c r="G4999" i="1"/>
  <c r="G3540" i="1"/>
  <c r="G6285" i="1"/>
  <c r="G4652" i="1"/>
  <c r="G958" i="1"/>
  <c r="G2729" i="1"/>
  <c r="G150" i="1"/>
  <c r="G8339" i="1"/>
  <c r="G2078" i="1"/>
  <c r="G5395" i="1"/>
  <c r="G8628" i="1"/>
  <c r="G961" i="1"/>
  <c r="G3275" i="1"/>
  <c r="G5438" i="1"/>
  <c r="G456" i="1"/>
  <c r="G5523" i="1"/>
  <c r="G4581" i="1"/>
  <c r="G4795" i="1"/>
  <c r="G248" i="1"/>
  <c r="G5312" i="1"/>
  <c r="G5122" i="1"/>
  <c r="G8157" i="1"/>
  <c r="G3766" i="1"/>
  <c r="G1557" i="1"/>
  <c r="G2090" i="1"/>
  <c r="G940" i="1"/>
  <c r="G2834" i="1"/>
  <c r="G3079" i="1"/>
  <c r="G5270" i="1"/>
  <c r="G1898" i="1"/>
  <c r="G6657" i="1"/>
  <c r="G2686" i="1"/>
  <c r="G5282" i="1"/>
  <c r="G6933" i="1"/>
  <c r="G5068" i="1"/>
  <c r="G5489" i="1"/>
  <c r="G4810" i="1"/>
  <c r="G5116" i="1"/>
  <c r="G3250" i="1"/>
  <c r="G3397" i="1"/>
  <c r="G5203" i="1"/>
  <c r="G3454" i="1"/>
  <c r="G1256" i="1"/>
  <c r="G4535" i="1"/>
  <c r="G4137" i="1"/>
  <c r="G4207" i="1"/>
  <c r="G968" i="1"/>
  <c r="G2307" i="1"/>
  <c r="G7928" i="1"/>
  <c r="G6935" i="1"/>
  <c r="G7224" i="1"/>
  <c r="G6769" i="1"/>
  <c r="G5547" i="1"/>
  <c r="G1294" i="1"/>
  <c r="G1948" i="1"/>
  <c r="G6977" i="1"/>
  <c r="G4169" i="1"/>
  <c r="G6049" i="1"/>
  <c r="G5243" i="1"/>
  <c r="G4342" i="1"/>
  <c r="G8431" i="1"/>
  <c r="G1871" i="1"/>
  <c r="G2254" i="1"/>
  <c r="G2384" i="1"/>
  <c r="G4860" i="1"/>
  <c r="G2703" i="1"/>
  <c r="G8433" i="1"/>
  <c r="G5372" i="1"/>
  <c r="G941" i="1"/>
  <c r="G6926" i="1"/>
  <c r="G6970" i="1"/>
  <c r="G5722" i="1"/>
  <c r="G8612" i="1"/>
  <c r="G8259" i="1"/>
  <c r="G4433" i="1"/>
  <c r="G4436" i="1"/>
  <c r="G7870" i="1"/>
  <c r="G8583" i="1"/>
  <c r="G3395" i="1"/>
  <c r="G3500" i="1"/>
  <c r="G5097" i="1"/>
  <c r="G3698" i="1"/>
  <c r="G7657" i="1"/>
  <c r="G2040" i="1"/>
  <c r="G7263" i="1"/>
  <c r="G3048" i="1"/>
  <c r="G8461" i="1"/>
  <c r="G7899" i="1"/>
  <c r="G7115" i="1"/>
  <c r="G1702" i="1"/>
  <c r="G2265" i="1"/>
  <c r="G7608" i="1"/>
  <c r="G3366" i="1"/>
  <c r="G7529" i="1"/>
  <c r="G36" i="1"/>
  <c r="G7521" i="1"/>
  <c r="G8492" i="1"/>
  <c r="G6962" i="1"/>
  <c r="G4238" i="1"/>
  <c r="G4481" i="1"/>
  <c r="G6447" i="1"/>
  <c r="G2493" i="1"/>
  <c r="G6649" i="1"/>
  <c r="G8676" i="1"/>
  <c r="G5110" i="1"/>
  <c r="G7444" i="1"/>
  <c r="G4097" i="1"/>
  <c r="G3753" i="1"/>
  <c r="G7052" i="1"/>
  <c r="G2039" i="1"/>
  <c r="G3722" i="1"/>
  <c r="G6830" i="1"/>
  <c r="G635" i="1"/>
  <c r="G3570" i="1"/>
  <c r="G6695" i="1"/>
  <c r="G2871" i="1"/>
  <c r="G5785" i="1"/>
  <c r="G403" i="1"/>
  <c r="G5667" i="1"/>
  <c r="G5505" i="1"/>
  <c r="G7617" i="1"/>
  <c r="G6073" i="1"/>
  <c r="G2517" i="1"/>
  <c r="G8584" i="1"/>
  <c r="G7509" i="1"/>
  <c r="G3265" i="1"/>
  <c r="G691" i="1"/>
  <c r="G2653" i="1"/>
  <c r="G6062" i="1"/>
  <c r="G4662" i="1"/>
  <c r="G451" i="1"/>
  <c r="G4861" i="1"/>
  <c r="G4050" i="1"/>
  <c r="G613" i="1"/>
  <c r="G1437" i="1"/>
  <c r="G6430" i="1"/>
  <c r="G7944" i="1"/>
  <c r="G7653" i="1"/>
  <c r="G6568" i="1"/>
  <c r="G8630" i="1"/>
  <c r="G6162" i="1"/>
  <c r="G6217" i="1"/>
  <c r="G5561" i="1"/>
  <c r="G8701" i="1"/>
  <c r="G6995" i="1"/>
  <c r="G8685" i="1"/>
  <c r="G344" i="1"/>
  <c r="G7019" i="1"/>
  <c r="G8700" i="1"/>
  <c r="G8715" i="1"/>
  <c r="G4439" i="1"/>
  <c r="G8740" i="1"/>
  <c r="G8638" i="1"/>
  <c r="G7081" i="1"/>
  <c r="G8493" i="1"/>
  <c r="G4692" i="1"/>
  <c r="G5133" i="1"/>
  <c r="G1491" i="1"/>
  <c r="G6883" i="1"/>
  <c r="G1698" i="1"/>
  <c r="G2072" i="1"/>
  <c r="G8430" i="1"/>
  <c r="G2535" i="1"/>
  <c r="G4395" i="1"/>
  <c r="G1588" i="1"/>
  <c r="G2394" i="1"/>
  <c r="G3203" i="1"/>
  <c r="G3606" i="1"/>
  <c r="G6342" i="1"/>
  <c r="G6026" i="1"/>
  <c r="G4655" i="1"/>
  <c r="G4932" i="1"/>
  <c r="G3889" i="1"/>
  <c r="G611" i="1"/>
  <c r="G2838" i="1"/>
  <c r="G1518" i="1"/>
  <c r="G2581" i="1"/>
  <c r="G8003" i="1"/>
  <c r="G3814" i="1"/>
  <c r="G4214" i="1"/>
  <c r="G1926" i="1"/>
  <c r="G4326" i="1"/>
  <c r="G8100" i="1"/>
  <c r="G8342" i="1"/>
  <c r="G5887" i="1"/>
  <c r="G6667" i="1"/>
  <c r="G7208" i="1"/>
  <c r="G4793" i="1"/>
  <c r="G3177" i="1"/>
  <c r="G3579" i="1"/>
  <c r="G1242" i="1"/>
  <c r="G7064" i="1"/>
  <c r="G1268" i="1"/>
  <c r="G7646" i="1"/>
  <c r="G3434" i="1"/>
  <c r="G5100" i="1"/>
  <c r="G6688" i="1"/>
  <c r="G89" i="1"/>
  <c r="G8384" i="1"/>
  <c r="G441" i="1"/>
  <c r="G2352" i="1"/>
  <c r="G5407" i="1"/>
  <c r="G2035" i="1"/>
  <c r="G7786" i="1"/>
  <c r="G2633" i="1"/>
  <c r="G1023" i="1"/>
  <c r="G5903" i="1"/>
  <c r="G3680" i="1"/>
  <c r="G1017" i="1"/>
  <c r="G3008" i="1"/>
  <c r="G1016" i="1"/>
  <c r="G5439" i="1"/>
  <c r="G4421" i="1"/>
  <c r="G1805" i="1"/>
  <c r="G1486" i="1"/>
  <c r="G8293" i="1"/>
  <c r="G5960" i="1"/>
  <c r="G3872" i="1"/>
  <c r="G3066" i="1"/>
  <c r="G2669" i="1"/>
  <c r="G4413" i="1"/>
  <c r="G7419" i="1"/>
  <c r="G1673" i="1"/>
  <c r="G966" i="1"/>
  <c r="G3450" i="1"/>
  <c r="G445" i="1"/>
  <c r="G5559" i="1"/>
  <c r="G8679" i="1"/>
  <c r="G1290" i="1"/>
  <c r="G949" i="1"/>
  <c r="G6947" i="1"/>
  <c r="G8733" i="1"/>
  <c r="G435" i="1"/>
  <c r="G8631" i="1"/>
  <c r="G8741" i="1"/>
  <c r="G6951" i="1"/>
  <c r="G7857" i="1"/>
  <c r="G6748" i="1"/>
  <c r="G4024" i="1"/>
  <c r="G3375" i="1"/>
  <c r="G2009" i="1"/>
  <c r="G5456" i="1"/>
  <c r="G6416" i="1"/>
  <c r="G3327" i="1"/>
  <c r="G6434" i="1"/>
  <c r="G3830" i="1"/>
  <c r="G8327" i="1"/>
  <c r="G2546" i="1"/>
  <c r="G6056" i="1"/>
  <c r="G5112" i="1"/>
  <c r="G3630" i="1"/>
  <c r="G7806" i="1"/>
  <c r="G1886" i="1"/>
  <c r="G734" i="1"/>
  <c r="G4724" i="1"/>
  <c r="G6726" i="1"/>
  <c r="G1629" i="1"/>
  <c r="G6077" i="1"/>
  <c r="G3399" i="1"/>
  <c r="G4121" i="1"/>
  <c r="G5102" i="1"/>
  <c r="G3022" i="1"/>
  <c r="G7278" i="1"/>
  <c r="G5321" i="1"/>
  <c r="G351" i="1"/>
  <c r="G1213" i="1"/>
  <c r="G6289" i="1"/>
  <c r="G872" i="1"/>
  <c r="G6577" i="1"/>
  <c r="G7621" i="1"/>
  <c r="G825" i="1"/>
  <c r="G5819" i="1"/>
  <c r="G2308" i="1"/>
  <c r="G5276" i="1"/>
  <c r="G481" i="1"/>
  <c r="G1789" i="1"/>
  <c r="G3861" i="1"/>
  <c r="G5062" i="1"/>
  <c r="G2176" i="1"/>
  <c r="G2409" i="1"/>
  <c r="G3678" i="1"/>
  <c r="G2839" i="1"/>
  <c r="G5459" i="1"/>
  <c r="G5026" i="1"/>
  <c r="G1653" i="1"/>
  <c r="G7043" i="1"/>
  <c r="G3978" i="1"/>
  <c r="G4165" i="1"/>
  <c r="G765" i="1"/>
  <c r="G485" i="1"/>
  <c r="G7830" i="1"/>
  <c r="G7465" i="1"/>
  <c r="G3074" i="1"/>
  <c r="G6116" i="1"/>
  <c r="G6861" i="1"/>
  <c r="G5172" i="1"/>
  <c r="G454" i="1"/>
  <c r="G4515" i="1"/>
  <c r="G8543" i="1"/>
  <c r="G6875" i="1"/>
  <c r="G2419" i="1"/>
  <c r="G6131" i="1"/>
  <c r="G2914" i="1"/>
  <c r="G5771" i="1"/>
  <c r="G1211" i="1"/>
  <c r="G6758" i="1"/>
  <c r="G733" i="1"/>
  <c r="G4827" i="1"/>
  <c r="G3336" i="1"/>
  <c r="G8703" i="1"/>
  <c r="G311" i="1"/>
  <c r="G5025" i="1"/>
  <c r="G6985" i="1"/>
  <c r="G4541" i="1"/>
  <c r="G4274" i="1"/>
  <c r="G6996" i="1"/>
  <c r="G3782" i="1"/>
  <c r="G294" i="1"/>
  <c r="G3417" i="1"/>
  <c r="G986" i="1"/>
  <c r="G8068" i="1"/>
  <c r="G5105" i="1"/>
  <c r="G1260" i="1"/>
  <c r="G2809" i="1"/>
  <c r="G1625" i="1"/>
  <c r="G4235" i="1"/>
  <c r="G3006" i="1"/>
  <c r="G1972" i="1"/>
  <c r="G189" i="1"/>
  <c r="G2268" i="1"/>
  <c r="G7575" i="1"/>
  <c r="G5539" i="1"/>
  <c r="G6867" i="1"/>
  <c r="G3732" i="1"/>
  <c r="G13" i="1"/>
  <c r="G2730" i="1"/>
  <c r="G4163" i="1"/>
  <c r="G529" i="1"/>
  <c r="G3122" i="1"/>
  <c r="G5851" i="1"/>
  <c r="G3805" i="1"/>
  <c r="G1767" i="1"/>
  <c r="G2831" i="1"/>
  <c r="G4507" i="1"/>
  <c r="G4497" i="1"/>
  <c r="G1179" i="1"/>
  <c r="G5527" i="1"/>
  <c r="G4085" i="1"/>
  <c r="G678" i="1"/>
  <c r="G2070" i="1"/>
  <c r="G422" i="1"/>
  <c r="G6576" i="1"/>
  <c r="G2481" i="1"/>
  <c r="G4658" i="1"/>
  <c r="G1122" i="1"/>
  <c r="G2283" i="1"/>
  <c r="G2966" i="1"/>
  <c r="G743" i="1"/>
  <c r="G4924" i="1"/>
  <c r="G5143" i="1"/>
  <c r="G7727" i="1"/>
  <c r="G5226" i="1"/>
  <c r="G433" i="1"/>
  <c r="G3015" i="1"/>
  <c r="G3603" i="1"/>
  <c r="G830" i="1"/>
  <c r="G525" i="1"/>
  <c r="G7298" i="1"/>
  <c r="G1962" i="1"/>
  <c r="G4991" i="1"/>
  <c r="G4313" i="1"/>
  <c r="G1637" i="1"/>
  <c r="G8295" i="1"/>
  <c r="G3489" i="1"/>
  <c r="G4778" i="1"/>
  <c r="G887" i="1"/>
  <c r="G41" i="1"/>
  <c r="G4836" i="1"/>
  <c r="G2092" i="1"/>
  <c r="G3941" i="1"/>
  <c r="G1542" i="1"/>
  <c r="G6713" i="1"/>
  <c r="G4849" i="1"/>
  <c r="G4237" i="1"/>
  <c r="G5949" i="1"/>
  <c r="G3493" i="1"/>
  <c r="G8220" i="1"/>
  <c r="G4224" i="1"/>
  <c r="G4799" i="1"/>
  <c r="G3135" i="1"/>
  <c r="G6407" i="1"/>
  <c r="G7784" i="1"/>
  <c r="G4455" i="1"/>
  <c r="G8722" i="1"/>
  <c r="G6978" i="1"/>
  <c r="G4125" i="1"/>
  <c r="G7847" i="1"/>
  <c r="G8636" i="1"/>
  <c r="G8721" i="1"/>
  <c r="G6988" i="1"/>
  <c r="G4948" i="1"/>
  <c r="G4451" i="1"/>
  <c r="G7851" i="1"/>
  <c r="G3430" i="1"/>
  <c r="G4548" i="1"/>
  <c r="G5886" i="1"/>
  <c r="G7134" i="1"/>
  <c r="G4476" i="1"/>
  <c r="G6916" i="1"/>
  <c r="G5268" i="1"/>
  <c r="G591" i="1"/>
  <c r="G6822" i="1"/>
  <c r="G8224" i="1"/>
  <c r="G2797" i="1"/>
  <c r="G3379" i="1"/>
  <c r="G6180" i="1"/>
  <c r="G6088" i="1"/>
  <c r="G806" i="1"/>
  <c r="G935" i="1"/>
  <c r="G6360" i="1"/>
  <c r="G6751" i="1"/>
  <c r="G4846" i="1"/>
  <c r="G532" i="1"/>
  <c r="G6957" i="1"/>
  <c r="G8313" i="1"/>
  <c r="G4465" i="1"/>
  <c r="G1866" i="1"/>
  <c r="G4777" i="1"/>
  <c r="G3123" i="1"/>
  <c r="G7630" i="1"/>
  <c r="G1599" i="1"/>
  <c r="G1263" i="1"/>
  <c r="G4644" i="1"/>
  <c r="G4110" i="1"/>
  <c r="G5971" i="1"/>
  <c r="G8181" i="1"/>
  <c r="G8595" i="1"/>
  <c r="G1216" i="1"/>
  <c r="G5400" i="1"/>
  <c r="G8566" i="1"/>
  <c r="G5861" i="1"/>
  <c r="G387" i="1"/>
  <c r="G2929" i="1"/>
  <c r="G8026" i="1"/>
  <c r="G7049" i="1"/>
  <c r="G576" i="1"/>
  <c r="G6587" i="1"/>
  <c r="G4856" i="1"/>
  <c r="G5319" i="1"/>
  <c r="G6145" i="1"/>
  <c r="G5795" i="1"/>
  <c r="G5020" i="1"/>
  <c r="G2918" i="1"/>
  <c r="G5937" i="1"/>
  <c r="G4708" i="1"/>
  <c r="G1764" i="1"/>
  <c r="G4485" i="1"/>
  <c r="G6465" i="1"/>
  <c r="G2507" i="1"/>
  <c r="G7936" i="1"/>
  <c r="G4972" i="1"/>
  <c r="G5134" i="1"/>
  <c r="G1445" i="1"/>
  <c r="G2575" i="1"/>
  <c r="G4348" i="1"/>
  <c r="G5630" i="1"/>
  <c r="G6254" i="1"/>
  <c r="G2434" i="1"/>
  <c r="G1501" i="1"/>
  <c r="G7489" i="1"/>
  <c r="G4268" i="1"/>
  <c r="G2140" i="1"/>
  <c r="G5216" i="1"/>
  <c r="G8118" i="1"/>
  <c r="G6960" i="1"/>
  <c r="G3168" i="1"/>
  <c r="G3802" i="1"/>
  <c r="G1449" i="1"/>
  <c r="G8677" i="1"/>
  <c r="G4618" i="1"/>
  <c r="G7027" i="1"/>
  <c r="G987" i="1"/>
  <c r="G3591" i="1"/>
  <c r="G667" i="1"/>
  <c r="G698" i="1"/>
  <c r="G1159" i="1"/>
  <c r="G1285" i="1"/>
  <c r="G3622" i="1"/>
  <c r="G1298" i="1"/>
  <c r="G8317" i="1"/>
  <c r="G1175" i="1"/>
  <c r="G3868" i="1"/>
  <c r="G5137" i="1"/>
  <c r="G4259" i="1"/>
  <c r="G5668" i="1"/>
  <c r="G4254" i="1"/>
  <c r="G6850" i="1"/>
  <c r="G1578" i="1"/>
  <c r="G7698" i="1"/>
  <c r="G2238" i="1"/>
  <c r="G2692" i="1"/>
  <c r="G82" i="1"/>
  <c r="G2303" i="1"/>
  <c r="G4903" i="1"/>
  <c r="G7673" i="1"/>
  <c r="G5061" i="1"/>
  <c r="G1455" i="1"/>
  <c r="G1839" i="1"/>
  <c r="G1395" i="1"/>
  <c r="G6421" i="1"/>
  <c r="G2373" i="1"/>
  <c r="G6982" i="1"/>
  <c r="G3784" i="1"/>
  <c r="G7002" i="1"/>
  <c r="G8230" i="1"/>
  <c r="G3615" i="1"/>
  <c r="G8415" i="1"/>
  <c r="G799" i="1"/>
  <c r="G4757" i="1"/>
  <c r="G21" i="1"/>
  <c r="G7850" i="1"/>
  <c r="G4353" i="1"/>
  <c r="G6674" i="1"/>
  <c r="G5940" i="1"/>
  <c r="G2654" i="1"/>
  <c r="G310" i="1"/>
  <c r="G922" i="1"/>
  <c r="G6044" i="1"/>
  <c r="G7795" i="1"/>
  <c r="G6369" i="1"/>
  <c r="G1071" i="1"/>
  <c r="G2714" i="1"/>
  <c r="G3116" i="1"/>
  <c r="G1935" i="1"/>
  <c r="G6006" i="1"/>
  <c r="G7062" i="1"/>
  <c r="G1079" i="1"/>
  <c r="G6288" i="1"/>
  <c r="G3601" i="1"/>
  <c r="G3033" i="1"/>
  <c r="G7257" i="1"/>
  <c r="G4059" i="1"/>
  <c r="G7204" i="1"/>
  <c r="G5651" i="1"/>
  <c r="G5596" i="1"/>
  <c r="G2789" i="1"/>
  <c r="G994" i="1"/>
  <c r="G3198" i="1"/>
  <c r="G7614" i="1"/>
  <c r="G3353" i="1"/>
  <c r="G2879" i="1"/>
  <c r="G1385" i="1"/>
  <c r="G4828" i="1"/>
  <c r="G5898" i="1"/>
  <c r="G7174" i="1"/>
  <c r="G6942" i="1"/>
  <c r="G1245" i="1"/>
  <c r="G3621" i="1"/>
  <c r="G4670" i="1"/>
  <c r="G1606" i="1"/>
  <c r="G5306" i="1"/>
  <c r="G368" i="1"/>
  <c r="G3267" i="1"/>
  <c r="G1120" i="1"/>
  <c r="G6144" i="1"/>
  <c r="G8526" i="1"/>
  <c r="G2574" i="1"/>
  <c r="G3922" i="1"/>
  <c r="G8618" i="1"/>
  <c r="G5083" i="1"/>
  <c r="G385" i="1"/>
  <c r="G6388" i="1"/>
  <c r="G239" i="1"/>
  <c r="G3757" i="1"/>
  <c r="G7947" i="1"/>
  <c r="G4349" i="1"/>
  <c r="G6711" i="1"/>
  <c r="G2894" i="1"/>
  <c r="G1273" i="1"/>
  <c r="G2643" i="1"/>
  <c r="G5058" i="1"/>
  <c r="G5923" i="1"/>
  <c r="G3514" i="1"/>
  <c r="G7894" i="1"/>
  <c r="G2740" i="1"/>
  <c r="G9" i="1"/>
  <c r="G6008" i="1"/>
  <c r="G1110" i="1"/>
  <c r="G218" i="1"/>
  <c r="G3405" i="1"/>
  <c r="G8245" i="1"/>
  <c r="G2559" i="1"/>
  <c r="G4645" i="1"/>
  <c r="G4792" i="1"/>
  <c r="G4955" i="1"/>
  <c r="G4741" i="1"/>
  <c r="G4392" i="1"/>
  <c r="G5925" i="1"/>
  <c r="G1185" i="1"/>
  <c r="G7365" i="1"/>
  <c r="G1520" i="1"/>
  <c r="G6550" i="1"/>
  <c r="G3372" i="1"/>
  <c r="G7013" i="1"/>
  <c r="G3703" i="1"/>
  <c r="G8375" i="1"/>
  <c r="G1505" i="1"/>
  <c r="G5496" i="1"/>
  <c r="G538" i="1"/>
  <c r="G3315" i="1"/>
  <c r="G1719" i="1"/>
  <c r="G1456" i="1"/>
  <c r="G8296" i="1"/>
  <c r="G7561" i="1"/>
  <c r="G7405" i="1"/>
  <c r="G4633" i="1"/>
  <c r="G5036" i="1"/>
  <c r="G2932" i="1"/>
  <c r="G357" i="1"/>
  <c r="G3643" i="1"/>
  <c r="G5322" i="1"/>
  <c r="G985" i="1"/>
  <c r="G5178" i="1"/>
  <c r="G7962" i="1"/>
  <c r="G2079" i="1"/>
  <c r="G5224" i="1"/>
  <c r="G7464" i="1"/>
  <c r="G226" i="1"/>
  <c r="G7566" i="1"/>
  <c r="G8456" i="1"/>
  <c r="G6117" i="1"/>
  <c r="G2853" i="1"/>
  <c r="G7446" i="1"/>
  <c r="G3419" i="1"/>
  <c r="G7918" i="1"/>
  <c r="G5485" i="1"/>
  <c r="G8648" i="1"/>
  <c r="G7073" i="1"/>
  <c r="G4630" i="1"/>
  <c r="G1546" i="1"/>
  <c r="G5918" i="1"/>
  <c r="G4027" i="1"/>
  <c r="G6058" i="1"/>
  <c r="G4919" i="1"/>
  <c r="G1602" i="1"/>
  <c r="G5432" i="1"/>
  <c r="G856" i="1"/>
  <c r="G5262" i="1"/>
  <c r="G162" i="1"/>
  <c r="G2949" i="1"/>
  <c r="G2726" i="1"/>
  <c r="G5141" i="1"/>
  <c r="G8373" i="1"/>
  <c r="G1072" i="1"/>
  <c r="G8122" i="1"/>
  <c r="G4329" i="1"/>
  <c r="G5650" i="1"/>
  <c r="G395" i="1"/>
  <c r="G6856" i="1"/>
  <c r="G2593" i="1"/>
  <c r="G6431" i="1"/>
  <c r="G7477" i="1"/>
  <c r="G1984" i="1"/>
  <c r="G3193" i="1"/>
  <c r="G8718" i="1"/>
  <c r="G99" i="1"/>
  <c r="G6136" i="1"/>
  <c r="G4922" i="1"/>
  <c r="G7400" i="1"/>
  <c r="G8228" i="1"/>
  <c r="G3831" i="1"/>
  <c r="G1791" i="1"/>
  <c r="G1911" i="1"/>
  <c r="G1538" i="1"/>
  <c r="G3202" i="1"/>
  <c r="G7607" i="1"/>
  <c r="G1172" i="1"/>
  <c r="G6098" i="1"/>
  <c r="G4461" i="1"/>
  <c r="G3790" i="1"/>
  <c r="G7322" i="1"/>
  <c r="G7317" i="1"/>
  <c r="G4399" i="1"/>
  <c r="G5622" i="1"/>
  <c r="G884" i="1"/>
  <c r="G4912" i="1"/>
  <c r="G6284" i="1"/>
  <c r="G3548" i="1"/>
  <c r="G7103" i="1"/>
  <c r="G6643" i="1"/>
  <c r="G3322" i="1"/>
  <c r="G7311" i="1"/>
  <c r="G5464" i="1"/>
  <c r="G6251" i="1"/>
  <c r="G4333" i="1"/>
  <c r="G5623" i="1"/>
  <c r="G378" i="1"/>
  <c r="G3618" i="1"/>
  <c r="G1934" i="1"/>
  <c r="G4393" i="1"/>
  <c r="G8562" i="1"/>
  <c r="G3188" i="1"/>
  <c r="G6474" i="1"/>
  <c r="G4282" i="1"/>
  <c r="G7161" i="1"/>
  <c r="G970" i="1"/>
  <c r="G2795" i="1"/>
  <c r="G3483" i="1"/>
  <c r="G4062" i="1"/>
  <c r="G911" i="1"/>
  <c r="G400" i="1"/>
  <c r="G5255" i="1"/>
  <c r="G5766" i="1"/>
  <c r="G139" i="1"/>
  <c r="G4067" i="1"/>
  <c r="G2665" i="1"/>
  <c r="G5325" i="1"/>
  <c r="G6527" i="1"/>
  <c r="G5090" i="1"/>
  <c r="G8729" i="1"/>
  <c r="G3030" i="1"/>
  <c r="G6361" i="1"/>
  <c r="G2262" i="1"/>
  <c r="G1168" i="1"/>
  <c r="G1771" i="1"/>
  <c r="G6341" i="1"/>
  <c r="G8411" i="1"/>
  <c r="G7505" i="1"/>
  <c r="G3844" i="1"/>
  <c r="G3082" i="1"/>
  <c r="G1574" i="1"/>
  <c r="G2047" i="1"/>
  <c r="G1860" i="1"/>
  <c r="G2620" i="1"/>
  <c r="G2097" i="1"/>
  <c r="G3625" i="1"/>
  <c r="G8016" i="1"/>
  <c r="G7001" i="1"/>
  <c r="G6646" i="1"/>
  <c r="G2063" i="1"/>
  <c r="G4233" i="1"/>
  <c r="G7198" i="1"/>
  <c r="G5781" i="1"/>
  <c r="G3129" i="1"/>
  <c r="G6142" i="1"/>
  <c r="G7206" i="1"/>
  <c r="G2427" i="1"/>
  <c r="G483" i="1"/>
  <c r="G4483" i="1"/>
  <c r="G6476" i="1"/>
  <c r="G8087" i="1"/>
  <c r="G3028" i="1"/>
  <c r="G2486" i="1"/>
  <c r="G3913" i="1"/>
  <c r="G5866" i="1"/>
  <c r="G3798" i="1"/>
  <c r="G2328" i="1"/>
  <c r="G7548" i="1"/>
  <c r="G6585" i="1"/>
  <c r="G8429" i="1"/>
  <c r="G6853" i="1"/>
  <c r="G2887" i="1"/>
  <c r="G86" i="1"/>
  <c r="G3113" i="1"/>
  <c r="G1854" i="1"/>
  <c r="G7701" i="1"/>
  <c r="G257" i="1"/>
  <c r="G7183" i="1"/>
  <c r="G8242" i="1"/>
  <c r="G4234" i="1"/>
  <c r="G2678" i="1"/>
  <c r="G6904" i="1"/>
  <c r="G8546" i="1"/>
  <c r="G8587" i="1"/>
  <c r="G487" i="1"/>
  <c r="G2281" i="1"/>
  <c r="G3786" i="1"/>
  <c r="G7168" i="1"/>
  <c r="G6134" i="1"/>
  <c r="G5405" i="1"/>
  <c r="G4244" i="1"/>
  <c r="G6872" i="1"/>
  <c r="G1369" i="1"/>
  <c r="G2055" i="1"/>
  <c r="G6874" i="1"/>
  <c r="G6597" i="1"/>
  <c r="G4126" i="1"/>
  <c r="G1790" i="1"/>
  <c r="G6222" i="1"/>
  <c r="G6918" i="1"/>
  <c r="G261" i="1"/>
  <c r="G3826" i="1"/>
  <c r="G4871" i="1"/>
  <c r="G4900" i="1"/>
  <c r="G7596" i="1"/>
  <c r="G6164" i="1"/>
  <c r="G2912" i="1"/>
  <c r="G6878" i="1"/>
  <c r="G7767" i="1"/>
  <c r="G3496" i="1"/>
  <c r="G1184" i="1"/>
  <c r="G4357" i="1"/>
  <c r="G565" i="1"/>
  <c r="G42" i="1"/>
  <c r="G4337" i="1"/>
  <c r="G6426" i="1"/>
  <c r="G4942" i="1"/>
  <c r="G475" i="1"/>
  <c r="G3018" i="1"/>
  <c r="G6917" i="1"/>
  <c r="G7957" i="1"/>
  <c r="G2452" i="1"/>
  <c r="G2548" i="1"/>
  <c r="G5968" i="1"/>
  <c r="G4108" i="1"/>
  <c r="G6605" i="1"/>
  <c r="G7888" i="1"/>
  <c r="G6717" i="1"/>
  <c r="G1401" i="1"/>
  <c r="G8348" i="1"/>
  <c r="G8653" i="1"/>
  <c r="G5175" i="1"/>
  <c r="G5609" i="1"/>
  <c r="G5799" i="1"/>
  <c r="G3323" i="1"/>
  <c r="G644" i="1"/>
  <c r="G2861" i="1"/>
  <c r="G7635" i="1"/>
  <c r="G1382" i="1"/>
  <c r="G3804" i="1"/>
  <c r="G2050" i="1"/>
  <c r="G1018" i="1"/>
  <c r="G8347" i="1"/>
  <c r="G772" i="1"/>
  <c r="G5079" i="1"/>
  <c r="G2456" i="1"/>
  <c r="G712" i="1"/>
  <c r="G4610" i="1"/>
  <c r="G2910" i="1"/>
  <c r="G5706" i="1"/>
  <c r="G7439" i="1"/>
  <c r="G4181" i="1"/>
  <c r="G6176" i="1"/>
  <c r="G1823" i="1"/>
  <c r="G4820" i="1"/>
  <c r="G2355" i="1"/>
  <c r="G147" i="1"/>
  <c r="G2191" i="1"/>
  <c r="G8104" i="1"/>
  <c r="G8097" i="1"/>
  <c r="G8352" i="1"/>
  <c r="G3985" i="1"/>
  <c r="G6182" i="1"/>
  <c r="G4114" i="1"/>
  <c r="G4587" i="1"/>
  <c r="G3494" i="1"/>
  <c r="G2564" i="1"/>
  <c r="G2221" i="1"/>
  <c r="G2880" i="1"/>
  <c r="G2000" i="1"/>
  <c r="G1066" i="1"/>
  <c r="G2201" i="1"/>
  <c r="G6021" i="1"/>
  <c r="G4052" i="1"/>
  <c r="G1297" i="1"/>
  <c r="G731" i="1"/>
  <c r="G5595" i="1"/>
  <c r="G2570" i="1"/>
  <c r="G7254" i="1"/>
  <c r="G138" i="1"/>
  <c r="G1028" i="1"/>
  <c r="G3820" i="1"/>
  <c r="G559" i="1"/>
  <c r="G2800" i="1"/>
  <c r="G519" i="1"/>
  <c r="G1711" i="1"/>
  <c r="G6267" i="1"/>
  <c r="G3837" i="1"/>
  <c r="G3594" i="1"/>
  <c r="G5530" i="1"/>
  <c r="G4112" i="1"/>
  <c r="G5327" i="1"/>
  <c r="G927" i="1"/>
  <c r="G6755" i="1"/>
  <c r="G2893" i="1"/>
  <c r="G3124" i="1"/>
  <c r="G2052" i="1"/>
  <c r="G1189" i="1"/>
  <c r="G6120" i="1"/>
  <c r="G1229" i="1"/>
  <c r="G20" i="1"/>
  <c r="G746" i="1"/>
  <c r="G1391" i="1"/>
  <c r="G7331" i="1"/>
  <c r="G7251" i="1"/>
  <c r="G8002" i="1"/>
  <c r="G3966" i="1"/>
  <c r="G2005" i="1"/>
  <c r="G933" i="1"/>
  <c r="G3894" i="1"/>
  <c r="G8310" i="1"/>
  <c r="G8030" i="1"/>
  <c r="G6807" i="1"/>
  <c r="G7818" i="1"/>
  <c r="G8346" i="1"/>
  <c r="G4607" i="1"/>
  <c r="G4798" i="1"/>
  <c r="G275" i="1"/>
  <c r="G2389" i="1"/>
  <c r="G3470" i="1"/>
  <c r="G7475" i="1"/>
  <c r="G7295" i="1"/>
  <c r="G2527" i="1"/>
  <c r="G198" i="1"/>
  <c r="G5573" i="1"/>
  <c r="G6819" i="1"/>
  <c r="G2021" i="1"/>
  <c r="G6314" i="1"/>
  <c r="G774" i="1"/>
  <c r="G4061" i="1"/>
  <c r="G8320" i="1"/>
  <c r="G649" i="1"/>
  <c r="G2113" i="1"/>
  <c r="G6014" i="1"/>
  <c r="G3525" i="1"/>
  <c r="G870" i="1"/>
  <c r="G2854" i="1"/>
  <c r="G6614" i="1"/>
  <c r="G3748" i="1"/>
  <c r="G7852" i="1"/>
  <c r="G7745" i="1"/>
  <c r="G1929" i="1"/>
  <c r="G2208" i="1"/>
  <c r="G4571" i="1"/>
  <c r="G8643" i="1"/>
  <c r="G3911" i="1"/>
  <c r="G1446" i="1"/>
  <c r="G90" i="1"/>
  <c r="G2673" i="1"/>
  <c r="G7642" i="1"/>
  <c r="G1251" i="1"/>
  <c r="G3305" i="1"/>
  <c r="G2017" i="1"/>
  <c r="G2537" i="1"/>
  <c r="G3012" i="1"/>
  <c r="G3343" i="1"/>
  <c r="G964" i="1"/>
  <c r="G2586" i="1"/>
  <c r="G1922" i="1"/>
  <c r="G2110" i="1"/>
  <c r="G4117" i="1"/>
  <c r="G1963" i="1"/>
  <c r="G3016" i="1"/>
  <c r="G6510" i="1"/>
  <c r="G4690" i="1"/>
  <c r="G8211" i="1"/>
  <c r="G2704" i="1"/>
  <c r="G132" i="1"/>
  <c r="G7100" i="1"/>
  <c r="G6734" i="1"/>
  <c r="G6489" i="1"/>
  <c r="G2550" i="1"/>
  <c r="G6541" i="1"/>
  <c r="G8043" i="1"/>
  <c r="G6128" i="1"/>
  <c r="G2568" i="1"/>
  <c r="G356" i="1"/>
  <c r="G8219" i="1"/>
  <c r="G6395" i="1"/>
  <c r="G6636" i="1"/>
  <c r="G6976" i="1"/>
  <c r="G1620" i="1"/>
  <c r="G4467" i="1"/>
  <c r="G7634" i="1"/>
  <c r="G1224" i="1"/>
  <c r="G1903" i="1"/>
  <c r="G7381" i="1"/>
  <c r="G3088" i="1"/>
  <c r="G1645" i="1"/>
  <c r="G224" i="1"/>
  <c r="G2520" i="1"/>
  <c r="G1217" i="1"/>
  <c r="G5014" i="1"/>
  <c r="G6919" i="1"/>
  <c r="G2784" i="1"/>
  <c r="G2635" i="1"/>
  <c r="G6873" i="1"/>
  <c r="G1281" i="1"/>
  <c r="G2993" i="1"/>
  <c r="G4371" i="1"/>
  <c r="G1375" i="1"/>
  <c r="G1142" i="1"/>
  <c r="G5551" i="1"/>
  <c r="G5401" i="1"/>
  <c r="G1124" i="1"/>
  <c r="G5410" i="1"/>
  <c r="G7728" i="1"/>
  <c r="G255" i="1"/>
  <c r="G1864" i="1"/>
  <c r="G571" i="1"/>
  <c r="G4590" i="1"/>
  <c r="G2897" i="1"/>
  <c r="G6708" i="1"/>
  <c r="G8129" i="1"/>
  <c r="G4533" i="1"/>
  <c r="G3711" i="1"/>
  <c r="G4145" i="1"/>
  <c r="G761" i="1"/>
  <c r="G5864" i="1"/>
  <c r="G4060" i="1"/>
  <c r="G8498" i="1"/>
  <c r="G2612" i="1"/>
  <c r="G2406" i="1"/>
  <c r="G5029" i="1"/>
  <c r="G700" i="1"/>
  <c r="G674" i="1"/>
  <c r="G7618" i="1"/>
  <c r="G1793" i="1"/>
  <c r="G7979" i="1"/>
  <c r="G5896" i="1"/>
  <c r="G2214" i="1"/>
  <c r="G781" i="1"/>
  <c r="G4502" i="1"/>
  <c r="G4150" i="1"/>
  <c r="G6569" i="1"/>
  <c r="G608" i="1"/>
  <c r="G8372" i="1"/>
  <c r="G1714" i="1"/>
  <c r="G3007" i="1"/>
  <c r="G7265" i="1"/>
  <c r="G8555" i="1"/>
  <c r="G8300" i="1"/>
  <c r="G4783" i="1"/>
  <c r="G7774" i="1"/>
  <c r="G4039" i="1"/>
  <c r="G405" i="1"/>
  <c r="G8409" i="1"/>
  <c r="G7037" i="1"/>
  <c r="G4151" i="1"/>
  <c r="G5123" i="1"/>
  <c r="G5897" i="1"/>
  <c r="G6293" i="1"/>
  <c r="G1766" i="1"/>
  <c r="G3149" i="1"/>
  <c r="G7556" i="1"/>
  <c r="G8187" i="1"/>
  <c r="G8195" i="1"/>
  <c r="G8312" i="1"/>
  <c r="G3767" i="1"/>
  <c r="G5659" i="1"/>
  <c r="G7935" i="1"/>
  <c r="G1504" i="1"/>
  <c r="G3204" i="1"/>
  <c r="G2301" i="1"/>
  <c r="G3347" i="1"/>
  <c r="G7149" i="1"/>
  <c r="G8252" i="1"/>
  <c r="G3206" i="1"/>
  <c r="G1039" i="1"/>
  <c r="G1414" i="1"/>
  <c r="G2098" i="1"/>
  <c r="G5605" i="1"/>
  <c r="G7252" i="1"/>
  <c r="G2277" i="1"/>
  <c r="G3859" i="1"/>
  <c r="G342" i="1"/>
  <c r="G3849" i="1"/>
  <c r="G3039" i="1"/>
  <c r="G2948" i="1"/>
  <c r="G54" i="1"/>
  <c r="G5315" i="1"/>
  <c r="G5751" i="1"/>
  <c r="G4005" i="1"/>
  <c r="G7645" i="1"/>
  <c r="G3857" i="1"/>
  <c r="G7474" i="1"/>
  <c r="G5351" i="1"/>
  <c r="G1073" i="1"/>
  <c r="G5554" i="1"/>
  <c r="G5621" i="1"/>
  <c r="G6547" i="1"/>
  <c r="G8019" i="1"/>
  <c r="G7986" i="1"/>
  <c r="G8603" i="1"/>
  <c r="G4613" i="1"/>
  <c r="G7395" i="1"/>
  <c r="G5652" i="1"/>
  <c r="G3795" i="1"/>
  <c r="G5515" i="1"/>
  <c r="G566" i="1"/>
  <c r="G2104" i="1"/>
  <c r="G6141" i="1"/>
  <c r="G7555" i="1"/>
  <c r="G6690" i="1"/>
  <c r="G114" i="1"/>
  <c r="G3262" i="1"/>
  <c r="G7473" i="1"/>
  <c r="G7837" i="1"/>
  <c r="G3631" i="1"/>
  <c r="G536" i="1"/>
  <c r="G3225" i="1"/>
  <c r="G2317" i="1"/>
  <c r="G4808" i="1"/>
  <c r="G2124" i="1"/>
  <c r="G2883" i="1"/>
  <c r="G7056" i="1"/>
  <c r="G6725" i="1"/>
  <c r="G4620" i="1"/>
  <c r="G414" i="1"/>
  <c r="G1990" i="1"/>
  <c r="G3977" i="1"/>
  <c r="G4143" i="1"/>
  <c r="G3404" i="1"/>
  <c r="G5522" i="1"/>
  <c r="G5821" i="1"/>
  <c r="G1430" i="1"/>
  <c r="G2261" i="1"/>
  <c r="G5780" i="1"/>
  <c r="G2248" i="1"/>
  <c r="G3387" i="1"/>
  <c r="G7114" i="1"/>
  <c r="G5546" i="1"/>
  <c r="G4072" i="1"/>
  <c r="G7357" i="1"/>
  <c r="G7145" i="1"/>
  <c r="G7612" i="1"/>
  <c r="G7943" i="1"/>
  <c r="G4330" i="1"/>
  <c r="G8376" i="1"/>
  <c r="G7451" i="1"/>
  <c r="G7754" i="1"/>
  <c r="G897" i="1"/>
  <c r="G1848" i="1"/>
  <c r="G6792" i="1"/>
  <c r="G3883" i="1"/>
  <c r="G1020" i="1"/>
  <c r="G4206" i="1"/>
  <c r="G4975" i="1"/>
  <c r="G4872" i="1"/>
  <c r="G682" i="1"/>
  <c r="G5201" i="1"/>
  <c r="G6400" i="1"/>
  <c r="G3926" i="1"/>
  <c r="G5124" i="1"/>
  <c r="G5232" i="1"/>
  <c r="G8297" i="1"/>
  <c r="G6496" i="1"/>
  <c r="G4250" i="1"/>
  <c r="G7029" i="1"/>
  <c r="G3866" i="1"/>
  <c r="G2848" i="1"/>
  <c r="G5331" i="1"/>
  <c r="G514" i="1"/>
  <c r="G6766" i="1"/>
  <c r="G7374" i="1"/>
  <c r="G6001" i="1"/>
  <c r="G6698" i="1"/>
  <c r="G544" i="1"/>
  <c r="G4463" i="1"/>
  <c r="G2278" i="1"/>
  <c r="G4201" i="1"/>
  <c r="G8420" i="1"/>
  <c r="G2298" i="1"/>
  <c r="G3233" i="1"/>
  <c r="G1680" i="1"/>
  <c r="G3538" i="1"/>
  <c r="G624" i="1"/>
  <c r="G190" i="1"/>
  <c r="G5978" i="1"/>
  <c r="G5526" i="1"/>
  <c r="G8231" i="1"/>
  <c r="G814" i="1"/>
  <c r="G2041" i="1"/>
  <c r="G5588" i="1"/>
  <c r="G2413" i="1"/>
  <c r="G7592" i="1"/>
  <c r="G3171" i="1"/>
  <c r="G5486" i="1"/>
  <c r="G5516" i="1"/>
  <c r="G5955" i="1"/>
  <c r="G8353" i="1"/>
  <c r="G383" i="1"/>
  <c r="G5330" i="1"/>
  <c r="G1286" i="1"/>
  <c r="G1002" i="1"/>
  <c r="G325" i="1"/>
  <c r="G8071" i="1"/>
  <c r="G1595" i="1"/>
  <c r="G1044" i="1"/>
  <c r="G4565" i="1"/>
  <c r="G6722" i="1"/>
  <c r="G7012" i="1"/>
  <c r="G507" i="1"/>
  <c r="G4557" i="1"/>
  <c r="G5108" i="1"/>
  <c r="G943" i="1"/>
  <c r="G5177" i="1"/>
  <c r="G5180" i="1"/>
  <c r="G214" i="1"/>
  <c r="G6801" i="1"/>
  <c r="G7455" i="1"/>
  <c r="G2183" i="1"/>
  <c r="G3429" i="1"/>
  <c r="G3192" i="1"/>
  <c r="G3041" i="1"/>
  <c r="G302" i="1"/>
  <c r="G759" i="1"/>
  <c r="G6205" i="1"/>
  <c r="G523" i="1"/>
  <c r="G6628" i="1"/>
  <c r="G7335" i="1"/>
  <c r="G2484" i="1"/>
  <c r="G5938" i="1"/>
  <c r="G2734" i="1"/>
  <c r="G3295" i="1"/>
  <c r="G6481" i="1"/>
  <c r="G1754" i="1"/>
  <c r="G8513" i="1"/>
  <c r="G1533" i="1"/>
  <c r="G5950" i="1"/>
  <c r="G2650" i="1"/>
  <c r="G7921" i="1"/>
  <c r="G7585" i="1"/>
  <c r="G85" i="1"/>
  <c r="G5900" i="1"/>
  <c r="G6785" i="1"/>
  <c r="G3614" i="1"/>
  <c r="G3799" i="1"/>
  <c r="G4364" i="1"/>
  <c r="G5666" i="1"/>
  <c r="G7725" i="1"/>
  <c r="G2068" i="1"/>
  <c r="G7506" i="1"/>
  <c r="G55" i="1"/>
  <c r="G6005" i="1"/>
  <c r="G2101" i="1"/>
  <c r="G5571" i="1"/>
  <c r="G2255" i="1"/>
  <c r="G5841" i="1"/>
  <c r="G7773" i="1"/>
  <c r="G5754" i="1"/>
  <c r="G6899" i="1"/>
  <c r="G7593" i="1"/>
  <c r="G7348" i="1"/>
  <c r="G4047" i="1"/>
  <c r="G7116" i="1"/>
  <c r="G2825" i="1"/>
  <c r="G8138" i="1"/>
  <c r="G787" i="1"/>
  <c r="G3281" i="1"/>
  <c r="G4939" i="1"/>
  <c r="G3972" i="1"/>
  <c r="G3298" i="1"/>
  <c r="G4270" i="1"/>
  <c r="G6304" i="1"/>
  <c r="G7151" i="1"/>
  <c r="G7095" i="1"/>
  <c r="G2724" i="1"/>
  <c r="G6090" i="1"/>
  <c r="G1759" i="1"/>
  <c r="G3164" i="1"/>
  <c r="G6912" i="1"/>
  <c r="G5191" i="1"/>
  <c r="G8331" i="1"/>
  <c r="G6760" i="1"/>
  <c r="G6405" i="1"/>
  <c r="G4982" i="1"/>
  <c r="G1153" i="1"/>
  <c r="G3555" i="1"/>
  <c r="G902" i="1"/>
  <c r="G4403" i="1"/>
  <c r="G1856" i="1"/>
  <c r="G7967" i="1"/>
  <c r="G7415" i="1"/>
  <c r="G5655" i="1"/>
  <c r="G777" i="1"/>
  <c r="G6032" i="1"/>
  <c r="G2160" i="1"/>
  <c r="G3127" i="1"/>
  <c r="G5035" i="1"/>
  <c r="G38" i="1"/>
  <c r="G8377" i="1"/>
  <c r="G3491" i="1"/>
  <c r="G3425" i="1"/>
  <c r="G3575" i="1"/>
  <c r="G5307" i="1"/>
  <c r="G374" i="1"/>
  <c r="G1448" i="1"/>
  <c r="G1370" i="1"/>
  <c r="G4033" i="1"/>
  <c r="G2416" i="1"/>
  <c r="G6770" i="1"/>
  <c r="G8664" i="1"/>
  <c r="G6305" i="1"/>
  <c r="G1820" i="1"/>
  <c r="G4715" i="1"/>
  <c r="G3964" i="1"/>
  <c r="G3551" i="1"/>
  <c r="G4278" i="1"/>
  <c r="G129" i="1"/>
  <c r="G8249" i="1"/>
  <c r="G5904" i="1"/>
  <c r="G6557" i="1"/>
  <c r="G2606" i="1"/>
  <c r="G427" i="1"/>
  <c r="G6650" i="1"/>
  <c r="G2756" i="1"/>
  <c r="G7339" i="1"/>
  <c r="G2190" i="1"/>
  <c r="G413" i="1"/>
  <c r="G6183" i="1"/>
  <c r="G1407" i="1"/>
  <c r="G7065" i="1"/>
  <c r="G1131" i="1"/>
  <c r="G4734" i="1"/>
  <c r="G508" i="1"/>
  <c r="G7138" i="1"/>
  <c r="G8025" i="1"/>
  <c r="G39" i="1"/>
  <c r="G7993" i="1"/>
  <c r="G3114" i="1"/>
  <c r="G2944" i="1"/>
  <c r="G8591" i="1"/>
  <c r="G6060" i="1"/>
  <c r="G5413" i="1"/>
  <c r="G7240" i="1"/>
  <c r="G8233" i="1"/>
  <c r="G463" i="1"/>
  <c r="G160" i="1"/>
  <c r="G6724" i="1"/>
  <c r="G6477" i="1"/>
  <c r="G646" i="1"/>
  <c r="G1970" i="1"/>
  <c r="G8270" i="1"/>
  <c r="G4547" i="1"/>
  <c r="G8502" i="1"/>
  <c r="G7135" i="1"/>
  <c r="G728" i="1"/>
  <c r="G184" i="1"/>
  <c r="G4591" i="1"/>
  <c r="G1279" i="1"/>
  <c r="G4615" i="1"/>
  <c r="G7691" i="1"/>
  <c r="G3905" i="1"/>
  <c r="G5417" i="1"/>
  <c r="G1700" i="1"/>
  <c r="G5524" i="1"/>
  <c r="G6858" i="1"/>
  <c r="G5206" i="1"/>
  <c r="G1116" i="1"/>
  <c r="G169" i="1"/>
  <c r="G7605" i="1"/>
  <c r="G6871" i="1"/>
  <c r="G464" i="1"/>
  <c r="G4358" i="1"/>
  <c r="G4462" i="1"/>
  <c r="G8590" i="1"/>
  <c r="G1181" i="1"/>
  <c r="G782" i="1"/>
  <c r="G1373" i="1"/>
  <c r="G6660" i="1"/>
  <c r="G7581" i="1"/>
  <c r="G6706" i="1"/>
  <c r="G2738" i="1"/>
  <c r="G655" i="1"/>
  <c r="G6168" i="1"/>
  <c r="G3522" i="1"/>
  <c r="G5075" i="1"/>
  <c r="G1572" i="1"/>
  <c r="G8284" i="1"/>
  <c r="G5855" i="1"/>
  <c r="G5046" i="1"/>
  <c r="G7051" i="1"/>
  <c r="G5477" i="1"/>
  <c r="G8387" i="1"/>
  <c r="G1592" i="1"/>
  <c r="G4718" i="1"/>
  <c r="G6328" i="1"/>
  <c r="G7370" i="1"/>
  <c r="G7533" i="1"/>
  <c r="G7983" i="1"/>
  <c r="G6012" i="1"/>
  <c r="G4204" i="1"/>
  <c r="G8454" i="1"/>
  <c r="G811" i="1"/>
  <c r="G4289" i="1"/>
  <c r="G448" i="1"/>
  <c r="G6064" i="1"/>
  <c r="G4712" i="1"/>
  <c r="G6716" i="1"/>
  <c r="G1619" i="1"/>
  <c r="G1210" i="1"/>
  <c r="G4003" i="1"/>
  <c r="G1220" i="1"/>
  <c r="G2133" i="1"/>
  <c r="G5580" i="1"/>
  <c r="G7330" i="1"/>
  <c r="G1320" i="1"/>
  <c r="G8472" i="1"/>
  <c r="G3650" i="1"/>
  <c r="G3024" i="1"/>
  <c r="G4589" i="1"/>
  <c r="G4200" i="1"/>
  <c r="G3046" i="1"/>
  <c r="G5967" i="1"/>
  <c r="G7189" i="1"/>
  <c r="G8246" i="1"/>
  <c r="G7288" i="1"/>
  <c r="G977" i="1"/>
  <c r="G2044" i="1"/>
  <c r="G7708" i="1"/>
  <c r="G826" i="1"/>
  <c r="G1209" i="1"/>
  <c r="G7460" i="1"/>
  <c r="G5865" i="1"/>
  <c r="G2053" i="1"/>
  <c r="G4959" i="1"/>
  <c r="G7321" i="1"/>
  <c r="G5884" i="1"/>
  <c r="G3019" i="1"/>
  <c r="G4090" i="1"/>
  <c r="G6634" i="1"/>
  <c r="G2592" i="1"/>
  <c r="G7441" i="1"/>
  <c r="G2247" i="1"/>
  <c r="G1421" i="1"/>
  <c r="G2901" i="1"/>
  <c r="G5239" i="1"/>
  <c r="G4946" i="1"/>
  <c r="G4177" i="1"/>
  <c r="G3670" i="1"/>
  <c r="G2494" i="1"/>
  <c r="G2812" i="1"/>
  <c r="G6392" i="1"/>
  <c r="G8621" i="1"/>
  <c r="G3759" i="1"/>
  <c r="G1114" i="1"/>
  <c r="G5736" i="1"/>
  <c r="G4569" i="1"/>
  <c r="G2006" i="1"/>
  <c r="G7963" i="1"/>
  <c r="G8265" i="1"/>
  <c r="G815" i="1"/>
  <c r="G3623" i="1"/>
  <c r="G8633" i="1"/>
  <c r="G312" i="1"/>
  <c r="G5221" i="1"/>
  <c r="G5983" i="1"/>
  <c r="G2847" i="1"/>
  <c r="G3139" i="1"/>
  <c r="G199" i="1"/>
  <c r="G749" i="1"/>
  <c r="G3140" i="1"/>
  <c r="G3899" i="1"/>
  <c r="G4303" i="1"/>
  <c r="G8125" i="1"/>
  <c r="G6535" i="1"/>
  <c r="G1139" i="1"/>
  <c r="G5839" i="1"/>
  <c r="G7336" i="1"/>
  <c r="G3252" i="1"/>
  <c r="G4567" i="1"/>
  <c r="G1050" i="1"/>
  <c r="G3398" i="1"/>
  <c r="G1547" i="1"/>
  <c r="G6588" i="1"/>
  <c r="G1796" i="1"/>
  <c r="G758" i="1"/>
  <c r="G5170" i="1"/>
  <c r="G3274" i="1"/>
  <c r="G1633" i="1"/>
  <c r="G3988" i="1"/>
  <c r="G3393" i="1"/>
  <c r="G362" i="1"/>
  <c r="G4178" i="1"/>
  <c r="G1358" i="1"/>
  <c r="G1548" i="1"/>
  <c r="G7294" i="1"/>
  <c r="G3647" i="1"/>
  <c r="G8362" i="1"/>
  <c r="G8076" i="1"/>
  <c r="G125" i="1"/>
  <c r="G3486" i="1"/>
  <c r="G7864" i="1"/>
  <c r="G4021" i="1"/>
  <c r="G1540" i="1"/>
  <c r="G2392" i="1"/>
  <c r="G2610" i="1"/>
  <c r="G6892" i="1"/>
  <c r="G8616" i="1"/>
  <c r="G3367" i="1"/>
  <c r="G7931" i="1"/>
  <c r="G5804" i="1"/>
  <c r="G1005" i="1"/>
  <c r="G1031" i="1"/>
  <c r="G2095" i="1"/>
  <c r="G1562" i="1"/>
  <c r="G6675" i="1"/>
  <c r="G7952" i="1"/>
  <c r="G5065" i="1"/>
  <c r="G31" i="1"/>
  <c r="G3825" i="1"/>
  <c r="G1526" i="1"/>
  <c r="G7721" i="1"/>
  <c r="G7468" i="1"/>
  <c r="G2274" i="1"/>
  <c r="G1655" i="1"/>
  <c r="G4417" i="1"/>
  <c r="G8538" i="1"/>
  <c r="G5842" i="1"/>
  <c r="G4498" i="1"/>
  <c r="G2084" i="1"/>
  <c r="G2562" i="1"/>
  <c r="G1527" i="1"/>
  <c r="G262" i="1"/>
  <c r="G7719" i="1"/>
  <c r="G3070" i="1"/>
  <c r="G2664" i="1"/>
  <c r="G5145" i="1"/>
  <c r="G2315" i="1"/>
  <c r="G2582" i="1"/>
  <c r="G1338" i="1"/>
  <c r="G5924" i="1"/>
  <c r="G2972" i="1"/>
  <c r="G497" i="1"/>
  <c r="G3661" i="1"/>
  <c r="G5791" i="1"/>
  <c r="G2911" i="1"/>
  <c r="G7822" i="1"/>
  <c r="G2287" i="1"/>
  <c r="G8034" i="1"/>
  <c r="G2496" i="1"/>
  <c r="G5710" i="1"/>
  <c r="G3909" i="1"/>
  <c r="G6011" i="1"/>
  <c r="G727" i="1"/>
  <c r="G6624" i="1"/>
  <c r="G7445" i="1"/>
  <c r="G6522" i="1"/>
  <c r="G8588" i="1"/>
  <c r="G2940" i="1"/>
  <c r="G7938" i="1"/>
  <c r="G775" i="1"/>
  <c r="G1092" i="1"/>
  <c r="G3891" i="1"/>
  <c r="G1307" i="1"/>
  <c r="G3561" i="1"/>
  <c r="G1689" i="1"/>
  <c r="G5244" i="1"/>
  <c r="G1670" i="1"/>
  <c r="G2282" i="1"/>
  <c r="G47" i="1"/>
  <c r="G2251" i="1"/>
  <c r="G558" i="1"/>
  <c r="G3710" i="1"/>
  <c r="G5360" i="1"/>
  <c r="G1206" i="1"/>
  <c r="G3687" i="1"/>
  <c r="G1636" i="1"/>
  <c r="G5815" i="1"/>
  <c r="G1291" i="1"/>
  <c r="G3306" i="1"/>
  <c r="G429" i="1"/>
  <c r="G2563" i="1"/>
  <c r="G4249" i="1"/>
  <c r="G7443" i="1"/>
  <c r="G16" i="1"/>
  <c r="G6582" i="1"/>
  <c r="G2109" i="1"/>
  <c r="G886" i="1"/>
  <c r="G4411" i="1"/>
  <c r="G8178" i="1"/>
  <c r="G8405" i="1"/>
  <c r="G5574" i="1"/>
  <c r="G467" i="1"/>
  <c r="G2372" i="1"/>
  <c r="G5512" i="1"/>
  <c r="G3328" i="1"/>
  <c r="G8334" i="1"/>
  <c r="G7274" i="1"/>
  <c r="G7730" i="1"/>
  <c r="G3871" i="1"/>
  <c r="G1665" i="1"/>
  <c r="G684" i="1"/>
  <c r="G4241" i="1"/>
  <c r="G6200" i="1"/>
  <c r="G561" i="1"/>
  <c r="G6321" i="1"/>
  <c r="G7121" i="1"/>
  <c r="G4217" i="1"/>
  <c r="G3481" i="1"/>
  <c r="G3663" i="1"/>
  <c r="G5409" i="1"/>
  <c r="G2751" i="1"/>
  <c r="G2240" i="1"/>
  <c r="G846" i="1"/>
  <c r="G252" i="1"/>
  <c r="G4730" i="1"/>
  <c r="G7245" i="1"/>
  <c r="G1368" i="1"/>
  <c r="G2783" i="1"/>
  <c r="G8140" i="1"/>
  <c r="G3989" i="1"/>
  <c r="G8203" i="1"/>
  <c r="G3440" i="1"/>
  <c r="G854" i="1"/>
  <c r="G8269" i="1"/>
  <c r="G5394" i="1"/>
  <c r="G706" i="1"/>
  <c r="G2731" i="1"/>
  <c r="G2004" i="1"/>
  <c r="G2566" i="1"/>
  <c r="G5932" i="1"/>
  <c r="G7777" i="1"/>
  <c r="G6462" i="1"/>
  <c r="G5677" i="1"/>
  <c r="G2058" i="1"/>
  <c r="G1624" i="1"/>
  <c r="G3512" i="1"/>
  <c r="G5857" i="1"/>
  <c r="G3973" i="1"/>
  <c r="G7318" i="1"/>
  <c r="G1119" i="1"/>
  <c r="G5669" i="1"/>
  <c r="G3457" i="1"/>
  <c r="G2388" i="1"/>
  <c r="G2244" i="1"/>
  <c r="G431" i="1"/>
  <c r="G865" i="1"/>
  <c r="G7231" i="1"/>
  <c r="G3884" i="1"/>
  <c r="G5535" i="1"/>
  <c r="G6379" i="1"/>
  <c r="G1613" i="1"/>
  <c r="G6042" i="1"/>
  <c r="G4729" i="1"/>
  <c r="G1396" i="1"/>
  <c r="G5707" i="1"/>
  <c r="G2169" i="1"/>
  <c r="G5871" i="1"/>
  <c r="G4416" i="1"/>
  <c r="G3025" i="1"/>
  <c r="G7989" i="1"/>
  <c r="G5376" i="1"/>
  <c r="G3862" i="1"/>
  <c r="G5642" i="1"/>
  <c r="G3294" i="1"/>
  <c r="G1292" i="1"/>
  <c r="G4311" i="1"/>
  <c r="G2294" i="1"/>
  <c r="G7761" i="1"/>
  <c r="G1949" i="1"/>
  <c r="G1899" i="1"/>
  <c r="G1345" i="1"/>
  <c r="G3220" i="1"/>
  <c r="G2989" i="1"/>
  <c r="G518" i="1"/>
  <c r="G6463" i="1"/>
  <c r="G5339" i="1"/>
  <c r="G6511" i="1"/>
  <c r="G6890" i="1"/>
  <c r="G426" i="1"/>
  <c r="G7892" i="1"/>
  <c r="G4509" i="1"/>
  <c r="G5055" i="1"/>
  <c r="G5544" i="1"/>
  <c r="G1233" i="1"/>
  <c r="G7973" i="1"/>
  <c r="G7495" i="1"/>
  <c r="G1743" i="1"/>
  <c r="G223" i="1"/>
  <c r="G6244" i="1"/>
  <c r="G6956" i="1"/>
  <c r="G4202" i="1"/>
  <c r="G6277" i="1"/>
  <c r="G1818" i="1"/>
  <c r="G4037" i="1"/>
  <c r="G8549" i="1"/>
  <c r="G2495" i="1"/>
  <c r="G7482" i="1"/>
  <c r="G206" i="1"/>
  <c r="G1511" i="1"/>
  <c r="G5421" i="1"/>
  <c r="G3535" i="1"/>
  <c r="G7603" i="1"/>
  <c r="G1826" i="1"/>
  <c r="G714" i="1"/>
  <c r="G3254" i="1"/>
  <c r="G2827" i="1"/>
  <c r="G6148" i="1"/>
  <c r="G570" i="1"/>
  <c r="G5011" i="1"/>
  <c r="G1022" i="1"/>
  <c r="G1468" i="1"/>
  <c r="G6151" i="1"/>
  <c r="G1549" i="1"/>
  <c r="G8400" i="1"/>
  <c r="G1716" i="1"/>
  <c r="G7838" i="1"/>
  <c r="G1155" i="1"/>
  <c r="G69" i="1"/>
  <c r="G6178" i="1"/>
  <c r="G752" i="1"/>
  <c r="G4717" i="1"/>
  <c r="G7238" i="1"/>
  <c r="G5265" i="1"/>
  <c r="G3865" i="1"/>
  <c r="G5562" i="1"/>
  <c r="G8512" i="1"/>
  <c r="G1284" i="1"/>
  <c r="G1265" i="1"/>
  <c r="G2382" i="1"/>
  <c r="G2349" i="1"/>
  <c r="G8463" i="1"/>
  <c r="G8166" i="1"/>
  <c r="G407" i="1"/>
  <c r="G6216" i="1"/>
  <c r="G1282" i="1"/>
  <c r="G3949" i="1"/>
  <c r="G1466" i="1"/>
  <c r="G2760" i="1"/>
  <c r="G397" i="1"/>
  <c r="G4335" i="1"/>
  <c r="G956" i="1"/>
  <c r="G315" i="1"/>
  <c r="G836" i="1"/>
  <c r="G2257" i="1"/>
  <c r="G4479" i="1"/>
  <c r="G6876" i="1"/>
  <c r="G104" i="1"/>
  <c r="G6318" i="1"/>
  <c r="G3369" i="1"/>
  <c r="G2213" i="1"/>
  <c r="G4141" i="1"/>
  <c r="G7916" i="1"/>
  <c r="G5560" i="1"/>
  <c r="G3762" i="1"/>
  <c r="G3107" i="1"/>
  <c r="G1809" i="1"/>
  <c r="G8234" i="1"/>
  <c r="G1561" i="1"/>
  <c r="G904" i="1"/>
  <c r="G5374" i="1"/>
  <c r="G5089" i="1"/>
  <c r="G2892" i="1"/>
  <c r="G7802" i="1"/>
  <c r="G7724" i="1"/>
  <c r="G4956" i="1"/>
  <c r="G428" i="1"/>
  <c r="G232" i="1"/>
  <c r="G2480" i="1"/>
  <c r="G944" i="1"/>
  <c r="G1715" i="1"/>
  <c r="G7518" i="1"/>
  <c r="G1993" i="1"/>
  <c r="G8213" i="1"/>
  <c r="G5277" i="1"/>
  <c r="G2400" i="1"/>
  <c r="G4646" i="1"/>
  <c r="G3918" i="1"/>
  <c r="G6232" i="1"/>
  <c r="G7884" i="1"/>
  <c r="G3991" i="1"/>
  <c r="G7517" i="1"/>
  <c r="G2376" i="1"/>
  <c r="G4879" i="1"/>
  <c r="G2841" i="1"/>
  <c r="G5665" i="1"/>
  <c r="G7542" i="1"/>
  <c r="G5056" i="1"/>
  <c r="G7408" i="1"/>
  <c r="G2428" i="1"/>
  <c r="G5151" i="1"/>
  <c r="G379" i="1"/>
  <c r="G1940" i="1"/>
  <c r="G5019" i="1"/>
  <c r="G4947" i="1"/>
  <c r="G7148" i="1"/>
  <c r="G4182" i="1"/>
  <c r="G2206" i="1"/>
  <c r="G5619" i="1"/>
  <c r="G8378" i="1"/>
  <c r="G3446" i="1"/>
  <c r="G1296" i="1"/>
  <c r="G8117" i="1"/>
  <c r="G1960" i="1"/>
  <c r="G4431" i="1"/>
  <c r="G7679" i="1"/>
  <c r="G5233" i="1"/>
  <c r="G6600" i="1"/>
  <c r="G2960" i="1"/>
  <c r="G1247" i="1"/>
  <c r="G8680" i="1"/>
  <c r="G8698" i="1"/>
  <c r="G5634" i="1"/>
  <c r="G7373" i="1"/>
  <c r="G3165" i="1"/>
  <c r="G424" i="1"/>
  <c r="G3979" i="1"/>
  <c r="G2832" i="1"/>
  <c r="G8105" i="1"/>
  <c r="G3736" i="1"/>
  <c r="G7267" i="1"/>
  <c r="G1230" i="1"/>
  <c r="G8508" i="1"/>
  <c r="G1262" i="1"/>
  <c r="G4491" i="1"/>
  <c r="G7459" i="1"/>
  <c r="G3035" i="1"/>
  <c r="G204" i="1"/>
  <c r="G7217" i="1"/>
  <c r="G5870" i="1"/>
  <c r="G4503" i="1"/>
  <c r="G5569" i="1"/>
  <c r="G5716" i="1"/>
  <c r="G2717" i="1"/>
  <c r="G6540" i="1"/>
  <c r="G1225" i="1"/>
  <c r="G5767" i="1"/>
  <c r="G6701" i="1"/>
  <c r="G196" i="1"/>
  <c r="G8354" i="1"/>
  <c r="G4279" i="1"/>
  <c r="G2973" i="1"/>
  <c r="G8391" i="1"/>
  <c r="G5917" i="1"/>
  <c r="G7800" i="1"/>
  <c r="G2291" i="1"/>
  <c r="G4530" i="1"/>
  <c r="G7735" i="1"/>
  <c r="G6621" i="1"/>
  <c r="G6879" i="1"/>
  <c r="G6441" i="1"/>
  <c r="G7544" i="1"/>
  <c r="G1659" i="1"/>
  <c r="G3908" i="1"/>
  <c r="G2362" i="1"/>
  <c r="G4173" i="1"/>
  <c r="G2674" i="1"/>
  <c r="G7504" i="1"/>
  <c r="G5381" i="1"/>
  <c r="G8426" i="1"/>
  <c r="G7910" i="1"/>
  <c r="G437" i="1"/>
  <c r="G3402" i="1"/>
  <c r="G5734" i="1"/>
  <c r="G1311" i="1"/>
  <c r="G7458" i="1"/>
  <c r="G329" i="1"/>
  <c r="G834" i="1"/>
  <c r="G720" i="1"/>
  <c r="G2146" i="1"/>
  <c r="G2100" i="1"/>
  <c r="G7823" i="1"/>
  <c r="G2318" i="1"/>
  <c r="G8113" i="1"/>
  <c r="G632" i="1"/>
  <c r="G3851" i="1"/>
  <c r="G7907" i="1"/>
  <c r="G2450" i="1"/>
  <c r="G2529" i="1"/>
  <c r="G3574" i="1"/>
  <c r="G5645" i="1"/>
  <c r="G2139" i="1"/>
  <c r="G2884" i="1"/>
  <c r="G1418" i="1"/>
  <c r="G5497" i="1"/>
  <c r="G4295" i="1"/>
  <c r="G2279" i="1"/>
  <c r="G4763" i="1"/>
  <c r="G6678" i="1"/>
  <c r="G6113" i="1"/>
  <c r="G3946" i="1"/>
  <c r="G2804" i="1"/>
  <c r="G7764" i="1"/>
  <c r="G1816" i="1"/>
  <c r="G7092" i="1"/>
  <c r="G8439" i="1"/>
  <c r="G5784" i="1"/>
  <c r="G6449" i="1"/>
  <c r="G235" i="1"/>
  <c r="G3401" i="1"/>
  <c r="G8396" i="1"/>
  <c r="G7502" i="1"/>
  <c r="G5686" i="1"/>
  <c r="G6579" i="1"/>
  <c r="G6156" i="1"/>
  <c r="G7456" i="1"/>
  <c r="G5043" i="1"/>
  <c r="G6467" i="1"/>
  <c r="G5445" i="1"/>
  <c r="G4402" i="1"/>
  <c r="G2505" i="1"/>
  <c r="G2705" i="1"/>
  <c r="G2272" i="1"/>
  <c r="G7960" i="1"/>
  <c r="G3864" i="1"/>
  <c r="G3947" i="1"/>
  <c r="G270" i="1"/>
  <c r="G963" i="1"/>
  <c r="G37" i="1"/>
  <c r="G2997" i="1"/>
  <c r="G2870" i="1"/>
  <c r="G6809" i="1"/>
  <c r="G4884" i="1"/>
  <c r="G3100" i="1"/>
  <c r="G6654" i="1"/>
  <c r="G4293" i="1"/>
  <c r="G7177" i="1"/>
  <c r="G2236" i="1"/>
  <c r="G4811" i="1"/>
  <c r="G8624" i="1"/>
  <c r="G1724" i="1"/>
  <c r="G6719" i="1"/>
  <c r="G1316" i="1"/>
  <c r="G6746" i="1"/>
  <c r="G7286" i="1"/>
  <c r="G7740" i="1"/>
  <c r="G7707" i="1"/>
  <c r="G8659" i="1"/>
  <c r="G2082" i="1"/>
  <c r="G6398" i="1"/>
  <c r="G8205" i="1"/>
  <c r="G3083" i="1"/>
  <c r="G2519" i="1"/>
  <c r="G4118" i="1"/>
  <c r="G7448" i="1"/>
  <c r="G5001" i="1"/>
  <c r="G8028" i="1"/>
  <c r="G2561" i="1"/>
  <c r="G6595" i="1"/>
  <c r="G3951" i="1"/>
  <c r="G5336" i="1"/>
  <c r="G4084" i="1"/>
  <c r="G7289" i="1"/>
  <c r="G973" i="1"/>
  <c r="G8162" i="1"/>
  <c r="G1639" i="1"/>
  <c r="G6817" i="1"/>
  <c r="G391" i="1"/>
  <c r="G5377" i="1"/>
  <c r="G6564" i="1"/>
  <c r="G3105" i="1"/>
  <c r="G2628" i="1"/>
  <c r="G1483" i="1"/>
  <c r="G3451" i="1"/>
  <c r="G5583" i="1"/>
  <c r="G8516" i="1"/>
  <c r="G6087" i="1"/>
  <c r="G5074" i="1"/>
  <c r="G4935" i="1"/>
  <c r="G7349" i="1"/>
  <c r="G1694" i="1"/>
  <c r="G4475" i="1"/>
  <c r="G4602" i="1"/>
  <c r="G7300" i="1"/>
  <c r="G2958" i="1"/>
  <c r="G7205" i="1"/>
  <c r="G4979" i="1"/>
  <c r="G2252" i="1"/>
  <c r="G3999" i="1"/>
  <c r="G3925" i="1"/>
  <c r="G2710" i="1"/>
  <c r="G6613" i="1"/>
  <c r="G5540" i="1"/>
  <c r="G6384" i="1"/>
  <c r="G6778" i="1"/>
  <c r="G8248" i="1"/>
  <c r="G432" i="1"/>
  <c r="G7867" i="1"/>
  <c r="G1552" i="1"/>
  <c r="G1721" i="1"/>
  <c r="G2749" i="1"/>
  <c r="G1293" i="1"/>
  <c r="G920" i="1"/>
  <c r="G4952" i="1"/>
  <c r="G8717" i="1"/>
  <c r="G443" i="1"/>
  <c r="G1695" i="1"/>
  <c r="G3955" i="1"/>
  <c r="G4042" i="1"/>
  <c r="G4978" i="1"/>
  <c r="G5528" i="1"/>
  <c r="G2844" i="1"/>
  <c r="G339" i="1"/>
  <c r="G680" i="1"/>
  <c r="G1539" i="1"/>
  <c r="G729" i="1"/>
  <c r="G305" i="1"/>
  <c r="G3476" i="1"/>
  <c r="G6491" i="1"/>
  <c r="G2418" i="1"/>
  <c r="G3608" i="1"/>
  <c r="G3176" i="1"/>
  <c r="G319" i="1"/>
  <c r="G7036" i="1"/>
  <c r="G446" i="1"/>
  <c r="G120" i="1"/>
  <c r="G8479" i="1"/>
  <c r="G7755" i="1"/>
  <c r="G8196" i="1"/>
  <c r="G2829" i="1"/>
  <c r="G412" i="1"/>
  <c r="G5250" i="1"/>
  <c r="G359" i="1"/>
  <c r="G4772" i="1"/>
  <c r="G8622" i="1"/>
  <c r="G350" i="1"/>
  <c r="G5765" i="1"/>
  <c r="G6312" i="1"/>
  <c r="G6696" i="1"/>
  <c r="G5371" i="1"/>
  <c r="G5504" i="1"/>
  <c r="G7359" i="1"/>
  <c r="G6914" i="1"/>
  <c r="G2765" i="1"/>
  <c r="G5037" i="1"/>
  <c r="G5641" i="1"/>
  <c r="G3492" i="1"/>
  <c r="G4098" i="1"/>
  <c r="G3219" i="1"/>
  <c r="G2976" i="1"/>
  <c r="G6851" i="1"/>
  <c r="G785" i="1"/>
  <c r="G5404" i="1"/>
  <c r="G1492" i="1"/>
  <c r="G6412" i="1"/>
  <c r="G4752" i="1"/>
  <c r="G3742" i="1"/>
  <c r="G1472" i="1"/>
  <c r="G7079" i="1"/>
  <c r="G5078" i="1"/>
  <c r="G4394" i="1"/>
  <c r="G1831" i="1"/>
  <c r="G2141" i="1"/>
  <c r="G2689" i="1"/>
  <c r="G6414" i="1"/>
  <c r="G225" i="1"/>
  <c r="G195" i="1"/>
  <c r="G6824" i="1"/>
  <c r="G5782" i="1"/>
  <c r="G4917" i="1"/>
  <c r="G5150" i="1"/>
  <c r="G5426" i="1"/>
  <c r="G6818" i="1"/>
  <c r="G6932" i="1"/>
  <c r="G273" i="1"/>
  <c r="G5794" i="1"/>
  <c r="G3316" i="1"/>
  <c r="G4001" i="1"/>
  <c r="G2694" i="1"/>
  <c r="G1252" i="1"/>
  <c r="G7583" i="1"/>
  <c r="G3546" i="1"/>
  <c r="G6100" i="1"/>
  <c r="G5448" i="1"/>
  <c r="G1419" i="1"/>
  <c r="G5966" i="1"/>
  <c r="G4494" i="1"/>
  <c r="G5617" i="1"/>
  <c r="G5038" i="1"/>
  <c r="G3469" i="1"/>
  <c r="G4251" i="1"/>
  <c r="G7371" i="1"/>
  <c r="G5419" i="1"/>
  <c r="G7233" i="1"/>
  <c r="G1626" i="1"/>
  <c r="G1649" i="1"/>
  <c r="G6155" i="1"/>
  <c r="G401" i="1"/>
  <c r="G6123" i="1"/>
  <c r="G3414" i="1"/>
  <c r="G7717" i="1"/>
  <c r="G3714" i="1"/>
  <c r="G4753" i="1"/>
  <c r="G8687" i="1"/>
  <c r="G3097" i="1"/>
  <c r="G5852" i="1"/>
  <c r="G6459" i="1"/>
  <c r="G2112" i="1"/>
  <c r="G947" i="1"/>
  <c r="G3713" i="1"/>
  <c r="G3284" i="1"/>
  <c r="G6539" i="1"/>
  <c r="G2744" i="1"/>
  <c r="G5820" i="1"/>
  <c r="G762" i="1"/>
  <c r="G3059" i="1"/>
  <c r="G2396" i="1"/>
  <c r="G1679" i="1"/>
  <c r="G393" i="1"/>
  <c r="G7913" i="1"/>
  <c r="G5859" i="1"/>
  <c r="G22" i="1"/>
  <c r="G1478" i="1"/>
  <c r="G44" i="1"/>
  <c r="G7404" i="1"/>
  <c r="G2482" i="1"/>
  <c r="G7389" i="1"/>
  <c r="G2907" i="1"/>
  <c r="G1361" i="1"/>
  <c r="G5153" i="1"/>
  <c r="G6257" i="1"/>
  <c r="G1458" i="1"/>
  <c r="G7711" i="1"/>
  <c r="G3504" i="1"/>
  <c r="G5963" i="1"/>
  <c r="G8188" i="1"/>
  <c r="G6315" i="1"/>
  <c r="G7742" i="1"/>
  <c r="G1341" i="1"/>
  <c r="G5934" i="1"/>
  <c r="G1869" i="1"/>
  <c r="G4723" i="1"/>
  <c r="G798" i="1"/>
  <c r="G296" i="1"/>
  <c r="G7965" i="1"/>
  <c r="G1635" i="1"/>
  <c r="G1433" i="1"/>
  <c r="G4779" i="1"/>
  <c r="G4869" i="1"/>
  <c r="G4009" i="1"/>
  <c r="G6782" i="1"/>
  <c r="G4621" i="1"/>
  <c r="G3205" i="1"/>
  <c r="G4656" i="1"/>
  <c r="G6137" i="1"/>
  <c r="G2945" i="1"/>
  <c r="G494" i="1"/>
  <c r="G5000" i="1"/>
  <c r="G1822" i="1"/>
  <c r="G3102" i="1"/>
  <c r="G5196" i="1"/>
  <c r="G5702" i="1"/>
  <c r="G3626" i="1"/>
  <c r="G8351" i="1"/>
  <c r="G3667" i="1"/>
  <c r="G789" i="1"/>
  <c r="G105" i="1"/>
  <c r="G2510" i="1"/>
  <c r="G8448" i="1"/>
  <c r="G5284" i="1"/>
  <c r="G4891" i="1"/>
  <c r="G6443" i="1"/>
  <c r="G6581" i="1"/>
  <c r="G7954" i="1"/>
  <c r="G1269" i="1"/>
  <c r="G1734" i="1"/>
  <c r="G7248" i="1"/>
  <c r="G8007" i="1"/>
  <c r="G4732" i="1"/>
  <c r="G5599" i="1"/>
  <c r="G2547" i="1"/>
  <c r="G5697" i="1"/>
  <c r="G7524" i="1"/>
  <c r="G7856" i="1"/>
  <c r="G750" i="1"/>
  <c r="G8457" i="1"/>
  <c r="G4301" i="1"/>
  <c r="G6828" i="1"/>
  <c r="G5060" i="1"/>
  <c r="G299" i="1"/>
  <c r="G2013" i="1"/>
  <c r="G3195" i="1"/>
  <c r="G3376" i="1"/>
  <c r="G2066" i="1"/>
  <c r="G4824" i="1"/>
  <c r="G4306" i="1"/>
  <c r="G8557" i="1"/>
  <c r="G6893" i="1"/>
  <c r="G2553" i="1"/>
  <c r="G5408" i="1"/>
  <c r="G1138" i="1"/>
  <c r="G6590" i="1"/>
  <c r="G8370" i="1"/>
  <c r="G587" i="1"/>
  <c r="G3624" i="1"/>
  <c r="G1768" i="1"/>
  <c r="G7207" i="1"/>
  <c r="G1497" i="1"/>
  <c r="G7253" i="1"/>
  <c r="G2644" i="1"/>
  <c r="G2148" i="1"/>
  <c r="G2012" i="1"/>
  <c r="G2668" i="1"/>
  <c r="G4801" i="1"/>
  <c r="G7438" i="1"/>
  <c r="G1255" i="1"/>
  <c r="G8435" i="1"/>
  <c r="G545" i="1"/>
  <c r="G8678" i="1"/>
  <c r="G6348" i="1"/>
  <c r="G5708" i="1"/>
  <c r="G1127" i="1"/>
  <c r="G2316" i="1"/>
  <c r="G6641" i="1"/>
  <c r="G1412" i="1"/>
  <c r="G4987" i="1"/>
  <c r="G2056" i="1"/>
  <c r="G8340" i="1"/>
  <c r="G4540" i="1"/>
  <c r="G1234" i="1"/>
  <c r="G1270" i="1"/>
  <c r="G4096" i="1"/>
  <c r="G5956" i="1"/>
  <c r="G8684" i="1"/>
  <c r="G780" i="1"/>
  <c r="G3340" i="1"/>
  <c r="G1908" i="1"/>
  <c r="G1019" i="1"/>
  <c r="G4010" i="1"/>
  <c r="G5361" i="1"/>
  <c r="G3103" i="1"/>
  <c r="G5174" i="1"/>
  <c r="G8542" i="1"/>
  <c r="G2680" i="1"/>
  <c r="G7747" i="1"/>
  <c r="G669" i="1"/>
  <c r="G2383" i="1"/>
  <c r="G1708" i="1"/>
  <c r="G4538" i="1"/>
  <c r="G7741" i="1"/>
  <c r="G552" i="1"/>
  <c r="G5926" i="1"/>
  <c r="G4474" i="1"/>
  <c r="G666" i="1"/>
  <c r="G4907" i="1"/>
  <c r="G1343" i="1"/>
  <c r="G2420" i="1"/>
  <c r="G6534" i="1"/>
  <c r="G3832" i="1"/>
  <c r="G6150" i="1"/>
  <c r="G7338" i="1"/>
  <c r="G1222" i="1"/>
  <c r="G1402" i="1"/>
  <c r="G829" i="1"/>
  <c r="G4771" i="1"/>
  <c r="G7909" i="1"/>
  <c r="G7961" i="1"/>
  <c r="G7140" i="1"/>
  <c r="G8267" i="1"/>
  <c r="G7726" i="1"/>
  <c r="G1817" i="1"/>
  <c r="G6265" i="1"/>
  <c r="G1287" i="1"/>
  <c r="G4032" i="1"/>
  <c r="G5366" i="1"/>
  <c r="G1523" i="1"/>
  <c r="G2591" i="1"/>
  <c r="G2634" i="1"/>
  <c r="G819" i="1"/>
  <c r="G2532" i="1"/>
  <c r="G1603" i="1"/>
  <c r="G5779" i="1"/>
  <c r="G1393" i="1"/>
  <c r="G3953" i="1"/>
  <c r="G6451" i="1"/>
  <c r="G5537" i="1"/>
  <c r="G6410" i="1"/>
  <c r="G8202" i="1"/>
  <c r="G476" i="1"/>
  <c r="G2296" i="1"/>
  <c r="G1582" i="1"/>
  <c r="G1355" i="1"/>
  <c r="G7182" i="1"/>
  <c r="G3858" i="1"/>
  <c r="G4391" i="1"/>
  <c r="G7369" i="1"/>
  <c r="G1740" i="1"/>
  <c r="G2103" i="1"/>
  <c r="G6786" i="1"/>
  <c r="G4826" i="1"/>
  <c r="G913" i="1"/>
  <c r="G2621" i="1"/>
  <c r="G866" i="1"/>
  <c r="G4400" i="1"/>
  <c r="G7025" i="1"/>
  <c r="G3933" i="1"/>
  <c r="G1521" i="1"/>
  <c r="G3801" i="1"/>
  <c r="G8338" i="1"/>
  <c r="G5249" i="1"/>
  <c r="G3045" i="1"/>
  <c r="G7671" i="1"/>
  <c r="G5533" i="1"/>
  <c r="G1183" i="1"/>
  <c r="G6423" i="1"/>
  <c r="G2554" i="1"/>
  <c r="G3080" i="1"/>
  <c r="G2424" i="1"/>
  <c r="G2824" i="1"/>
  <c r="G2757" i="1"/>
  <c r="G1384" i="1"/>
  <c r="G5006" i="1"/>
  <c r="G4408" i="1"/>
  <c r="G6455" i="1"/>
  <c r="G202" i="1"/>
  <c r="G346" i="1"/>
  <c r="G3920" i="1"/>
  <c r="G7791" i="1"/>
  <c r="G3058" i="1"/>
  <c r="G5684" i="1"/>
  <c r="G2737" i="1"/>
  <c r="G5301" i="1"/>
  <c r="G5428" i="1"/>
  <c r="G3586" i="1"/>
  <c r="G4906" i="1"/>
  <c r="G5656" i="1"/>
  <c r="G2807" i="1"/>
  <c r="G3597" i="1"/>
  <c r="G2338" i="1"/>
  <c r="G7780" i="1"/>
  <c r="G2108" i="1"/>
  <c r="G5670" i="1"/>
  <c r="G2145" i="1"/>
  <c r="G1575" i="1"/>
  <c r="G7087" i="1"/>
  <c r="G6749" i="1"/>
  <c r="G7077" i="1"/>
  <c r="G6325" i="1"/>
  <c r="G5992" i="1"/>
  <c r="G7219" i="1"/>
  <c r="G3854" i="1"/>
  <c r="G361" i="1"/>
  <c r="G8090" i="1"/>
  <c r="G2194" i="1"/>
  <c r="G6115" i="1"/>
  <c r="G5435" i="1"/>
  <c r="G760" i="1"/>
  <c r="G3466" i="1"/>
  <c r="G939" i="1"/>
  <c r="G4728" i="1"/>
  <c r="G6720" i="1"/>
  <c r="G1354" i="1"/>
  <c r="G2459" i="1"/>
  <c r="G3515" i="1"/>
  <c r="G647" i="1"/>
  <c r="G6107" i="1"/>
  <c r="G4910" i="1"/>
  <c r="G269" i="1"/>
  <c r="G8367" i="1"/>
  <c r="G4600" i="1"/>
  <c r="G247" i="1"/>
  <c r="G2343" i="1"/>
  <c r="G812" i="1"/>
  <c r="G615" i="1"/>
  <c r="G932" i="1"/>
  <c r="G3706" i="1"/>
  <c r="G593" i="1"/>
  <c r="G1309" i="1"/>
  <c r="G8226" i="1"/>
  <c r="G4720" i="1"/>
  <c r="G3697" i="1"/>
  <c r="G6671" i="1"/>
  <c r="G2750" i="1"/>
  <c r="G2227" i="1"/>
  <c r="G3438" i="1"/>
  <c r="G7038" i="1"/>
  <c r="G3279" i="1"/>
  <c r="G4406" i="1"/>
  <c r="G2443" i="1"/>
  <c r="G737" i="1"/>
  <c r="G450" i="1"/>
  <c r="G4684" i="1"/>
  <c r="G8345" i="1"/>
  <c r="G3244" i="1"/>
  <c r="G3359" i="1"/>
  <c r="G5640" i="1"/>
  <c r="G1891" i="1"/>
  <c r="G1783" i="1"/>
  <c r="G1938" i="1"/>
  <c r="G2872" i="1"/>
  <c r="G1198" i="1"/>
  <c r="G8388" i="1"/>
  <c r="G6488" i="1"/>
  <c r="G7958" i="1"/>
  <c r="G792" i="1"/>
  <c r="G7514" i="1"/>
  <c r="G6934" i="1"/>
  <c r="G7665" i="1"/>
  <c r="G6492" i="1"/>
  <c r="G6877" i="1"/>
  <c r="G2625" i="1"/>
  <c r="G8686" i="1"/>
  <c r="G5190" i="1"/>
  <c r="G5416" i="1"/>
  <c r="G2222" i="1"/>
  <c r="G4093" i="1"/>
  <c r="G3750" i="1"/>
  <c r="G1350" i="1"/>
  <c r="G4397" i="1"/>
  <c r="G6402" i="1"/>
  <c r="G5548" i="1"/>
  <c r="G3961" i="1"/>
  <c r="G8515" i="1"/>
  <c r="G1274" i="1"/>
  <c r="G64" i="1"/>
  <c r="G8055" i="1"/>
  <c r="G3939" i="1"/>
  <c r="G3449" i="1"/>
  <c r="G5398" i="1"/>
  <c r="G6208" i="1"/>
  <c r="G643" i="1"/>
  <c r="G3345" i="1"/>
  <c r="G7225" i="1"/>
  <c r="G5188" i="1"/>
  <c r="G4370" i="1"/>
  <c r="G1806" i="1"/>
  <c r="G4058" i="1"/>
  <c r="G1632" i="1"/>
  <c r="G6575" i="1"/>
  <c r="G588" i="1"/>
  <c r="G2380" i="1"/>
  <c r="G3421" i="1"/>
  <c r="G2830" i="1"/>
  <c r="G7813" i="1"/>
  <c r="G2709" i="1"/>
  <c r="G2031" i="1"/>
  <c r="G5732" i="1"/>
  <c r="G8079" i="1"/>
  <c r="G2952" i="1"/>
  <c r="G263" i="1"/>
  <c r="G1977" i="1"/>
  <c r="G79" i="1"/>
  <c r="G8042" i="1"/>
  <c r="G3000" i="1"/>
  <c r="G6560" i="1"/>
  <c r="G4266" i="1"/>
  <c r="G5892" i="1"/>
  <c r="G4934" i="1"/>
  <c r="G2439" i="1"/>
  <c r="G5148" i="1"/>
  <c r="G53" i="1"/>
  <c r="G693" i="1"/>
  <c r="G7695" i="1"/>
  <c r="G2611" i="1"/>
  <c r="G486" i="1"/>
  <c r="G4154" i="1"/>
  <c r="G4276" i="1"/>
  <c r="G8553" i="1"/>
  <c r="G291" i="1"/>
  <c r="G1786" i="1"/>
  <c r="G7598" i="1"/>
  <c r="G4288" i="1"/>
  <c r="G5534" i="1"/>
  <c r="G2356" i="1"/>
  <c r="G7112" i="1"/>
  <c r="G8121" i="1"/>
  <c r="G3811" i="1"/>
  <c r="G5253" i="1"/>
  <c r="G6948" i="1"/>
  <c r="G4458" i="1"/>
  <c r="G3524" i="1"/>
  <c r="G5970" i="1"/>
  <c r="G6126" i="1"/>
  <c r="G6670" i="1"/>
  <c r="G2131" i="1"/>
  <c r="G6382" i="1"/>
  <c r="G4038" i="1"/>
  <c r="G5985" i="1"/>
  <c r="G6247" i="1"/>
  <c r="G3735" i="1"/>
  <c r="G7057" i="1"/>
  <c r="G2736" i="1"/>
  <c r="G7613" i="1"/>
  <c r="G6797" i="1"/>
  <c r="G3780" i="1"/>
  <c r="G2159" i="1"/>
  <c r="G3718" i="1"/>
  <c r="G3157" i="1"/>
  <c r="G7118" i="1"/>
  <c r="G4390" i="1"/>
  <c r="G7329" i="1"/>
  <c r="G879" i="1"/>
  <c r="G1713" i="1"/>
  <c r="G4077" i="1"/>
  <c r="G3610" i="1"/>
  <c r="G769" i="1"/>
  <c r="G5649" i="1"/>
  <c r="G7878" i="1"/>
  <c r="G6542" i="1"/>
  <c r="G5179" i="1"/>
  <c r="G800" i="1"/>
  <c r="G2128" i="1"/>
  <c r="G3620" i="1"/>
  <c r="G4609" i="1"/>
  <c r="G5493" i="1"/>
  <c r="G5683" i="1"/>
  <c r="G4441" i="1"/>
  <c r="G5156" i="1"/>
  <c r="G4840" i="1"/>
  <c r="G6000" i="1"/>
  <c r="G1250" i="1"/>
  <c r="G6456" i="1"/>
  <c r="G156" i="1"/>
  <c r="G2881" i="1"/>
  <c r="G7574" i="1"/>
  <c r="G5248" i="1"/>
  <c r="G4495" i="1"/>
  <c r="G4950" i="1"/>
  <c r="G1479" i="1"/>
  <c r="G5095" i="1"/>
  <c r="G1819" i="1"/>
  <c r="G6110" i="1"/>
  <c r="G1887" i="1"/>
  <c r="G6043" i="1"/>
  <c r="G6953" i="1"/>
  <c r="G2321" i="1"/>
  <c r="G546" i="1"/>
  <c r="G6915" i="1"/>
  <c r="G3062" i="1"/>
  <c r="G3781" i="1"/>
  <c r="G676" i="1"/>
  <c r="G4523" i="1"/>
  <c r="G8180" i="1"/>
  <c r="G2516" i="1"/>
  <c r="G4081" i="1"/>
  <c r="G880" i="1"/>
  <c r="G7739" i="1"/>
  <c r="G2370" i="1"/>
  <c r="G2667" i="1"/>
  <c r="G3128" i="1"/>
  <c r="G6036" i="1"/>
  <c r="G7638" i="1"/>
  <c r="G2024" i="1"/>
  <c r="G794" i="1"/>
  <c r="G1844" i="1"/>
  <c r="G2155" i="1"/>
  <c r="G8518" i="1"/>
  <c r="G7988" i="1"/>
  <c r="G1784" i="1"/>
  <c r="G7765" i="1"/>
  <c r="G2778" i="1"/>
  <c r="G3774" i="1"/>
  <c r="G288" i="1"/>
  <c r="G8171" i="1"/>
  <c r="G5916" i="1"/>
  <c r="G8151" i="1"/>
  <c r="G3352" i="1"/>
  <c r="G1011" i="1"/>
  <c r="G2147" i="1"/>
  <c r="G3300" i="1"/>
  <c r="G1976" i="1"/>
  <c r="G5476" i="1"/>
  <c r="G6929" i="1"/>
  <c r="G1473" i="1"/>
  <c r="G7275" i="1"/>
  <c r="G3290" i="1"/>
  <c r="G889" i="1"/>
  <c r="G7771" i="1"/>
  <c r="G102" i="1"/>
  <c r="G5335" i="1"/>
  <c r="G8101" i="1"/>
  <c r="G6823" i="1"/>
  <c r="G8046" i="1"/>
  <c r="G2684" i="1"/>
  <c r="G197" i="1"/>
  <c r="G5990" i="1"/>
  <c r="G6282" i="1"/>
  <c r="G7565" i="1"/>
  <c r="G1739" i="1"/>
  <c r="G3662" i="1"/>
  <c r="G5385" i="1"/>
  <c r="G6336" i="1"/>
  <c r="G5704" i="1"/>
  <c r="G900" i="1"/>
  <c r="G853" i="1"/>
  <c r="G7469" i="1"/>
  <c r="G3952" i="1"/>
  <c r="G1881" i="1"/>
  <c r="G716" i="1"/>
  <c r="G5633" i="1"/>
  <c r="G87" i="1"/>
  <c r="G8040" i="1"/>
  <c r="G7493" i="1"/>
  <c r="G7640" i="1"/>
  <c r="G215" i="1"/>
  <c r="G3406" i="1"/>
  <c r="G274" i="1"/>
  <c r="G4598" i="1"/>
  <c r="G5543" i="1"/>
  <c r="G2228" i="1"/>
  <c r="G6052" i="1"/>
  <c r="G2986" i="1"/>
  <c r="G7500" i="1"/>
  <c r="G548" i="1"/>
  <c r="G3665" i="1"/>
  <c r="G2229" i="1"/>
  <c r="G3194" i="1"/>
  <c r="G4209" i="1"/>
  <c r="G6500" i="1"/>
  <c r="G1170" i="1"/>
  <c r="G8278" i="1"/>
  <c r="G3556" i="1"/>
  <c r="G1032" i="1"/>
  <c r="G4851" i="1"/>
  <c r="G8484" i="1"/>
  <c r="G3337" i="1"/>
  <c r="G2387" i="1"/>
  <c r="G4226" i="1"/>
  <c r="G1997" i="1"/>
  <c r="G732" i="1"/>
  <c r="G998" i="1"/>
  <c r="G2748" i="1"/>
  <c r="G2284" i="1"/>
  <c r="G7775" i="1"/>
  <c r="G7221" i="1"/>
  <c r="G4943" i="1"/>
  <c r="G7606" i="1"/>
  <c r="G882" i="1"/>
  <c r="G4056" i="1"/>
  <c r="G5166" i="1"/>
  <c r="G5246" i="1"/>
  <c r="G5810" i="1"/>
  <c r="G6236" i="1"/>
  <c r="G4075" i="1"/>
  <c r="G326" i="1"/>
  <c r="G7880" i="1"/>
  <c r="G5084" i="1"/>
  <c r="G4401" i="1"/>
  <c r="G5749" i="1"/>
  <c r="G6537" i="1"/>
  <c r="G527" i="1"/>
  <c r="G5809" i="1"/>
  <c r="G7550" i="1"/>
  <c r="G8024" i="1"/>
  <c r="G753" i="1"/>
  <c r="G6190" i="1"/>
  <c r="G8371" i="1"/>
  <c r="G2270" i="1"/>
  <c r="G5872" i="1"/>
  <c r="G7484" i="1"/>
  <c r="G4262" i="1"/>
  <c r="G3873" i="1"/>
  <c r="G2589" i="1"/>
  <c r="G3841" i="1"/>
  <c r="G6772" i="1"/>
  <c r="G498" i="1"/>
  <c r="G3975" i="1"/>
  <c r="G3418" i="1"/>
  <c r="G1258" i="1"/>
  <c r="G1499" i="1"/>
  <c r="G3260" i="1"/>
  <c r="G1193" i="1"/>
  <c r="G5287" i="1"/>
  <c r="G3702" i="1"/>
  <c r="G6471" i="1"/>
  <c r="G3578" i="1"/>
  <c r="G81" i="1"/>
  <c r="G7129" i="1"/>
  <c r="G7284" i="1"/>
  <c r="G8221" i="1"/>
  <c r="G4738" i="1"/>
  <c r="G3299" i="1"/>
  <c r="G859" i="1"/>
  <c r="G7807" i="1"/>
  <c r="G4938" i="1"/>
  <c r="G7976" i="1"/>
  <c r="G6637" i="1"/>
  <c r="G2857" i="1"/>
  <c r="G6747" i="1"/>
  <c r="G7866" i="1"/>
  <c r="G6930" i="1"/>
  <c r="G5802" i="1"/>
  <c r="G3374" i="1"/>
  <c r="G2818" i="1"/>
  <c r="G5843" i="1"/>
  <c r="G5542" i="1"/>
  <c r="G2858" i="1"/>
  <c r="G6687" i="1"/>
  <c r="G1084" i="1"/>
  <c r="G3993" i="1"/>
  <c r="G6827" i="1"/>
  <c r="G1640" i="1"/>
  <c r="G8392" i="1"/>
  <c r="G8029" i="1"/>
  <c r="G8266" i="1"/>
  <c r="G4563" i="1"/>
  <c r="G675" i="1"/>
  <c r="G4186" i="1"/>
  <c r="G468" i="1"/>
  <c r="G4426" i="1"/>
  <c r="G6357" i="1"/>
  <c r="G5942" i="1"/>
  <c r="G3845" i="1"/>
  <c r="G4307" i="1"/>
  <c r="G547" i="1"/>
  <c r="G3755" i="1"/>
  <c r="G1947" i="1"/>
  <c r="G4006" i="1"/>
  <c r="G3169" i="1"/>
  <c r="G3995" i="1"/>
  <c r="G8095" i="1"/>
  <c r="G2688" i="1"/>
  <c r="G5103" i="1"/>
  <c r="G4807" i="1"/>
  <c r="G5086" i="1"/>
  <c r="G159" i="1"/>
  <c r="G4423" i="1"/>
  <c r="G6363" i="1"/>
  <c r="G4986" i="1"/>
  <c r="G213" i="1"/>
  <c r="G1569" i="1"/>
  <c r="G2630" i="1"/>
  <c r="G4228" i="1"/>
  <c r="G1870" i="1"/>
  <c r="G4653" i="1"/>
  <c r="G8064" i="1"/>
  <c r="G5676" i="1"/>
  <c r="G4082" i="1"/>
  <c r="G1930" i="1"/>
  <c r="G8607" i="1"/>
  <c r="G6370" i="1"/>
  <c r="G6897" i="1"/>
  <c r="G4583" i="1"/>
  <c r="G1340" i="1"/>
  <c r="G7570" i="1"/>
  <c r="G3463" i="1"/>
  <c r="G5254" i="1"/>
  <c r="G390" i="1"/>
  <c r="G135" i="1"/>
  <c r="G8416" i="1"/>
  <c r="G7375" i="1"/>
  <c r="G7039" i="1"/>
  <c r="G6091" i="1"/>
  <c r="G278" i="1"/>
  <c r="G1243" i="1"/>
  <c r="G4768" i="1"/>
  <c r="G1964" i="1"/>
  <c r="G5913" i="1"/>
  <c r="G1797" i="1"/>
  <c r="G8093" i="1"/>
  <c r="G7996" i="1"/>
  <c r="G5947" i="1"/>
  <c r="G5004" i="1"/>
  <c r="G7753" i="1"/>
  <c r="G4450" i="1"/>
  <c r="G5107" i="1"/>
  <c r="G2187" i="1"/>
  <c r="G6125" i="1"/>
  <c r="G5725" i="1"/>
  <c r="G7241" i="1"/>
  <c r="G8382" i="1"/>
  <c r="G219" i="1"/>
  <c r="G2293" i="1"/>
  <c r="G8237" i="1"/>
  <c r="G6417" i="1"/>
  <c r="G6112" i="1"/>
  <c r="G1146" i="1"/>
  <c r="G6290" i="1"/>
  <c r="G3794" i="1"/>
  <c r="G3427" i="1"/>
  <c r="G8092" i="1"/>
  <c r="G1857" i="1"/>
  <c r="G3914" i="1"/>
  <c r="G7277" i="1"/>
  <c r="G7268" i="1"/>
  <c r="G6759" i="1"/>
  <c r="G1212" i="1"/>
  <c r="G2649" i="1"/>
  <c r="G6742" i="1"/>
  <c r="G6493" i="1"/>
  <c r="G7142" i="1"/>
  <c r="G2312" i="1"/>
  <c r="G1957" i="1"/>
  <c r="G988" i="1"/>
  <c r="G687" i="1"/>
  <c r="G7799" i="1"/>
  <c r="G2237" i="1"/>
  <c r="G2745" i="1"/>
  <c r="G3715" i="1"/>
  <c r="G473" i="1"/>
  <c r="G8263" i="1"/>
  <c r="G2498" i="1"/>
  <c r="G3822" i="1"/>
  <c r="G8529" i="1"/>
  <c r="G3412" i="1"/>
  <c r="G5380" i="1"/>
  <c r="G6102" i="1"/>
  <c r="G1580" i="1"/>
  <c r="G7327" i="1"/>
  <c r="G6795" i="1"/>
  <c r="G3143" i="1"/>
  <c r="G8070" i="1"/>
  <c r="G6704" i="1"/>
  <c r="G6241" i="1"/>
  <c r="G2107" i="1"/>
  <c r="G6066" i="1"/>
  <c r="G2235" i="1"/>
  <c r="G7680" i="1"/>
  <c r="G5982" i="1"/>
  <c r="G1009" i="1"/>
  <c r="G8287" i="1"/>
  <c r="G1748" i="1"/>
  <c r="G1814" i="1"/>
  <c r="G3001" i="1"/>
  <c r="G5320" i="1"/>
  <c r="G502" i="1"/>
  <c r="G2010" i="1"/>
  <c r="G5757" i="1"/>
  <c r="G6018" i="1"/>
  <c r="G6470" i="1"/>
  <c r="G3098" i="1"/>
  <c r="G375" i="1"/>
  <c r="G1774" i="1"/>
  <c r="G6528" i="1"/>
  <c r="G1151" i="1"/>
  <c r="G5109" i="1"/>
  <c r="G1207" i="1"/>
  <c r="G7388" i="1"/>
  <c r="G2120" i="1"/>
  <c r="G3958" i="1"/>
  <c r="G7748" i="1"/>
  <c r="G1301" i="1"/>
  <c r="G1631" i="1"/>
  <c r="G645" i="1"/>
  <c r="G58" i="1"/>
  <c r="G2415" i="1"/>
  <c r="G4559" i="1"/>
  <c r="G7981" i="1"/>
  <c r="G2042" i="1"/>
  <c r="G2645" i="1"/>
  <c r="G149" i="1"/>
  <c r="G630" i="1"/>
  <c r="G4694" i="1"/>
  <c r="G3136" i="1"/>
  <c r="G2457" i="1"/>
  <c r="G4698" i="1"/>
  <c r="G1299" i="1"/>
  <c r="G3179" i="1"/>
  <c r="G8012" i="1"/>
  <c r="G2965" i="1"/>
  <c r="G1365" i="1"/>
  <c r="G5382" i="1"/>
  <c r="G1498" i="1"/>
  <c r="G3026" i="1"/>
  <c r="G6789" i="1"/>
  <c r="G5879" i="1"/>
  <c r="G1081" i="1"/>
  <c r="G8133" i="1"/>
  <c r="G32" i="1"/>
  <c r="G3138" i="1"/>
  <c r="G2395" i="1"/>
  <c r="G690" i="1"/>
  <c r="G5484" i="1"/>
  <c r="G2840" i="1"/>
  <c r="G8478" i="1"/>
  <c r="G3675" i="1"/>
  <c r="G7912" i="1"/>
  <c r="G7055" i="1"/>
  <c r="G7927" i="1"/>
  <c r="G8455" i="1"/>
  <c r="G8015" i="1"/>
  <c r="G4976" i="1"/>
  <c r="G8247" i="1"/>
  <c r="G8253" i="1"/>
  <c r="G61" i="1"/>
  <c r="G5832" i="1"/>
  <c r="G208" i="1"/>
  <c r="G7243" i="1"/>
  <c r="G3314" i="1"/>
  <c r="G7953" i="1"/>
  <c r="G6029" i="1"/>
  <c r="G873" i="1"/>
  <c r="G8049" i="1"/>
  <c r="G5182" i="1"/>
  <c r="G6718" i="1"/>
  <c r="G4053" i="1"/>
  <c r="G3126" i="1"/>
  <c r="G1641" i="1"/>
  <c r="G7344" i="1"/>
  <c r="G3086" i="1"/>
  <c r="G5069" i="1"/>
  <c r="G6635" i="1"/>
  <c r="G2233" i="1"/>
  <c r="G2426" i="1"/>
  <c r="G1460" i="1"/>
  <c r="G7922" i="1"/>
  <c r="G6101" i="1"/>
  <c r="G876" i="1"/>
  <c r="G6397" i="1"/>
  <c r="G7568" i="1"/>
  <c r="G2203" i="1"/>
  <c r="G1141" i="1"/>
  <c r="G572" i="1"/>
  <c r="G1514" i="1"/>
  <c r="G604" i="1"/>
  <c r="G582" i="1"/>
  <c r="G8349" i="1"/>
  <c r="G4637" i="1"/>
  <c r="G1052" i="1"/>
  <c r="G1344" i="1"/>
  <c r="G1202" i="1"/>
  <c r="G5975" i="1"/>
  <c r="G2359" i="1"/>
  <c r="G3523" i="1"/>
  <c r="G6193" i="1"/>
  <c r="G3112" i="1"/>
  <c r="G2878" i="1"/>
  <c r="G3721" i="1"/>
  <c r="G5288" i="1"/>
  <c r="G4829" i="1"/>
  <c r="G2309" i="1"/>
  <c r="G7874" i="1"/>
  <c r="G7729" i="1"/>
  <c r="G8706" i="1"/>
  <c r="G2835" i="1"/>
  <c r="G2102" i="1"/>
  <c r="G1586" i="1"/>
  <c r="G6389" i="1"/>
  <c r="G7516" i="1"/>
  <c r="G1837" i="1"/>
  <c r="G2980" i="1"/>
  <c r="G8693" i="1"/>
  <c r="G790" i="1"/>
  <c r="G2339" i="1"/>
  <c r="G2666" i="1"/>
  <c r="G5849" i="1"/>
  <c r="G2074" i="1"/>
  <c r="G3676" i="1"/>
  <c r="G8154" i="1"/>
  <c r="G3895" i="1"/>
  <c r="G6352" i="1"/>
  <c r="G3388" i="1"/>
  <c r="G8417" i="1"/>
  <c r="G7232" i="1"/>
  <c r="G1701" i="1"/>
  <c r="G3557" i="1"/>
  <c r="G6378" i="1"/>
  <c r="G1295" i="1"/>
  <c r="G6533" i="1"/>
  <c r="G6214" i="1"/>
  <c r="G610" i="1"/>
  <c r="G1742" i="1"/>
  <c r="G2290" i="1"/>
  <c r="G3731" i="1"/>
  <c r="G5364" i="1"/>
  <c r="G3605" i="1"/>
  <c r="G5755" i="1"/>
  <c r="G5073" i="1"/>
  <c r="G3745" i="1"/>
  <c r="G1137" i="1"/>
  <c r="G6242" i="1"/>
  <c r="G8176" i="1"/>
  <c r="G108" i="1"/>
  <c r="G347" i="1"/>
  <c r="G7483" i="1"/>
  <c r="G7061" i="1"/>
  <c r="G5700" i="1"/>
  <c r="G6699" i="1"/>
  <c r="G6971" i="1"/>
  <c r="G3834" i="1"/>
  <c r="G2093" i="1"/>
  <c r="G3005" i="1"/>
  <c r="G59" i="1"/>
  <c r="G1186" i="1"/>
  <c r="G7358" i="1"/>
  <c r="G623" i="1"/>
  <c r="G2181" i="1"/>
  <c r="G7512" i="1"/>
  <c r="G1945" i="1"/>
  <c r="G2720" i="1"/>
  <c r="G7543" i="1"/>
  <c r="G7601" i="1"/>
  <c r="G7659" i="1"/>
  <c r="G7714" i="1"/>
  <c r="G6487" i="1"/>
  <c r="G5618" i="1"/>
  <c r="G3896" i="1"/>
  <c r="G905" i="1"/>
  <c r="G3032" i="1"/>
  <c r="G6735" i="1"/>
  <c r="G3484" i="1"/>
  <c r="G8412" i="1"/>
  <c r="G3877" i="1"/>
  <c r="G7009" i="1"/>
  <c r="G7470" i="1"/>
  <c r="G1906" i="1"/>
  <c r="G3833" i="1"/>
  <c r="G1532" i="1"/>
  <c r="G1544" i="1"/>
  <c r="G2999" i="1"/>
  <c r="G8368" i="1"/>
  <c r="G2002" i="1"/>
  <c r="G5805" i="1"/>
  <c r="G3151" i="1"/>
  <c r="G7090" i="1"/>
  <c r="G744" i="1"/>
  <c r="G345" i="1"/>
  <c r="G5369" i="1"/>
  <c r="G1070" i="1"/>
  <c r="G4113" i="1"/>
  <c r="G1322" i="1"/>
  <c r="G989" i="1"/>
  <c r="G997" i="1"/>
  <c r="G4635" i="1"/>
  <c r="G1777" i="1"/>
  <c r="G2805" i="1"/>
  <c r="G3075" i="1"/>
  <c r="G6731" i="1"/>
  <c r="G8386" i="1"/>
  <c r="G2156" i="1"/>
  <c r="G4657" i="1"/>
  <c r="G7046" i="1"/>
  <c r="G6611" i="1"/>
  <c r="G6059" i="1"/>
  <c r="G3747" i="1"/>
  <c r="G478" i="1"/>
  <c r="G8035" i="1"/>
  <c r="G894" i="1"/>
  <c r="G5833" i="1"/>
  <c r="G7716" i="1"/>
  <c r="G2866" i="1"/>
  <c r="G4298" i="1"/>
  <c r="G7972" i="1"/>
  <c r="G4622" i="1"/>
  <c r="G4614" i="1"/>
  <c r="G6048" i="1"/>
  <c r="G8069" i="1"/>
  <c r="G8379" i="1"/>
  <c r="G6740" i="1"/>
  <c r="G6207" i="1"/>
  <c r="G903" i="1"/>
  <c r="G4171" i="1"/>
  <c r="G4366" i="1"/>
  <c r="G7139" i="1"/>
  <c r="G7840" i="1"/>
  <c r="G7492" i="1"/>
  <c r="G4813" i="1"/>
  <c r="G4904" i="1"/>
  <c r="G7158" i="1"/>
  <c r="G2049" i="1"/>
  <c r="G7213" i="1"/>
  <c r="G4640" i="1"/>
  <c r="G2306" i="1"/>
  <c r="G7187" i="1"/>
  <c r="G7173" i="1"/>
  <c r="G7787" i="1"/>
  <c r="G8399" i="1"/>
  <c r="G4898" i="1"/>
  <c r="G2509" i="1"/>
  <c r="G5954" i="1"/>
  <c r="G6223" i="1"/>
  <c r="G5017" i="1"/>
  <c r="G1917" i="1"/>
  <c r="G4593" i="1"/>
  <c r="G8301" i="1"/>
  <c r="G8123" i="1"/>
  <c r="G5429" i="1"/>
  <c r="G3460" i="1"/>
  <c r="G1048" i="1"/>
  <c r="G5129" i="1"/>
  <c r="G6475" i="1"/>
  <c r="G3595" i="1"/>
  <c r="G4242" i="1"/>
  <c r="G3350" i="1"/>
  <c r="G7372" i="1"/>
  <c r="G4915" i="1"/>
  <c r="G6084" i="1"/>
  <c r="G2523" i="1"/>
  <c r="G2032" i="1"/>
  <c r="G5031" i="1"/>
  <c r="G5555" i="1"/>
  <c r="G3317" i="1"/>
  <c r="G4086" i="1"/>
  <c r="G2706" i="1"/>
  <c r="G1835" i="1"/>
  <c r="G6700" i="1"/>
  <c r="G4469" i="1"/>
  <c r="G1852" i="1"/>
  <c r="G1163" i="1"/>
  <c r="G4004" i="1"/>
  <c r="G7033" i="1"/>
  <c r="G4803" i="1"/>
  <c r="G4697" i="1"/>
  <c r="G5513" i="1"/>
  <c r="G1703" i="1"/>
  <c r="G3903" i="1"/>
  <c r="G5620" i="1"/>
  <c r="G6297" i="1"/>
  <c r="G5082" i="1"/>
  <c r="G5846" i="1"/>
  <c r="G2719" i="1"/>
  <c r="G1249" i="1"/>
  <c r="G1029" i="1"/>
  <c r="G5615" i="1"/>
  <c r="G8606" i="1"/>
  <c r="G474" i="1"/>
  <c r="G8038" i="1"/>
  <c r="G2898" i="1"/>
  <c r="G5463" i="1"/>
  <c r="G2232" i="1"/>
  <c r="G8132" i="1"/>
  <c r="G8309" i="1"/>
  <c r="G7457" i="1"/>
  <c r="G8250" i="1"/>
  <c r="G8445" i="1"/>
  <c r="G2631" i="1"/>
  <c r="G6345" i="1"/>
  <c r="G3201" i="1"/>
  <c r="G8695" i="1"/>
  <c r="G6685" i="1"/>
  <c r="G3385" i="1"/>
  <c r="G3282" i="1"/>
  <c r="G2453" i="1"/>
  <c r="G7022" i="1"/>
  <c r="G3413" i="1"/>
  <c r="G1276" i="1"/>
  <c r="G7471" i="1"/>
  <c r="G914" i="1"/>
  <c r="G8632" i="1"/>
  <c r="G7578" i="1"/>
  <c r="G575" i="1"/>
  <c r="G7498" i="1"/>
  <c r="G7028" i="1"/>
  <c r="G5840" i="1"/>
  <c r="G7485" i="1"/>
  <c r="G5085" i="1"/>
  <c r="G145" i="1"/>
  <c r="G6559" i="1"/>
  <c r="G3641" i="1"/>
  <c r="G2811" i="1"/>
  <c r="G4161" i="1"/>
  <c r="G1623" i="1"/>
  <c r="G1352" i="1"/>
  <c r="G2171" i="1"/>
  <c r="G5714" i="1"/>
  <c r="G8283" i="1"/>
  <c r="G592" i="1"/>
  <c r="G2441" i="1"/>
  <c r="G1697" i="1"/>
  <c r="G1923" i="1"/>
  <c r="G1089" i="1"/>
  <c r="G80" i="1"/>
  <c r="G7623" i="1"/>
  <c r="G5674" i="1"/>
  <c r="G2469" i="1"/>
  <c r="G3313" i="1"/>
  <c r="G2153" i="1"/>
  <c r="G447" i="1"/>
  <c r="G7447" i="1"/>
  <c r="G5257" i="1"/>
  <c r="G4701" i="1"/>
  <c r="G4444" i="1"/>
  <c r="G2764" i="1"/>
  <c r="G6198" i="1"/>
  <c r="G4253" i="1"/>
  <c r="G2224" i="1"/>
  <c r="G2782" i="1"/>
  <c r="G7540" i="1"/>
  <c r="G4944" i="1"/>
  <c r="G6845" i="1"/>
  <c r="G4164" i="1"/>
  <c r="G3304" i="1"/>
  <c r="G6082" i="1"/>
  <c r="G5458" i="1"/>
  <c r="G1360" i="1"/>
  <c r="G4899" i="1"/>
  <c r="G6041" i="1"/>
  <c r="G6505" i="1"/>
  <c r="G3528" i="1"/>
  <c r="G7688" i="1"/>
  <c r="G2982" i="1"/>
  <c r="G4890" i="1"/>
  <c r="G4070" i="1"/>
  <c r="G2769" i="1"/>
  <c r="G6514" i="1"/>
  <c r="G6079" i="1"/>
  <c r="G484" i="1"/>
  <c r="G6625" i="1"/>
  <c r="G4258" i="1"/>
  <c r="G7834" i="1"/>
  <c r="G4104" i="1"/>
  <c r="G878" i="1"/>
  <c r="G360" i="1"/>
  <c r="G182" i="1"/>
  <c r="G786" i="1"/>
  <c r="G2877" i="1"/>
  <c r="G3930" i="1"/>
  <c r="G1628" i="1"/>
  <c r="G7982" i="1"/>
  <c r="G2351" i="1"/>
  <c r="G5499" i="1"/>
  <c r="G6938" i="1"/>
  <c r="G1585" i="1"/>
  <c r="G2300" i="1"/>
  <c r="G5491" i="1"/>
  <c r="G925" i="1"/>
  <c r="G8061" i="1"/>
  <c r="G6507" i="1"/>
  <c r="G238" i="1"/>
  <c r="G5452" i="1"/>
  <c r="G6129" i="1"/>
  <c r="G5384" i="1"/>
  <c r="G140" i="1"/>
  <c r="G2935" i="1"/>
  <c r="G7084" i="1"/>
  <c r="G5274" i="1"/>
  <c r="G2371" i="1"/>
  <c r="G8302" i="1"/>
  <c r="G8604" i="1"/>
  <c r="G1616" i="1"/>
  <c r="G2417" i="1"/>
  <c r="G2334" i="1"/>
  <c r="G2808" i="1"/>
  <c r="G7117" i="1"/>
  <c r="G4731" i="1"/>
  <c r="G1097" i="1"/>
  <c r="G1849" i="1"/>
  <c r="G1085" i="1"/>
  <c r="G3717" i="1"/>
  <c r="G5776" i="1"/>
  <c r="G8536" i="1"/>
  <c r="G4594" i="1"/>
  <c r="G6130" i="1"/>
  <c r="G3565" i="1"/>
  <c r="G3174" i="1"/>
  <c r="G7368" i="1"/>
  <c r="G7756" i="1"/>
  <c r="G871" i="1"/>
  <c r="G3408" i="1"/>
  <c r="G1608" i="1"/>
  <c r="G4432" i="1"/>
  <c r="G7732" i="1"/>
  <c r="G2057" i="1"/>
  <c r="G3887" i="1"/>
  <c r="G6425" i="1"/>
  <c r="G2722" i="1"/>
  <c r="G1566" i="1"/>
  <c r="G2089" i="1"/>
  <c r="G1489" i="1"/>
  <c r="G282" i="1"/>
  <c r="G7530" i="1"/>
  <c r="G1821" i="1"/>
  <c r="G8314" i="1"/>
  <c r="G4784" i="1"/>
  <c r="G7227" i="1"/>
  <c r="G1516" i="1"/>
  <c r="G2085" i="1"/>
  <c r="G8010" i="1"/>
  <c r="G7422" i="1"/>
  <c r="G5747" i="1"/>
  <c r="G103" i="1"/>
  <c r="G3153" i="1"/>
  <c r="G6997" i="1"/>
  <c r="G178" i="1"/>
  <c r="G1399" i="1"/>
  <c r="G653" i="1"/>
  <c r="G3882" i="1"/>
  <c r="G7350" i="1"/>
  <c r="G77" i="1"/>
  <c r="G4526" i="1"/>
  <c r="G2639" i="1"/>
  <c r="G8027" i="1"/>
  <c r="G4996" i="1"/>
  <c r="G1687" i="1"/>
  <c r="G1409" i="1"/>
  <c r="G2378" i="1"/>
  <c r="G2511" i="1"/>
  <c r="G6922" i="1"/>
  <c r="G7891" i="1"/>
  <c r="G6591" i="1"/>
  <c r="G143" i="1"/>
  <c r="G5121" i="1"/>
  <c r="G8610" i="1"/>
  <c r="G1761" i="1"/>
  <c r="G5681" i="1"/>
  <c r="G3815" i="1"/>
  <c r="G7661" i="1"/>
  <c r="G4422" i="1"/>
  <c r="G7821" i="1"/>
  <c r="G5709" i="1"/>
  <c r="G783" i="1"/>
  <c r="G3214" i="1"/>
  <c r="G8422" i="1"/>
  <c r="G4457" i="1"/>
  <c r="G511" i="1"/>
  <c r="G3545" i="1"/>
  <c r="G2304" i="1"/>
  <c r="G8545" i="1"/>
  <c r="G1522" i="1"/>
  <c r="G6536" i="1"/>
  <c r="G6602" i="1"/>
  <c r="G2601" i="1"/>
  <c r="G8597" i="1"/>
  <c r="G151" i="1"/>
  <c r="G4101" i="1"/>
  <c r="G5479" i="1"/>
  <c r="G2513" i="1"/>
  <c r="G324" i="1"/>
  <c r="G8393" i="1"/>
  <c r="G2753" i="1"/>
  <c r="G5552" i="1"/>
  <c r="G1601" i="1"/>
  <c r="G5165" i="1"/>
  <c r="G5632" i="1"/>
  <c r="G7107" i="1"/>
  <c r="G1576" i="1"/>
  <c r="G168" i="1"/>
  <c r="G7683" i="1"/>
  <c r="G4468" i="1"/>
  <c r="G6880" i="1"/>
  <c r="G3502" i="1"/>
  <c r="G117" i="1"/>
  <c r="G1709" i="1"/>
  <c r="G6836" i="1"/>
  <c r="G3391" i="1"/>
  <c r="G2863" i="1"/>
  <c r="G5451" i="1"/>
  <c r="G3232" i="1"/>
  <c r="G8534" i="1"/>
  <c r="G8540" i="1"/>
  <c r="G3716" i="1"/>
  <c r="G2786" i="1"/>
  <c r="G4870" i="1"/>
  <c r="G7308" i="1"/>
  <c r="G4499" i="1"/>
  <c r="G3668" i="1"/>
  <c r="G6847" i="1"/>
  <c r="G921" i="1"/>
  <c r="G84" i="1"/>
  <c r="G8423" i="1"/>
  <c r="G1958" i="1"/>
  <c r="G907" i="1"/>
  <c r="G8198" i="1"/>
  <c r="G6799" i="1"/>
  <c r="G5941" i="1"/>
  <c r="G2487" i="1"/>
  <c r="G2259" i="1"/>
  <c r="G4445" i="1"/>
  <c r="G1261" i="1"/>
  <c r="G2651" i="1"/>
  <c r="G227" i="1"/>
  <c r="G6623" i="1"/>
  <c r="G7794" i="1"/>
  <c r="G5682" i="1"/>
  <c r="G8018" i="1"/>
  <c r="G8167" i="1"/>
  <c r="G6390" i="1"/>
  <c r="G3810" i="1"/>
  <c r="G472" i="1"/>
  <c r="G332" i="1"/>
  <c r="G4624" i="1"/>
  <c r="G5845" i="1"/>
  <c r="G2037" i="1"/>
  <c r="G1266" i="1"/>
  <c r="G3431" i="1"/>
  <c r="G4300" i="1"/>
  <c r="G1873" i="1"/>
  <c r="G3541" i="1"/>
  <c r="G242" i="1"/>
  <c r="G7648" i="1"/>
  <c r="G8381" i="1"/>
  <c r="G5994" i="1"/>
  <c r="G2663" i="1"/>
  <c r="G370" i="1"/>
  <c r="G7494" i="1"/>
  <c r="G5352" i="1"/>
  <c r="G1477" i="1"/>
  <c r="G4885" i="1"/>
  <c r="G7080" i="1"/>
  <c r="G3479" i="1"/>
  <c r="G3653" i="1"/>
  <c r="G7291" i="1"/>
  <c r="G3087" i="1"/>
  <c r="G1902" i="1"/>
  <c r="G4914" i="1"/>
  <c r="G7072" i="1"/>
  <c r="G4354" i="1"/>
  <c r="G7412" i="1"/>
  <c r="G4716" i="1"/>
  <c r="G6218" i="1"/>
  <c r="G7406" i="1"/>
  <c r="G3685" i="1"/>
  <c r="G7833" i="1"/>
  <c r="G5853" i="1"/>
  <c r="G4780" i="1"/>
  <c r="G1047" i="1"/>
  <c r="G5899" i="1"/>
  <c r="G3384" i="1"/>
  <c r="G5576" i="1"/>
  <c r="G6233" i="1"/>
  <c r="G6732" i="1"/>
  <c r="G1918" i="1"/>
  <c r="G4555" i="1"/>
  <c r="G6664" i="1"/>
  <c r="G2771" i="1"/>
  <c r="G6548" i="1"/>
  <c r="G7597" i="1"/>
  <c r="G6202" i="1"/>
  <c r="G5111" i="1"/>
  <c r="G4815" i="1"/>
  <c r="G4236" i="1"/>
  <c r="G338" i="1"/>
  <c r="G493" i="1"/>
  <c r="G555" i="1"/>
  <c r="G2695" i="1"/>
  <c r="G7882" i="1"/>
  <c r="G3704" i="1"/>
  <c r="G719" i="1"/>
  <c r="G7235" i="1"/>
  <c r="G2215" i="1"/>
  <c r="G1525" i="1"/>
  <c r="G7627" i="1"/>
  <c r="G7353" i="1"/>
  <c r="G6160" i="1"/>
  <c r="G7709" i="1"/>
  <c r="G2627" i="1"/>
  <c r="G358" i="1"/>
  <c r="G1405" i="1"/>
  <c r="G7839" i="1"/>
  <c r="G6737" i="1"/>
  <c r="G7651" i="1"/>
  <c r="G8050" i="1"/>
  <c r="G4971" i="1"/>
  <c r="G835" i="1"/>
  <c r="G5695" i="1"/>
  <c r="G97" i="1"/>
  <c r="G6103" i="1"/>
  <c r="G8165" i="1"/>
  <c r="G6571" i="1"/>
  <c r="G8451" i="1"/>
  <c r="G3095" i="1"/>
  <c r="G7532" i="1"/>
  <c r="G6589" i="1"/>
  <c r="G6490" i="1"/>
  <c r="G3017" i="1"/>
  <c r="G7637" i="1"/>
  <c r="G4079" i="1"/>
  <c r="G1989" i="1"/>
  <c r="G3963" i="1"/>
  <c r="G62" i="1"/>
  <c r="G1214" i="1"/>
  <c r="G1894" i="1"/>
  <c r="G4974" i="1"/>
  <c r="G5518" i="1"/>
  <c r="G3549" i="1"/>
  <c r="G354" i="1"/>
  <c r="G5591" i="1"/>
  <c r="G6961" i="1"/>
  <c r="G6513" i="1"/>
  <c r="G7060" i="1"/>
  <c r="G5862" i="1"/>
  <c r="G2065" i="1"/>
  <c r="G1196" i="1"/>
  <c r="G7144" i="1"/>
  <c r="G5348" i="1"/>
  <c r="G4762" i="1"/>
  <c r="G7155" i="1"/>
  <c r="G1975" i="1"/>
  <c r="G5693" i="1"/>
  <c r="G3373" i="1"/>
  <c r="G4524" i="1"/>
  <c r="G4857" i="1"/>
  <c r="G1884" i="1"/>
  <c r="G1267" i="1"/>
  <c r="G2587" i="1"/>
  <c r="G1763" i="1"/>
  <c r="G4193" i="1"/>
  <c r="G243" i="1"/>
  <c r="G2545" i="1"/>
  <c r="G5128" i="1"/>
  <c r="G1490" i="1"/>
  <c r="G5586" i="1"/>
  <c r="G3898" i="1"/>
  <c r="G8244" i="1"/>
  <c r="G1235" i="1"/>
  <c r="G4107" i="1"/>
  <c r="G5907" i="1"/>
  <c r="G3447" i="1"/>
  <c r="G4669" i="1"/>
  <c r="G6094" i="1"/>
  <c r="G1956" i="1"/>
  <c r="G6680" i="1"/>
  <c r="G1077" i="1"/>
  <c r="G7432" i="1"/>
  <c r="G867" i="1"/>
  <c r="G767" i="1"/>
  <c r="G8579" i="1"/>
  <c r="G8390" i="1"/>
  <c r="G4911" i="1"/>
  <c r="G3923" i="1"/>
  <c r="G7546" i="1"/>
  <c r="G6808" i="1"/>
  <c r="G281" i="1"/>
  <c r="G8108" i="1"/>
  <c r="G6901" i="1"/>
  <c r="G5646" i="1"/>
  <c r="G6092" i="1"/>
  <c r="G7703" i="1"/>
  <c r="G6002" i="1"/>
  <c r="G795" i="1"/>
  <c r="G7282" i="1"/>
  <c r="G802" i="1"/>
  <c r="G3760" i="1"/>
  <c r="G7824" i="1"/>
  <c r="G7228" i="1"/>
  <c r="G8602" i="1"/>
  <c r="G1364" i="1"/>
  <c r="G1769" i="1"/>
  <c r="G1083" i="1"/>
  <c r="G8059" i="1"/>
  <c r="G6045" i="1"/>
  <c r="G460" i="1"/>
  <c r="G5167" i="1"/>
  <c r="G2964" i="1"/>
  <c r="G4487" i="1"/>
  <c r="G231" i="1"/>
  <c r="G6047" i="1"/>
  <c r="G4743" i="1"/>
  <c r="G1021" i="1"/>
  <c r="G3152" i="1"/>
  <c r="G6133" i="1"/>
  <c r="G7551" i="1"/>
  <c r="G5346" i="1"/>
  <c r="G7128" i="1"/>
  <c r="G131" i="1"/>
  <c r="G5480" i="1"/>
  <c r="G6187" i="1"/>
  <c r="G594" i="1"/>
  <c r="G4379" i="1"/>
  <c r="G5592" i="1"/>
  <c r="G3480" i="1"/>
  <c r="G496" i="1"/>
  <c r="G6844" i="1"/>
  <c r="G6291" i="1"/>
  <c r="G2492" i="1"/>
  <c r="G3209" i="1"/>
  <c r="G5187" i="1"/>
  <c r="G2994" i="1"/>
  <c r="G654" i="1"/>
  <c r="G50" i="1"/>
  <c r="G4365" i="1"/>
  <c r="G4742" i="1"/>
  <c r="G557" i="1"/>
  <c r="G6881" i="1"/>
  <c r="G337" i="1"/>
  <c r="G7915" i="1"/>
  <c r="G4343" i="1"/>
  <c r="G4711" i="1"/>
  <c r="G2430" i="1"/>
  <c r="G5235" i="1"/>
  <c r="G8335" i="1"/>
  <c r="G928" i="1"/>
  <c r="G2045" i="1"/>
  <c r="G3719" i="1"/>
  <c r="G8500" i="1"/>
  <c r="G6211" i="1"/>
  <c r="G7479" i="1"/>
  <c r="G6691" i="1"/>
  <c r="G2850" i="1"/>
  <c r="G4222" i="1"/>
  <c r="G2990" i="1"/>
  <c r="G5457" i="1"/>
  <c r="G7109" i="1"/>
  <c r="G7692" i="1"/>
  <c r="G455" i="1"/>
  <c r="G6448" i="1"/>
  <c r="G5326" i="1"/>
  <c r="G495" i="1"/>
  <c r="G3131" i="1"/>
  <c r="G1795" i="1"/>
  <c r="G509" i="1"/>
  <c r="G8089" i="1"/>
  <c r="G3754" i="1"/>
  <c r="G600" i="1"/>
  <c r="G3725" i="1"/>
  <c r="G3602" i="1"/>
  <c r="G6709" i="1"/>
  <c r="G1921" i="1"/>
  <c r="G3211" i="1"/>
  <c r="G7804" i="1"/>
  <c r="G4539" i="1"/>
  <c r="G1347" i="1"/>
  <c r="G2953" i="1"/>
  <c r="G330" i="1"/>
  <c r="G2020" i="1"/>
  <c r="G8547" i="1"/>
  <c r="G628" i="1"/>
  <c r="G4889" i="1"/>
  <c r="G599" i="1"/>
  <c r="G6519" i="1"/>
  <c r="G7872" i="1"/>
  <c r="G6765" i="1"/>
  <c r="G2341" i="1"/>
  <c r="G5278" i="1"/>
  <c r="G4068" i="1"/>
  <c r="G8360" i="1"/>
  <c r="G1992" i="1"/>
  <c r="G2599" i="1"/>
  <c r="G8298" i="1"/>
  <c r="G1707" i="1"/>
  <c r="G2700" i="1"/>
  <c r="G6529" i="1"/>
  <c r="G4920" i="1"/>
  <c r="G2682" i="1"/>
  <c r="G3400" i="1"/>
  <c r="G3827" i="1"/>
  <c r="G2087" i="1"/>
  <c r="G2332" i="1"/>
  <c r="G8303" i="1"/>
  <c r="G4517" i="1"/>
  <c r="G258" i="1"/>
  <c r="G3746" i="1"/>
  <c r="G3159" i="1"/>
  <c r="G5125" i="1"/>
  <c r="G4456" i="1"/>
  <c r="G2136" i="1"/>
  <c r="G4345" i="1"/>
  <c r="G6788" i="1"/>
  <c r="G5359" i="1"/>
  <c r="G8081" i="1"/>
  <c r="G8552" i="1"/>
  <c r="G2642" i="1"/>
  <c r="G6353" i="1"/>
  <c r="G7082" i="1"/>
  <c r="G2129" i="1"/>
  <c r="G3236" i="1"/>
  <c r="G6631" i="1"/>
  <c r="G3477" i="1"/>
  <c r="G8143" i="1"/>
  <c r="G2342" i="1"/>
  <c r="G8111" i="1"/>
  <c r="G4859" i="1"/>
  <c r="G8241" i="1"/>
  <c r="G7402" i="1"/>
  <c r="G4936" i="1"/>
  <c r="G2816" i="1"/>
  <c r="G5507" i="1"/>
  <c r="G1098" i="1"/>
  <c r="G7352" i="1"/>
  <c r="G7875" i="1"/>
  <c r="G5943" i="1"/>
  <c r="G8257" i="1"/>
  <c r="G1779" i="1"/>
  <c r="G4754" i="1"/>
  <c r="G3050" i="1"/>
  <c r="G7354" i="1"/>
  <c r="G6387" i="1"/>
  <c r="G7152" i="1"/>
  <c r="G3071" i="1"/>
  <c r="G1496" i="1"/>
  <c r="G662" i="1"/>
  <c r="G331" i="1"/>
  <c r="G8410" i="1"/>
  <c r="G4945" i="1"/>
  <c r="G899" i="1"/>
  <c r="G1838" i="1"/>
  <c r="G3758" i="1"/>
  <c r="G1335" i="1"/>
  <c r="G5519" i="1"/>
  <c r="G3289" i="1"/>
  <c r="G2393" i="1"/>
  <c r="G6317" i="1"/>
  <c r="G6793" i="1"/>
  <c r="G7192" i="1"/>
  <c r="G3478" i="1"/>
  <c r="G2906" i="1"/>
  <c r="G3589" i="1"/>
  <c r="G5392" i="1"/>
  <c r="G7881" i="1"/>
  <c r="G8483" i="1"/>
  <c r="G6262" i="1"/>
  <c r="G1171" i="1"/>
  <c r="G7644" i="1"/>
  <c r="G4189" i="1"/>
  <c r="G1591" i="1"/>
  <c r="G7414" i="1"/>
  <c r="G1304" i="1"/>
  <c r="G4641" i="1"/>
  <c r="G3944" i="1"/>
  <c r="G7287" i="1"/>
  <c r="G5264" i="1"/>
  <c r="G8021" i="1"/>
  <c r="G3185" i="1"/>
  <c r="G1682" i="1"/>
  <c r="G1436" i="1"/>
  <c r="G1517" i="1"/>
  <c r="G4634" i="1"/>
  <c r="G4180" i="1"/>
  <c r="G3542" i="1"/>
  <c r="G3175" i="1"/>
  <c r="G2640" i="1"/>
  <c r="G1995" i="1"/>
  <c r="G3733" i="1"/>
  <c r="G5741" i="1"/>
  <c r="G5953" i="1"/>
  <c r="G1983" i="1"/>
  <c r="G6340" i="1"/>
  <c r="G1180" i="1"/>
  <c r="G88" i="1"/>
  <c r="G8054" i="1"/>
  <c r="G5118" i="1"/>
  <c r="G3044" i="1"/>
  <c r="G1026" i="1"/>
  <c r="G5157" i="1"/>
  <c r="G1994" i="1"/>
  <c r="G4407" i="1"/>
  <c r="G4926" i="1"/>
  <c r="G2313" i="1"/>
  <c r="G51" i="1"/>
  <c r="G3569" i="1"/>
  <c r="G8460" i="1"/>
  <c r="G6907" i="1"/>
  <c r="G6620" i="1"/>
  <c r="G6201" i="1"/>
  <c r="G2788" i="1"/>
  <c r="G2580" i="1"/>
  <c r="G6365" i="1"/>
  <c r="G1928" i="1"/>
  <c r="G3217" i="1"/>
  <c r="G4198" i="1"/>
  <c r="G5423" i="1"/>
  <c r="G1045" i="1"/>
  <c r="G349" i="1"/>
  <c r="G4091" i="1"/>
  <c r="G4578" i="1"/>
  <c r="G7660" i="1"/>
  <c r="G3867" i="1"/>
  <c r="G3752" i="1"/>
  <c r="G4187" i="1"/>
  <c r="G3639" i="1"/>
  <c r="G8208" i="1"/>
  <c r="G1053" i="1"/>
  <c r="G3331" i="1"/>
  <c r="G4346" i="1"/>
  <c r="G3695" i="1"/>
  <c r="G1892" i="1"/>
  <c r="G7658" i="1"/>
  <c r="G7088" i="1"/>
  <c r="G5835" i="1"/>
  <c r="G5186" i="1"/>
  <c r="G1221" i="1"/>
  <c r="G3424" i="1"/>
  <c r="G657" i="1"/>
  <c r="G3778" i="1"/>
  <c r="G1907" i="1"/>
  <c r="G3339" i="1"/>
  <c r="G3660" i="1"/>
  <c r="G121" i="1"/>
  <c r="G1314" i="1"/>
  <c r="G1810" i="1"/>
  <c r="G280" i="1"/>
  <c r="G1737" i="1"/>
  <c r="G8402" i="1"/>
  <c r="G8428" i="1"/>
  <c r="G5373" i="1"/>
  <c r="G5854" i="1"/>
  <c r="G4308" i="1"/>
  <c r="G4134" i="1"/>
  <c r="G7436" i="1"/>
  <c r="G2616" i="1"/>
  <c r="G5883" i="1"/>
  <c r="G671" i="1"/>
  <c r="G3013" i="1"/>
  <c r="G4818" i="1"/>
  <c r="G915" i="1"/>
  <c r="G5711" i="1"/>
  <c r="G4287" i="1"/>
  <c r="G8598" i="1"/>
  <c r="G7461" i="1"/>
  <c r="G3396" i="1"/>
  <c r="G2506" i="1"/>
  <c r="G5921" i="1"/>
  <c r="G7154" i="1"/>
  <c r="G7933" i="1"/>
  <c r="G916" i="1"/>
  <c r="G6316" i="1"/>
  <c r="G3693" i="1"/>
  <c r="G5509" i="1"/>
  <c r="G228" i="1"/>
  <c r="G2675" i="1"/>
  <c r="G5152" i="1"/>
  <c r="G5468" i="1"/>
  <c r="G3239" i="1"/>
  <c r="G7536" i="1"/>
  <c r="G7017" i="1"/>
  <c r="G4034" i="1"/>
  <c r="G2036" i="1"/>
  <c r="G2360" i="1"/>
  <c r="G6626" i="1"/>
  <c r="G7809" i="1"/>
  <c r="G3499" i="1"/>
  <c r="G7403" i="1"/>
  <c r="G5718" i="1"/>
  <c r="G6358" i="1"/>
  <c r="G5076" i="1"/>
  <c r="G6812" i="1"/>
  <c r="G1109" i="1"/>
  <c r="G4185" i="1"/>
  <c r="G6592" i="1"/>
  <c r="G4773" i="1"/>
  <c r="G7246" i="1"/>
  <c r="G268" i="1"/>
  <c r="G5875" i="1"/>
  <c r="G1030" i="1"/>
  <c r="G2397" i="1"/>
  <c r="G6647" i="1"/>
  <c r="G348" i="1"/>
  <c r="G7384" i="1"/>
  <c r="G2683" i="1"/>
  <c r="G5114" i="1"/>
  <c r="G4873" i="1"/>
  <c r="G1794" i="1"/>
  <c r="G1280" i="1"/>
  <c r="G7656" i="1"/>
  <c r="G7093" i="1"/>
  <c r="G5328" i="1"/>
  <c r="G1867" i="1"/>
  <c r="G2543" i="1"/>
  <c r="G4264" i="1"/>
  <c r="G6849" i="1"/>
  <c r="G4414" i="1"/>
  <c r="G3383" i="1"/>
  <c r="G3691" i="1"/>
  <c r="G172" i="1"/>
  <c r="G4699" i="1"/>
  <c r="G420" i="1"/>
  <c r="G2185" i="1"/>
  <c r="G776" i="1"/>
  <c r="G1404" i="1"/>
  <c r="G4785" i="1"/>
  <c r="G3257" i="1"/>
  <c r="G4661" i="1"/>
  <c r="G7557" i="1"/>
  <c r="G7031" i="1"/>
  <c r="G4324" i="1"/>
  <c r="G4211" i="1"/>
  <c r="G8614" i="1"/>
  <c r="G5831" i="1"/>
  <c r="G4875" i="1"/>
  <c r="G5740" i="1"/>
  <c r="G1246" i="1"/>
  <c r="G2869" i="1"/>
  <c r="G4519" i="1"/>
  <c r="G6339" i="1"/>
  <c r="G4158" i="1"/>
  <c r="G4256" i="1"/>
  <c r="G2746" i="1"/>
  <c r="G2436" i="1"/>
  <c r="G8190" i="1"/>
  <c r="G1038" i="1"/>
  <c r="G7682" i="1"/>
  <c r="G2707" i="1"/>
  <c r="G3268" i="1"/>
  <c r="G5208" i="1"/>
  <c r="G2132" i="1"/>
  <c r="G5161" i="1"/>
  <c r="G6071" i="1"/>
  <c r="G7650" i="1"/>
  <c r="G629" i="1"/>
  <c r="G4281" i="1"/>
  <c r="G8385" i="1"/>
  <c r="G4546" i="1"/>
  <c r="G3187" i="1"/>
  <c r="G3120" i="1"/>
  <c r="G2437" i="1"/>
  <c r="G436" i="1"/>
  <c r="G5367" i="1"/>
  <c r="G2379" i="1"/>
  <c r="G2777" i="1"/>
  <c r="G8413" i="1"/>
  <c r="G8067" i="1"/>
  <c r="G640" i="1"/>
  <c r="G2225" i="1"/>
  <c r="G2266" i="1"/>
  <c r="G5692" i="1"/>
  <c r="G408" i="1"/>
  <c r="G6161" i="1"/>
  <c r="G6767" i="1"/>
  <c r="G4387" i="1"/>
  <c r="G7171" i="1"/>
  <c r="G6645" i="1"/>
  <c r="G6335" i="1"/>
  <c r="G5999" i="1"/>
  <c r="G3240" i="1"/>
  <c r="G5593" i="1"/>
  <c r="G6230" i="1"/>
  <c r="G4022" i="1"/>
  <c r="G3249" i="1"/>
  <c r="G6411" i="1"/>
  <c r="G2375" i="1"/>
  <c r="G7763" i="1"/>
  <c r="G562" i="1"/>
  <c r="G3293" i="1"/>
  <c r="G6811" i="1"/>
  <c r="G7552" i="1"/>
  <c r="G4812" i="1"/>
  <c r="G7858" i="1"/>
  <c r="G2662" i="1"/>
  <c r="G2478" i="1"/>
  <c r="G3134" i="1"/>
  <c r="G4294" i="1"/>
  <c r="G2979" i="1"/>
  <c r="G4839" i="1"/>
  <c r="G4418" i="1"/>
  <c r="G6070" i="1"/>
  <c r="G417" i="1"/>
  <c r="G3875" i="1"/>
  <c r="G2817" i="1"/>
  <c r="G4842" i="1"/>
  <c r="G3238" i="1"/>
  <c r="G8414" i="1"/>
  <c r="G6478" i="1"/>
  <c r="G1650" i="1"/>
  <c r="G1519" i="1"/>
  <c r="G1147" i="1"/>
  <c r="G4522" i="1"/>
  <c r="G7169" i="1"/>
  <c r="G4562" i="1"/>
  <c r="G4930" i="1"/>
  <c r="G6450" i="1"/>
  <c r="G1351" i="1"/>
  <c r="G6106" i="1"/>
  <c r="G1604" i="1"/>
  <c r="G3221" i="1"/>
  <c r="G4292" i="1"/>
  <c r="G1013" i="1"/>
  <c r="G8290" i="1"/>
  <c r="G7281" i="1"/>
  <c r="G6521" i="1"/>
  <c r="G5500" i="1"/>
  <c r="G5214" i="1"/>
  <c r="G8136" i="1"/>
  <c r="G7805" i="1"/>
  <c r="G3816" i="1"/>
  <c r="G1323" i="1"/>
  <c r="G7454" i="1"/>
  <c r="G898" i="1"/>
  <c r="G2028" i="1"/>
  <c r="G7020" i="1"/>
  <c r="G506" i="1"/>
  <c r="G1500" i="1"/>
  <c r="G7453" i="1"/>
  <c r="G3308" i="1"/>
  <c r="G2742" i="1"/>
  <c r="G5699" i="1"/>
  <c r="G8589" i="1"/>
  <c r="G3761" i="1"/>
  <c r="G382" i="1"/>
  <c r="G3763" i="1"/>
  <c r="G1558" i="1"/>
  <c r="G3092" i="1"/>
  <c r="G2584" i="1"/>
  <c r="G2449" i="1"/>
  <c r="G3943" i="1"/>
  <c r="G1200" i="1"/>
  <c r="G2489" i="1"/>
  <c r="G2149" i="1"/>
  <c r="G6866" i="1"/>
  <c r="G2374" i="1"/>
  <c r="G7337" i="1"/>
  <c r="G3264" i="1"/>
  <c r="G2485" i="1"/>
  <c r="G1067" i="1"/>
  <c r="G2711" i="1"/>
  <c r="G3527" i="1"/>
  <c r="G5368" i="1"/>
  <c r="G2963" i="1"/>
  <c r="G1403" i="1"/>
  <c r="G980" i="1"/>
  <c r="G7016" i="1"/>
  <c r="G4195" i="1"/>
  <c r="G6281" i="1"/>
  <c r="G3511" i="1"/>
  <c r="G2759" i="1"/>
  <c r="G3885" i="1"/>
  <c r="G699" i="1"/>
  <c r="G7903" i="1"/>
  <c r="G2503" i="1"/>
  <c r="G5648" i="1"/>
  <c r="G6169" i="1"/>
  <c r="G1855" i="1"/>
  <c r="G264" i="1"/>
  <c r="G7190" i="1"/>
  <c r="G2518" i="1"/>
  <c r="G96" i="1"/>
  <c r="G6501" i="1"/>
  <c r="G6485" i="1"/>
  <c r="G1104" i="1"/>
  <c r="G598" i="1"/>
  <c r="G3652" i="1"/>
  <c r="G7397" i="1"/>
  <c r="G5545" i="1"/>
  <c r="G7255" i="1"/>
  <c r="G793" i="1"/>
  <c r="G7893" i="1"/>
  <c r="G6286" i="1"/>
  <c r="G3081" i="1"/>
  <c r="G4806" i="1"/>
  <c r="G1248" i="1"/>
  <c r="G6224" i="1"/>
  <c r="G6482" i="1"/>
  <c r="G2739" i="1"/>
  <c r="G2331" i="1"/>
  <c r="G5603" i="1"/>
  <c r="G7576" i="1"/>
  <c r="G113" i="1"/>
  <c r="G4663" i="1"/>
  <c r="G748" i="1"/>
  <c r="G5816" i="1"/>
  <c r="G4963" i="1"/>
  <c r="G7165" i="1"/>
  <c r="G5042" i="1"/>
  <c r="G1611" i="1"/>
  <c r="G3297" i="1"/>
  <c r="G2178" i="1"/>
  <c r="G2657" i="1"/>
  <c r="G3474" i="1"/>
  <c r="G2920" i="1"/>
  <c r="G5197" i="1"/>
  <c r="G1356" i="1"/>
  <c r="G7873" i="1"/>
  <c r="G5173" i="1"/>
  <c r="G5531" i="1"/>
  <c r="G7067" i="1"/>
  <c r="G2955" i="1"/>
  <c r="G1008" i="1"/>
  <c r="G5054" i="1"/>
  <c r="G1439" i="1"/>
  <c r="G1310" i="1"/>
  <c r="G7136" i="1"/>
  <c r="G7325" i="1"/>
  <c r="G392" i="1"/>
  <c r="G6969" i="1"/>
  <c r="G3772" i="1"/>
  <c r="G4296" i="1"/>
  <c r="G1080" i="1"/>
  <c r="G5579" i="1"/>
  <c r="G4184" i="1"/>
  <c r="G8072" i="1"/>
  <c r="G7503" i="1"/>
  <c r="G3245" i="1"/>
  <c r="G4909" i="1"/>
  <c r="G8357" i="1"/>
  <c r="G3950" i="1"/>
  <c r="G5726" i="1"/>
  <c r="G6440" i="1"/>
  <c r="G4398" i="1"/>
  <c r="G3536" i="1"/>
  <c r="G5139" i="1"/>
  <c r="G5909" i="1"/>
  <c r="G1164" i="1"/>
  <c r="G4131" i="1"/>
  <c r="G4291" i="1"/>
  <c r="G6750" i="1"/>
  <c r="G848" i="1"/>
  <c r="G6523" i="1"/>
  <c r="G661" i="1"/>
  <c r="G8504" i="1"/>
  <c r="G3320" i="1"/>
  <c r="G7535" i="1"/>
  <c r="G5271" i="1"/>
  <c r="G6745" i="1"/>
  <c r="G1432" i="1"/>
  <c r="G7270" i="1"/>
  <c r="G7119" i="1"/>
  <c r="G7770" i="1"/>
  <c r="G6445" i="1"/>
  <c r="G896" i="1"/>
  <c r="G6121" i="1"/>
  <c r="G6644" i="1"/>
  <c r="G8218" i="1"/>
  <c r="G3518" i="1"/>
  <c r="G5965" i="1"/>
  <c r="G2198" i="1"/>
  <c r="G5010" i="1"/>
  <c r="G170" i="1"/>
  <c r="G8033" i="1"/>
  <c r="G5584" i="1"/>
  <c r="G4409" i="1"/>
  <c r="G7283" i="1"/>
  <c r="G1842" i="1"/>
  <c r="G2410" i="1"/>
  <c r="G7326" i="1"/>
  <c r="G7122" i="1"/>
  <c r="G3726" i="1"/>
  <c r="G1033" i="1"/>
  <c r="G1025" i="1"/>
  <c r="G2696" i="1"/>
  <c r="G3927" i="1"/>
  <c r="G5944" i="1"/>
  <c r="G8642" i="1"/>
  <c r="G6228" i="1"/>
  <c r="G3737" i="1"/>
  <c r="G3160" i="1"/>
  <c r="G2231" i="1"/>
  <c r="G8066" i="1"/>
  <c r="G5345" i="1"/>
  <c r="G1057" i="1"/>
  <c r="G1778" i="1"/>
  <c r="G2499" i="1"/>
  <c r="G993" i="1"/>
  <c r="G4029" i="1"/>
  <c r="G701" i="1"/>
  <c r="G862" i="1"/>
  <c r="G5" i="1"/>
  <c r="G589" i="1"/>
  <c r="G6672" i="1"/>
  <c r="G6779" i="1"/>
  <c r="G5792" i="1"/>
  <c r="G7486" i="1"/>
  <c r="G6796" i="1"/>
  <c r="G2405" i="1"/>
  <c r="G2475" i="1"/>
  <c r="G6173" i="1"/>
  <c r="G4988" i="1"/>
  <c r="G7563" i="1"/>
  <c r="G3720" i="1"/>
  <c r="G4031" i="1"/>
  <c r="G5349" i="1"/>
  <c r="G2773" i="1"/>
  <c r="G6468" i="1"/>
  <c r="G3981" i="1"/>
  <c r="G1342" i="1"/>
  <c r="G7157" i="1"/>
  <c r="G5396" i="1"/>
  <c r="G8299" i="1"/>
  <c r="G3902" i="1"/>
  <c r="G810" i="1"/>
  <c r="G1069" i="1"/>
  <c r="G7005" i="1"/>
  <c r="G6086" i="1"/>
  <c r="G2461" i="1"/>
  <c r="G2166" i="1"/>
  <c r="G7195" i="1"/>
  <c r="G6346" i="1"/>
  <c r="G7313" i="1"/>
  <c r="G5168" i="1"/>
  <c r="G5823" i="1"/>
  <c r="G244" i="1"/>
  <c r="G8251" i="1"/>
  <c r="G7347" i="1"/>
  <c r="G8329" i="1"/>
  <c r="G5053" i="1"/>
  <c r="G1326" i="1"/>
  <c r="G4352" i="1"/>
  <c r="G3266" i="1"/>
  <c r="G7868" i="1"/>
  <c r="G3047" i="1"/>
  <c r="G2154" i="1"/>
  <c r="G8535" i="1"/>
  <c r="G2165" i="1"/>
  <c r="G665" i="1"/>
  <c r="G4970" i="1"/>
  <c r="G3642" i="1"/>
  <c r="G2978" i="1"/>
  <c r="G1400" i="1"/>
  <c r="G416" i="1"/>
  <c r="G3166" i="1"/>
  <c r="G2755" i="1"/>
  <c r="G3812" i="1"/>
  <c r="G3817" i="1"/>
  <c r="G7790" i="1"/>
  <c r="G72" i="1"/>
  <c r="G5490" i="1"/>
  <c r="G4375" i="1"/>
  <c r="G3351" i="1"/>
  <c r="G6936" i="1"/>
  <c r="G8075" i="1"/>
  <c r="G2386" i="1"/>
  <c r="G187" i="1"/>
  <c r="G877" i="1"/>
  <c r="G3462" i="1"/>
  <c r="G1851" i="1"/>
  <c r="G751" i="1"/>
  <c r="G253" i="1"/>
  <c r="G3688" i="1"/>
  <c r="G2324" i="1"/>
  <c r="G505" i="1"/>
  <c r="G8459" i="1"/>
  <c r="G7435" i="1"/>
  <c r="G2161" i="1"/>
  <c r="G2210" i="1"/>
  <c r="G2302" i="1"/>
  <c r="G8318" i="1"/>
  <c r="G6237" i="1"/>
  <c r="G2348" i="1"/>
  <c r="G1875" i="1"/>
  <c r="G7622" i="1"/>
  <c r="G1363" i="1"/>
  <c r="G4676" i="1"/>
  <c r="G929" i="1"/>
  <c r="G5878" i="1"/>
  <c r="G3609" i="1"/>
  <c r="G186" i="1"/>
  <c r="G2295" i="1"/>
  <c r="G6563" i="1"/>
  <c r="G3363" i="1"/>
  <c r="G8594" i="1"/>
  <c r="G5731" i="1"/>
  <c r="G4167" i="1"/>
  <c r="G3358" i="1"/>
  <c r="G4764" i="1"/>
  <c r="G1064" i="1"/>
  <c r="G3847" i="1"/>
  <c r="G4668" i="1"/>
  <c r="G7279" i="1"/>
  <c r="G3377" i="1"/>
  <c r="G7950" i="1"/>
  <c r="G2924" i="1"/>
  <c r="G8109" i="1"/>
  <c r="G2027" i="1"/>
  <c r="G4759" i="1"/>
  <c r="G7796" i="1"/>
  <c r="G6727" i="1"/>
  <c r="G5643" i="1"/>
  <c r="G7210" i="1"/>
  <c r="G6089" i="1"/>
  <c r="G8406" i="1"/>
  <c r="G609" i="1"/>
  <c r="G237" i="1"/>
  <c r="G8011" i="1"/>
  <c r="G7929" i="1"/>
  <c r="G211" i="1"/>
  <c r="G7110" i="1"/>
  <c r="G3773" i="1"/>
  <c r="G2573" i="1"/>
  <c r="G17" i="1"/>
  <c r="G2867" i="1"/>
  <c r="G7191" i="1"/>
  <c r="G8255" i="1"/>
  <c r="G1167" i="1"/>
  <c r="G2029" i="1"/>
  <c r="G3929" i="1"/>
  <c r="G3856" i="1"/>
  <c r="G2463" i="1"/>
  <c r="G5444" i="1"/>
  <c r="G1955" i="1"/>
  <c r="G3846" i="1"/>
  <c r="G1160" i="1"/>
  <c r="G314" i="1"/>
  <c r="G1950" i="1"/>
  <c r="G8152" i="1"/>
  <c r="G6109" i="1"/>
  <c r="G3237" i="1"/>
  <c r="G6009" i="1"/>
  <c r="G1103" i="1"/>
  <c r="G230" i="1"/>
  <c r="G3544" i="1"/>
  <c r="G7050" i="1"/>
  <c r="G1915" i="1"/>
  <c r="G7511" i="1"/>
  <c r="G5113" i="1"/>
  <c r="G6497" i="1"/>
  <c r="G1729" i="1"/>
  <c r="G3807" i="1"/>
  <c r="G1931" i="1"/>
  <c r="G406" i="1"/>
  <c r="G7744" i="1"/>
  <c r="G6598" i="1"/>
  <c r="G1530" i="1"/>
  <c r="G2597" i="1"/>
  <c r="G5286" i="1"/>
  <c r="G1416" i="1"/>
  <c r="G6814" i="1"/>
  <c r="G4994" i="1"/>
  <c r="G5281" i="1"/>
  <c r="G3915" i="1"/>
  <c r="G7003" i="1"/>
  <c r="G5044" i="1"/>
  <c r="G5316" i="1"/>
  <c r="G8282" i="1"/>
  <c r="G5827" i="1"/>
  <c r="G6946" i="1"/>
  <c r="G6806" i="1"/>
  <c r="G7472" i="1"/>
  <c r="G8172" i="1"/>
  <c r="G1829" i="1"/>
  <c r="G1980" i="1"/>
  <c r="G5104" i="1"/>
  <c r="G4015" i="1"/>
  <c r="G8565" i="1"/>
  <c r="G2200" i="1"/>
  <c r="G8341" i="1"/>
  <c r="G2249" i="1"/>
  <c r="G6017" i="1"/>
  <c r="G7200" i="1"/>
  <c r="G141" i="1"/>
  <c r="G3436" i="1"/>
  <c r="G303" i="1"/>
  <c r="G2995" i="1"/>
  <c r="G5241" i="1"/>
  <c r="G2819" i="1"/>
  <c r="G7554" i="1"/>
  <c r="G2305" i="1"/>
  <c r="G8510" i="1"/>
  <c r="G7172" i="1"/>
  <c r="G2522" i="1"/>
  <c r="G6860" i="1"/>
  <c r="G3553" i="1"/>
  <c r="G1036" i="1"/>
  <c r="G6428" i="1"/>
  <c r="G888" i="1"/>
  <c r="G3848" i="1"/>
  <c r="G1398" i="1"/>
  <c r="G6993" i="1"/>
  <c r="G5980" i="1"/>
  <c r="G4280" i="1"/>
  <c r="G4454" i="1"/>
  <c r="G7124" i="1"/>
  <c r="G605" i="1"/>
  <c r="G5032" i="1"/>
  <c r="G1379" i="1"/>
  <c r="G2619" i="1"/>
  <c r="G4511" i="1"/>
  <c r="G6584" i="1"/>
  <c r="G1392" i="1"/>
  <c r="G1824" i="1"/>
  <c r="G8481" i="1"/>
  <c r="G5673" i="1"/>
  <c r="G453" i="1"/>
  <c r="G694" i="1"/>
  <c r="G4055" i="1"/>
  <c r="G5126" i="1"/>
  <c r="G1208" i="1"/>
  <c r="G6080" i="1"/>
  <c r="G3269" i="1"/>
  <c r="G3004" i="1"/>
  <c r="G5525" i="1"/>
  <c r="G5164" i="1"/>
  <c r="G8434" i="1"/>
  <c r="G6651" i="1"/>
  <c r="G4064" i="1"/>
  <c r="G5644" i="1"/>
  <c r="G7360" i="1"/>
  <c r="G4981" i="1"/>
  <c r="G4028" i="1"/>
  <c r="G6561" i="1"/>
  <c r="G6046" i="1"/>
  <c r="G1974" i="1"/>
  <c r="G5228" i="1"/>
  <c r="G18" i="1"/>
  <c r="G2555" i="1"/>
  <c r="G6663" i="1"/>
  <c r="G3222" i="1"/>
  <c r="G6039" i="1"/>
  <c r="G6843" i="1"/>
  <c r="G6503" i="1"/>
  <c r="G622" i="1"/>
  <c r="G3485" i="1"/>
  <c r="G60" i="1"/>
  <c r="G5789" i="1"/>
  <c r="G418" i="1"/>
  <c r="G4643" i="1"/>
  <c r="G4218" i="1"/>
  <c r="G6555" i="1"/>
  <c r="G1720" i="1"/>
  <c r="G3280" i="1"/>
  <c r="G2115" i="1"/>
  <c r="G3392" i="1"/>
  <c r="G6586" i="1"/>
  <c r="G4886" i="1"/>
  <c r="G4736" i="1"/>
  <c r="G2440" i="1"/>
  <c r="G2796" i="1"/>
  <c r="G4814" i="1"/>
  <c r="G4232" i="1"/>
  <c r="G7340" i="1"/>
  <c r="G2243" i="1"/>
  <c r="G4388" i="1"/>
  <c r="G1387" i="1"/>
  <c r="G2921" i="1"/>
  <c r="G6327" i="1"/>
  <c r="G614" i="1"/>
  <c r="G322" i="1"/>
  <c r="G6831" i="1"/>
  <c r="G704" i="1"/>
  <c r="G2776" i="1"/>
  <c r="G510" i="1"/>
  <c r="G1750" i="1"/>
  <c r="G3334" i="1"/>
  <c r="G5818" i="1"/>
  <c r="G6256" i="1"/>
  <c r="G6373" i="1"/>
  <c r="G7101" i="1"/>
  <c r="G8215" i="1"/>
  <c r="G1378" i="1"/>
  <c r="G367" i="1"/>
  <c r="G2860" i="1"/>
  <c r="G6937" i="1"/>
  <c r="G1836" i="1"/>
  <c r="G842" i="1"/>
  <c r="G5957" i="1"/>
  <c r="G5778" i="1"/>
  <c r="G3407" i="1"/>
  <c r="G4156" i="1"/>
  <c r="G3054" i="1"/>
  <c r="G8124" i="1"/>
  <c r="G4756" i="1"/>
  <c r="G1735" i="1"/>
  <c r="G8436" i="1"/>
  <c r="G6662" i="1"/>
  <c r="G5093" i="1"/>
  <c r="G7310" i="1"/>
  <c r="G7261" i="1"/>
  <c r="G8227" i="1"/>
  <c r="G5135" i="1"/>
  <c r="G2008" i="1"/>
  <c r="G5273" i="1"/>
  <c r="G4197" i="1"/>
  <c r="G2793" i="1"/>
  <c r="G63" i="1"/>
  <c r="G3428" i="1"/>
  <c r="G6783" i="1"/>
  <c r="G8511" i="1"/>
  <c r="G6330" i="1"/>
  <c r="G3567" i="1"/>
  <c r="G5160" i="1"/>
  <c r="G1000" i="1"/>
  <c r="G2144" i="1"/>
  <c r="G4558" i="1"/>
  <c r="G6068" i="1"/>
  <c r="G1205" i="1"/>
  <c r="G8008" i="1"/>
  <c r="G1560" i="1"/>
  <c r="G25" i="1"/>
  <c r="G3052" i="1"/>
  <c r="G3836" i="1"/>
  <c r="G4949" i="1"/>
  <c r="G1134" i="1"/>
  <c r="G5412" i="1"/>
  <c r="G2690" i="1"/>
  <c r="G8712" i="1"/>
  <c r="G6280" i="1"/>
  <c r="G7086" i="1"/>
  <c r="G1914" i="1"/>
  <c r="G1271" i="1"/>
  <c r="G6627" i="1"/>
  <c r="G7896" i="1"/>
  <c r="G4703" i="1"/>
  <c r="G3770" i="1"/>
  <c r="G3442" i="1"/>
  <c r="G5391" i="1"/>
  <c r="G1693" i="1"/>
  <c r="G2071" i="1"/>
  <c r="G2173" i="1"/>
  <c r="G101" i="1"/>
  <c r="G4733" i="1"/>
  <c r="G1444" i="1"/>
  <c r="G5653" i="1"/>
  <c r="G4825" i="1"/>
  <c r="G5324" i="1"/>
  <c r="G6703" i="1"/>
  <c r="G7816" i="1"/>
  <c r="G534" i="1"/>
  <c r="G5910" i="1"/>
  <c r="G5991" i="1"/>
  <c r="G4577" i="1"/>
  <c r="G2111" i="1"/>
  <c r="G3330" i="1"/>
  <c r="G5688" i="1"/>
  <c r="G8134" i="1"/>
  <c r="G3945" i="1"/>
  <c r="G4746" i="1"/>
  <c r="G2801" i="1"/>
  <c r="G6558" i="1"/>
  <c r="G8260" i="1"/>
  <c r="G7925" i="1"/>
  <c r="G6209" i="1"/>
  <c r="G1991" i="1"/>
  <c r="G3072" i="1"/>
  <c r="G1324" i="1"/>
  <c r="G4255" i="1"/>
  <c r="G2636" i="1"/>
  <c r="G5627" i="1"/>
  <c r="G1524" i="1"/>
  <c r="G2174" i="1"/>
  <c r="G6065" i="1"/>
  <c r="G6393" i="1"/>
  <c r="G65" i="1"/>
  <c r="G3253" i="1"/>
  <c r="G2217" i="1"/>
  <c r="G5267" i="1"/>
  <c r="G5470" i="1"/>
  <c r="G7392" i="1"/>
  <c r="G3539" i="1"/>
  <c r="G7677" i="1"/>
  <c r="G7861" i="1"/>
  <c r="G6551" i="1"/>
  <c r="G5034" i="1"/>
  <c r="G5803" i="1"/>
  <c r="G5625" i="1"/>
  <c r="G7480" i="1"/>
  <c r="G2043" i="1"/>
  <c r="G373" i="1"/>
  <c r="G7937" i="1"/>
  <c r="G2681" i="1"/>
  <c r="G1178" i="1"/>
  <c r="G4514" i="1"/>
  <c r="G1218" i="1"/>
  <c r="G6774" i="1"/>
  <c r="G1123" i="1"/>
  <c r="G2531" i="1"/>
  <c r="G4550" i="1"/>
  <c r="G4566" i="1"/>
  <c r="G6037" i="1"/>
  <c r="G4172" i="1"/>
  <c r="G5690" i="1"/>
  <c r="G1427" i="1"/>
  <c r="G2888" i="1"/>
  <c r="G1512" i="1"/>
  <c r="G3638" i="1"/>
  <c r="G2698" i="1"/>
  <c r="G180" i="1"/>
  <c r="G353" i="1"/>
  <c r="G2810" i="1"/>
  <c r="G5626" i="1"/>
  <c r="G8477" i="1"/>
  <c r="G7904" i="1"/>
  <c r="G1551" i="1"/>
  <c r="G1536" i="1"/>
  <c r="G4419" i="1"/>
  <c r="G3633" i="1"/>
  <c r="G4709" i="1"/>
  <c r="G384" i="1"/>
  <c r="G5775" i="1"/>
  <c r="G3256" i="1"/>
  <c r="G2462" i="1"/>
  <c r="G8045" i="1"/>
  <c r="G3928" i="1"/>
  <c r="G8617" i="1"/>
  <c r="G2403" i="1"/>
  <c r="G8271" i="1"/>
  <c r="G7702" i="1"/>
  <c r="G6594" i="1"/>
  <c r="G4895" i="1"/>
  <c r="G3874" i="1"/>
  <c r="G3800" i="1"/>
  <c r="G5678" i="1"/>
  <c r="G7299" i="1"/>
  <c r="G7905" i="1"/>
  <c r="G33" i="1"/>
  <c r="G8235" i="1"/>
  <c r="G7011" i="1"/>
  <c r="G2933" i="1"/>
  <c r="G4048" i="1"/>
  <c r="G1107" i="1"/>
  <c r="G8361" i="1"/>
  <c r="G5009" i="1"/>
  <c r="G3471" i="1"/>
  <c r="G6016" i="1"/>
  <c r="G3364" i="1"/>
  <c r="G8473" i="1"/>
  <c r="G6835" i="1"/>
  <c r="G2046" i="1"/>
  <c r="G4667" i="1"/>
  <c r="G8232" i="1"/>
  <c r="G5052" i="1"/>
  <c r="G1630" i="1"/>
  <c r="G7768" i="1"/>
  <c r="G1677" i="1"/>
  <c r="G1065" i="1"/>
  <c r="G1317" i="1"/>
  <c r="G165" i="1"/>
  <c r="G8182" i="1"/>
  <c r="G7590" i="1"/>
  <c r="G883" i="1"/>
  <c r="G2337" i="1"/>
  <c r="G5877" i="1"/>
  <c r="G5761" i="1"/>
  <c r="G3581" i="1"/>
  <c r="G8369" i="1"/>
  <c r="G3109" i="1"/>
  <c r="G6226" i="1"/>
  <c r="G234" i="1"/>
  <c r="G7731" i="1"/>
  <c r="G4786" i="1"/>
  <c r="G52" i="1"/>
  <c r="G4674" i="1"/>
  <c r="G8236" i="1"/>
  <c r="G2168" i="1"/>
  <c r="G7783" i="1"/>
  <c r="G6015" i="1"/>
  <c r="G1359" i="1"/>
  <c r="G1559" i="1"/>
  <c r="G5436" i="1"/>
  <c r="G3526" i="1"/>
  <c r="G1300" i="1"/>
  <c r="G3324" i="1"/>
  <c r="G2569" i="1"/>
  <c r="G4260" i="1"/>
  <c r="G2596" i="1"/>
  <c r="G1259" i="1"/>
  <c r="G5919" i="1"/>
  <c r="G7137" i="1"/>
  <c r="G1377" i="1"/>
  <c r="G4888" i="1"/>
  <c r="G7586" i="1"/>
  <c r="G7379" i="1"/>
  <c r="G3707" i="1"/>
  <c r="G8421" i="1"/>
  <c r="G2542" i="1"/>
  <c r="G7853" i="1"/>
  <c r="G70" i="1"/>
  <c r="G4638" i="1"/>
  <c r="G754" i="1"/>
  <c r="G6394" i="1"/>
  <c r="G7312" i="1"/>
  <c r="G6538" i="1"/>
  <c r="G6601" i="1"/>
  <c r="G1981" i="1"/>
  <c r="G7920" i="1"/>
  <c r="G8574" i="1"/>
  <c r="G6710" i="1"/>
  <c r="G7704" i="1"/>
  <c r="G335" i="1"/>
  <c r="G5696" i="1"/>
  <c r="G6165" i="1"/>
  <c r="G2241" i="1"/>
  <c r="G376" i="1"/>
  <c r="G5219" i="1"/>
  <c r="G4176" i="1"/>
  <c r="G4147" i="1"/>
  <c r="G4877" i="1"/>
  <c r="G4103" i="1"/>
  <c r="G6903" i="1"/>
  <c r="G8427" i="1"/>
  <c r="G3520" i="1"/>
  <c r="G1485" i="1"/>
  <c r="G3824" i="1"/>
  <c r="G6355" i="1"/>
  <c r="G7045" i="1"/>
  <c r="G7526" i="1"/>
  <c r="G4285" i="1"/>
  <c r="G7362" i="1"/>
  <c r="G5570" i="1"/>
  <c r="G5848" i="1"/>
  <c r="G3870" i="1"/>
  <c r="G1803" i="1"/>
  <c r="G6221" i="1"/>
  <c r="G8401" i="1"/>
  <c r="G4471" i="1"/>
  <c r="G8127" i="1"/>
  <c r="G7181" i="1"/>
  <c r="G7672" i="1"/>
  <c r="G919" i="1"/>
  <c r="G1785" i="1"/>
  <c r="G4848" i="1"/>
  <c r="G5638" i="1"/>
  <c r="G992" i="1"/>
  <c r="G7579" i="1"/>
  <c r="G5154" i="1"/>
  <c r="G1133" i="1"/>
  <c r="G4576" i="1"/>
  <c r="G2179" i="1"/>
  <c r="G554" i="1"/>
  <c r="G3942" i="1"/>
  <c r="G3341" i="1"/>
  <c r="G3669" i="1"/>
  <c r="G1859" i="1"/>
  <c r="G6143" i="1"/>
  <c r="G4219" i="1"/>
  <c r="G5908" i="1"/>
  <c r="G1201" i="1"/>
  <c r="G4013" i="1"/>
  <c r="G2335" i="1"/>
  <c r="G2923" i="1"/>
  <c r="G6376" i="1"/>
  <c r="G8216" i="1"/>
  <c r="G8004" i="1"/>
  <c r="G8407" i="1"/>
  <c r="G8652" i="1"/>
  <c r="G1846" i="1"/>
  <c r="G4606" i="1"/>
  <c r="G7908" i="1"/>
  <c r="G4678" i="1"/>
  <c r="G4124" i="1"/>
  <c r="G688" i="1"/>
  <c r="G5443" i="1"/>
  <c r="G5045" i="1"/>
  <c r="G6661" i="1"/>
  <c r="G8243" i="1"/>
  <c r="G8645" i="1"/>
  <c r="G8570" i="1"/>
  <c r="G6435" i="1"/>
  <c r="G4905" i="1"/>
  <c r="G7059" i="1"/>
  <c r="G1203" i="1"/>
  <c r="G4626" i="1"/>
  <c r="G4506" i="1"/>
  <c r="G4960" i="1"/>
  <c r="G402" i="1"/>
  <c r="G7820" i="1"/>
  <c r="G5140" i="1"/>
  <c r="G4336" i="1"/>
  <c r="G5675" i="1"/>
  <c r="G4355" i="1"/>
  <c r="G5162" i="1"/>
  <c r="G4751" i="1"/>
  <c r="G6380" i="1"/>
  <c r="G369" i="1"/>
  <c r="G2822" i="1"/>
  <c r="G1328" i="1"/>
  <c r="G471" i="1"/>
  <c r="G1726" i="1"/>
  <c r="G7047" i="1"/>
  <c r="G596" i="1"/>
  <c r="G7108" i="1"/>
  <c r="G3738" i="1"/>
  <c r="G7889" i="1"/>
  <c r="G3010" i="1"/>
  <c r="G3571" i="1"/>
  <c r="G2814" i="1"/>
  <c r="G7276" i="1"/>
  <c r="G3552" i="1"/>
  <c r="G1454" i="1"/>
  <c r="G6803" i="1"/>
  <c r="G272" i="1"/>
  <c r="G4957" i="1"/>
  <c r="G5294" i="1"/>
  <c r="G6741" i="1"/>
  <c r="G1832" i="1"/>
  <c r="G5209" i="1"/>
  <c r="G861" i="1"/>
  <c r="G1227" i="1"/>
  <c r="G2311" i="1"/>
  <c r="G1108" i="1"/>
  <c r="G5587" i="1"/>
  <c r="G2011" i="1"/>
  <c r="G1510" i="1"/>
  <c r="G4632" i="1"/>
  <c r="G3796" i="1"/>
  <c r="G1374" i="1"/>
  <c r="G2727" i="1"/>
  <c r="G7490" i="1"/>
  <c r="G5450" i="1"/>
  <c r="G974" i="1"/>
  <c r="G7776" i="1"/>
  <c r="G8330" i="1"/>
  <c r="G7978" i="1"/>
  <c r="G4570" i="1"/>
  <c r="G1618" i="1"/>
  <c r="G1463" i="1"/>
  <c r="G1192" i="1"/>
  <c r="G4382" i="1"/>
  <c r="G4625" i="1"/>
  <c r="G6149" i="1"/>
  <c r="G4424" i="1"/>
  <c r="G1936" i="1"/>
  <c r="G2876" i="1"/>
  <c r="G3042" i="1"/>
  <c r="G4434" i="1"/>
  <c r="G3076" i="1"/>
  <c r="G1386" i="1"/>
  <c r="G1953" i="1"/>
  <c r="G6163" i="1"/>
  <c r="G7201" i="1"/>
  <c r="G4688" i="1"/>
  <c r="G5553" i="1"/>
  <c r="G5283" i="1"/>
  <c r="G1513" i="1"/>
  <c r="G5344" i="1"/>
  <c r="G5517" i="1"/>
  <c r="G5520" i="1"/>
  <c r="G4863" i="1"/>
  <c r="G2672" i="1"/>
  <c r="G4412" i="1"/>
  <c r="G3495" i="1"/>
  <c r="G2488" i="1"/>
  <c r="G6274" i="1"/>
  <c r="G553" i="1"/>
  <c r="G3228" i="1"/>
  <c r="G5712" i="1"/>
  <c r="G8106" i="1"/>
  <c r="G1236" i="1"/>
  <c r="G2077" i="1"/>
  <c r="G6259" i="1"/>
  <c r="G1607" i="1"/>
  <c r="G6516" i="1"/>
  <c r="G5658" i="1"/>
  <c r="G2069" i="1"/>
  <c r="G5602" i="1"/>
  <c r="G5756" i="1"/>
  <c r="G4727" i="1"/>
  <c r="G8443" i="1"/>
  <c r="G6532" i="1"/>
  <c r="G2763" i="1"/>
  <c r="G5012" i="1"/>
  <c r="G6967" i="1"/>
  <c r="G7923" i="1"/>
  <c r="G4819" i="1"/>
  <c r="G1965" i="1"/>
  <c r="G7437" i="1"/>
  <c r="G1732" i="1"/>
  <c r="G5411" i="1"/>
  <c r="G7212" i="1"/>
  <c r="G2245" i="1"/>
  <c r="G8039" i="1"/>
  <c r="G7378" i="1"/>
  <c r="G6928" i="1"/>
  <c r="G1060" i="1"/>
  <c r="G7097" i="1"/>
  <c r="G5252" i="1"/>
  <c r="G7609" i="1"/>
  <c r="G4377" i="1"/>
  <c r="G6639" i="1"/>
  <c r="G3189" i="1"/>
  <c r="G2326" i="1"/>
  <c r="G8192" i="1"/>
  <c r="G8142" i="1"/>
  <c r="G4573" i="1"/>
  <c r="G5202" i="1"/>
  <c r="G1621" i="1"/>
  <c r="G5007" i="1"/>
  <c r="G533" i="1"/>
  <c r="G1879" i="1"/>
  <c r="G8168" i="1"/>
  <c r="G3415" i="1"/>
  <c r="G1228" i="1"/>
  <c r="G4529" i="1"/>
  <c r="G3029" i="1"/>
  <c r="G8053" i="1"/>
  <c r="G8530" i="1"/>
  <c r="G245" i="1"/>
  <c r="G5051" i="1"/>
  <c r="G1254" i="1"/>
  <c r="G7236" i="1"/>
  <c r="G6939" i="1"/>
  <c r="G8559" i="1"/>
  <c r="G3216" i="1"/>
  <c r="G6927" i="1"/>
  <c r="G8532" i="1"/>
  <c r="G7527" i="1"/>
  <c r="G2772" i="1"/>
  <c r="G3121" i="1"/>
  <c r="G2629" i="1"/>
  <c r="G6248" i="1"/>
  <c r="G542" i="1"/>
  <c r="G7418" i="1"/>
  <c r="G745" i="1"/>
  <c r="G6865" i="1"/>
  <c r="G1828" i="1"/>
  <c r="G5285" i="1"/>
  <c r="G5193" i="1"/>
  <c r="G8175" i="1"/>
  <c r="G2205" i="1"/>
  <c r="G7984" i="1"/>
  <c r="G2429" i="1"/>
  <c r="G824" i="1"/>
  <c r="G5131" i="1"/>
  <c r="G5169" i="1"/>
  <c r="G6480" i="1"/>
  <c r="G5807" i="1"/>
  <c r="G4447" i="1"/>
  <c r="G6199" i="1"/>
  <c r="G982" i="1"/>
  <c r="G371" i="1"/>
  <c r="G5472" i="1"/>
  <c r="G2122" i="1"/>
  <c r="G7478" i="1"/>
  <c r="G3146" i="1"/>
  <c r="G7083" i="1"/>
  <c r="G2121" i="1"/>
  <c r="G5440" i="1"/>
  <c r="G2188" i="1"/>
  <c r="G2685" i="1"/>
  <c r="G1942" i="1"/>
  <c r="G5723" i="1"/>
  <c r="G2939" i="1"/>
  <c r="G7487" i="1"/>
  <c r="G220" i="1"/>
  <c r="G4016" i="1"/>
  <c r="G6429" i="1"/>
  <c r="G7589" i="1"/>
  <c r="G3982" i="1"/>
  <c r="G1190" i="1"/>
  <c r="G3723" i="1"/>
  <c r="G5738" i="1"/>
  <c r="G2934" i="1"/>
  <c r="G3576" i="1"/>
  <c r="G2123" i="1"/>
  <c r="G2061" i="1"/>
  <c r="G4794" i="1"/>
  <c r="G2515" i="1"/>
  <c r="G6862" i="1"/>
  <c r="G3259" i="1"/>
  <c r="G8620" i="1"/>
  <c r="G2937" i="1"/>
  <c r="G4683" i="1"/>
  <c r="G2913" i="1"/>
  <c r="G5998" i="1"/>
  <c r="G931" i="1"/>
  <c r="G2067" i="1"/>
  <c r="G3728" i="1"/>
  <c r="G4864" i="1"/>
  <c r="G8048" i="1"/>
  <c r="G7292" i="1"/>
  <c r="G6157" i="1"/>
  <c r="G3218" i="1"/>
  <c r="G1813" i="1"/>
  <c r="G6859" i="1"/>
  <c r="G6665" i="1"/>
  <c r="G1094" i="1"/>
  <c r="G1425" i="1"/>
  <c r="G4338" i="1"/>
  <c r="G2346" i="1"/>
  <c r="G3529" i="1"/>
  <c r="G3607" i="1"/>
  <c r="G3278" i="1"/>
  <c r="G8480" i="1"/>
  <c r="G5958" i="1"/>
  <c r="G192" i="1"/>
  <c r="G7434" i="1"/>
  <c r="G1896" i="1"/>
  <c r="G3031" i="1"/>
  <c r="G7120" i="1"/>
  <c r="G185" i="1"/>
  <c r="G2794" i="1"/>
  <c r="G7123" i="1"/>
  <c r="G6852" i="1"/>
  <c r="G3423" i="1"/>
  <c r="G1738" i="1"/>
  <c r="G4208" i="1"/>
  <c r="G1277" i="1"/>
  <c r="G1380" i="1"/>
  <c r="G1441" i="1"/>
  <c r="G837" i="1"/>
  <c r="G580" i="1"/>
  <c r="G4446" i="1"/>
  <c r="G1061" i="1"/>
  <c r="G8398" i="1"/>
  <c r="G5298" i="1"/>
  <c r="G4139" i="1"/>
  <c r="G3096" i="1"/>
  <c r="G1537" i="1"/>
  <c r="G8185" i="1"/>
  <c r="G7664" i="1"/>
  <c r="G3838" i="1"/>
  <c r="G1056" i="1"/>
  <c r="G6418" i="1"/>
  <c r="G8131" i="1"/>
  <c r="G6027" i="1"/>
  <c r="G458" i="1"/>
  <c r="G2207" i="1"/>
  <c r="G3490" i="1"/>
  <c r="G7562" i="1"/>
  <c r="G4149" i="1"/>
  <c r="G7628" i="1"/>
  <c r="G6504" i="1"/>
  <c r="G5296" i="1"/>
  <c r="G499" i="1"/>
  <c r="G6323" i="1"/>
  <c r="G3787" i="1"/>
  <c r="G66" i="1"/>
  <c r="G1757" i="1"/>
  <c r="G442" i="1"/>
  <c r="G4854" i="1"/>
  <c r="G4435" i="1"/>
  <c r="G3916" i="1"/>
  <c r="G1161" i="1"/>
  <c r="G398" i="1"/>
  <c r="G1550" i="1"/>
  <c r="G3441" i="1"/>
  <c r="G5959" i="1"/>
  <c r="G851" i="1"/>
  <c r="G6119" i="1"/>
  <c r="G833" i="1"/>
  <c r="G8279" i="1"/>
  <c r="G5830" i="1"/>
  <c r="G8149" i="1"/>
  <c r="G6332" i="1"/>
  <c r="G8465" i="1"/>
  <c r="G7667" i="1"/>
  <c r="G6925" i="1"/>
  <c r="G8" i="1"/>
  <c r="G3360" i="1"/>
  <c r="G5399" i="1"/>
  <c r="G3178" i="1"/>
  <c r="G4496" i="1"/>
  <c r="G5291" i="1"/>
  <c r="G1082" i="1"/>
  <c r="G5213" i="1"/>
  <c r="G1788" i="1"/>
  <c r="G1850" i="1"/>
  <c r="G6078" i="1"/>
  <c r="G8467" i="1"/>
  <c r="G3309" i="1"/>
  <c r="G1589" i="1"/>
  <c r="G2137" i="1"/>
  <c r="G844" i="1"/>
  <c r="G6502" i="1"/>
  <c r="G2648" i="1"/>
  <c r="G7380" i="1"/>
  <c r="G7694" i="1"/>
  <c r="G7710" i="1"/>
  <c r="G5099" i="1"/>
  <c r="G895" i="1"/>
  <c r="G3482" i="1"/>
  <c r="G7160" i="1"/>
  <c r="G1688" i="1"/>
  <c r="G4277" i="1"/>
  <c r="G1447" i="1"/>
  <c r="G6999" i="1"/>
  <c r="G181" i="1"/>
  <c r="G7223" i="1"/>
  <c r="G6567" i="1"/>
  <c r="G2728" i="1"/>
  <c r="G3196" i="1"/>
  <c r="G2182" i="1"/>
  <c r="G6994" i="1"/>
  <c r="G5039" i="1"/>
  <c r="G2691" i="1"/>
  <c r="G8273" i="1"/>
  <c r="G6067" i="1"/>
  <c r="G7452" i="1"/>
  <c r="G4105" i="1"/>
  <c r="G3659" i="1"/>
  <c r="G4536" i="1"/>
  <c r="G8524" i="1"/>
  <c r="G841" i="1"/>
  <c r="G4362" i="1"/>
  <c r="G2583" i="1"/>
  <c r="G7611" i="1"/>
  <c r="G5309" i="1"/>
  <c r="G2859" i="1"/>
  <c r="G5977" i="1"/>
  <c r="G2820" i="1"/>
  <c r="G4381" i="1"/>
  <c r="G4901" i="1"/>
  <c r="G5117" i="1"/>
  <c r="G8646" i="1"/>
  <c r="G722" i="1"/>
  <c r="G5467" i="1"/>
  <c r="G5624" i="1"/>
  <c r="G4378" i="1"/>
  <c r="G2460" i="1"/>
  <c r="G3342" i="1"/>
  <c r="G4902" i="1"/>
  <c r="G5581" i="1"/>
  <c r="G577" i="1"/>
  <c r="G3537" i="1"/>
  <c r="G1470" i="1"/>
  <c r="G2350" i="1"/>
  <c r="G4356" i="1"/>
  <c r="G8206" i="1"/>
  <c r="G8115" i="1"/>
  <c r="G2671" i="1"/>
  <c r="G681" i="1"/>
  <c r="G1464" i="1"/>
  <c r="G6659" i="1"/>
  <c r="G7871" i="1"/>
  <c r="G7588" i="1"/>
  <c r="G4797" i="1"/>
  <c r="G1554" i="1"/>
  <c r="G5057" i="1"/>
  <c r="G3934" i="1"/>
  <c r="G2329" i="1"/>
  <c r="G1890" i="1"/>
  <c r="G7085" i="1"/>
  <c r="G1156" i="1"/>
  <c r="G7941" i="1"/>
  <c r="G4168" i="1"/>
  <c r="G76" i="1"/>
  <c r="G4513" i="1"/>
  <c r="G8453" i="1"/>
  <c r="G93" i="1"/>
  <c r="G583" i="1"/>
  <c r="G4094" i="1"/>
  <c r="G2969" i="1"/>
  <c r="G482" i="1"/>
  <c r="G388" i="1"/>
  <c r="G1901" i="1"/>
  <c r="G201" i="1"/>
  <c r="G4817" i="1"/>
  <c r="G803" i="1"/>
  <c r="G6764" i="1"/>
  <c r="G818" i="1"/>
  <c r="G461" i="1"/>
  <c r="G6609" i="1"/>
  <c r="G4677" i="1"/>
  <c r="G7260" i="1"/>
  <c r="G7697" i="1"/>
  <c r="G979" i="1"/>
  <c r="G210" i="1"/>
  <c r="G3101" i="1"/>
  <c r="G6204" i="1"/>
  <c r="G1961" i="1"/>
  <c r="G6705" i="1"/>
  <c r="G8240" i="1"/>
  <c r="G5293" i="1"/>
  <c r="G4556" i="1"/>
  <c r="G4334" i="1"/>
  <c r="G3212" i="1"/>
  <c r="G7968" i="1"/>
  <c r="G4018" i="1"/>
  <c r="G6170" i="1"/>
  <c r="G174" i="1"/>
  <c r="G6185" i="1"/>
  <c r="G1858" i="1"/>
  <c r="G5933" i="1"/>
  <c r="G3823" i="1"/>
  <c r="G91" i="1"/>
  <c r="G2088" i="1"/>
  <c r="G3686" i="1"/>
  <c r="G8238" i="1"/>
  <c r="G4166" i="1"/>
  <c r="G3616" i="1"/>
  <c r="G6212" i="1"/>
  <c r="G5969" i="1"/>
  <c r="G1876" i="1"/>
  <c r="G7836" i="1"/>
  <c r="G137" i="1"/>
  <c r="G5115" i="1"/>
  <c r="G6469" i="1"/>
  <c r="G5251" i="1"/>
  <c r="G7970" i="1"/>
  <c r="G3974" i="1"/>
  <c r="G4681" i="1"/>
  <c r="G2785" i="1"/>
  <c r="G3559" i="1"/>
  <c r="G127" i="1"/>
  <c r="G5612" i="1"/>
  <c r="G8581" i="1"/>
  <c r="G689" i="1"/>
  <c r="G5556" i="1"/>
  <c r="G3771" i="1"/>
  <c r="G697" i="1"/>
  <c r="G5563" i="1"/>
  <c r="G7164" i="1"/>
  <c r="G352" i="1"/>
  <c r="G6854" i="1"/>
  <c r="G2790" i="1"/>
  <c r="G513" i="1"/>
  <c r="G3506" i="1"/>
  <c r="G2023" i="1"/>
  <c r="G8714" i="1"/>
  <c r="G1728" i="1"/>
  <c r="G6894" i="1"/>
  <c r="G3093" i="1"/>
  <c r="G1868" i="1"/>
  <c r="G4997" i="1"/>
  <c r="G6498" i="1"/>
  <c r="G5575" i="1"/>
  <c r="G5347" i="1"/>
  <c r="G3089" i="1"/>
  <c r="G6638" i="1"/>
  <c r="G4045" i="1"/>
  <c r="G926" i="1"/>
  <c r="G6074" i="1"/>
  <c r="G24" i="1"/>
  <c r="G7700" i="1"/>
  <c r="G2126" i="1"/>
  <c r="G6263" i="1"/>
  <c r="G1812" i="1"/>
  <c r="G718" i="1"/>
  <c r="G8333" i="1"/>
  <c r="G5931" i="1"/>
  <c r="G7021" i="1"/>
  <c r="G3573" i="1"/>
  <c r="G8441" i="1"/>
  <c r="G3900" i="1"/>
  <c r="G1622" i="1"/>
  <c r="G4545" i="1"/>
  <c r="G6525" i="1"/>
  <c r="G283" i="1"/>
  <c r="G2521" i="1"/>
  <c r="G788" i="1"/>
  <c r="G3487" i="1"/>
  <c r="G7975" i="1"/>
  <c r="G6833" i="1"/>
  <c r="G5945" i="1"/>
  <c r="G2846" i="1"/>
  <c r="G7959" i="1"/>
  <c r="G7573" i="1"/>
  <c r="G318" i="1"/>
  <c r="G4852" i="1"/>
  <c r="G1706" i="1"/>
  <c r="G2466" i="1"/>
  <c r="G7178" i="1"/>
  <c r="G4918" i="1"/>
  <c r="G5308" i="1"/>
  <c r="G5353" i="1"/>
  <c r="G480" i="1"/>
  <c r="G6473" i="1"/>
  <c r="G1660" i="1"/>
  <c r="G642" i="1"/>
  <c r="G8571" i="1"/>
  <c r="G755" i="1"/>
  <c r="G1787" i="1"/>
  <c r="G6003" i="1"/>
  <c r="G1979" i="1"/>
  <c r="G6229" i="1"/>
  <c r="G5657" i="1"/>
  <c r="G5836" i="1"/>
  <c r="G7377" i="1"/>
  <c r="G4438" i="1"/>
  <c r="G459" i="1"/>
  <c r="G5393" i="1"/>
  <c r="G6261" i="1"/>
  <c r="G7040" i="1"/>
  <c r="G584" i="1"/>
  <c r="G287" i="1"/>
  <c r="G3312" i="1"/>
  <c r="G6608" i="1"/>
  <c r="G965" i="1"/>
  <c r="G5996" i="1"/>
  <c r="G3060" i="1"/>
  <c r="G6728" i="1"/>
  <c r="G5390" i="1"/>
  <c r="G7974" i="1"/>
  <c r="G4410" i="1"/>
  <c r="G531" i="1"/>
  <c r="G6668" i="1"/>
  <c r="G5077" i="1"/>
  <c r="G1568" i="1"/>
  <c r="G5495" i="1"/>
  <c r="G969" i="1"/>
  <c r="G822" i="1"/>
  <c r="G4229" i="1"/>
  <c r="G5094" i="1"/>
  <c r="G7781" i="1"/>
  <c r="G6111" i="1"/>
  <c r="G6686" i="1"/>
  <c r="G1800" i="1"/>
  <c r="G1672" i="1"/>
  <c r="G2930" i="1"/>
  <c r="G1457" i="1"/>
  <c r="G641" i="1"/>
  <c r="G5195" i="1"/>
  <c r="G581" i="1"/>
  <c r="G1481" i="1"/>
  <c r="G8608" i="1"/>
  <c r="G808" i="1"/>
  <c r="G3422" i="1"/>
  <c r="G521" i="1"/>
  <c r="G341" i="1"/>
  <c r="G3777" i="1"/>
  <c r="G768" i="1"/>
  <c r="G1878" i="1"/>
  <c r="G477" i="1"/>
  <c r="G8601" i="1"/>
  <c r="G942" i="1"/>
  <c r="G7226" i="1"/>
  <c r="G4239" i="1"/>
  <c r="G4866" i="1"/>
  <c r="G1704" i="1"/>
  <c r="G1676" i="1"/>
  <c r="G1696" i="1"/>
  <c r="G5181" i="1"/>
  <c r="G2842" i="1"/>
  <c r="G560" i="1"/>
  <c r="G6396" i="1"/>
  <c r="G4627" i="1"/>
  <c r="G2713" i="1"/>
  <c r="G4953" i="1"/>
  <c r="G5501" i="1"/>
  <c r="G7594" i="1"/>
  <c r="G2536" i="1"/>
  <c r="G695" i="1"/>
  <c r="G1488" i="1"/>
  <c r="G2641" i="1"/>
  <c r="G1705" i="1"/>
  <c r="G7150" i="1"/>
  <c r="G4275" i="1"/>
  <c r="G8051" i="1"/>
  <c r="G7382" i="1"/>
  <c r="G4221" i="1"/>
  <c r="G791" i="1"/>
  <c r="G5817" i="1"/>
  <c r="G539" i="1"/>
  <c r="G1241" i="1"/>
  <c r="G167" i="1"/>
  <c r="G7636" i="1"/>
  <c r="G3329" i="1"/>
  <c r="G1451" i="1"/>
  <c r="G4066" i="1"/>
  <c r="G7758" i="1"/>
  <c r="G6220" i="1"/>
  <c r="G5737" i="1"/>
  <c r="G1564" i="1"/>
  <c r="G425" i="1"/>
  <c r="G5431" i="1"/>
  <c r="G4998" i="1"/>
  <c r="G4695" i="1"/>
  <c r="G6802" i="1"/>
  <c r="G1808" i="1"/>
  <c r="G7111" i="1"/>
  <c r="G14" i="1"/>
  <c r="G1389" i="1"/>
  <c r="G1471" i="1"/>
  <c r="G2177" i="1"/>
  <c r="G3779" i="1"/>
  <c r="G5050" i="1"/>
  <c r="G409" i="1"/>
  <c r="G8058" i="1"/>
  <c r="G4215" i="1"/>
  <c r="G1506" i="1"/>
  <c r="G4170" i="1"/>
  <c r="G3584" i="1"/>
  <c r="G4560" i="1"/>
  <c r="G8363" i="1"/>
  <c r="G8057" i="1"/>
  <c r="G3283" i="1"/>
  <c r="G1847" i="1"/>
  <c r="G5120" i="1"/>
  <c r="G5793" i="1"/>
  <c r="G3068" i="1"/>
  <c r="G5930" i="1"/>
  <c r="G3255" i="1"/>
  <c r="G6356" i="1"/>
  <c r="G3881" i="1"/>
  <c r="G2828" i="1"/>
  <c r="G7991" i="1"/>
  <c r="G4155" i="1"/>
  <c r="G5098" i="1"/>
  <c r="G8639" i="1"/>
  <c r="G4687" i="1"/>
  <c r="G500" i="1"/>
  <c r="G4116" i="1"/>
  <c r="G8735" i="1"/>
  <c r="G4448" i="1"/>
  <c r="G1257" i="1"/>
  <c r="G8337" i="1"/>
  <c r="G4880" i="1"/>
  <c r="G3959" i="1"/>
  <c r="G838" i="1"/>
  <c r="G2060" i="1"/>
  <c r="G194" i="1"/>
  <c r="G3783" i="1"/>
  <c r="G5147" i="1"/>
  <c r="G465" i="1"/>
  <c r="G7689" i="1"/>
  <c r="G7076" i="1"/>
  <c r="G4628" i="1"/>
  <c r="G6821" i="1"/>
  <c r="G8325" i="1"/>
  <c r="G2433" i="1"/>
  <c r="G7239" i="1"/>
  <c r="G6215" i="1"/>
  <c r="G285" i="1"/>
  <c r="G8311" i="1"/>
  <c r="G4063" i="1"/>
  <c r="G8663" i="1"/>
  <c r="G1944" i="1"/>
  <c r="G5616" i="1"/>
  <c r="G724" i="1"/>
  <c r="G2992" i="1"/>
  <c r="G4564" i="1"/>
  <c r="G492" i="1"/>
  <c r="G2158" i="1"/>
  <c r="G8155" i="1"/>
  <c r="G3132" i="1"/>
  <c r="G1331" i="1"/>
  <c r="G6531" i="1"/>
  <c r="G2269" i="1"/>
  <c r="G4247" i="1"/>
  <c r="G421" i="1"/>
  <c r="G6607" i="1"/>
  <c r="G2823" i="1"/>
  <c r="G7410" i="1"/>
  <c r="G1782" i="1"/>
  <c r="G7712" i="1"/>
  <c r="G2368" i="1"/>
  <c r="G3904" i="1"/>
  <c r="G7948" i="1"/>
  <c r="G1143" i="1"/>
  <c r="G6095" i="1"/>
  <c r="G8288" i="1"/>
  <c r="G4722" i="1"/>
  <c r="G7995" i="1"/>
  <c r="G7035" i="1"/>
  <c r="G685" i="1"/>
  <c r="G1376" i="1"/>
  <c r="G874" i="1"/>
  <c r="G3173" i="1"/>
  <c r="G7250" i="1"/>
  <c r="G7075" i="1"/>
  <c r="G831" i="1"/>
  <c r="G1932" i="1"/>
  <c r="G2802" i="1"/>
  <c r="G8169" i="1"/>
  <c r="G2490" i="1"/>
  <c r="G7829" i="1"/>
  <c r="G7" i="1"/>
  <c r="G6838" i="1"/>
  <c r="G5964" i="1"/>
  <c r="G7678" i="1"/>
  <c r="G1553" i="1"/>
  <c r="G597" i="1"/>
  <c r="G717" i="1"/>
  <c r="G4896" i="1"/>
  <c r="G3692" i="1"/>
  <c r="G7176" i="1"/>
  <c r="G8523" i="1"/>
  <c r="G612" i="1"/>
  <c r="G8139" i="1"/>
  <c r="G3699" i="1"/>
  <c r="G7007" i="1"/>
  <c r="G6906" i="1"/>
  <c r="G8006" i="1"/>
  <c r="G7024" i="1"/>
  <c r="G983" i="1"/>
  <c r="G8723" i="1"/>
  <c r="G8635" i="1"/>
  <c r="G6909" i="1"/>
  <c r="G8716" i="1"/>
  <c r="G6153" i="1"/>
  <c r="G8156" i="1"/>
  <c r="G3055" i="1"/>
  <c r="G7071" i="1"/>
  <c r="G1681" i="1"/>
  <c r="G5261" i="1"/>
  <c r="G6096" i="1"/>
  <c r="G5488" i="1"/>
  <c r="G4041" i="1"/>
  <c r="G7462" i="1"/>
  <c r="G3583" i="1"/>
  <c r="G7304" i="1"/>
  <c r="G3258" i="1"/>
  <c r="G2774" i="1"/>
  <c r="G579" i="1"/>
  <c r="G7153" i="1"/>
  <c r="G5356" i="1"/>
  <c r="G2366" i="1"/>
  <c r="G8277" i="1"/>
  <c r="G723" i="1"/>
  <c r="G2947" i="1"/>
  <c r="G2105" i="1"/>
  <c r="G707" i="1"/>
  <c r="G5721" i="1"/>
  <c r="G5049" i="1"/>
  <c r="G5753" i="1"/>
  <c r="G7259" i="1"/>
  <c r="G3380" i="1"/>
  <c r="G578" i="1"/>
  <c r="G7696" i="1"/>
  <c r="G1811" i="1"/>
  <c r="G233" i="1"/>
  <c r="G4601" i="1"/>
  <c r="G4651" i="1"/>
  <c r="G1406" i="1"/>
  <c r="G250" i="1"/>
  <c r="G3456" i="1"/>
  <c r="G3730" i="1"/>
  <c r="G1507" i="1"/>
  <c r="G4312" i="1"/>
  <c r="G7366" i="1"/>
  <c r="G2608" i="1"/>
  <c r="G2638" i="1"/>
  <c r="G4316" i="1"/>
  <c r="G1125" i="1"/>
  <c r="G4230" i="1"/>
  <c r="G3921" i="1"/>
  <c r="G663" i="1"/>
  <c r="G7008" i="1"/>
  <c r="G5354" i="1"/>
  <c r="G4928" i="1"/>
  <c r="G1904" i="1"/>
  <c r="G1910" i="1"/>
  <c r="G1012" i="1"/>
  <c r="G3829" i="1"/>
  <c r="G1916" i="1"/>
  <c r="G8036" i="1"/>
  <c r="G6744" i="1"/>
  <c r="G128" i="1"/>
  <c r="G2195" i="1"/>
  <c r="G4317" i="1"/>
  <c r="G5132" i="1"/>
  <c r="G6499" i="1"/>
  <c r="G2333" i="1"/>
  <c r="G516" i="1"/>
  <c r="G4504" i="1"/>
  <c r="G3600" i="1"/>
  <c r="G7030" i="1"/>
  <c r="G1686" i="1"/>
  <c r="G271" i="1"/>
  <c r="G702" i="1"/>
  <c r="G4328" i="1"/>
  <c r="G3167" i="1"/>
  <c r="G6762" i="1"/>
  <c r="G3378" i="1"/>
  <c r="G8539" i="1"/>
  <c r="G8144" i="1"/>
  <c r="G6945" i="1"/>
  <c r="G8666" i="1"/>
  <c r="G6884" i="1"/>
  <c r="G541" i="1"/>
  <c r="G6253" i="1"/>
  <c r="G1165" i="1"/>
  <c r="G4122" i="1"/>
  <c r="G1239" i="1"/>
  <c r="G4144" i="1"/>
  <c r="G2754" i="1"/>
  <c r="G4188" i="1"/>
  <c r="G930" i="1"/>
  <c r="G2204" i="1"/>
  <c r="G5234" i="1"/>
  <c r="G3497" i="1"/>
  <c r="G1333" i="1"/>
  <c r="G78" i="1"/>
  <c r="G4704" i="1"/>
  <c r="G1111" i="1"/>
  <c r="G3776" i="1"/>
  <c r="G8103" i="1"/>
  <c r="G526" i="1"/>
  <c r="G2959" i="1"/>
  <c r="G3901" i="1"/>
  <c r="G7385" i="1"/>
  <c r="G4074" i="1"/>
  <c r="G3634" i="1"/>
  <c r="G146" i="1"/>
  <c r="G8364" i="1"/>
  <c r="G6309" i="1"/>
  <c r="G5654" i="1"/>
  <c r="G8561" i="1"/>
  <c r="G2862" i="1"/>
  <c r="G4373" i="1"/>
  <c r="G2602" i="1"/>
  <c r="G6839" i="1"/>
  <c r="G3729" i="1"/>
  <c r="G7230" i="1"/>
  <c r="G1647" i="1"/>
  <c r="G4702" i="1"/>
  <c r="G2652" i="1"/>
  <c r="G316" i="1"/>
  <c r="G7538" i="1"/>
  <c r="G1371" i="1"/>
  <c r="G15" i="1"/>
  <c r="G7334" i="1"/>
  <c r="G8009" i="1"/>
  <c r="G7577" i="1"/>
  <c r="G7423" i="1"/>
  <c r="G5601" i="1"/>
  <c r="G5478" i="1"/>
  <c r="G3137" i="1"/>
  <c r="G8585" i="1"/>
  <c r="G2539" i="1"/>
  <c r="G377" i="1"/>
  <c r="G6658" i="1"/>
  <c r="G6484" i="1"/>
  <c r="G5236" i="1"/>
  <c r="G1144" i="1"/>
  <c r="G2310" i="1"/>
  <c r="G4968" i="1"/>
  <c r="G6869" i="1"/>
  <c r="G2567" i="1"/>
  <c r="G2970" i="1"/>
  <c r="G2655" i="1"/>
  <c r="G7467" i="1"/>
  <c r="G6813" i="1"/>
  <c r="G4977" i="1"/>
  <c r="G8080" i="1"/>
  <c r="G396" i="1"/>
  <c r="G524" i="1"/>
  <c r="G796" i="1"/>
  <c r="G4473" i="1"/>
  <c r="G4586" i="1"/>
  <c r="G5033" i="1"/>
  <c r="G6553" i="1"/>
  <c r="G5698" i="1"/>
  <c r="G2327" i="1"/>
  <c r="G94" i="1"/>
  <c r="G2791" i="1"/>
  <c r="G7865" i="1"/>
  <c r="G7848" i="1"/>
  <c r="G4297" i="1"/>
  <c r="G2579" i="1"/>
  <c r="G7859" i="1"/>
  <c r="G4464" i="1"/>
  <c r="G8702" i="1"/>
  <c r="G8672" i="1"/>
  <c r="G6958" i="1"/>
  <c r="G7855" i="1"/>
  <c r="G8675" i="1"/>
  <c r="G816" i="1"/>
  <c r="G1318" i="1"/>
  <c r="G5192" i="1"/>
  <c r="G6399" i="1"/>
  <c r="G4299" i="1"/>
  <c r="G7184" i="1"/>
  <c r="G6159" i="1"/>
  <c r="G6791" i="1"/>
  <c r="G1662" i="1"/>
  <c r="G8577" i="1"/>
  <c r="G1801" i="1"/>
  <c r="G1543" i="1"/>
  <c r="G6509" i="1"/>
  <c r="G1978" i="1"/>
  <c r="G770" i="1"/>
  <c r="G8223" i="1"/>
  <c r="G4359" i="1"/>
  <c r="G6466" i="1"/>
  <c r="G1327" i="1"/>
  <c r="G1888" i="1"/>
  <c r="G7042" i="1"/>
  <c r="G6794" i="1"/>
  <c r="G540" i="1"/>
  <c r="G6545" i="1"/>
  <c r="G45" i="1"/>
  <c r="G5424" i="1"/>
  <c r="G4726" i="1"/>
  <c r="G304" i="1"/>
  <c r="G2422" i="1"/>
  <c r="G4642" i="1"/>
  <c r="G5822" i="1"/>
  <c r="G6344" i="1"/>
  <c r="G7305" i="1"/>
  <c r="G3919" i="1"/>
  <c r="G2556" i="1"/>
  <c r="G2016" i="1"/>
  <c r="G5922" i="1"/>
  <c r="G3749" i="1"/>
  <c r="G3464" i="1"/>
  <c r="G6781" i="1"/>
  <c r="G1581" i="1"/>
  <c r="G7690" i="1"/>
  <c r="G8214" i="1"/>
  <c r="G2864" i="1"/>
  <c r="G672" i="1"/>
  <c r="G4805" i="1"/>
  <c r="G1034" i="1"/>
  <c r="G849" i="1"/>
  <c r="G1727" i="1"/>
  <c r="G2256" i="1"/>
  <c r="G797" i="1"/>
  <c r="G2743" i="1"/>
  <c r="G2196" i="1"/>
  <c r="G4140" i="1"/>
  <c r="G1408" i="1"/>
  <c r="G683" i="1"/>
  <c r="G7247" i="1"/>
  <c r="G8419" i="1"/>
  <c r="G7883" i="1"/>
  <c r="G7126" i="1"/>
  <c r="G7560" i="1"/>
  <c r="G3200" i="1"/>
  <c r="G7113" i="1"/>
  <c r="G6642" i="1"/>
  <c r="G2264" i="1"/>
  <c r="G57" i="1"/>
  <c r="G7424" i="1"/>
  <c r="G2670" i="1"/>
  <c r="G5242" i="1"/>
  <c r="G4466" i="1"/>
  <c r="G2163" i="1"/>
  <c r="G7014" i="1"/>
  <c r="G6486" i="1"/>
  <c r="G7772" i="1"/>
  <c r="G6702" i="1"/>
  <c r="G3333" i="1"/>
  <c r="G6640" i="1"/>
  <c r="G975" i="1"/>
  <c r="G5136" i="1"/>
  <c r="G6980" i="1"/>
  <c r="G8658" i="1"/>
  <c r="G3957" i="1"/>
  <c r="G4460" i="1"/>
  <c r="G8665" i="1"/>
  <c r="G847" i="1"/>
  <c r="G7619" i="1"/>
  <c r="G2242" i="1"/>
  <c r="G1042" i="1"/>
  <c r="G5582" i="1"/>
  <c r="G4111" i="1"/>
  <c r="G1162" i="1"/>
  <c r="G6612" i="1"/>
  <c r="G1973" i="1"/>
  <c r="G995" i="1"/>
  <c r="G8446" i="1"/>
  <c r="G4834" i="1"/>
  <c r="G6030" i="1"/>
  <c r="G1188" i="1"/>
  <c r="G7902" i="1"/>
  <c r="G1215" i="1"/>
  <c r="G2615" i="1"/>
  <c r="G713" i="1"/>
  <c r="G3475" i="1"/>
  <c r="G10" i="1"/>
  <c r="G3199" i="1"/>
  <c r="G4789" i="1"/>
  <c r="G5874" i="1"/>
  <c r="G2454" i="1"/>
  <c r="G399" i="1"/>
  <c r="G3459" i="1"/>
  <c r="G6273" i="1"/>
  <c r="G6676" i="1"/>
  <c r="G8135" i="1"/>
  <c r="G5101" i="1"/>
  <c r="G3014" i="1"/>
  <c r="G2624" i="1"/>
  <c r="G1102" i="1"/>
  <c r="G5323" i="1"/>
  <c r="G1475" i="1"/>
  <c r="G5808" i="1"/>
  <c r="G528" i="1"/>
  <c r="G2003" i="1"/>
  <c r="G1231" i="1"/>
  <c r="G6386" i="1"/>
  <c r="G4841" i="1"/>
  <c r="G3003" i="1"/>
  <c r="G7998" i="1"/>
  <c r="G3860" i="1"/>
  <c r="G4389" i="1"/>
  <c r="G1480" i="1"/>
  <c r="G4689" i="1"/>
  <c r="G3037" i="1"/>
  <c r="G945" i="1"/>
  <c r="G4396" i="1"/>
  <c r="G4592" i="1"/>
  <c r="G711" i="1"/>
  <c r="G4119" i="1"/>
  <c r="B3673" i="1" a="1"/>
  <c r="B5153" i="1" a="1"/>
  <c r="B7533" i="1" a="1"/>
  <c r="B3679" i="1" a="1"/>
  <c r="B8409" i="1" a="1"/>
  <c r="B6561" i="1" a="1"/>
  <c r="B8138" i="1" a="1"/>
  <c r="B403" i="1" a="1"/>
  <c r="B6278" i="1" a="1"/>
  <c r="B6576" i="1" a="1"/>
  <c r="B2469" i="1" a="1"/>
  <c r="B3180" i="1" a="1"/>
  <c r="B3839" i="1" a="1"/>
  <c r="B914" i="1" a="1"/>
  <c r="B1269" i="1" a="1"/>
  <c r="B5935" i="1" a="1"/>
  <c r="B722" i="1" a="1"/>
  <c r="B1774" i="1" a="1"/>
  <c r="B4923" i="1" a="1"/>
  <c r="B2819" i="1" a="1"/>
  <c r="B8759" i="1" a="1"/>
  <c r="B8359" i="1" a="1"/>
  <c r="B3577" i="1" a="1"/>
  <c r="B1304" i="1" a="1"/>
  <c r="B1425" i="1" a="1"/>
  <c r="B827" i="1" a="1"/>
  <c r="B4145" i="1" a="1"/>
  <c r="B1315" i="1" a="1"/>
  <c r="B7178" i="1" a="1"/>
  <c r="B7320" i="1" a="1"/>
  <c r="B8951" i="1" a="1"/>
  <c r="B9134" i="1" a="1"/>
  <c r="B2794" i="1" a="1"/>
  <c r="B5467" i="1" a="1"/>
  <c r="B7010" i="1" a="1"/>
  <c r="B2369" i="1" a="1"/>
  <c r="B24" i="1" a="1"/>
  <c r="B1655" i="1" a="1"/>
  <c r="B6728" i="1" a="1"/>
  <c r="B106" i="1" a="1"/>
  <c r="B8382" i="1" a="1"/>
  <c r="B3571" i="1" a="1"/>
  <c r="B8749" i="1" a="1"/>
  <c r="B6317" i="1" a="1"/>
  <c r="B2792" i="1" a="1"/>
  <c r="B4116" i="1" a="1"/>
  <c r="B8518" i="1" a="1"/>
  <c r="B8981" i="1" a="1"/>
  <c r="B3080" i="1" a="1"/>
  <c r="B7587" i="1" a="1"/>
  <c r="B885" i="1" a="1"/>
  <c r="B6814" i="1" a="1"/>
  <c r="B2011" i="1" a="1"/>
  <c r="B6953" i="1" a="1"/>
  <c r="B9142" i="1" a="1"/>
  <c r="B8174" i="1" a="1"/>
  <c r="B5172" i="1" a="1"/>
  <c r="B6191" i="1" a="1"/>
  <c r="B3805" i="1" a="1"/>
  <c r="B3417" i="1" a="1"/>
  <c r="B6612" i="1" a="1"/>
  <c r="B4975" i="1" a="1"/>
  <c r="B615" i="1" a="1"/>
  <c r="B841" i="1" a="1"/>
  <c r="B5422" i="1" a="1"/>
  <c r="B8342" i="1" a="1"/>
  <c r="B5382" i="1" a="1"/>
  <c r="B8990" i="1" a="1"/>
  <c r="B1197" i="1" a="1"/>
  <c r="B2947" i="1" a="1"/>
  <c r="B7318" i="1" a="1"/>
  <c r="B1368" i="1" a="1"/>
  <c r="B5273" i="1" a="1"/>
  <c r="B6503" i="1" a="1"/>
  <c r="B5571" i="1" a="1"/>
  <c r="B3859" i="1" a="1"/>
  <c r="B5977" i="1" a="1"/>
  <c r="B2984" i="1" a="1"/>
  <c r="B6720" i="1" a="1"/>
  <c r="B6390" i="1" a="1"/>
  <c r="B8654" i="1" a="1"/>
  <c r="B7230" i="1" a="1"/>
  <c r="B8689" i="1" a="1"/>
  <c r="B4820" i="1" a="1"/>
  <c r="B7089" i="1" a="1"/>
  <c r="B2188" i="1" a="1"/>
  <c r="B766" i="1" a="1"/>
  <c r="B3343" i="1" a="1"/>
  <c r="B3069" i="1" a="1"/>
  <c r="B2890" i="1" a="1"/>
  <c r="B662" i="1" a="1"/>
  <c r="B3445" i="1" a="1"/>
  <c r="B291" i="1" a="1"/>
  <c r="B4206" i="1" a="1"/>
  <c r="B814" i="1" a="1"/>
  <c r="B16" i="1" a="1"/>
  <c r="B3706" i="1" a="1"/>
  <c r="B2139" i="1" a="1"/>
  <c r="B229" i="1" a="1"/>
  <c r="B98" i="1" a="1"/>
  <c r="B1025" i="1" a="1"/>
  <c r="B2181" i="1" a="1"/>
  <c r="B3996" i="1" a="1"/>
  <c r="B958" i="1" a="1"/>
  <c r="B1560" i="1" a="1"/>
  <c r="B4247" i="1" a="1"/>
  <c r="B6607" i="1" a="1"/>
  <c r="B8697" i="1" a="1"/>
  <c r="B5699" i="1" a="1"/>
  <c r="B5287" i="1" a="1"/>
  <c r="B94" i="1" a="1"/>
  <c r="B7695" i="1" a="1"/>
  <c r="B1129" i="1" a="1"/>
  <c r="B2501" i="1" a="1"/>
  <c r="B9103" i="1" a="1"/>
  <c r="B7358" i="1" a="1"/>
  <c r="B1527" i="1" a="1"/>
  <c r="B3937" i="1" a="1"/>
  <c r="B133" i="1" a="1"/>
  <c r="B3698" i="1" a="1"/>
  <c r="B2353" i="1" a="1"/>
  <c r="B1859" i="1" a="1"/>
  <c r="B5829" i="1" a="1"/>
  <c r="B3442" i="1" a="1"/>
  <c r="B8336" i="1" a="1"/>
  <c r="B7554" i="1" a="1"/>
  <c r="B4405" i="1" a="1"/>
  <c r="B1303" i="1" a="1"/>
  <c r="B7622" i="1" a="1"/>
  <c r="B4726" i="1" a="1"/>
  <c r="B7019" i="1" a="1"/>
  <c r="B7516" i="1" a="1"/>
  <c r="B528" i="1" a="1"/>
  <c r="B6199" i="1" a="1"/>
  <c r="B1371" i="1" a="1"/>
  <c r="B1317" i="1" a="1"/>
  <c r="B1873" i="1" a="1"/>
  <c r="B1032" i="1" a="1"/>
  <c r="B607" i="1" a="1"/>
  <c r="B2661" i="1" a="1"/>
  <c r="B6932" i="1" a="1"/>
  <c r="B3508" i="1" a="1"/>
  <c r="B6345" i="1" a="1"/>
  <c r="B4430" i="1" a="1"/>
  <c r="B175" i="1" a="1"/>
  <c r="B4897" i="1" a="1"/>
  <c r="B2717" i="1" a="1"/>
  <c r="B4148" i="1" a="1"/>
  <c r="B3666" i="1" a="1"/>
  <c r="B6093" i="1" a="1"/>
  <c r="B3017" i="1" a="1"/>
  <c r="B3174" i="1" a="1"/>
  <c r="B7153" i="1" a="1"/>
  <c r="B4390" i="1" a="1"/>
  <c r="B4759" i="1" a="1"/>
  <c r="B5939" i="1" a="1"/>
  <c r="B1459" i="1" a="1"/>
  <c r="B4998" i="1" a="1"/>
  <c r="B4474" i="1" a="1"/>
  <c r="B4279" i="1" a="1"/>
  <c r="B7560" i="1" a="1"/>
  <c r="B7092" i="1" a="1"/>
  <c r="B4887" i="1" a="1"/>
  <c r="B6162" i="1" a="1"/>
  <c r="B8348" i="1" a="1"/>
  <c r="B527" i="1" a="1"/>
  <c r="B6583" i="1" a="1"/>
  <c r="B5389" i="1" a="1"/>
  <c r="B1547" i="1" a="1"/>
  <c r="B5443" i="1" a="1"/>
  <c r="B716" i="1" a="1"/>
  <c r="B7955" i="1" a="1"/>
  <c r="B6335" i="1" a="1"/>
  <c r="B7813" i="1" a="1"/>
  <c r="B809" i="1" a="1"/>
  <c r="B6559" i="1" a="1"/>
  <c r="B3769" i="1" a="1"/>
  <c r="B72" i="1" a="1"/>
  <c r="B2597" i="1" a="1"/>
  <c r="B5111" i="1" a="1"/>
  <c r="B3531" i="1" a="1"/>
  <c r="B5114" i="1" a="1"/>
  <c r="B6331" i="1" a="1"/>
  <c r="B4682" i="1" a="1"/>
  <c r="B6049" i="1" a="1"/>
  <c r="B6990" i="1" a="1"/>
  <c r="B4636" i="1" a="1"/>
  <c r="B558" i="1" a="1"/>
  <c r="B2401" i="1" a="1"/>
  <c r="B2128" i="1" a="1"/>
  <c r="B2496" i="1" a="1"/>
  <c r="B989" i="1" a="1"/>
  <c r="B1794" i="1" a="1"/>
  <c r="B7405" i="1" a="1"/>
  <c r="B6155" i="1" a="1"/>
  <c r="B3557" i="1" a="1"/>
  <c r="B7760" i="1" a="1"/>
  <c r="B6645" i="1" a="1"/>
  <c r="B1536" i="1" a="1"/>
  <c r="B2973" i="1" a="1"/>
  <c r="B9027" i="1" a="1"/>
  <c r="B4983" i="1" a="1"/>
  <c r="B5145" i="1" a="1"/>
  <c r="B3299" i="1" a="1"/>
  <c r="B7899" i="1" a="1"/>
  <c r="B5985" i="1" a="1"/>
  <c r="B6178" i="1" a="1"/>
  <c r="B6419" i="1" a="1"/>
  <c r="B8988" i="1" a="1"/>
  <c r="B932" i="1" a="1"/>
  <c r="B5665" i="1" a="1"/>
  <c r="B5160" i="1" a="1"/>
  <c r="B1622" i="1" a="1"/>
  <c r="B2338" i="1" a="1"/>
  <c r="B8567" i="1" a="1"/>
  <c r="B6999" i="1" a="1"/>
  <c r="B5838" i="1" a="1"/>
  <c r="B8220" i="1" a="1"/>
  <c r="B5616" i="1" a="1"/>
  <c r="B3126" i="1" a="1"/>
  <c r="B6159" i="1" a="1"/>
  <c r="B1309" i="1" a="1"/>
  <c r="B6516" i="1" a="1"/>
  <c r="B5497" i="1" a="1"/>
  <c r="B2140" i="1" a="1"/>
  <c r="B6660" i="1" a="1"/>
  <c r="B773" i="1" a="1"/>
  <c r="B2848" i="1" a="1"/>
  <c r="B8420" i="1" a="1"/>
  <c r="B7504" i="1" a="1"/>
  <c r="B9213" i="1" a="1"/>
  <c r="B4033" i="1" a="1"/>
  <c r="B7614" i="1" a="1"/>
  <c r="B4098" i="1" a="1"/>
  <c r="B8084" i="1" a="1"/>
  <c r="B8392" i="1" a="1"/>
  <c r="B5931" i="1" a="1"/>
  <c r="B4038" i="1" a="1"/>
  <c r="B1451" i="1" a="1"/>
  <c r="B2259" i="1" a="1"/>
  <c r="B8879" i="1" a="1"/>
  <c r="B3265" i="1" a="1"/>
  <c r="B2423" i="1" a="1"/>
  <c r="B5233" i="1" a="1"/>
  <c r="B613" i="1" a="1"/>
  <c r="B7636" i="1" a="1"/>
  <c r="B7552" i="1" a="1"/>
  <c r="B7524" i="1" a="1"/>
  <c r="B7467" i="1" a="1"/>
  <c r="B697" i="1" a="1"/>
  <c r="B6499" i="1" a="1"/>
  <c r="B8094" i="1" a="1"/>
  <c r="B2805" i="1" a="1"/>
  <c r="B4367" i="1" a="1"/>
  <c r="B4329" i="1" a="1"/>
  <c r="B5440" i="1" a="1"/>
  <c r="B1252" i="1" a="1"/>
  <c r="B6701" i="1" a="1"/>
  <c r="B7396" i="1" a="1"/>
  <c r="B1751" i="1" a="1"/>
  <c r="B7184" i="1" a="1"/>
  <c r="B3067" i="1" a="1"/>
  <c r="B5937" i="1" a="1"/>
  <c r="B6326" i="1" a="1"/>
  <c r="B2324" i="1" a="1"/>
  <c r="B2764" i="1" a="1"/>
  <c r="B461" i="1" a="1"/>
  <c r="B2980" i="1" a="1"/>
  <c r="B3163" i="1" a="1"/>
  <c r="B7106" i="1" a="1"/>
  <c r="B8566" i="1" a="1"/>
  <c r="B5074" i="1" a="1"/>
  <c r="B7641" i="1" a="1"/>
  <c r="B6784" i="1" a="1"/>
  <c r="B3922" i="1" a="1"/>
  <c r="B2049" i="1" a="1"/>
  <c r="B3649" i="1" a="1"/>
  <c r="B8890" i="1" a="1"/>
  <c r="B8234" i="1" a="1"/>
  <c r="B1052" i="1" a="1"/>
  <c r="B3244" i="1" a="1"/>
  <c r="B798" i="1" a="1"/>
  <c r="B4652" i="1" a="1"/>
  <c r="B7787" i="1" a="1"/>
  <c r="B5738" i="1" a="1"/>
  <c r="B2379" i="1" a="1"/>
  <c r="B1695" i="1" a="1"/>
  <c r="B5407" i="1" a="1"/>
  <c r="B9000" i="1" a="1"/>
  <c r="B7908" i="1" a="1"/>
  <c r="B507" i="1" a="1"/>
  <c r="B4687" i="1" a="1"/>
  <c r="B2587" i="1" a="1"/>
  <c r="B649" i="1" a="1"/>
  <c r="B7355" i="1" a="1"/>
  <c r="B7496" i="1" a="1"/>
  <c r="B4779" i="1" a="1"/>
  <c r="B2788" i="1" a="1"/>
  <c r="B2686" i="1" a="1"/>
  <c r="B3355" i="1" a="1"/>
  <c r="B7711" i="1" a="1"/>
  <c r="B5095" i="1" a="1"/>
  <c r="B5023" i="1" a="1"/>
  <c r="B52" i="1" a="1"/>
  <c r="B2535" i="1" a="1"/>
  <c r="B4045" i="1" a="1"/>
  <c r="B8110" i="1" a="1"/>
  <c r="B5444" i="1" a="1"/>
  <c r="B3817" i="1" a="1"/>
  <c r="B4342" i="1" a="1"/>
  <c r="B3695" i="1" a="1"/>
  <c r="B5197" i="1" a="1"/>
  <c r="B6287" i="1" a="1"/>
  <c r="B2184" i="1" a="1"/>
  <c r="B6538" i="1" a="1"/>
  <c r="B6327" i="1" a="1"/>
  <c r="B2217" i="1" a="1"/>
  <c r="B407" i="1" a="1"/>
  <c r="B1691" i="1" a="1"/>
  <c r="B2577" i="1" a="1"/>
  <c r="B5051" i="1" a="1"/>
  <c r="B5708" i="1" a="1"/>
  <c r="B3206" i="1" a="1"/>
  <c r="B4749" i="1" a="1"/>
  <c r="B1465" i="1" a="1"/>
  <c r="B1050" i="1" a="1"/>
  <c r="B7759" i="1" a="1"/>
  <c r="B6722" i="1" a="1"/>
  <c r="B4747" i="1" a="1"/>
  <c r="B3808" i="1" a="1"/>
  <c r="B6462" i="1" a="1"/>
  <c r="B260" i="1" a="1"/>
  <c r="B8822" i="1" a="1"/>
  <c r="B9197" i="1" a="1"/>
  <c r="B1037" i="1" a="1"/>
  <c r="B4016" i="1" a="1"/>
  <c r="B1260" i="1" a="1"/>
  <c r="B6628" i="1" a="1"/>
  <c r="B8199" i="1" a="1"/>
  <c r="B2444" i="1" a="1"/>
  <c r="B3901" i="1" a="1"/>
  <c r="B69" i="1" a="1"/>
  <c r="B4055" i="1" a="1"/>
  <c r="B3045" i="1" a="1"/>
  <c r="B4495" i="1" a="1"/>
  <c r="B828" i="1" a="1"/>
  <c r="B357" i="1" a="1"/>
  <c r="B8039" i="1" a="1"/>
  <c r="B4226" i="1" a="1"/>
  <c r="B7999" i="1" a="1"/>
  <c r="B113" i="1" a="1"/>
  <c r="B9194" i="1" a="1"/>
  <c r="B6336" i="1" a="1"/>
  <c r="B8302" i="1" a="1"/>
  <c r="B188" i="1" a="1"/>
  <c r="B3665" i="1" a="1"/>
  <c r="B8721" i="1" a="1"/>
  <c r="B2164" i="1" a="1"/>
  <c r="B3910" i="1" a="1"/>
  <c r="B5601" i="1" a="1"/>
  <c r="B6248" i="1" a="1"/>
  <c r="B7576" i="1" a="1"/>
  <c r="B8719" i="1" a="1"/>
  <c r="B1629" i="1" a="1"/>
  <c r="B7997" i="1" a="1"/>
  <c r="B2104" i="1" a="1"/>
  <c r="B899" i="1" a="1"/>
  <c r="B7266" i="1" a="1"/>
  <c r="B2711" i="1" a="1"/>
  <c r="B6508" i="1" a="1"/>
  <c r="B3994" i="1" a="1"/>
  <c r="B1250" i="1" a="1"/>
  <c r="B4482" i="1" a="1"/>
  <c r="B278" i="1" a="1"/>
  <c r="B7038" i="1" a="1"/>
  <c r="B3159" i="1" a="1"/>
  <c r="B3716" i="1" a="1"/>
  <c r="B3444" i="1" a="1"/>
  <c r="B7605" i="1" a="1"/>
  <c r="B7811" i="1" a="1"/>
  <c r="B8902" i="1" a="1"/>
  <c r="B8227" i="1" a="1"/>
  <c r="B5604" i="1" a="1"/>
  <c r="B1287" i="1" a="1"/>
  <c r="B210" i="1" a="1"/>
  <c r="B9005" i="1" a="1"/>
  <c r="B8505" i="1" a="1"/>
  <c r="B984" i="1" a="1"/>
  <c r="B3569" i="1" a="1"/>
  <c r="B6132" i="1" a="1"/>
  <c r="B5218" i="1" a="1"/>
  <c r="B3816" i="1" a="1"/>
  <c r="B8435" i="1" a="1"/>
  <c r="B2037" i="1" a="1"/>
  <c r="B8393" i="1" a="1"/>
  <c r="B8882" i="1" a="1"/>
  <c r="B2826" i="1" a="1"/>
  <c r="B5309" i="1" a="1"/>
  <c r="B6151" i="1" a="1"/>
  <c r="B4037" i="1" a="1"/>
  <c r="B2739" i="1" a="1"/>
  <c r="B2419" i="1" a="1"/>
  <c r="B7014" i="1" a="1"/>
  <c r="B7228" i="1" a="1"/>
  <c r="B5885" i="1" a="1"/>
  <c r="B6377" i="1" a="1"/>
  <c r="B834" i="1" a="1"/>
  <c r="B6263" i="1" a="1"/>
  <c r="B2137" i="1" a="1"/>
  <c r="B645" i="1" a="1"/>
  <c r="B167" i="1" a="1"/>
  <c r="B8645" i="1" a="1"/>
  <c r="B2002" i="1" a="1"/>
  <c r="B6042" i="1" a="1"/>
  <c r="B7404" i="1" a="1"/>
  <c r="B3254" i="1" a="1"/>
  <c r="B3279" i="1" a="1"/>
  <c r="B6150" i="1" a="1"/>
  <c r="B4485" i="1" a="1"/>
  <c r="B1580" i="1" a="1"/>
  <c r="B2050" i="1" a="1"/>
  <c r="B8186" i="1" a="1"/>
  <c r="B2719" i="1" a="1"/>
  <c r="B1572" i="1" a="1"/>
  <c r="B3399" i="1" a="1"/>
  <c r="B2586" i="1" a="1"/>
  <c r="B5855" i="1" a="1"/>
  <c r="B4883" i="1" a="1"/>
  <c r="B8350" i="1" a="1"/>
  <c r="B8179" i="1" a="1"/>
  <c r="B123" i="1" a="1"/>
  <c r="B2729" i="1" a="1"/>
  <c r="B1798" i="1" a="1"/>
  <c r="B4258" i="1" a="1"/>
  <c r="B2715" i="1" a="1"/>
  <c r="B2202" i="1" a="1"/>
  <c r="B8811" i="1" a="1"/>
  <c r="B3463" i="1" a="1"/>
  <c r="B1597" i="1" a="1"/>
  <c r="B400" i="1" a="1"/>
  <c r="B3193" i="1" a="1"/>
  <c r="B7799" i="1" a="1"/>
  <c r="B8265" i="1" a="1"/>
  <c r="B5859" i="1" a="1"/>
  <c r="B1816" i="1" a="1"/>
  <c r="B1324" i="1" a="1"/>
  <c r="B7705" i="1" a="1"/>
  <c r="B1235" i="1" a="1"/>
  <c r="B6307" i="1" a="1"/>
  <c r="B2891" i="1" a="1"/>
  <c r="B168" i="1" a="1"/>
  <c r="B8465" i="1" a="1"/>
  <c r="B6062" i="1" a="1"/>
  <c r="B7316" i="1" a="1"/>
  <c r="B3977" i="1" a="1"/>
  <c r="B8150" i="1" a="1"/>
  <c r="B7272" i="1" a="1"/>
  <c r="B3536" i="1" a="1"/>
  <c r="B8365" i="1" a="1"/>
  <c r="B8613" i="1" a="1"/>
  <c r="B8718" i="1" a="1"/>
  <c r="B2173" i="1" a="1"/>
  <c r="B5628" i="1" a="1"/>
  <c r="B905" i="1" a="1"/>
  <c r="B9210" i="1" a="1"/>
  <c r="B4506" i="1" a="1"/>
  <c r="B105" i="1" a="1"/>
  <c r="B8047" i="1" a="1"/>
  <c r="B4401" i="1" a="1"/>
  <c r="B679" i="1" a="1"/>
  <c r="B2504" i="1" a="1"/>
  <c r="B5862" i="1" a="1"/>
  <c r="B1679" i="1" a="1"/>
  <c r="B5127" i="1" a="1"/>
  <c r="B8972" i="1" a="1"/>
  <c r="B3012" i="1" a="1"/>
  <c r="B6304" i="1" a="1"/>
  <c r="B7237" i="1" a="1"/>
  <c r="B4722" i="1" a="1"/>
  <c r="B5158" i="1" a="1"/>
  <c r="B1779" i="1" a="1"/>
  <c r="B6699" i="1" a="1"/>
  <c r="B3307" i="1" a="1"/>
  <c r="B6205" i="1" a="1"/>
  <c r="B7794" i="1" a="1"/>
  <c r="B2487" i="1" a="1"/>
  <c r="B2133" i="1" a="1"/>
  <c r="B1076" i="1" a="1"/>
  <c r="B2394" i="1" a="1"/>
  <c r="B6972" i="1" a="1"/>
  <c r="B8583" i="1" a="1"/>
  <c r="B7870" i="1" a="1"/>
  <c r="B7006" i="1" a="1"/>
  <c r="B2052" i="1" a="1"/>
  <c r="B3156" i="1" a="1"/>
  <c r="B4742" i="1" a="1"/>
  <c r="B967" i="1" a="1"/>
  <c r="B2773" i="1" a="1"/>
  <c r="B1677" i="1" a="1"/>
  <c r="B8850" i="1" a="1"/>
  <c r="B5700" i="1" a="1"/>
  <c r="B6473" i="1" a="1"/>
  <c r="B8805" i="1" a="1"/>
  <c r="B7635" i="1" a="1"/>
  <c r="B2569" i="1" a="1"/>
  <c r="B5834" i="1" a="1"/>
  <c r="B5545" i="1" a="1"/>
  <c r="B1742" i="1" a="1"/>
  <c r="B3465" i="1" a="1"/>
  <c r="B6479" i="1" a="1"/>
  <c r="B5428" i="1" a="1"/>
  <c r="B1378" i="1" a="1"/>
  <c r="B4576" i="1" a="1"/>
  <c r="B7722" i="1" a="1"/>
  <c r="B8607" i="1" a="1"/>
  <c r="B1340" i="1" a="1"/>
  <c r="B1262" i="1" a="1"/>
  <c r="B833" i="1" a="1"/>
  <c r="B2537" i="1" a="1"/>
  <c r="B2430" i="1" a="1"/>
  <c r="B9145" i="1" a="1"/>
  <c r="B124" i="1" a="1"/>
  <c r="B1907" i="1" a="1"/>
  <c r="B239" i="1" a="1"/>
  <c r="B7265" i="1" a="1"/>
  <c r="B3580" i="1" a="1"/>
  <c r="B2781" i="1" a="1"/>
  <c r="B1613" i="1" a="1"/>
  <c r="B835" i="1" a="1"/>
  <c r="B2590" i="1" a="1"/>
  <c r="B536" i="1" a="1"/>
  <c r="B7433" i="1" a="1"/>
  <c r="B4929" i="1" a="1"/>
  <c r="B2630" i="1" a="1"/>
  <c r="B981" i="1" a="1"/>
  <c r="B1877" i="1" a="1"/>
  <c r="B6064" i="1" a="1"/>
  <c r="B3856" i="1" a="1"/>
  <c r="B4903" i="1" a="1"/>
  <c r="B6466" i="1" a="1"/>
  <c r="B8231" i="1" a="1"/>
  <c r="B4349" i="1" a="1"/>
  <c r="B2463" i="1" a="1"/>
  <c r="B2531" i="1" a="1"/>
  <c r="B4046" i="1" a="1"/>
  <c r="B912" i="1" a="1"/>
  <c r="B3035" i="1" a="1"/>
  <c r="B6721" i="1" a="1"/>
  <c r="B1474" i="1" a="1"/>
  <c r="B7268" i="1" a="1"/>
  <c r="B1538" i="1" a="1"/>
  <c r="B5495" i="1" a="1"/>
  <c r="B445" i="1" a="1"/>
  <c r="B6237" i="1" a="1"/>
  <c r="B2358" i="1" a="1"/>
  <c r="B6871" i="1" a="1"/>
  <c r="B1297" i="1" a="1"/>
  <c r="B2677" i="1" a="1"/>
  <c r="B5356" i="1" a="1"/>
  <c r="B4750" i="1" a="1"/>
  <c r="B7102" i="1" a="1"/>
  <c r="B3474" i="1" a="1"/>
  <c r="B707" i="1" a="1"/>
  <c r="B7877" i="1" a="1"/>
  <c r="B4479" i="1" a="1"/>
  <c r="B4733" i="1" a="1"/>
  <c r="B3945" i="1" a="1"/>
  <c r="B5314" i="1" a="1"/>
  <c r="B5798" i="1" a="1"/>
  <c r="B5189" i="1" a="1"/>
  <c r="B2019" i="1" a="1"/>
  <c r="B2507" i="1" a="1"/>
  <c r="B3088" i="1" a="1"/>
  <c r="B1946" i="1" a="1"/>
  <c r="B5745" i="1" a="1"/>
  <c r="B7657" i="1" a="1"/>
  <c r="B12" i="1" a="1"/>
  <c r="B8692" i="1" a="1"/>
  <c r="B8940" i="1" a="1"/>
  <c r="B3611" i="1" a="1"/>
  <c r="B5078" i="1" a="1"/>
  <c r="B5298" i="1" a="1"/>
  <c r="B2510" i="1" a="1"/>
  <c r="B8608" i="1" a="1"/>
  <c r="B1991" i="1" a="1"/>
  <c r="B1792" i="1" a="1"/>
  <c r="B3418" i="1" a="1"/>
  <c r="B4665" i="1" a="1"/>
  <c r="B864" i="1" a="1"/>
  <c r="B4165" i="1" a="1"/>
  <c r="B8737" i="1" a="1"/>
  <c r="B7387" i="1" a="1"/>
  <c r="B8503" i="1" a="1"/>
  <c r="B7539" i="1" a="1"/>
  <c r="B1134" i="1" a="1"/>
  <c r="B323" i="1" a="1"/>
  <c r="B4907" i="1" a="1"/>
  <c r="B5743" i="1" a="1"/>
  <c r="B7798" i="1" a="1"/>
  <c r="B8580" i="1" a="1"/>
  <c r="B1899" i="1" a="1"/>
  <c r="B1133" i="1" a="1"/>
  <c r="B8201" i="1" a="1"/>
  <c r="B934" i="1" a="1"/>
  <c r="B2710" i="1" a="1"/>
  <c r="B7450" i="1" a="1"/>
  <c r="B8488" i="1" a="1"/>
  <c r="B3962" i="1" a="1"/>
  <c r="B1950" i="1" a="1"/>
  <c r="B7747" i="1" a="1"/>
  <c r="B5241" i="1" a="1"/>
  <c r="B2793" i="1" a="1"/>
  <c r="B6623" i="1" a="1"/>
  <c r="B6848" i="1" a="1"/>
  <c r="B2434" i="1" a="1"/>
  <c r="B2884" i="1" a="1"/>
  <c r="B2020" i="1" a="1"/>
  <c r="B8991" i="1" a="1"/>
  <c r="B1822" i="1" a="1"/>
  <c r="B6467" i="1" a="1"/>
  <c r="B7488" i="1" a="1"/>
  <c r="B8470" i="1" a="1"/>
  <c r="B6138" i="1" a="1"/>
  <c r="B2517" i="1" a="1"/>
  <c r="B2335" i="1" a="1"/>
  <c r="B226" i="1" a="1"/>
  <c r="B821" i="1" a="1"/>
  <c r="B6626" i="1" a="1"/>
  <c r="B4062" i="1" a="1"/>
  <c r="B5248" i="1" a="1"/>
  <c r="B4184" i="1" a="1"/>
  <c r="B4756" i="1" a="1"/>
  <c r="B7638" i="1" a="1"/>
  <c r="B8018" i="1" a="1"/>
  <c r="B4501" i="1" a="1"/>
  <c r="B4179" i="1" a="1"/>
  <c r="B3639" i="1" a="1"/>
  <c r="B4642" i="1" a="1"/>
  <c r="B7063" i="1" a="1"/>
  <c r="B8673" i="1" a="1"/>
  <c r="B7700" i="1" a="1"/>
  <c r="B8916" i="1" a="1"/>
  <c r="B7240" i="1" a="1"/>
  <c r="B8319" i="1" a="1"/>
  <c r="B8501" i="1" a="1"/>
  <c r="B4681" i="1" a="1"/>
  <c r="B2969" i="1" a="1"/>
  <c r="B2998" i="1" a="1"/>
  <c r="B6522" i="1" a="1"/>
  <c r="B5307" i="1" a="1"/>
  <c r="B4265" i="1" a="1"/>
  <c r="B7486" i="1" a="1"/>
  <c r="B907" i="1" a="1"/>
  <c r="B8943" i="1" a="1"/>
  <c r="B2821" i="1" a="1"/>
  <c r="B3560" i="1" a="1"/>
  <c r="B8334" i="1" a="1"/>
  <c r="B582" i="1" a="1"/>
  <c r="B2858" i="1" a="1"/>
  <c r="B4521" i="1" a="1"/>
  <c r="B6855" i="1" a="1"/>
  <c r="B332" i="1" a="1"/>
  <c r="B2736" i="1" a="1"/>
  <c r="B1682" i="1" a="1"/>
  <c r="B2199" i="1" a="1"/>
  <c r="B5340" i="1" a="1"/>
  <c r="B4395" i="1" a="1"/>
  <c r="B6746" i="1" a="1"/>
  <c r="B4601" i="1" a="1"/>
  <c r="B5388" i="1" a="1"/>
  <c r="B4653" i="1" a="1"/>
  <c r="B4791" i="1" a="1"/>
  <c r="B7141" i="1" a="1"/>
  <c r="B224" i="1" a="1"/>
  <c r="B702" i="1" a="1"/>
  <c r="B2445" i="1" a="1"/>
  <c r="B8288" i="1" a="1"/>
  <c r="B8565" i="1" a="1"/>
  <c r="B6911" i="1" a="1"/>
  <c r="B5661" i="1" a="1"/>
  <c r="B2684" i="1" a="1"/>
  <c r="B7088" i="1" a="1"/>
  <c r="B5704" i="1" a="1"/>
  <c r="B3732" i="1" a="1"/>
  <c r="B7637" i="1" a="1"/>
  <c r="B5457" i="1" a="1"/>
  <c r="B1167" i="1" a="1"/>
  <c r="B6334" i="1" a="1"/>
  <c r="B6298" i="1" a="1"/>
  <c r="B1821" i="1" a="1"/>
  <c r="B4608" i="1" a="1"/>
  <c r="B7167" i="1" a="1"/>
  <c r="B7175" i="1" a="1"/>
  <c r="B7072" i="1" a="1"/>
  <c r="B1488" i="1" a="1"/>
  <c r="B8978" i="1" a="1"/>
  <c r="B1699" i="1" a="1"/>
  <c r="B8532" i="1" a="1"/>
  <c r="B397" i="1" a="1"/>
  <c r="B6172" i="1" a="1"/>
  <c r="B4278" i="1" a="1"/>
  <c r="B5813" i="1" a="1"/>
  <c r="B6171" i="1" a="1"/>
  <c r="B2197" i="1" a="1"/>
  <c r="B915" i="1" a="1"/>
  <c r="B6916" i="1" a="1"/>
  <c r="B383" i="1" a="1"/>
  <c r="B1472" i="1" a="1"/>
  <c r="B5073" i="1" a="1"/>
  <c r="B1009" i="1" a="1"/>
  <c r="B3197" i="1" a="1"/>
  <c r="B5292" i="1" a="1"/>
  <c r="B5163" i="1" a="1"/>
  <c r="B6860" i="1" a="1"/>
  <c r="B5084" i="1" a="1"/>
  <c r="B4146" i="1" a="1"/>
  <c r="B4075" i="1" a="1"/>
  <c r="B5344" i="1" a="1"/>
  <c r="B3523" i="1" a="1"/>
  <c r="B4132" i="1" a="1"/>
  <c r="B3583" i="1" a="1"/>
  <c r="B5425" i="1" a="1"/>
  <c r="B8667" i="1" a="1"/>
  <c r="B1692" i="1" a="1"/>
  <c r="B233" i="1" a="1"/>
  <c r="B5083" i="1" a="1"/>
  <c r="B7630" i="1" a="1"/>
  <c r="B8306" i="1" a="1"/>
  <c r="B6453" i="1" a="1"/>
  <c r="B4161" i="1" a="1"/>
  <c r="B6928" i="1" a="1"/>
  <c r="B7323" i="1" a="1"/>
  <c r="B5578" i="1" a="1"/>
  <c r="B3495" i="1" a="1"/>
  <c r="B5064" i="1" a="1"/>
  <c r="B4821" i="1" a="1"/>
  <c r="B2882" i="1" a="1"/>
  <c r="B1645" i="1" a="1"/>
  <c r="B5577" i="1" a="1"/>
  <c r="B6682" i="1" a="1"/>
  <c r="B434" i="1" a="1"/>
  <c r="B2474" i="1" a="1"/>
  <c r="B7067" i="1" a="1"/>
  <c r="B3283" i="1" a="1"/>
  <c r="B822" i="1" a="1"/>
  <c r="B8045" i="1" a="1"/>
  <c r="B8364" i="1" a="1"/>
  <c r="B4219" i="1" a="1"/>
  <c r="B7086" i="1" a="1"/>
  <c r="B4675" i="1" a="1"/>
  <c r="B6386" i="1" a="1"/>
  <c r="B789" i="1" a="1"/>
  <c r="B5820" i="1" a="1"/>
  <c r="B8800" i="1" a="1"/>
  <c r="B8455" i="1" a="1"/>
  <c r="B7710" i="1" a="1"/>
  <c r="B5715" i="1" a="1"/>
  <c r="B3664" i="1" a="1"/>
  <c r="B8177" i="1" a="1"/>
  <c r="B5403" i="1" a="1"/>
  <c r="B4389" i="1" a="1"/>
  <c r="B3509" i="1" a="1"/>
  <c r="B7920" i="1" a="1"/>
  <c r="B3792" i="1" a="1"/>
  <c r="B6409" i="1" a="1"/>
  <c r="B559" i="1" a="1"/>
  <c r="B5980" i="1" a="1"/>
  <c r="B5588" i="1" a="1"/>
  <c r="B3431" i="1" a="1"/>
  <c r="B1566" i="1" a="1"/>
  <c r="B5849" i="1" a="1"/>
  <c r="B2593" i="1" a="1"/>
  <c r="B3519" i="1" a="1"/>
  <c r="B1321" i="1" a="1"/>
  <c r="B5934" i="1" a="1"/>
  <c r="B3800" i="1" a="1"/>
  <c r="B4617" i="1" a="1"/>
  <c r="B6371" i="1" a="1"/>
  <c r="B4685" i="1" a="1"/>
  <c r="B4275" i="1" a="1"/>
  <c r="B4473" i="1" a="1"/>
  <c r="B8646" i="1" a="1"/>
  <c r="B3943" i="1" a="1"/>
  <c r="B8101" i="1" a="1"/>
  <c r="B4173" i="1" a="1"/>
  <c r="B8876" i="1" a="1"/>
  <c r="B1350" i="1" a="1"/>
  <c r="B1498" i="1" a="1"/>
  <c r="B8849" i="1" a="1"/>
  <c r="B4800" i="1" a="1"/>
  <c r="B8270" i="1" a="1"/>
  <c r="B6309" i="1" a="1"/>
  <c r="B3501" i="1" a="1"/>
  <c r="B2966" i="1" a="1"/>
  <c r="B4022" i="1" a="1"/>
  <c r="B6810" i="1" a="1"/>
  <c r="B200" i="1" a="1"/>
  <c r="B6594" i="1" a="1"/>
  <c r="B7845" i="1" a="1"/>
  <c r="B1855" i="1" a="1"/>
  <c r="B5787" i="1" a="1"/>
  <c r="B5411" i="1" a="1"/>
  <c r="B886" i="1" a="1"/>
  <c r="B608" i="1" a="1"/>
  <c r="B3776" i="1" a="1"/>
  <c r="B5329" i="1" a="1"/>
  <c r="B5848" i="1" a="1"/>
  <c r="B3860" i="1" a="1"/>
  <c r="B1807" i="1" a="1"/>
  <c r="B8212" i="1" a="1"/>
  <c r="B8954" i="1" a="1"/>
  <c r="B2545" i="1" a="1"/>
  <c r="B1490" i="1" a="1"/>
  <c r="B3681" i="1" a="1"/>
  <c r="B3635" i="1" a="1"/>
  <c r="B2185" i="1" a="1"/>
  <c r="B7155" i="1" a="1"/>
  <c r="B6977" i="1" a="1"/>
  <c r="B9165" i="1" a="1"/>
  <c r="B7517" i="1" a="1"/>
  <c r="B6783" i="1" a="1"/>
  <c r="B5117" i="1" a="1"/>
  <c r="B3807" i="1" a="1"/>
  <c r="B1442" i="1" a="1"/>
  <c r="B5886" i="1" a="1"/>
  <c r="B9053" i="1" a="1"/>
  <c r="B5522" i="1" a="1"/>
  <c r="B1978" i="1" a="1"/>
  <c r="B4996" i="1" a="1"/>
  <c r="B7289" i="1" a="1"/>
  <c r="B6989" i="1" a="1"/>
  <c r="B2317" i="1" a="1"/>
  <c r="B1283" i="1" a="1"/>
  <c r="B7986" i="1" a="1"/>
  <c r="B6207" i="1" a="1"/>
  <c r="B4895" i="1" a="1"/>
  <c r="B4114" i="1" a="1"/>
  <c r="B8657" i="1" a="1"/>
  <c r="B3697" i="1" a="1"/>
  <c r="B8068" i="1" a="1"/>
  <c r="B5566" i="1" a="1"/>
  <c r="B1220" i="1" a="1"/>
  <c r="B5043" i="1" a="1"/>
  <c r="B2866" i="1" a="1"/>
  <c r="B7209" i="1" a="1"/>
  <c r="B3865" i="1" a="1"/>
  <c r="B1817" i="1" a="1"/>
  <c r="B8808" i="1" a="1"/>
  <c r="B6886" i="1" a="1"/>
  <c r="B8563" i="1" a="1"/>
  <c r="B6089" i="1" a="1"/>
  <c r="B3030" i="1" a="1"/>
  <c r="B1939" i="1" a="1"/>
  <c r="B5134" i="1" a="1"/>
  <c r="B636" i="1" a="1"/>
  <c r="B2246" i="1" a="1"/>
  <c r="B6960" i="1" a="1"/>
  <c r="B4911" i="1" a="1"/>
  <c r="B4624" i="1" a="1"/>
  <c r="B4814" i="1" a="1"/>
  <c r="B2449" i="1" a="1"/>
  <c r="B811" i="1" a="1"/>
  <c r="B7567" i="1" a="1"/>
  <c r="B3192" i="1" a="1"/>
  <c r="B4650" i="1" a="1"/>
  <c r="B8857" i="1" a="1"/>
  <c r="B4838" i="1" a="1"/>
  <c r="B1450" i="1" a="1"/>
  <c r="B6131" i="1" a="1"/>
  <c r="B8225" i="1" a="1"/>
  <c r="B7875" i="1" a="1"/>
  <c r="B692" i="1" a="1"/>
  <c r="B3068" i="1" a="1"/>
  <c r="B890" i="1" a="1"/>
  <c r="B6034" i="1" a="1"/>
  <c r="B7277" i="1" a="1"/>
  <c r="B2511" i="1" a="1"/>
  <c r="B6381" i="1" a="1"/>
  <c r="B3819" i="1" a="1"/>
  <c r="B4766" i="1" a="1"/>
  <c r="B3939" i="1" a="1"/>
  <c r="B2454" i="1" a="1"/>
  <c r="B406" i="1" a="1"/>
  <c r="B3084" i="1" a="1"/>
  <c r="B2022" i="1" a="1"/>
  <c r="B6337" i="1" a="1"/>
  <c r="B1948" i="1" a="1"/>
  <c r="B6276" i="1" a="1"/>
  <c r="B4980" i="1" a="1"/>
  <c r="B6994" i="1" a="1"/>
  <c r="B2940" i="1" a="1"/>
  <c r="B3983" i="1" a="1"/>
  <c r="B9001" i="1" a="1"/>
  <c r="B6864" i="1" a="1"/>
  <c r="B1947" i="1" a="1"/>
  <c r="B6599" i="1" a="1"/>
  <c r="B1956" i="1" a="1"/>
  <c r="B3353" i="1" a="1"/>
  <c r="B4522" i="1" a="1"/>
  <c r="B9059" i="1" a="1"/>
  <c r="B4191" i="1" a="1"/>
  <c r="B6644" i="1" a="1"/>
  <c r="B9068" i="1" a="1"/>
  <c r="B6747" i="1" a="1"/>
  <c r="B1826" i="1" a="1"/>
  <c r="B8690" i="1" a="1"/>
  <c r="B5872" i="1" a="1"/>
  <c r="B5891" i="1" a="1"/>
  <c r="B8586" i="1" a="1"/>
  <c r="B8019" i="1" a="1"/>
  <c r="B7985" i="1" a="1"/>
  <c r="B1381" i="1" a="1"/>
  <c r="B7244" i="1" a="1"/>
  <c r="B3499" i="1" a="1"/>
  <c r="B8135" i="1" a="1"/>
  <c r="B4723" i="1" a="1"/>
  <c r="B4052" i="1" a="1"/>
  <c r="B2964" i="1" a="1"/>
  <c r="B2170" i="1" a="1"/>
  <c r="B7841" i="1" a="1"/>
  <c r="B6636" i="1" a="1"/>
  <c r="B5178" i="1" a="1"/>
  <c r="B8087" i="1" a="1"/>
  <c r="B1212" i="1" a="1"/>
  <c r="B8994" i="1" a="1"/>
  <c r="B2740" i="1" a="1"/>
  <c r="B1887" i="1" a="1"/>
  <c r="B765" i="1" a="1"/>
  <c r="B9088" i="1" a="1"/>
  <c r="B3348" i="1" a="1"/>
  <c r="B1004" i="1" a="1"/>
  <c r="B9013" i="1" a="1"/>
  <c r="B8092" i="1" a="1"/>
  <c r="B1156" i="1" a="1"/>
  <c r="B5884" i="1" a="1"/>
  <c r="B6015" i="1" a="1"/>
  <c r="B4255" i="1" a="1"/>
  <c r="B8795" i="1" a="1"/>
  <c r="B2079" i="1" a="1"/>
  <c r="B807" i="1" a="1"/>
  <c r="B5607" i="1" a="1"/>
  <c r="B6206" i="1" a="1"/>
  <c r="B7286" i="1" a="1"/>
  <c r="B5281" i="1" a="1"/>
  <c r="B7493" i="1" a="1"/>
  <c r="B5730" i="1" a="1"/>
  <c r="B8665" i="1" a="1"/>
  <c r="B7185" i="1" a="1"/>
  <c r="B6836" i="1" a="1"/>
  <c r="B1430" i="1" a="1"/>
  <c r="B3341" i="1" a="1"/>
  <c r="B2607" i="1" a="1"/>
  <c r="B4532" i="1" a="1"/>
  <c r="B3727" i="1" a="1"/>
  <c r="B7685" i="1" a="1"/>
  <c r="B8495" i="1" a="1"/>
  <c r="B2429" i="1" a="1"/>
  <c r="B8293" i="1" a="1"/>
  <c r="B2263" i="1" a="1"/>
  <c r="B3919" i="1" a="1"/>
  <c r="B221" i="1" a="1"/>
  <c r="B723" i="1" a="1"/>
  <c r="B8062" i="1" a="1"/>
  <c r="B6164" i="1" a="1"/>
  <c r="B1845" i="1" a="1"/>
  <c r="B8081" i="1" a="1"/>
  <c r="B2247" i="1" a="1"/>
  <c r="B4484" i="1" a="1"/>
  <c r="B1931" i="1" a="1"/>
  <c r="B1741" i="1" a="1"/>
  <c r="B2975" i="1" a="1"/>
  <c r="B6213" i="1" a="1"/>
  <c r="B5343" i="1" a="1"/>
  <c r="B1983" i="1" a="1"/>
  <c r="B3200" i="1" a="1"/>
  <c r="B2668" i="1" a="1"/>
  <c r="B6189" i="1" a="1"/>
  <c r="B1578" i="1" a="1"/>
  <c r="B7187" i="1" a="1"/>
  <c r="B6857" i="1" a="1"/>
  <c r="B895" i="1" a="1"/>
  <c r="B3913" i="1" a="1"/>
  <c r="B8406" i="1" a="1"/>
  <c r="B5310" i="1" a="1"/>
  <c r="B3147" i="1" a="1"/>
  <c r="B2738" i="1" a="1"/>
  <c r="B2089" i="1" a="1"/>
  <c r="B1172" i="1" a="1"/>
  <c r="B1636" i="1" a="1"/>
  <c r="B1440" i="1" a="1"/>
  <c r="B774" i="1" a="1"/>
  <c r="B3403" i="1" a="1"/>
  <c r="B339" i="1" a="1"/>
  <c r="B1048" i="1" a="1"/>
  <c r="B231" i="1" a="1"/>
  <c r="B8492" i="1" a="1"/>
  <c r="B5765" i="1" a="1"/>
  <c r="B2332" i="1" a="1"/>
  <c r="B813" i="1" a="1"/>
  <c r="B6368" i="1" a="1"/>
  <c r="B3931" i="1" a="1"/>
  <c r="B5293" i="1" a="1"/>
  <c r="B5836" i="1" a="1"/>
  <c r="B549" i="1" a="1"/>
  <c r="B2870" i="1" a="1"/>
  <c r="B21" i="1" a="1"/>
  <c r="B5974" i="1" a="1"/>
  <c r="B264" i="1" a="1"/>
  <c r="B6268" i="1" a="1"/>
  <c r="B6818" i="1" a="1"/>
  <c r="B8731" i="1" a="1"/>
  <c r="B2831" i="1" a="1"/>
  <c r="B7862" i="1" a="1"/>
  <c r="B2811" i="1" a="1"/>
  <c r="B2373" i="1" a="1"/>
  <c r="B4715" i="1" a="1"/>
  <c r="B705" i="1" a="1"/>
  <c r="B5045" i="1" a="1"/>
  <c r="B2402" i="1" a="1"/>
  <c r="B2126" i="1" a="1"/>
  <c r="B2267" i="1" a="1"/>
  <c r="B1179" i="1" a="1"/>
  <c r="B6288" i="1" a="1"/>
  <c r="B7027" i="1" a="1"/>
  <c r="B4304" i="1" a="1"/>
  <c r="B4708" i="1" a="1"/>
  <c r="B3041" i="1" a="1"/>
  <c r="B4027" i="1" a="1"/>
  <c r="B1658" i="1" a="1"/>
  <c r="B6144" i="1" a="1"/>
  <c r="B623" i="1" a="1"/>
  <c r="B2196" i="1" a="1"/>
  <c r="B7827" i="1" a="1"/>
  <c r="B9189" i="1" a="1"/>
  <c r="B5892" i="1" a="1"/>
  <c r="B2602" i="1" a="1"/>
  <c r="B6224" i="1" a="1"/>
  <c r="B1406" i="1" a="1"/>
  <c r="B3027" i="1" a="1"/>
  <c r="B8095" i="1" a="1"/>
  <c r="B5208" i="1" a="1"/>
  <c r="B3472" i="1" a="1"/>
  <c r="B5572" i="1" a="1"/>
  <c r="B8784" i="1" a="1"/>
  <c r="B7620" i="1" a="1"/>
  <c r="B3614" i="1" a="1"/>
  <c r="B7934" i="1" a="1"/>
  <c r="B1140" i="1" a="1"/>
  <c r="B9072" i="1" a="1"/>
  <c r="B4626" i="1" a="1"/>
  <c r="B86" i="1" a="1"/>
  <c r="B4730" i="1" a="1"/>
  <c r="B4231" i="1" a="1"/>
  <c r="B1707" i="1" a="1"/>
  <c r="B5587" i="1" a="1"/>
  <c r="B6069" i="1" a="1"/>
  <c r="B775" i="1" a="1"/>
  <c r="B48" i="1" a="1"/>
  <c r="B6923" i="1" a="1"/>
  <c r="B234" i="1" a="1"/>
  <c r="B4287" i="1" a="1"/>
  <c r="B128" i="1" a="1"/>
  <c r="B4919" i="1" a="1"/>
  <c r="B2472" i="1" a="1"/>
  <c r="B3641" i="1" a="1"/>
  <c r="B4734" i="1" a="1"/>
  <c r="B2229" i="1" a="1"/>
  <c r="B5539" i="1" a="1"/>
  <c r="B4645" i="1" a="1"/>
  <c r="B4162" i="1" a="1"/>
  <c r="B1667" i="1" a="1"/>
  <c r="B2835" i="1" a="1"/>
  <c r="B5755" i="1" a="1"/>
  <c r="B8182" i="1" a="1"/>
  <c r="B4755" i="1" a="1"/>
  <c r="B4325" i="1" a="1"/>
  <c r="B4456" i="1" a="1"/>
  <c r="B7428" i="1" a="1"/>
  <c r="B7532" i="1" a="1"/>
  <c r="B8997" i="1" a="1"/>
  <c r="B922" i="1" a="1"/>
  <c r="B2278" i="1" a="1"/>
  <c r="B3056" i="1" a="1"/>
  <c r="B3710" i="1" a="1"/>
  <c r="B8789" i="1" a="1"/>
  <c r="B104" i="1" a="1"/>
  <c r="B8063" i="1" a="1"/>
  <c r="B4761" i="1" a="1"/>
  <c r="B3160" i="1" a="1"/>
  <c r="B3764" i="1" a="1"/>
  <c r="B6877" i="1" a="1"/>
  <c r="B4223" i="1" a="1"/>
  <c r="B6033" i="1" a="1"/>
  <c r="B1245" i="1" a="1"/>
  <c r="B6926" i="1" a="1"/>
  <c r="B2010" i="1" a="1"/>
  <c r="B5837" i="1" a="1"/>
  <c r="B7910" i="1" a="1"/>
  <c r="B5096" i="1" a="1"/>
  <c r="B7714" i="1" a="1"/>
  <c r="B7140" i="1" a="1"/>
  <c r="B6107" i="1" a="1"/>
  <c r="B6650" i="1" a="1"/>
  <c r="B5618" i="1" a="1"/>
  <c r="B640" i="1" a="1"/>
  <c r="B8450" i="1" a="1"/>
  <c r="B9107" i="1" a="1"/>
  <c r="B6201" i="1" a="1"/>
  <c r="B3377" i="1" a="1"/>
  <c r="B5079" i="1" a="1"/>
  <c r="B3866" i="1" a="1"/>
  <c r="B6349" i="1" a="1"/>
  <c r="B7547" i="1" a="1"/>
  <c r="B9003" i="1" a="1"/>
  <c r="B3589" i="1" a="1"/>
  <c r="B3189" i="1" a="1"/>
  <c r="B8251" i="1" a="1"/>
  <c r="B7366" i="1" a="1"/>
  <c r="B3755" i="1" a="1"/>
  <c r="B2008" i="1" a="1"/>
  <c r="B3594" i="1" a="1"/>
  <c r="B5775" i="1" a="1"/>
  <c r="B3381" i="1" a="1"/>
  <c r="B4640" i="1" a="1"/>
  <c r="B5574" i="1" a="1"/>
  <c r="B1806" i="1" a="1"/>
  <c r="B5593" i="1" a="1"/>
  <c r="B157" i="1" a="1"/>
  <c r="B7852" i="1" a="1"/>
  <c r="B1842" i="1" a="1"/>
  <c r="B3135" i="1" a="1"/>
  <c r="B7324" i="1" a="1"/>
  <c r="B3363" i="1" a="1"/>
  <c r="B2057" i="1" a="1"/>
  <c r="B240" i="1" a="1"/>
  <c r="B2646" i="1" a="1"/>
  <c r="B7309" i="1" a="1"/>
  <c r="B6184" i="1" a="1"/>
  <c r="B8401" i="1" a="1"/>
  <c r="B5115" i="1" a="1"/>
  <c r="B7834" i="1" a="1"/>
  <c r="B880" i="1" a="1"/>
  <c r="B1977" i="1" a="1"/>
  <c r="B3233" i="1" a="1"/>
  <c r="B5057" i="1" a="1"/>
  <c r="B6853" i="1" a="1"/>
  <c r="B7213" i="1" a="1"/>
  <c r="B653" i="1" a="1"/>
  <c r="B5493" i="1" a="1"/>
  <c r="B910" i="1" a="1"/>
  <c r="B58" i="1" a="1"/>
  <c r="B7952" i="1" a="1"/>
  <c r="B693" i="1" a="1"/>
  <c r="B854" i="1" a="1"/>
  <c r="B949" i="1" a="1"/>
  <c r="B3263" i="1" a="1"/>
  <c r="B837" i="1" a="1"/>
  <c r="B5247" i="1" a="1"/>
  <c r="B5781" i="1" a="1"/>
  <c r="B9025" i="1" a="1"/>
  <c r="B8163" i="1" a="1"/>
  <c r="B7481" i="1" a="1"/>
  <c r="B7166" i="1" a="1"/>
  <c r="B1660" i="1" a="1"/>
  <c r="B2871" i="1" a="1"/>
  <c r="B6777" i="1" a="1"/>
  <c r="B7412" i="1" a="1"/>
  <c r="B1593" i="1" a="1"/>
  <c r="B7886" i="1" a="1"/>
  <c r="B7801" i="1" a="1"/>
  <c r="B8221" i="1" a="1"/>
  <c r="B602" i="1" a="1"/>
  <c r="B7227" i="1" a="1"/>
  <c r="B7632" i="1" a="1"/>
  <c r="B7226" i="1" a="1"/>
  <c r="B939" i="1" a="1"/>
  <c r="B5370" i="1" a="1"/>
  <c r="B8729" i="1" a="1"/>
  <c r="B8130" i="1" a="1"/>
  <c r="B4972" i="1" a="1"/>
  <c r="B3763" i="1" a="1"/>
  <c r="B2596" i="1" a="1"/>
  <c r="B1959" i="1" a="1"/>
  <c r="B7698" i="1" a="1"/>
  <c r="B5667" i="1" a="1"/>
  <c r="B1057" i="1" a="1"/>
  <c r="B4874" i="1" a="1"/>
  <c r="B665" i="1" a="1"/>
  <c r="B1483" i="1" a="1"/>
  <c r="B1246" i="1" a="1"/>
  <c r="B4870" i="1" a="1"/>
  <c r="B5033" i="1" a="1"/>
  <c r="B6667" i="1" a="1"/>
  <c r="B4273" i="1" a="1"/>
  <c r="B7207" i="1" a="1"/>
  <c r="B785" i="1" a="1"/>
  <c r="B7171" i="1" a="1"/>
  <c r="B6679" i="1" a="1"/>
  <c r="B8695" i="1" a="1"/>
  <c r="B4442" i="1" a="1"/>
  <c r="B6046" i="1" a="1"/>
  <c r="B5004" i="1" a="1"/>
  <c r="B3700" i="1" a="1"/>
  <c r="B7808" i="1" a="1"/>
  <c r="B349" i="1" a="1"/>
  <c r="B762" i="1" a="1"/>
  <c r="B1429" i="1" a="1"/>
  <c r="B8858" i="1" a="1"/>
  <c r="B8193" i="1" a="1"/>
  <c r="B8100" i="1" a="1"/>
  <c r="B1046" i="1" a="1"/>
  <c r="B4611" i="1" a="1"/>
  <c r="B4987" i="1" a="1"/>
  <c r="B9094" i="1" a="1"/>
  <c r="B8021" i="1" a="1"/>
  <c r="B6710" i="1" a="1"/>
  <c r="B8352" i="1" a="1"/>
  <c r="B5295" i="1" a="1"/>
  <c r="B3894" i="1" a="1"/>
  <c r="B6683" i="1" a="1"/>
  <c r="B1087" i="1" a="1"/>
  <c r="B5100" i="1" a="1"/>
  <c r="B7477" i="1" a="1"/>
  <c r="B1337" i="1" a="1"/>
  <c r="B9104" i="1" a="1"/>
  <c r="B7327" i="1" a="1"/>
  <c r="B3420" i="1" a="1"/>
  <c r="B8494" i="1" a="1"/>
  <c r="B1541" i="1" a="1"/>
  <c r="B32" i="1" a="1"/>
  <c r="B627" i="1" a="1"/>
  <c r="B2378" i="1" a="1"/>
  <c r="B1641" i="1" a="1"/>
  <c r="B6756" i="1" a="1"/>
  <c r="B3388" i="1" a="1"/>
  <c r="B6686" i="1" a="1"/>
  <c r="B6494" i="1" a="1"/>
  <c r="B6987" i="1" a="1"/>
  <c r="B522" i="1" a="1"/>
  <c r="B8903" i="1" a="1"/>
  <c r="B6439" i="1" a="1"/>
  <c r="B2843" i="1" a="1"/>
  <c r="B2862" i="1" a="1"/>
  <c r="B947" i="1" a="1"/>
  <c r="B1349" i="1" a="1"/>
  <c r="B7030" i="1" a="1"/>
  <c r="B1295" i="1" a="1"/>
  <c r="B7492" i="1" a="1"/>
  <c r="B1173" i="1" a="1"/>
  <c r="B8835" i="1" a="1"/>
  <c r="B3356" i="1" a="1"/>
  <c r="B4153" i="1" a="1"/>
  <c r="B7406" i="1" a="1"/>
  <c r="B6687" i="1" a="1"/>
  <c r="B2107" i="1" a="1"/>
  <c r="B1243" i="1" a="1"/>
  <c r="B5037" i="1" a="1"/>
  <c r="B7497" i="1" a="1"/>
  <c r="B6767" i="1" a="1"/>
  <c r="B3167" i="1" a="1"/>
  <c r="B5608" i="1" a="1"/>
  <c r="B575" i="1" a="1"/>
  <c r="B7856" i="1" a="1"/>
  <c r="B2704" i="1" a="1"/>
  <c r="B3626" i="1" a="1"/>
  <c r="B6174" i="1" a="1"/>
  <c r="B3879" i="1" a="1"/>
  <c r="B2591" i="1" a="1"/>
  <c r="B2330" i="1" a="1"/>
  <c r="B7377" i="1" a="1"/>
  <c r="B4348" i="1" a="1"/>
  <c r="B3170" i="1" a="1"/>
  <c r="B2636" i="1" a="1"/>
  <c r="B7332" i="1" a="1"/>
  <c r="B5626" i="1" a="1"/>
  <c r="B3506" i="1" a="1"/>
  <c r="B3467" i="1" a="1"/>
  <c r="B7715" i="1" a="1"/>
  <c r="B6709" i="1" a="1"/>
  <c r="B8609" i="1" a="1"/>
  <c r="B4843" i="1" a="1"/>
  <c r="B5512" i="1" a="1"/>
  <c r="B5693" i="1" a="1"/>
  <c r="B5652" i="1" a="1"/>
  <c r="B5527" i="1" a="1"/>
  <c r="B3941" i="1" a="1"/>
  <c r="B7391" i="1" a="1"/>
  <c r="B7440" i="1" a="1"/>
  <c r="B7421" i="1" a="1"/>
  <c r="B7854" i="1" a="1"/>
  <c r="B3840" i="1" a="1"/>
  <c r="B5259" i="1" a="1"/>
  <c r="B7890" i="1" a="1"/>
  <c r="B8867" i="1" a="1"/>
  <c r="B6717" i="1" a="1"/>
  <c r="B7647" i="1" a="1"/>
  <c r="B2" i="1" a="1"/>
  <c r="B2144" i="1" a="1"/>
  <c r="B8809" i="1" a="1"/>
  <c r="B1542" i="1" a="1"/>
  <c r="B5558" i="1" a="1"/>
  <c r="B3694" i="1" a="1"/>
  <c r="B60" i="1" a="1"/>
  <c r="B6533" i="1" a="1"/>
  <c r="B9200" i="1" a="1"/>
  <c r="B9" i="1" a="1"/>
  <c r="B8242" i="1" a="1"/>
  <c r="B2313" i="1" a="1"/>
  <c r="B2978" i="1" a="1"/>
  <c r="B130" i="1" a="1"/>
  <c r="B3408" i="1" a="1"/>
  <c r="B5188" i="1" a="1"/>
  <c r="B2058" i="1" a="1"/>
  <c r="B9090" i="1" a="1"/>
  <c r="B8477" i="1" a="1"/>
  <c r="B451" i="1" a="1"/>
  <c r="B8927" i="1" a="1"/>
  <c r="B1302" i="1" a="1"/>
  <c r="B4607" i="1" a="1"/>
  <c r="B262" i="1" a="1"/>
  <c r="B6651" i="1" a="1"/>
  <c r="B804" i="1" a="1"/>
  <c r="B1933" i="1" a="1"/>
  <c r="B9130" i="1" a="1"/>
  <c r="B5180" i="1" a="1"/>
  <c r="B8444" i="1" a="1"/>
  <c r="B8453" i="1" a="1"/>
  <c r="B8012" i="1" a="1"/>
  <c r="B1452" i="1" a="1"/>
  <c r="B7181" i="1" a="1"/>
  <c r="B3166" i="1" a="1"/>
  <c r="B5552" i="1" a="1"/>
  <c r="B4072" i="1" a="1"/>
  <c r="B2422" i="1" a="1"/>
  <c r="B3257" i="1" a="1"/>
  <c r="B6781" i="1" a="1"/>
  <c r="B4106" i="1" a="1"/>
  <c r="B7989" i="1" a="1"/>
  <c r="B1051" i="1" a="1"/>
  <c r="B4355" i="1" a="1"/>
  <c r="B7234" i="1" a="1"/>
  <c r="B1083" i="1" a="1"/>
  <c r="B8028" i="1" a="1"/>
  <c r="B8747" i="1" a="1"/>
  <c r="B5846" i="1" a="1"/>
  <c r="B5576" i="1" a="1"/>
  <c r="B2849" i="1" a="1"/>
  <c r="B5523" i="1" a="1"/>
  <c r="B9069" i="1" a="1"/>
  <c r="B7254" i="1" a="1"/>
  <c r="B2160" i="1" a="1"/>
  <c r="B5634" i="1" a="1"/>
  <c r="B7445" i="1" a="1"/>
  <c r="B3903" i="1" a="1"/>
  <c r="B68" i="1" a="1"/>
  <c r="B7053" i="1" a="1"/>
  <c r="B8676" i="1" a="1"/>
  <c r="B7667" i="1" a="1"/>
  <c r="B4483" i="1" a="1"/>
  <c r="B945" i="1" a="1"/>
  <c r="B2392" i="1" a="1"/>
  <c r="B8108" i="1" a="1"/>
  <c r="B8208" i="1" a="1"/>
  <c r="B1664" i="1" a="1"/>
  <c r="B6797" i="1" a="1"/>
  <c r="B3470" i="1" a="1"/>
  <c r="B6086" i="1" a="1"/>
  <c r="B1505" i="1" a="1"/>
  <c r="B3345" i="1" a="1"/>
  <c r="B5691" i="1" a="1"/>
  <c r="B7224" i="1" a="1"/>
  <c r="B6271" i="1" a="1"/>
  <c r="B3344" i="1" a="1"/>
  <c r="B6451" i="1" a="1"/>
  <c r="B263" i="1" a="1"/>
  <c r="B515" i="1" a="1"/>
  <c r="B9173" i="1" a="1"/>
  <c r="B1532" i="1" a="1"/>
  <c r="B8699" i="1" a="1"/>
  <c r="B3795" i="1" a="1"/>
  <c r="B7786" i="1" a="1"/>
  <c r="B8620" i="1" a="1"/>
  <c r="B8552" i="1" a="1"/>
  <c r="B1694" i="1" a="1"/>
  <c r="B9099" i="1" a="1"/>
  <c r="B7588" i="1" a="1"/>
  <c r="B4694" i="1" a="1"/>
  <c r="B1135" i="1" a="1"/>
  <c r="B4077" i="1" a="1"/>
  <c r="B8573" i="1" a="1"/>
  <c r="B8720" i="1" a="1"/>
  <c r="B5943" i="1" a="1"/>
  <c r="B6873" i="1" a="1"/>
  <c r="B5192" i="1" a="1"/>
  <c r="B6225" i="1" a="1"/>
  <c r="B354" i="1" a="1"/>
  <c r="B3371" i="1" a="1"/>
  <c r="B2287" i="1" a="1"/>
  <c r="B5814" i="1" a="1"/>
  <c r="B7216" i="1" a="1"/>
  <c r="B4054" i="1" a="1"/>
  <c r="B1500" i="1" a="1"/>
  <c r="B8962" i="1" a="1"/>
  <c r="B4815" i="1" a="1"/>
  <c r="B7713" i="1" a="1"/>
  <c r="B4060" i="1" a="1"/>
  <c r="B5070" i="1" a="1"/>
  <c r="B2291" i="1" a="1"/>
  <c r="B4628" i="1" a="1"/>
  <c r="B5673" i="1" a="1"/>
  <c r="B3662" i="1" a="1"/>
  <c r="B7002" i="1" a="1"/>
  <c r="B8188" i="1" a="1"/>
  <c r="B1718" i="1" a="1"/>
  <c r="B1280" i="1" a="1"/>
  <c r="B6520" i="1" a="1"/>
  <c r="B6292" i="1" a="1"/>
  <c r="B514" i="1" a="1"/>
  <c r="B8952" i="1" a="1"/>
  <c r="B2797" i="1" a="1"/>
  <c r="B3584" i="1" a="1"/>
  <c r="B3458" i="1" a="1"/>
  <c r="B8303" i="1" a="1"/>
  <c r="B7147" i="1" a="1"/>
  <c r="B7193" i="1" a="1"/>
  <c r="B8960" i="1" a="1"/>
  <c r="B3430" i="1" a="1"/>
  <c r="B1188" i="1" a="1"/>
  <c r="B588" i="1" a="1"/>
  <c r="B2627" i="1" a="1"/>
  <c r="B6152" i="1" a="1"/>
  <c r="B8594" i="1" a="1"/>
  <c r="B2539" i="1" a="1"/>
  <c r="B6618" i="1" a="1"/>
  <c r="B6887" i="1" a="1"/>
  <c r="B5104" i="1" a="1"/>
  <c r="B1514" i="1" a="1"/>
  <c r="B7343" i="1" a="1"/>
  <c r="B305" i="1" a="1"/>
  <c r="B7963" i="1" a="1"/>
  <c r="B7680" i="1" a="1"/>
  <c r="B7241" i="1" a="1"/>
  <c r="B4167" i="1" a="1"/>
  <c r="B7867" i="1" a="1"/>
  <c r="B7222" i="1" a="1"/>
  <c r="B1397" i="1" a="1"/>
  <c r="B1448" i="1" a="1"/>
  <c r="B7529" i="1" a="1"/>
  <c r="B346" i="1" a="1"/>
  <c r="B50" i="1" a="1"/>
  <c r="B8917" i="1" a="1"/>
  <c r="B3256" i="1" a="1"/>
  <c r="B3245" i="1" a="1"/>
  <c r="B5894" i="1" a="1"/>
  <c r="B3960" i="1" a="1"/>
  <c r="B7724" i="1" a="1"/>
  <c r="B71" i="1" a="1"/>
  <c r="B3347" i="1" a="1"/>
  <c r="B3459" i="1" a="1"/>
  <c r="B8116" i="1" a="1"/>
  <c r="B6585" i="1" a="1"/>
  <c r="B1352" i="1" a="1"/>
  <c r="B5017" i="1" a="1"/>
  <c r="B1997" i="1" a="1"/>
  <c r="B6397" i="1" a="1"/>
  <c r="B6740" i="1" a="1"/>
  <c r="B101" i="1" a="1"/>
  <c r="B2059" i="1" a="1"/>
  <c r="B9129" i="1" a="1"/>
  <c r="B2895" i="1" a="1"/>
  <c r="B2384" i="1" a="1"/>
  <c r="B6591" i="1" a="1"/>
  <c r="B7274" i="1" a="1"/>
  <c r="B325" i="1" a="1"/>
  <c r="B1952" i="1" a="1"/>
  <c r="B7115" i="1" a="1"/>
  <c r="B2007" i="1" a="1"/>
  <c r="B8703" i="1" a="1"/>
  <c r="B4995" i="1" a="1"/>
  <c r="B5338" i="1" a="1"/>
  <c r="B8813" i="1" a="1"/>
  <c r="B8344" i="1" a="1"/>
  <c r="B2713" i="1" a="1"/>
  <c r="B8226" i="1" a="1"/>
  <c r="B3312" i="1" a="1"/>
  <c r="B5844" i="1" a="1"/>
  <c r="B177" i="1" a="1"/>
  <c r="B8475" i="1" a="1"/>
  <c r="B8347" i="1" a="1"/>
  <c r="B6616" i="1" a="1"/>
  <c r="B672" i="1" a="1"/>
  <c r="B7449" i="1" a="1"/>
  <c r="B5535" i="1" a="1"/>
  <c r="B966" i="1" a="1"/>
  <c r="B1590" i="1" a="1"/>
  <c r="B4217" i="1" a="1"/>
  <c r="B7463" i="1" a="1"/>
  <c r="B4777" i="1" a="1"/>
  <c r="B6029" i="1" a="1"/>
  <c r="B6031" i="1" a="1"/>
  <c r="B6515" i="1" a="1"/>
  <c r="B8946" i="1" a="1"/>
  <c r="B3143" i="1" a="1"/>
  <c r="B2102" i="1" a="1"/>
  <c r="B8919" i="1" a="1"/>
  <c r="B5441" i="1" a="1"/>
  <c r="B1301" i="1" a="1"/>
  <c r="B708" i="1" a="1"/>
  <c r="B744" i="1" a="1"/>
  <c r="B4443" i="1" a="1"/>
  <c r="B7483" i="1" a="1"/>
  <c r="B8804" i="1" a="1"/>
  <c r="B5361" i="1" a="1"/>
  <c r="B4446" i="1" a="1"/>
  <c r="B1747" i="1" a="1"/>
  <c r="B7113" i="1" a="1"/>
  <c r="B1829" i="1" a="1"/>
  <c r="B3194" i="1" a="1"/>
  <c r="B4096" i="1" a="1"/>
  <c r="B417" i="1" a="1"/>
  <c r="B8829" i="1" a="1"/>
  <c r="B3149" i="1" a="1"/>
  <c r="B3070" i="1" a="1"/>
  <c r="B8982" i="1" a="1"/>
  <c r="B8815" i="1" a="1"/>
  <c r="B2030" i="1" a="1"/>
  <c r="B570" i="1" a="1"/>
  <c r="B1164" i="1" a="1"/>
  <c r="B6480" i="1" a="1"/>
  <c r="B5788" i="1" a="1"/>
  <c r="B7282" i="1" a="1"/>
  <c r="B2006" i="1" a="1"/>
  <c r="B1265" i="1" a="1"/>
  <c r="B1226" i="1" a="1"/>
  <c r="B7859" i="1" a="1"/>
  <c r="B2817" i="1" a="1"/>
  <c r="B5902" i="1" a="1"/>
  <c r="B3236" i="1" a="1"/>
  <c r="B4185" i="1" a="1"/>
  <c r="B3048" i="1" a="1"/>
  <c r="B3720" i="1" a="1"/>
  <c r="B350" i="1" a="1"/>
  <c r="B7842" i="1" a="1"/>
  <c r="B6568" i="1" a="1"/>
  <c r="B8022" i="1" a="1"/>
  <c r="B7662" i="1" a="1"/>
  <c r="B539" i="1" a="1"/>
  <c r="B7033" i="1" a="1"/>
  <c r="B8743" i="1" a="1"/>
  <c r="B6900" i="1" a="1"/>
  <c r="B1868" i="1" a="1"/>
  <c r="B7775" i="1" a="1"/>
  <c r="B1177" i="1" a="1"/>
  <c r="B6441" i="1" a="1"/>
  <c r="B8383" i="1" a="1"/>
  <c r="B6188" i="1" a="1"/>
  <c r="B2652" i="1" a="1"/>
  <c r="B9016" i="1" a="1"/>
  <c r="B5638" i="1" a="1"/>
  <c r="B686" i="1" a="1"/>
  <c r="B1198" i="1" a="1"/>
  <c r="B2525" i="1" a="1"/>
  <c r="B2928" i="1" a="1"/>
  <c r="B6355" i="1" a="1"/>
  <c r="B1748" i="1" a="1"/>
  <c r="B2916" i="1" a="1"/>
  <c r="B538" i="1" a="1"/>
  <c r="B6291" i="1" a="1"/>
  <c r="B1727" i="1" a="1"/>
  <c r="B2499" i="1" a="1"/>
  <c r="B5216" i="1" a="1"/>
  <c r="B9141" i="1" a="1"/>
  <c r="B4619" i="1" a="1"/>
  <c r="B6729" i="1" a="1"/>
  <c r="B1154" i="1" a="1"/>
  <c r="B92" i="1" a="1"/>
  <c r="B4156" i="1" a="1"/>
  <c r="B5509" i="1" a="1"/>
  <c r="B7045" i="1" a="1"/>
  <c r="B2879" i="1" a="1"/>
  <c r="B5183" i="1" a="1"/>
  <c r="B6684" i="1" a="1"/>
  <c r="B6950" i="1" a="1"/>
  <c r="B5410" i="1" a="1"/>
  <c r="B1281" i="1" a="1"/>
  <c r="B6314" i="1" a="1"/>
  <c r="B5480" i="1" a="1"/>
  <c r="B3953" i="1" a="1"/>
  <c r="B2257" i="1" a="1"/>
  <c r="B7666" i="1" a="1"/>
  <c r="B4968" i="1" a="1"/>
  <c r="B8111" i="1" a="1"/>
  <c r="B3023" i="1" a="1"/>
  <c r="B593" i="1" a="1"/>
  <c r="B1512" i="1" a="1"/>
  <c r="B5932" i="1" a="1"/>
  <c r="B3899" i="1" a="1"/>
  <c r="B8044" i="1" a="1"/>
  <c r="B80" i="1" a="1"/>
  <c r="B8570" i="1" a="1"/>
  <c r="B3998" i="1" a="1"/>
  <c r="B7076" i="1" a="1"/>
  <c r="B8426" i="1" a="1"/>
  <c r="B6831" i="1" a="1"/>
  <c r="B5220" i="1" a="1"/>
  <c r="B1581" i="1" a="1"/>
  <c r="B5147" i="1" a="1"/>
  <c r="B2909" i="1" a="1"/>
  <c r="B2724" i="1" a="1"/>
  <c r="B5589" i="1" a="1"/>
  <c r="B54" i="1" a="1"/>
  <c r="B1711" i="1" a="1"/>
  <c r="B5205" i="1" a="1"/>
  <c r="B3172" i="1" a="1"/>
  <c r="B8141" i="1" a="1"/>
  <c r="B4370" i="1" a="1"/>
  <c r="B3505" i="1" a="1"/>
  <c r="B7506" i="1" a="1"/>
  <c r="B7044" i="1" a="1"/>
  <c r="B5290" i="1" a="1"/>
  <c r="B494" i="1" a="1"/>
  <c r="B9115" i="1" a="1"/>
  <c r="B455" i="1" a="1"/>
  <c r="B4582" i="1" a="1"/>
  <c r="B6249" i="1" a="1"/>
  <c r="B9177" i="1" a="1"/>
  <c r="B1081" i="1" a="1"/>
  <c r="B4902" i="1" a="1"/>
  <c r="B415" i="1" a="1"/>
  <c r="B913" i="1" a="1"/>
  <c r="B4710" i="1" a="1"/>
  <c r="B8572" i="1" a="1"/>
  <c r="B3783" i="1" a="1"/>
  <c r="B3756" i="1" a="1"/>
  <c r="B8120" i="1" a="1"/>
  <c r="B884" i="1" a="1"/>
  <c r="B178" i="1" a="1"/>
  <c r="B5556" i="1" a="1"/>
  <c r="B437" i="1" a="1"/>
  <c r="B3393" i="1" a="1"/>
  <c r="B2785" i="1" a="1"/>
  <c r="B2280" i="1" a="1"/>
  <c r="B6176" i="1" a="1"/>
  <c r="B3332" i="1" a="1"/>
  <c r="B5106" i="1" a="1"/>
  <c r="B6813" i="1" a="1"/>
  <c r="B6090" i="1" a="1"/>
  <c r="B2142" i="1" a="1"/>
  <c r="B8819" i="1" a="1"/>
  <c r="B2488" i="1" a="1"/>
  <c r="B184" i="1" a="1"/>
  <c r="B228" i="1" a="1"/>
  <c r="B1591" i="1" a="1"/>
  <c r="B1762" i="1" a="1"/>
  <c r="B7337" i="1" a="1"/>
  <c r="B7736" i="1" a="1"/>
  <c r="B1163" i="1" a="1"/>
  <c r="B8452" i="1" a="1"/>
  <c r="B2675" i="1" a="1"/>
  <c r="B8105" i="1" a="1"/>
  <c r="B5229" i="1" a="1"/>
  <c r="B6881" i="1" a="1"/>
  <c r="B4082" i="1" a="1"/>
  <c r="B370" i="1" a="1"/>
  <c r="B9037" i="1" a="1"/>
  <c r="B4377" i="1" a="1"/>
  <c r="B5138" i="1" a="1"/>
  <c r="B3847" i="1" a="1"/>
  <c r="B2099" i="1" a="1"/>
  <c r="B3419" i="1" a="1"/>
  <c r="B2828" i="1" a="1"/>
  <c r="B7766" i="1" a="1"/>
  <c r="B5380" i="1" a="1"/>
  <c r="B6428" i="1" a="1"/>
  <c r="B7491" i="1" a="1"/>
  <c r="B2876" i="1" a="1"/>
  <c r="B3904" i="1" a="1"/>
  <c r="B176" i="1" a="1"/>
  <c r="B4964" i="1" a="1"/>
  <c r="B2637" i="1" a="1"/>
  <c r="B929" i="1" a="1"/>
  <c r="B5803" i="1" a="1"/>
  <c r="B4795" i="1" a="1"/>
  <c r="B8458" i="1" a="1"/>
  <c r="B5219" i="1" a="1"/>
  <c r="B5399" i="1" a="1"/>
  <c r="B2320" i="1" a="1"/>
  <c r="B6850" i="1" a="1"/>
  <c r="B5047" i="1" a="1"/>
  <c r="B4584" i="1" a="1"/>
  <c r="B7252" i="1" a="1"/>
  <c r="B8889" i="1" a="1"/>
  <c r="B53" i="1" a="1"/>
  <c r="B1103" i="1" a="1"/>
  <c r="B4803" i="1" a="1"/>
  <c r="B1847" i="1" a="1"/>
  <c r="B3957" i="1" a="1"/>
  <c r="B2234" i="1" a="1"/>
  <c r="B1383" i="1" a="1"/>
  <c r="B7080" i="1" a="1"/>
  <c r="B7687" i="1" a="1"/>
  <c r="B19" i="1" a="1"/>
  <c r="B7594" i="1" a="1"/>
  <c r="B38" i="1" a="1"/>
  <c r="B655" i="1" a="1"/>
  <c r="B1922" i="1" a="1"/>
  <c r="B4354" i="1" a="1"/>
  <c r="B2934" i="1" a="1"/>
  <c r="B6045" i="1" a="1"/>
  <c r="B8649" i="1" a="1"/>
  <c r="B6833" i="1" a="1"/>
  <c r="B5455" i="1" a="1"/>
  <c r="B2485" i="1" a="1"/>
  <c r="B8454" i="1" a="1"/>
  <c r="B7690" i="1" a="1"/>
  <c r="B6956" i="1" a="1"/>
  <c r="B1157" i="1" a="1"/>
  <c r="B5485" i="1" a="1"/>
  <c r="B5061" i="1" a="1"/>
  <c r="B4774" i="1" a="1"/>
  <c r="B3573" i="1" a="1"/>
  <c r="B4398" i="1" a="1"/>
  <c r="B1926" i="1" a="1"/>
  <c r="B6793" i="1" a="1"/>
  <c r="B7971" i="1" a="1"/>
  <c r="B818" i="1" a="1"/>
  <c r="B1155" i="1" a="1"/>
  <c r="B6646" i="1" a="1"/>
  <c r="B1962" i="1" a="1"/>
  <c r="B2325" i="1" a="1"/>
  <c r="B6027" i="1" a="1"/>
  <c r="B456" i="1" a="1"/>
  <c r="B5486" i="1" a="1"/>
  <c r="B1080" i="1" a="1"/>
  <c r="B642" i="1" a="1"/>
  <c r="B7503" i="1" a="1"/>
  <c r="B7090" i="1" a="1"/>
  <c r="B7439" i="1" a="1"/>
  <c r="B1344" i="1" a="1"/>
  <c r="B1504" i="1" a="1"/>
  <c r="B1936" i="1" a="1"/>
  <c r="B2178" i="1" a="1"/>
  <c r="B2086" i="1" a="1"/>
  <c r="B2913" i="1" a="1"/>
  <c r="B2927" i="1" a="1"/>
  <c r="B8895" i="1" a="1"/>
  <c r="B8155" i="1" a="1"/>
  <c r="B8771" i="1" a="1"/>
  <c r="B1367" i="1" a="1"/>
  <c r="B5409" i="1" a="1"/>
  <c r="B3555" i="1" a="1"/>
  <c r="B82" i="1" a="1"/>
  <c r="B3414" i="1" a="1"/>
  <c r="B7755" i="1" a="1"/>
  <c r="B5171" i="1" a="1"/>
  <c r="B5550" i="1" a="1"/>
  <c r="B5068" i="1" a="1"/>
  <c r="B1199" i="1" a="1"/>
  <c r="B1026" i="1" a="1"/>
  <c r="B5973" i="1" a="1"/>
  <c r="B1094" i="1" a="1"/>
  <c r="B1114" i="1" a="1"/>
  <c r="B4328" i="1" a="1"/>
  <c r="B3057" i="1" a="1"/>
  <c r="B3835" i="1" a="1"/>
  <c r="B5531" i="1" a="1"/>
  <c r="B8928" i="1" a="1"/>
  <c r="B2996" i="1" a="1"/>
  <c r="B628" i="1" a="1"/>
  <c r="B3958" i="1" a="1"/>
  <c r="B3376" i="1" a="1"/>
  <c r="B7949" i="1" a="1"/>
  <c r="B6405" i="1" a="1"/>
  <c r="B6896" i="1" a="1"/>
  <c r="B3873" i="1" a="1"/>
  <c r="B3323" i="1" a="1"/>
  <c r="B8075" i="1" a="1"/>
  <c r="B5211" i="1" a="1"/>
  <c r="B1781" i="1" a="1"/>
  <c r="B4084" i="1" a="1"/>
  <c r="B5549" i="1" a="1"/>
  <c r="B5779" i="1" a="1"/>
  <c r="B516" i="1" a="1"/>
  <c r="B2530" i="1" a="1"/>
  <c r="B1362" i="1" a="1"/>
  <c r="B4400" i="1" a="1"/>
  <c r="B4551" i="1" a="1"/>
  <c r="B1463" i="1" a="1"/>
  <c r="B8211" i="1" a="1"/>
  <c r="B7413" i="1" a="1"/>
  <c r="B8424" i="1" a="1"/>
  <c r="B4194" i="1" a="1"/>
  <c r="B1067" i="1" a="1"/>
  <c r="B303" i="1" a="1"/>
  <c r="B6382" i="1" a="1"/>
  <c r="B3742" i="1" a="1"/>
  <c r="B2556" i="1" a="1"/>
  <c r="B1438" i="1" a="1"/>
  <c r="B2034" i="1" a="1"/>
  <c r="B4940" i="1" a="1"/>
  <c r="B1743" i="1" a="1"/>
  <c r="B2683" i="1" a="1"/>
  <c r="B8277" i="1" a="1"/>
  <c r="B3701" i="1" a="1"/>
  <c r="B2595" i="1" a="1"/>
  <c r="B3246" i="1" a="1"/>
  <c r="B8517" i="1" a="1"/>
  <c r="B9158" i="1" a="1"/>
  <c r="B7612" i="1" a="1"/>
  <c r="B8237" i="1" a="1"/>
  <c r="B1661" i="1" a="1"/>
  <c r="B8279" i="1" a="1"/>
  <c r="B7000" i="1" a="1"/>
  <c r="B5532" i="1" a="1"/>
  <c r="B7008" i="1" a="1"/>
  <c r="B8149" i="1" a="1"/>
  <c r="B4739" i="1" a="1"/>
  <c r="B1805" i="1" a="1"/>
  <c r="B616" i="1" a="1"/>
  <c r="B2859" i="1" a="1"/>
  <c r="B8080" i="1" a="1"/>
  <c r="B4211" i="1" a="1"/>
  <c r="B2420" i="1" a="1"/>
  <c r="B4549" i="1" a="1"/>
  <c r="B9015" i="1" a="1"/>
  <c r="B9071" i="1" a="1"/>
  <c r="B6204" i="1" a="1"/>
  <c r="B6633" i="1" a="1"/>
  <c r="B4365" i="1" a="1"/>
  <c r="B2520" i="1" a="1"/>
  <c r="B6003" i="1" a="1"/>
  <c r="B2194" i="1" a="1"/>
  <c r="B7156" i="1" a="1"/>
  <c r="B5498" i="1" a="1"/>
  <c r="B3409" i="1" a="1"/>
  <c r="B4031" i="1" a="1"/>
  <c r="B7611" i="1" a="1"/>
  <c r="B756" i="1" a="1"/>
  <c r="B9152" i="1" a="1"/>
  <c r="B8137" i="1" a="1"/>
  <c r="B3482" i="1" a="1"/>
  <c r="B2223" i="1" a="1"/>
  <c r="B849" i="1" a="1"/>
  <c r="B2926" i="1" a="1"/>
  <c r="B979" i="1" a="1"/>
  <c r="B3676" i="1" a="1"/>
  <c r="B4494" i="1" a="1"/>
  <c r="B6222" i="1" a="1"/>
  <c r="B83" i="1" a="1"/>
  <c r="B4015" i="1" a="1"/>
  <c r="B3627" i="1" a="1"/>
  <c r="B3413" i="1" a="1"/>
  <c r="B4569" i="1" a="1"/>
  <c r="B5025" i="1" a="1"/>
  <c r="B1713" i="1" a="1"/>
  <c r="B2730" i="1" a="1"/>
  <c r="B8446" i="1" a="1"/>
  <c r="B259" i="1" a="1"/>
  <c r="B5737" i="1" a="1"/>
  <c r="B8190" i="1" a="1"/>
  <c r="B8060" i="1" a="1"/>
  <c r="B4455" i="1" a="1"/>
  <c r="B7041" i="1" a="1"/>
  <c r="B3883" i="1" a="1"/>
  <c r="B8967" i="1" a="1"/>
  <c r="B6817" i="1" a="1"/>
  <c r="B7012" i="1" a="1"/>
  <c r="B4633" i="1" a="1"/>
  <c r="B4107" i="1" a="1"/>
  <c r="B8381" i="1" a="1"/>
  <c r="B4930" i="1" a="1"/>
  <c r="B440" i="1" a="1"/>
  <c r="B7674" i="1" a="1"/>
  <c r="B5970" i="1" a="1"/>
  <c r="B7734" i="1" a="1"/>
  <c r="B2232" i="1" a="1"/>
  <c r="B6374" i="1" a="1"/>
  <c r="B5284" i="1" a="1"/>
  <c r="B6707" i="1" a="1"/>
  <c r="B6313" i="1" a="1"/>
  <c r="B3237" i="1" a="1"/>
  <c r="B6110" i="1" a="1"/>
  <c r="B67" i="1" a="1"/>
  <c r="B6774" i="1" a="1"/>
  <c r="B6654" i="1" a="1"/>
  <c r="B342" i="1" a="1"/>
  <c r="B3290" i="1" a="1"/>
  <c r="B317" i="1" a="1"/>
  <c r="B973" i="1" a="1"/>
  <c r="B2494" i="1" a="1"/>
  <c r="B5128" i="1" a="1"/>
  <c r="B6358" i="1" a="1"/>
  <c r="B3534" i="1" a="1"/>
  <c r="B6971" i="1" a="1"/>
  <c r="B8527" i="1" a="1"/>
  <c r="B8543" i="1" a="1"/>
  <c r="B5609" i="1" a="1"/>
  <c r="B5913" i="1" a="1"/>
  <c r="B7114" i="1" a="1"/>
  <c r="B1530" i="1" a="1"/>
  <c r="B7619" i="1" a="1"/>
  <c r="B5731" i="1" a="1"/>
  <c r="B1379" i="1" a="1"/>
  <c r="B3282" i="1" a="1"/>
  <c r="B1802" i="1" a="1"/>
  <c r="B4366" i="1" a="1"/>
  <c r="B6123" i="1" a="1"/>
  <c r="B7996" i="1" a="1"/>
  <c r="B2795" i="1" a="1"/>
  <c r="B5764" i="1" a="1"/>
  <c r="B3276" i="1" a="1"/>
  <c r="B540" i="1" a="1"/>
  <c r="B1231" i="1" a="1"/>
  <c r="B6140" i="1" a="1"/>
  <c r="B1888" i="1" a="1"/>
  <c r="B2929" i="1" a="1"/>
  <c r="B2341" i="1" a="1"/>
  <c r="B7664" i="1" a="1"/>
  <c r="B7385" i="1" a="1"/>
  <c r="B4361" i="1" a="1"/>
  <c r="B7034" i="1" a="1"/>
  <c r="B7217" i="1" a="1"/>
  <c r="B2442" i="1" a="1"/>
  <c r="B1904" i="1" a="1"/>
  <c r="B9023" i="1" a="1"/>
  <c r="B754" i="1" a="1"/>
  <c r="B7335" i="1" a="1"/>
  <c r="B4901" i="1" a="1"/>
  <c r="B6455" i="1" a="1"/>
  <c r="B62" i="1" a="1"/>
  <c r="B2171" i="1" a="1"/>
  <c r="B7152" i="1" a="1"/>
  <c r="B1299" i="1" a="1"/>
  <c r="B3864" i="1" a="1"/>
  <c r="B4641" i="1" a="1"/>
  <c r="B5018" i="1" a="1"/>
  <c r="B4612" i="1" a="1"/>
  <c r="B5994" i="1" a="1"/>
  <c r="B8097" i="1" a="1"/>
  <c r="B2818" i="1" a="1"/>
  <c r="B3370" i="1" a="1"/>
  <c r="B1403" i="1" a="1"/>
  <c r="B3822" i="1" a="1"/>
  <c r="B648" i="1" a="1"/>
  <c r="B791" i="1" a="1"/>
  <c r="B7750" i="1" a="1"/>
  <c r="B1146" i="1" a="1"/>
  <c r="B4445" i="1" a="1"/>
  <c r="B6945" i="1" a="1"/>
  <c r="B865" i="1" a="1"/>
  <c r="B3203" i="1" a="1"/>
  <c r="B4385" i="1" a="1"/>
  <c r="B244" i="1" a="1"/>
  <c r="B7634" i="1" a="1"/>
  <c r="B3352" i="1" a="1"/>
  <c r="B1704" i="1" a="1"/>
  <c r="B4816" i="1" a="1"/>
  <c r="B376" i="1" a="1"/>
  <c r="B8522" i="1" a="1"/>
  <c r="B6764" i="1" a="1"/>
  <c r="B129" i="1" a="1"/>
  <c r="B2812" i="1" a="1"/>
  <c r="B169" i="1" a="1"/>
  <c r="B2017" i="1" a="1"/>
  <c r="B433" i="1" a="1"/>
  <c r="B1563" i="1" a="1"/>
  <c r="B868" i="1" a="1"/>
  <c r="B296" i="1" a="1"/>
  <c r="B5780" i="1" a="1"/>
  <c r="B6354" i="1" a="1"/>
  <c r="B8627" i="1" a="1"/>
  <c r="B6325" i="1" a="1"/>
  <c r="B8625" i="1" a="1"/>
  <c r="B3793" i="1" a="1"/>
  <c r="B6394" i="1" a="1"/>
  <c r="B7146" i="1" a="1"/>
  <c r="B1223" i="1" a="1"/>
  <c r="B6277" i="1" a="1"/>
  <c r="B861" i="1" a="1"/>
  <c r="B6596" i="1" a="1"/>
  <c r="B2933" i="1" a="1"/>
  <c r="B940" i="1" a="1"/>
  <c r="B2779" i="1" a="1"/>
  <c r="B4695" i="1" a="1"/>
  <c r="B1096" i="1" a="1"/>
  <c r="B7485" i="1" a="1"/>
  <c r="B3320" i="1" a="1"/>
  <c r="B8333" i="1" a="1"/>
  <c r="B6158" i="1" a="1"/>
  <c r="B8112" i="1" a="1"/>
  <c r="B5511" i="1" a="1"/>
  <c r="B5534" i="1" a="1"/>
  <c r="B3391" i="1" a="1"/>
  <c r="B8425" i="1" a="1"/>
  <c r="B5654" i="1" a="1"/>
  <c r="B1122" i="1" a="1"/>
  <c r="B6648" i="1" a="1"/>
  <c r="B5042" i="1" a="1"/>
  <c r="B2129" i="1" a="1"/>
  <c r="B7417" i="1" a="1"/>
  <c r="B4679" i="1" a="1"/>
  <c r="B9121" i="1" a="1"/>
  <c r="B5856" i="1" a="1"/>
  <c r="B5334" i="1" a="1"/>
  <c r="B6342" i="1" a="1"/>
  <c r="B8780" i="1" a="1"/>
  <c r="B2088" i="1" a="1"/>
  <c r="B8587" i="1" a="1"/>
  <c r="B4466" i="1" a="1"/>
  <c r="B2456" i="1" a="1"/>
  <c r="B6350" i="1" a="1"/>
  <c r="B8299" i="1" a="1"/>
  <c r="B154" i="1" a="1"/>
  <c r="B7676" i="1" a="1"/>
  <c r="B198" i="1" a="1"/>
  <c r="B4284" i="1" a="1"/>
  <c r="B1649" i="1" a="1"/>
  <c r="B2825" i="1" a="1"/>
  <c r="B1639" i="1" a="1"/>
  <c r="B6597" i="1" a="1"/>
  <c r="B1726" i="1" a="1"/>
  <c r="B5776" i="1" a="1"/>
  <c r="B1573" i="1" a="1"/>
  <c r="B8085" i="1" a="1"/>
  <c r="B3511" i="1" a="1"/>
  <c r="B7642" i="1" a="1"/>
  <c r="B6996" i="1" a="1"/>
  <c r="B4326" i="1" a="1"/>
  <c r="B6323" i="1" a="1"/>
  <c r="B9116" i="1" a="1"/>
  <c r="B6825" i="1" a="1"/>
  <c r="B4252" i="1" a="1"/>
  <c r="B4956" i="1" a="1"/>
  <c r="B5477" i="1" a="1"/>
  <c r="B2608" i="1" a="1"/>
  <c r="B3683" i="1" a="1"/>
  <c r="B3654" i="1" a="1"/>
  <c r="B3824" i="1" a="1"/>
  <c r="B5627" i="1" a="1"/>
  <c r="B2575" i="1" a="1"/>
  <c r="B5505" i="1" a="1"/>
  <c r="B299" i="1" a="1"/>
  <c r="B7939" i="1" a="1"/>
  <c r="B7369" i="1" a="1"/>
  <c r="B95" i="1" a="1"/>
  <c r="B6" i="1" a="1"/>
  <c r="B2673" i="1" a="1"/>
  <c r="B3721" i="1" a="1"/>
  <c r="B290" i="1" a="1"/>
  <c r="B4423" i="1" a="1"/>
  <c r="B4170" i="1" a="1"/>
  <c r="B771" i="1" a="1"/>
  <c r="B4071" i="1" a="1"/>
  <c r="B769" i="1" a="1"/>
  <c r="B2439" i="1" a="1"/>
  <c r="B2558" i="1" a="1"/>
  <c r="B1652" i="1" a="1"/>
  <c r="B7803" i="1" a="1"/>
  <c r="B6975" i="1" a="1"/>
  <c r="B2064" i="1" a="1"/>
  <c r="B3071" i="1" a="1"/>
  <c r="B1247" i="1" a="1"/>
  <c r="B2179" i="1" a="1"/>
  <c r="B7673" i="1" a="1"/>
  <c r="B564" i="1" a="1"/>
  <c r="B2024" i="1" a="1"/>
  <c r="B3677" i="1" a="1"/>
  <c r="B6173" i="1" a="1"/>
  <c r="B5952" i="1" a="1"/>
  <c r="B6693" i="1" a="1"/>
  <c r="B3000" i="1" a="1"/>
  <c r="B4736" i="1" a="1"/>
  <c r="B1589" i="1" a="1"/>
  <c r="B1471" i="1" a="1"/>
  <c r="B5656" i="1" a="1"/>
  <c r="B830" i="1" a="1"/>
  <c r="B5350" i="1" a="1"/>
  <c r="B3830" i="1" a="1"/>
  <c r="B8102" i="1" a="1"/>
  <c r="B7255" i="1" a="1"/>
  <c r="B8715" i="1" a="1"/>
  <c r="B1230" i="1" a="1"/>
  <c r="B3786" i="1" a="1"/>
  <c r="B2958" i="1" a="1"/>
  <c r="B1414" i="1" a="1"/>
  <c r="B1293" i="1" a="1"/>
  <c r="B6547" i="1" a="1"/>
  <c r="B6608" i="1" a="1"/>
  <c r="B4461" i="1" a="1"/>
  <c r="B8379" i="1" a="1"/>
  <c r="B6306" i="1" a="1"/>
  <c r="B1851" i="1" a="1"/>
  <c r="B4261" i="1" a="1"/>
  <c r="B3396" i="1" a="1"/>
  <c r="B5366" i="1" a="1"/>
  <c r="B1830" i="1" a="1"/>
  <c r="B2315" i="1" a="1"/>
  <c r="B7781" i="1" a="1"/>
  <c r="B77" i="1" a="1"/>
  <c r="B4562" i="1" a="1"/>
  <c r="B5058" i="1" a="1"/>
  <c r="B6807" i="1" a="1"/>
  <c r="B7956" i="1" a="1"/>
  <c r="B1908" i="1" a="1"/>
  <c r="B2481" i="1" a="1"/>
  <c r="B6474" i="1" a="1"/>
  <c r="B825" i="1" a="1"/>
  <c r="B7796" i="1" a="1"/>
  <c r="B7586" i="1" a="1"/>
  <c r="B6266" i="1" a="1"/>
  <c r="B6899" i="1" a="1"/>
  <c r="B5031" i="1" a="1"/>
  <c r="B2914" i="1" a="1"/>
  <c r="B2649" i="1" a="1"/>
  <c r="B7926" i="1" a="1"/>
  <c r="B8243" i="1" a="1"/>
  <c r="B351" i="1" a="1"/>
  <c r="B2606" i="1" a="1"/>
  <c r="B7058" i="1" a="1"/>
  <c r="B3217" i="1" a="1"/>
  <c r="B957" i="1" a="1"/>
  <c r="B212" i="1" a="1"/>
  <c r="B7631" i="1" a="1"/>
  <c r="B8959" i="1" a="1"/>
  <c r="B2411" i="1" a="1"/>
  <c r="B121" i="1" a="1"/>
  <c r="B91" i="1" a="1"/>
  <c r="B1484" i="1" a="1"/>
  <c r="B1627" i="1" a="1"/>
  <c r="B2021" i="1" a="1"/>
  <c r="B5674" i="1" a="1"/>
  <c r="B7031" i="1" a="1"/>
  <c r="B9172" i="1" a="1"/>
  <c r="B4021" i="1" a="1"/>
  <c r="B4029" i="1" a="1"/>
  <c r="B5614" i="1" a="1"/>
  <c r="B5010" i="1" a="1"/>
  <c r="B4783" i="1" a="1"/>
  <c r="B1018" i="1" a="1"/>
  <c r="B1162" i="1" a="1"/>
  <c r="B3973" i="1" a="1"/>
  <c r="B4073" i="1" a="1"/>
  <c r="B5442" i="1" a="1"/>
  <c r="B4588" i="1" a="1"/>
  <c r="B5824" i="1" a="1"/>
  <c r="B1318" i="1" a="1"/>
  <c r="B7195" i="1" a="1"/>
  <c r="B7564" i="1" a="1"/>
  <c r="B6402" i="1" a="1"/>
  <c r="B7271" i="1" a="1"/>
  <c r="B6056" i="1" a="1"/>
  <c r="B4137" i="1" a="1"/>
  <c r="B4097" i="1" a="1"/>
  <c r="B4296" i="1" a="1"/>
  <c r="B711" i="1" a="1"/>
  <c r="B166" i="1" a="1"/>
  <c r="B8317" i="1" a="1"/>
  <c r="B6111" i="1" a="1"/>
  <c r="B1028" i="1" a="1"/>
  <c r="B2475" i="1" a="1"/>
  <c r="B3980" i="1" a="1"/>
  <c r="B3201" i="1" a="1"/>
  <c r="B6353" i="1" a="1"/>
  <c r="B8106" i="1" a="1"/>
  <c r="B6472" i="1" a="1"/>
  <c r="B6668" i="1" a="1"/>
  <c r="B1790" i="1" a="1"/>
  <c r="B2300" i="1" a="1"/>
  <c r="B5364" i="1" a="1"/>
  <c r="B4825" i="1" a="1"/>
  <c r="B5299" i="1" a="1"/>
  <c r="B7865" i="1" a="1"/>
  <c r="B4639" i="1" a="1"/>
  <c r="B8546" i="1" a="1"/>
  <c r="B387" i="1" a="1"/>
  <c r="B2752" i="1" a="1"/>
  <c r="B8679" i="1" a="1"/>
  <c r="B8851" i="1" a="1"/>
  <c r="B731" i="1" a="1"/>
  <c r="B6811" i="1" a="1"/>
  <c r="B8781" i="1" a="1"/>
  <c r="B8247" i="1" a="1"/>
  <c r="B1322" i="1" a="1"/>
  <c r="B4081" i="1" a="1"/>
  <c r="B6963" i="1" a="1"/>
  <c r="B3365" i="1" a="1"/>
  <c r="B3909" i="1" a="1"/>
  <c r="B6800" i="1" a="1"/>
  <c r="B7379" i="1" a="1"/>
  <c r="B8836" i="1" a="1"/>
  <c r="B7873" i="1" a="1"/>
  <c r="B1108" i="1" a="1"/>
  <c r="B4314" i="1" a="1"/>
  <c r="B237" i="1" a="1"/>
  <c r="B6470" i="1" a="1"/>
  <c r="B1698" i="1" a="1"/>
  <c r="B2748" i="1" a="1"/>
  <c r="B6192" i="1" a="1"/>
  <c r="B3704" i="1" a="1"/>
  <c r="B863" i="1" a="1"/>
  <c r="B7431" i="1" a="1"/>
  <c r="B4575" i="1" a="1"/>
  <c r="B6290" i="1" a="1"/>
  <c r="B4034" i="1" a="1"/>
  <c r="B7824" i="1" a="1"/>
  <c r="B165" i="1" a="1"/>
  <c r="B8785" i="1" a="1"/>
  <c r="B4359" i="1" a="1"/>
  <c r="B348" i="1" a="1"/>
  <c r="B2060" i="1" a="1"/>
  <c r="B3790" i="1" a="1"/>
  <c r="B6540" i="1" a="1"/>
  <c r="B605" i="1" a="1"/>
  <c r="B9020" i="1" a="1"/>
  <c r="B8500" i="1" a="1"/>
  <c r="B3066" i="1" a="1"/>
  <c r="B3798" i="1" a="1"/>
  <c r="B7004" i="1" a="1"/>
  <c r="B7925" i="1" a="1"/>
  <c r="B1561" i="1" a="1"/>
  <c r="B3688" i="1" a="1"/>
  <c r="B7819" i="1" a="1"/>
  <c r="B3956" i="1" a="1"/>
  <c r="B5944" i="1" a="1"/>
  <c r="B2406" i="1" a="1"/>
  <c r="B1272" i="1" a="1"/>
  <c r="B2227" i="1" a="1"/>
  <c r="B5510" i="1" a="1"/>
  <c r="B9097" i="1" a="1"/>
  <c r="B6281" i="1" a="1"/>
  <c r="B7976" i="1" a="1"/>
  <c r="B8001" i="1" a="1"/>
  <c r="B192" i="1" a="1"/>
  <c r="B2289" i="1" a="1"/>
  <c r="B7066" i="1" a="1"/>
  <c r="B6557" i="1" a="1"/>
  <c r="B5941" i="1" a="1"/>
  <c r="B3176" i="1" a="1"/>
  <c r="B1480" i="1" a="1"/>
  <c r="B5752" i="1" a="1"/>
  <c r="B7918" i="1" a="1"/>
  <c r="B2772" i="1" a="1"/>
  <c r="B3232" i="1" a="1"/>
  <c r="B7682" i="1" a="1"/>
  <c r="B2016" i="1" a="1"/>
  <c r="B2650" i="1" a="1"/>
  <c r="B3073" i="1" a="1"/>
  <c r="B6054" i="1" a="1"/>
  <c r="B1392" i="1" a="1"/>
  <c r="B4511" i="1" a="1"/>
  <c r="B4431" i="1" a="1"/>
  <c r="B4942" i="1" a="1"/>
  <c r="B6590" i="1" a="1"/>
  <c r="B8178" i="1" a="1"/>
  <c r="B1753" i="1" a="1"/>
  <c r="B952" i="1" a="1"/>
  <c r="B6202" i="1" a="1"/>
  <c r="B1380" i="1" a="1"/>
  <c r="B2356" i="1" a="1"/>
  <c r="B6346" i="1" a="1"/>
  <c r="B7453" i="1" a="1"/>
  <c r="B6376" i="1" a="1"/>
  <c r="B1034" i="1" a="1"/>
  <c r="B1730" i="1" a="1"/>
  <c r="B1218" i="1" a="1"/>
  <c r="B2695" i="1" a="1"/>
  <c r="B512" i="1" a="1"/>
  <c r="B7502" i="1" a="1"/>
  <c r="B4778" i="1" a="1"/>
  <c r="B6530" i="1" a="1"/>
  <c r="B1064" i="1" a="1"/>
  <c r="B7441" i="1" a="1"/>
  <c r="B5069" i="1" a="1"/>
  <c r="B3517" i="1" a="1"/>
  <c r="B4470" i="1" a="1"/>
  <c r="B5831" i="1" a="1"/>
  <c r="B8629" i="1" a="1"/>
  <c r="B1886" i="1" a="1"/>
  <c r="B7907" i="1" a="1"/>
  <c r="B1676" i="1" a="1"/>
  <c r="B8284" i="1" a="1"/>
  <c r="B6112" i="1" a="1"/>
  <c r="B1027" i="1" a="1"/>
  <c r="B3785" i="1" a="1"/>
  <c r="B5795" i="1" a="1"/>
  <c r="B5199" i="1" a="1"/>
  <c r="B6142" i="1" a="1"/>
  <c r="B3042" i="1" a="1"/>
  <c r="B5663" i="1" a="1"/>
  <c r="B7126" i="1" a="1"/>
  <c r="B3770" i="1" a="1"/>
  <c r="B6232" i="1" a="1"/>
  <c r="B2212" i="1" a="1"/>
  <c r="B6482" i="1" a="1"/>
  <c r="B1404" i="1" a="1"/>
  <c r="B2417" i="1" a="1"/>
  <c r="B6247" i="1" a="1"/>
  <c r="B4014" i="1" a="1"/>
  <c r="B486" i="1" a="1"/>
  <c r="B7595" i="1" a="1"/>
  <c r="B6906" i="1" a="1"/>
  <c r="B2348" i="1" a="1"/>
  <c r="B4937" i="1" a="1"/>
  <c r="B2261" i="1" a="1"/>
  <c r="B22" i="1" a="1"/>
  <c r="B598" i="1" a="1"/>
  <c r="B6750" i="1" a="1"/>
  <c r="B2112" i="1" a="1"/>
  <c r="B4486" i="1" a="1"/>
  <c r="B392" i="1" a="1"/>
  <c r="B1643" i="1" a="1"/>
  <c r="B144" i="1" a="1"/>
  <c r="B5698" i="1" a="1"/>
  <c r="B3335" i="1" a="1"/>
  <c r="B7646" i="1" a="1"/>
  <c r="B1329" i="1" a="1"/>
  <c r="B8561" i="1" a="1"/>
  <c r="B2343" i="1" a="1"/>
  <c r="B937" i="1" a="1"/>
  <c r="B5641" i="1" a="1"/>
  <c r="B7473" i="1" a="1"/>
  <c r="B6420" i="1" a="1"/>
  <c r="B6262" i="1" a="1"/>
  <c r="B4693" i="1" a="1"/>
  <c r="B6690" i="1" a="1"/>
  <c r="B1384" i="1" a="1"/>
  <c r="B7511" i="1" a="1"/>
  <c r="B696" i="1" a="1"/>
  <c r="B1511" i="1" a="1"/>
  <c r="B5605" i="1" a="1"/>
  <c r="B9008" i="1" a="1"/>
  <c r="B6641" i="1" a="1"/>
  <c r="B5355" i="1" a="1"/>
  <c r="B5349" i="1" a="1"/>
  <c r="B7785" i="1" a="1"/>
  <c r="B468" i="1" a="1"/>
  <c r="B2231" i="1" a="1"/>
  <c r="B3585" i="1" a="1"/>
  <c r="B748" i="1" a="1"/>
  <c r="B6752" i="1" a="1"/>
  <c r="B548" i="1" a="1"/>
  <c r="B2284" i="1" a="1"/>
  <c r="B2311" i="1" a="1"/>
  <c r="B3502" i="1" a="1"/>
  <c r="B6662" i="1" a="1"/>
  <c r="B2628" i="1" a="1"/>
  <c r="B5621" i="1" a="1"/>
  <c r="B4419" i="1" a="1"/>
  <c r="B29" i="1" a="1"/>
  <c r="B6242" i="1" a="1"/>
  <c r="B6801" i="1" a="1"/>
  <c r="B4188" i="1" a="1"/>
  <c r="B8598" i="1" a="1"/>
  <c r="B8412" i="1" a="1"/>
  <c r="B1601" i="1" a="1"/>
  <c r="B8017" i="1" a="1"/>
  <c r="B5727" i="1" a="1"/>
  <c r="B7977" i="1" a="1"/>
  <c r="B2905" i="1" a="1"/>
  <c r="B6946" i="1" a="1"/>
  <c r="B3947" i="1" a="1"/>
  <c r="B1969" i="1" a="1"/>
  <c r="B7336" i="1" a="1"/>
  <c r="B3489" i="1" a="1"/>
  <c r="B4830" i="1" a="1"/>
  <c r="B3552" i="1" a="1"/>
  <c r="B7170" i="1" a="1"/>
  <c r="B3668" i="1" a="1"/>
  <c r="B7073" i="1" a="1"/>
  <c r="B2880" i="1" a="1"/>
  <c r="B7205" i="1" a="1"/>
  <c r="B6570" i="1" a="1"/>
  <c r="B7718" i="1" a="1"/>
  <c r="B4938" i="1" a="1"/>
  <c r="B7103" i="1" a="1"/>
  <c r="B7535" i="1" a="1"/>
  <c r="B5286" i="1" a="1"/>
  <c r="B1832" i="1" a="1"/>
  <c r="B2382" i="1" a="1"/>
  <c r="B8059" i="1" a="1"/>
  <c r="B187" i="1" a="1"/>
  <c r="B504" i="1" a="1"/>
  <c r="B3325" i="1" a="1"/>
  <c r="B2075" i="1" a="1"/>
  <c r="B7940" i="1" a="1"/>
  <c r="B1550" i="1" a="1"/>
  <c r="B6587" i="1" a="1"/>
  <c r="B7965" i="1" a="1"/>
  <c r="B8661" i="1" a="1"/>
  <c r="B6414" i="1" a="1"/>
  <c r="B1427" i="1" a="1"/>
  <c r="B7889" i="1" a="1"/>
  <c r="B4553" i="1" a="1"/>
  <c r="B2920" i="1" a="1"/>
  <c r="B3766" i="1" a="1"/>
  <c r="B8003" i="1" a="1"/>
  <c r="B2427" i="1" a="1"/>
  <c r="B3258" i="1" a="1"/>
  <c r="B4939" i="1" a="1"/>
  <c r="B4935" i="1" a="1"/>
  <c r="B6182" i="1" a="1"/>
  <c r="B2515" i="1" a="1"/>
  <c r="B1264" i="1" a="1"/>
  <c r="B5120" i="1" a="1"/>
  <c r="B153" i="1" a="1"/>
  <c r="B4692" i="1" a="1"/>
  <c r="B5141" i="1" a="1"/>
  <c r="B2561" i="1" a="1"/>
  <c r="B7928" i="1" a="1"/>
  <c r="B7791" i="1" a="1"/>
  <c r="B8145" i="1" a="1"/>
  <c r="B583" i="1" a="1"/>
  <c r="B7356" i="1" a="1"/>
  <c r="B4472" i="1" a="1"/>
  <c r="B1916" i="1" a="1"/>
  <c r="B4239" i="1" a="1"/>
  <c r="B8624" i="1" a="1"/>
  <c r="B1752" i="1" a="1"/>
  <c r="B806" i="1" a="1"/>
  <c r="B7548" i="1" a="1"/>
  <c r="B6094" i="1" a="1"/>
  <c r="B6610" i="1" a="1"/>
  <c r="B6772" i="1" a="1"/>
  <c r="B8837" i="1" a="1"/>
  <c r="B7434" i="1" a="1"/>
  <c r="B7550" i="1" a="1"/>
  <c r="B2286" i="1" a="1"/>
  <c r="B7628" i="1" a="1"/>
  <c r="B2618" i="1" a="1"/>
  <c r="B3214" i="1" a="1"/>
  <c r="B3782" i="1" a="1"/>
  <c r="B8139" i="1" a="1"/>
  <c r="B5245" i="1" a="1"/>
  <c r="B8354" i="1" a="1"/>
  <c r="B3456" i="1" a="1"/>
  <c r="B2923" i="1" a="1"/>
  <c r="B4264" i="1" a="1"/>
  <c r="B2026" i="1" a="1"/>
  <c r="B1210" i="1" a="1"/>
  <c r="B666" i="1" a="1"/>
  <c r="B5997" i="1" a="1"/>
  <c r="B6842" i="1" a="1"/>
  <c r="B7621" i="1" a="1"/>
  <c r="B5116" i="1" a="1"/>
  <c r="B4238" i="1" a="1"/>
  <c r="B5948" i="1" a="1"/>
  <c r="B5414" i="1" a="1"/>
  <c r="B893" i="1" a="1"/>
  <c r="B8752" i="1" a="1"/>
  <c r="B1251" i="1" a="1"/>
  <c r="B7039" i="1" a="1"/>
  <c r="B7326" i="1" a="1"/>
  <c r="B2610" i="1" a="1"/>
  <c r="B1033" i="1" a="1"/>
  <c r="B6824" i="1" a="1"/>
  <c r="B632" i="1" a="1"/>
  <c r="B4292" i="1" a="1"/>
  <c r="B2041" i="1" a="1"/>
  <c r="B6457" i="1" a="1"/>
  <c r="B4222" i="1" a="1"/>
  <c r="B3008" i="1" a="1"/>
  <c r="B9126" i="1" a="1"/>
  <c r="B8421" i="1" a="1"/>
  <c r="B7836" i="1" a="1"/>
  <c r="B1411" i="1" a="1"/>
  <c r="B2250" i="1" a="1"/>
  <c r="B3389" i="1" a="1"/>
  <c r="B9174" i="1" a="1"/>
  <c r="B7810" i="1" a="1"/>
  <c r="B2269" i="1" a="1"/>
  <c r="B1255" i="1" a="1"/>
  <c r="B5629" i="1" a="1"/>
  <c r="B5809" i="1" a="1"/>
  <c r="B7610" i="1" a="1"/>
  <c r="B9201" i="1" a="1"/>
  <c r="B2399" i="1" a="1"/>
  <c r="B6393" i="1" a="1"/>
  <c r="B2098" i="1" a="1"/>
  <c r="B2840" i="1" a="1"/>
  <c r="B3970" i="1" a="1"/>
  <c r="B2065" i="1" a="1"/>
  <c r="B2735" i="1" a="1"/>
  <c r="B4519" i="1" a="1"/>
  <c r="B3078" i="1" a="1"/>
  <c r="B3841" i="1" a="1"/>
  <c r="B2942" i="1" a="1"/>
  <c r="B2410" i="1" a="1"/>
  <c r="B8955" i="1" a="1"/>
  <c r="B3020" i="1" a="1"/>
  <c r="B4555" i="1" a="1"/>
  <c r="B5757" i="1" a="1"/>
  <c r="B103" i="1" a="1"/>
  <c r="B7538" i="1" a="1"/>
  <c r="B4671" i="1" a="1"/>
  <c r="B4904" i="1" a="1"/>
  <c r="B6088" i="1" a="1"/>
  <c r="B8684" i="1" a="1"/>
  <c r="B6017" i="1" a="1"/>
  <c r="B398" i="1" a="1"/>
  <c r="B6490" i="1" a="1"/>
  <c r="B2068" i="1" a="1"/>
  <c r="B2260" i="1" a="1"/>
  <c r="B3072" i="1" a="1"/>
  <c r="B5557" i="1" a="1"/>
  <c r="B7930" i="1" a="1"/>
  <c r="B2251" i="1" a="1"/>
  <c r="B9033" i="1" a="1"/>
  <c r="B1105" i="1" a="1"/>
  <c r="B5811" i="1" a="1"/>
  <c r="B6828" i="1" a="1"/>
  <c r="B3535" i="1" a="1"/>
  <c r="B6343" i="1" a="1"/>
  <c r="B3394" i="1" a="1"/>
  <c r="B7042" i="1" a="1"/>
  <c r="B5030" i="1" a="1"/>
  <c r="B1312" i="1" a="1"/>
  <c r="B1236" i="1" a="1"/>
  <c r="B5339" i="1" a="1"/>
  <c r="B4250" i="1" a="1"/>
  <c r="B5518" i="1" a="1"/>
  <c r="B458" i="1" a="1"/>
  <c r="B1117" i="1" a="1"/>
  <c r="B8422" i="1" a="1"/>
  <c r="B5113" i="1" a="1"/>
  <c r="B214" i="1" a="1"/>
  <c r="B3079" i="1" a="1"/>
  <c r="B8896" i="1" a="1"/>
  <c r="B6148" i="1" a="1"/>
  <c r="B2872" i="1" a="1"/>
  <c r="B1965" i="1" a="1"/>
  <c r="B2366" i="1" a="1"/>
  <c r="B1455" i="1" a="1"/>
  <c r="B4360" i="1" a="1"/>
  <c r="B8685" i="1" a="1"/>
  <c r="B9082" i="1" a="1"/>
  <c r="B7897" i="1" a="1"/>
  <c r="B4872" i="1" a="1"/>
  <c r="B3615" i="1" a="1"/>
  <c r="B3731" i="1" a="1"/>
  <c r="B746" i="1" a="1"/>
  <c r="B1809" i="1" a="1"/>
  <c r="B7500" i="1" a="1"/>
  <c r="B4724" i="1" a="1"/>
  <c r="B2334" i="1" a="1"/>
  <c r="B3421" i="1" a="1"/>
  <c r="B4220" i="1" a="1"/>
  <c r="B9055" i="1" a="1"/>
  <c r="B4894" i="1" a="1"/>
  <c r="B3274" i="1" a="1"/>
  <c r="B9140" i="1" a="1"/>
  <c r="B1323" i="1" a="1"/>
  <c r="B6340" i="1" a="1"/>
  <c r="B246" i="1" a="1"/>
  <c r="B1174" i="1" a="1"/>
  <c r="B3749" i="1" a="1"/>
  <c r="B6200" i="1" a="1"/>
  <c r="B6874" i="1" a="1"/>
  <c r="B5090" i="1" a="1"/>
  <c r="B4792" i="1" a="1"/>
  <c r="B9100" i="1" a="1"/>
  <c r="B4339" i="1" a="1"/>
  <c r="B1509" i="1" a="1"/>
  <c r="B3293" i="1" a="1"/>
  <c r="B6768" i="1" a="1"/>
  <c r="B8394" i="1" a="1"/>
  <c r="B3587" i="1" a="1"/>
  <c r="B70" i="1" a="1"/>
  <c r="B5631" i="1" a="1"/>
  <c r="B1839" i="1" a="1"/>
  <c r="B6047" i="1" a="1"/>
  <c r="B2857" i="1" a="1"/>
  <c r="B8004" i="1" a="1"/>
  <c r="B315" i="1" a="1"/>
  <c r="B4758" i="1" a="1"/>
  <c r="B2264" i="1" a="1"/>
  <c r="B4574" i="1" a="1"/>
  <c r="B7197" i="1" a="1"/>
  <c r="B4891" i="1" a="1"/>
  <c r="B730" i="1" a="1"/>
  <c r="B163" i="1" a="1"/>
  <c r="B4417" i="1" a="1"/>
  <c r="B6674" i="1" a="1"/>
  <c r="B4963" i="1" a="1"/>
  <c r="B5255" i="1" a="1"/>
  <c r="B4178" i="1" a="1"/>
  <c r="B8911" i="1" a="1"/>
  <c r="B2543" i="1" a="1"/>
  <c r="B449" i="1" a="1"/>
  <c r="B8448" i="1" a="1"/>
  <c r="B6060" i="1" a="1"/>
  <c r="B4973" i="1" a="1"/>
  <c r="B6839" i="1" a="1"/>
  <c r="B6901" i="1" a="1"/>
  <c r="B7984" i="1" a="1"/>
  <c r="B7420" i="1" a="1"/>
  <c r="B107" i="1" a="1"/>
  <c r="B8161" i="1" a="1"/>
  <c r="B2345" i="1" a="1"/>
  <c r="B4164" i="1" a="1"/>
  <c r="B4007" i="1" a="1"/>
  <c r="B5302" i="1" a="1"/>
  <c r="B8584" i="1" a="1"/>
  <c r="B924" i="1" a="1"/>
  <c r="B7598" i="1" a="1"/>
  <c r="B4785" i="1" a="1"/>
  <c r="B76" i="1" a="1"/>
  <c r="B1370" i="1" a="1"/>
  <c r="B6347" i="1" a="1"/>
  <c r="B8898" i="1" a="1"/>
  <c r="B8766" i="1" a="1"/>
  <c r="B663" i="1" a="1"/>
  <c r="B1669" i="1" a="1"/>
  <c r="B9114" i="1" a="1"/>
  <c r="B2448" i="1" a="1"/>
  <c r="B4320" i="1" a="1"/>
  <c r="B4598" i="1" a="1"/>
  <c r="B4537" i="1" a="1"/>
  <c r="B4533" i="1" a="1"/>
  <c r="B6106" i="1" a="1"/>
  <c r="B3016" i="1" a="1"/>
  <c r="B6010" i="1" a="1"/>
  <c r="B3759" i="1" a="1"/>
  <c r="B5481" i="1" a="1"/>
  <c r="B6778" i="1" a="1"/>
  <c r="B1875" i="1" a="1"/>
  <c r="B4917" i="1" a="1"/>
  <c r="B2497" i="1" a="1"/>
  <c r="B3667" i="1" a="1"/>
  <c r="B6737" i="1" a="1"/>
  <c r="B3477" i="1" a="1"/>
  <c r="B7082" i="1" a="1"/>
  <c r="B6491" i="1" a="1"/>
  <c r="B4667" i="1" a="1"/>
  <c r="B6920" i="1" a="1"/>
  <c r="B5984" i="1" a="1"/>
  <c r="B8602" i="1" a="1"/>
  <c r="B8024" i="1" a="1"/>
  <c r="B8885" i="1" a="1"/>
  <c r="B3367" i="1" a="1"/>
  <c r="B3085" i="1" a="1"/>
  <c r="B2993" i="1" a="1"/>
  <c r="B6122" i="1" a="1"/>
  <c r="B506" i="1" a="1"/>
  <c r="B8980" i="1" a="1"/>
  <c r="B3837" i="1" a="1"/>
  <c r="B6417" i="1" a="1"/>
  <c r="B4811" i="1" a="1"/>
  <c r="B8049" i="1" a="1"/>
  <c r="B5430" i="1" a="1"/>
  <c r="B1554" i="1" a="1"/>
  <c r="B4051" i="1" a="1"/>
  <c r="B4534" i="1" a="1"/>
  <c r="B2118" i="1" a="1"/>
  <c r="B5173" i="1" a="1"/>
  <c r="B3836" i="1" a="1"/>
  <c r="B2816" i="1" a="1"/>
  <c r="B3659" i="1" a="1"/>
  <c r="B6598" i="1" a="1"/>
  <c r="B7648" i="1" a="1"/>
  <c r="B4422" i="1" a="1"/>
  <c r="B142" i="1" a="1"/>
  <c r="B1227" i="1" a="1"/>
  <c r="B7762" i="1" a="1"/>
  <c r="B207" i="1" a="1"/>
  <c r="B4124" i="1" a="1"/>
  <c r="B8007" i="1" a="1"/>
  <c r="B4141" i="1" a="1"/>
  <c r="B6733" i="1" a="1"/>
  <c r="B8619" i="1" a="1"/>
  <c r="B2503" i="1" a="1"/>
  <c r="B3140" i="1" a="1"/>
  <c r="B1115" i="1" a="1"/>
  <c r="B6128" i="1" a="1"/>
  <c r="B5696" i="1" a="1"/>
  <c r="B10" i="1" a="1"/>
  <c r="B6220" i="1" a="1"/>
  <c r="B6914" i="1" a="1"/>
  <c r="B1882" i="1" a="1"/>
  <c r="B8249" i="1" a="1"/>
  <c r="B8118" i="1" a="1"/>
  <c r="B4091" i="1" a="1"/>
  <c r="B8136" i="1" a="1"/>
  <c r="B1503" i="1" a="1"/>
  <c r="B5871" i="1" a="1"/>
  <c r="B331" i="1" a="1"/>
  <c r="B8153" i="1" a="1"/>
  <c r="B338" i="1" a="1"/>
  <c r="B2829" i="1" a="1"/>
  <c r="B8894" i="1" a="1"/>
  <c r="B2665" i="1" a="1"/>
  <c r="B3500" i="1" a="1"/>
  <c r="B4557" i="1" a="1"/>
  <c r="B5679" i="1" a="1"/>
  <c r="B4592" i="1" a="1"/>
  <c r="B3424" i="1" a="1"/>
  <c r="B847" i="1" a="1"/>
  <c r="B5169" i="1" a="1"/>
  <c r="B8547" i="1" a="1"/>
  <c r="B971" i="1" a="1"/>
  <c r="B8588" i="1" a="1"/>
  <c r="B6070" i="1" a="1"/>
  <c r="B1010" i="1" a="1"/>
  <c r="B8937" i="1" a="1"/>
  <c r="B1356" i="1" a="1"/>
  <c r="B4770" i="1" a="1"/>
  <c r="B8192" i="1" a="1"/>
  <c r="B1476" i="1" a="1"/>
  <c r="B5784" i="1" a="1"/>
  <c r="B2899" i="1" a="1"/>
  <c r="B7137" i="1" a="1"/>
  <c r="B1525" i="1" a="1"/>
  <c r="B1314" i="1" a="1"/>
  <c r="B5215" i="1" a="1"/>
  <c r="B8372" i="1" a="1"/>
  <c r="B7191" i="1" a="1"/>
  <c r="B1331" i="1" a="1"/>
  <c r="B5525" i="1" a="1"/>
  <c r="B3130" i="1" a="1"/>
  <c r="B7138" i="1" a="1"/>
  <c r="B1407" i="1" a="1"/>
  <c r="B8134" i="1" a="1"/>
  <c r="B5800" i="1" a="1"/>
  <c r="B9218" i="1" a="1"/>
  <c r="B1862" i="1" a="1"/>
  <c r="B7104" i="1" a="1"/>
  <c r="B8549" i="1" a="1"/>
  <c r="B7885" i="1" a="1"/>
  <c r="B4469" i="1" a="1"/>
  <c r="B5732" i="1" a="1"/>
  <c r="B2071" i="1" a="1"/>
  <c r="B2741" i="1" a="1"/>
  <c r="B8414" i="1" a="1"/>
  <c r="B275" i="1" a="1"/>
  <c r="B2115" i="1" a="1"/>
  <c r="B7182" i="1" a="1"/>
  <c r="B5967" i="1" a="1"/>
  <c r="B5377" i="1" a="1"/>
  <c r="B3990" i="1" a="1"/>
  <c r="B4253" i="1" a="1"/>
  <c r="B4957" i="1" a="1"/>
  <c r="B7649" i="1" a="1"/>
  <c r="B3250" i="1" a="1"/>
  <c r="B3401" i="1" a="1"/>
  <c r="B6669" i="1" a="1"/>
  <c r="B3929" i="1" a="1"/>
  <c r="B5044" i="1" a="1"/>
  <c r="B5642" i="1" a="1"/>
  <c r="B2239" i="1" a="1"/>
  <c r="B3556" i="1" a="1"/>
  <c r="B8159" i="1" a="1"/>
  <c r="B8802" i="1" a="1"/>
  <c r="B4954" i="1" a="1"/>
  <c r="B5683" i="1" a="1"/>
  <c r="B7740" i="1" a="1"/>
  <c r="B9139" i="1" a="1"/>
  <c r="B4305" i="1" a="1"/>
  <c r="B3671" i="1" a="1"/>
  <c r="B6617" i="1" a="1"/>
  <c r="B3144" i="1" a="1"/>
  <c r="B311" i="1" a="1"/>
  <c r="B7951" i="1" a="1"/>
  <c r="B3064" i="1" a="1"/>
  <c r="B7838" i="1" a="1"/>
  <c r="B6009" i="1" a="1"/>
  <c r="B1981" i="1" a="1"/>
  <c r="B199" i="1" a="1"/>
  <c r="B808" i="1" a="1"/>
  <c r="B7546" i="1" a="1"/>
  <c r="B2114" i="1" a="1"/>
  <c r="B3882" i="1" a="1"/>
  <c r="B3448" i="1" a="1"/>
  <c r="B8733" i="1" a="1"/>
  <c r="B7371" i="1" a="1"/>
  <c r="B900" i="1" a="1"/>
  <c r="B1885" i="1" a="1"/>
  <c r="B3944" i="1" a="1"/>
  <c r="B5946" i="1" a="1"/>
  <c r="B6555" i="1" a="1"/>
  <c r="B4432" i="1" a="1"/>
  <c r="B1461" i="1" a="1"/>
  <c r="B8756" i="1" a="1"/>
  <c r="B2156" i="1" a="1"/>
  <c r="B4991" i="1" a="1"/>
  <c r="B991" i="1" a="1"/>
  <c r="B9092" i="1" a="1"/>
  <c r="B6890" i="1" a="1"/>
  <c r="B7294" i="1" a="1"/>
  <c r="B1565" i="1" a="1"/>
  <c r="B2619" i="1" a="1"/>
  <c r="B462" i="1" a="1"/>
  <c r="B8818" i="1" a="1"/>
  <c r="B9214" i="1" a="1"/>
  <c r="B5690" i="1" a="1"/>
  <c r="B1385" i="1" a="1"/>
  <c r="B4358" i="1" a="1"/>
  <c r="B4508" i="1" a="1"/>
  <c r="B2302" i="1" a="1"/>
  <c r="B7521" i="1" a="1"/>
  <c r="B4381" i="1" a="1"/>
  <c r="B667" i="1" a="1"/>
  <c r="B6241" i="1" a="1"/>
  <c r="B980" i="1" a="1"/>
  <c r="B8481" i="1" a="1"/>
  <c r="B1689" i="1" a="1"/>
  <c r="B8593" i="1" a="1"/>
  <c r="B8740" i="1" a="1"/>
  <c r="B5308" i="1" a="1"/>
  <c r="B1361" i="1" a="1"/>
  <c r="B7881" i="1" a="1"/>
  <c r="B9002" i="1" a="1"/>
  <c r="B846" i="1" a="1"/>
  <c r="B7768" i="1" a="1"/>
  <c r="B5124" i="1" a="1"/>
  <c r="B2666" i="1" a="1"/>
  <c r="B8986" i="1" a="1"/>
  <c r="B6861" i="1" a="1"/>
  <c r="B2526" i="1" a="1"/>
  <c r="B4403" i="1" a="1"/>
  <c r="B5668" i="1" a="1"/>
  <c r="B7723" i="1" a="1"/>
  <c r="B2567" i="1" a="1"/>
  <c r="B4334" i="1" a="1"/>
  <c r="B7311" i="1" a="1"/>
  <c r="B2484" i="1" a="1"/>
  <c r="B7210" i="1" a="1"/>
  <c r="B5156" i="1" a="1"/>
  <c r="B1347" i="1" a="1"/>
  <c r="B738" i="1" a="1"/>
  <c r="B8048" i="1" a="1"/>
  <c r="B1773" i="1" a="1"/>
  <c r="B3426" i="1" a="1"/>
  <c r="B8152" i="1" a="1"/>
  <c r="B8030" i="1" a="1"/>
  <c r="B6821" i="1" a="1"/>
  <c r="B6115" i="1" a="1"/>
  <c r="B6577" i="1" a="1"/>
  <c r="B8530" i="1" a="1"/>
  <c r="B2746" i="1" a="1"/>
  <c r="B3708" i="1" a="1"/>
  <c r="B2638" i="1" a="1"/>
  <c r="B7772" i="1" a="1"/>
  <c r="B5065" i="1" a="1"/>
  <c r="B3829" i="1" a="1"/>
  <c r="B345" i="1" a="1"/>
  <c r="B2747" i="1" a="1"/>
  <c r="B5081" i="1" a="1"/>
  <c r="B6826" i="1" a="1"/>
  <c r="B1168" i="1" a="1"/>
  <c r="B4468" i="1" a="1"/>
  <c r="B194" i="1" a="1"/>
  <c r="B3733" i="1" a="1"/>
  <c r="B8292" i="1" a="1"/>
  <c r="B4833" i="1" a="1"/>
  <c r="B136" i="1" a="1"/>
  <c r="B916" i="1" a="1"/>
  <c r="B368" i="1" a="1"/>
  <c r="B4462" i="1" a="1"/>
  <c r="B2791" i="1" a="1"/>
  <c r="B3981" i="1" a="1"/>
  <c r="B5942" i="1" a="1"/>
  <c r="B5639" i="1" a="1"/>
  <c r="B5177" i="1" a="1"/>
  <c r="B5236" i="1" a="1"/>
  <c r="B6724" i="1" a="1"/>
  <c r="B2117" i="1" a="1"/>
  <c r="B4857" i="1" a="1"/>
  <c r="B4754" i="1" a="1"/>
  <c r="B5914" i="1" a="1"/>
  <c r="B3848" i="1" a="1"/>
  <c r="B525" i="1" a="1"/>
  <c r="B2617" i="1" a="1"/>
  <c r="B7929" i="1" a="1"/>
  <c r="B4039" i="1" a="1"/>
  <c r="B6139" i="1" a="1"/>
  <c r="B8582" i="1" a="1"/>
  <c r="B5462" i="1" a="1"/>
  <c r="B364" i="1" a="1"/>
  <c r="B8320" i="1" a="1"/>
  <c r="B5655" i="1" a="1"/>
  <c r="B9065" i="1" a="1"/>
  <c r="B7932" i="1" a="1"/>
  <c r="B1921" i="1" a="1"/>
  <c r="B4397" i="1" a="1"/>
  <c r="B6208" i="1" a="1"/>
  <c r="B6101" i="1" a="1"/>
  <c r="B4375" i="1" a="1"/>
  <c r="B709" i="1" a="1"/>
  <c r="B839" i="1" a="1"/>
  <c r="B2331" i="1" a="1"/>
  <c r="B1596" i="1" a="1"/>
  <c r="B4070" i="1" a="1"/>
  <c r="B7495" i="1" a="1"/>
  <c r="B7731" i="1" a="1"/>
  <c r="B7745" i="1" a="1"/>
  <c r="B1497" i="1" a="1"/>
  <c r="B794" i="1" a="1"/>
  <c r="B3351" i="1" a="1"/>
  <c r="B8238" i="1" a="1"/>
  <c r="B8844" i="1" a="1"/>
  <c r="B9093" i="1" a="1"/>
  <c r="B8361" i="1" a="1"/>
  <c r="B4388" i="1" a="1"/>
  <c r="B5810" i="1" a="1"/>
  <c r="B308" i="1" a="1"/>
  <c r="B1760" i="1" a="1"/>
  <c r="B5543" i="1" a="1"/>
  <c r="B2868" i="1" a="1"/>
  <c r="B5237" i="1" a="1"/>
  <c r="B2383" i="1" a="1"/>
  <c r="B1022" i="1" a="1"/>
  <c r="B4605" i="1" a="1"/>
  <c r="B2328" i="1" a="1"/>
  <c r="B4658" i="1" a="1"/>
  <c r="B139" i="1" a="1"/>
  <c r="B6160" i="1" a="1"/>
  <c r="B6445" i="1" a="1"/>
  <c r="B4728" i="1" a="1"/>
  <c r="B874" i="1" a="1"/>
  <c r="B4246" i="1" a="1"/>
  <c r="B3168" i="1" a="1"/>
  <c r="B329" i="1" a="1"/>
  <c r="B498" i="1" a="1"/>
  <c r="B3507" i="1" a="1"/>
  <c r="B7912" i="1" a="1"/>
  <c r="B8574" i="1" a="1"/>
  <c r="B5227" i="1" a="1"/>
  <c r="B6974" i="1" a="1"/>
  <c r="B5499" i="1" a="1"/>
  <c r="B1618" i="1" a="1"/>
  <c r="B3750" i="1" a="1"/>
  <c r="B3657" i="1" a="1"/>
  <c r="B8378" i="1" a="1"/>
  <c r="B6666" i="1" a="1"/>
  <c r="B8691" i="1" a="1"/>
  <c r="B7688" i="1" a="1"/>
  <c r="B6165" i="1" a="1"/>
  <c r="B1447" i="1" a="1"/>
  <c r="B3967" i="1" a="1"/>
  <c r="B4771" i="1" a="1"/>
  <c r="B8944" i="1" a="1"/>
  <c r="B4186" i="1" a="1"/>
  <c r="B8020" i="1" a="1"/>
  <c r="B8912" i="1" a="1"/>
  <c r="B7235" i="1" a="1"/>
  <c r="B8935" i="1" a="1"/>
  <c r="B6858" i="1" a="1"/>
  <c r="B7319" i="1" a="1"/>
  <c r="B7381" i="1" a="1"/>
  <c r="B1120" i="1" a="1"/>
  <c r="B3054" i="1" a="1"/>
  <c r="B3161" i="1" a="1"/>
  <c r="B5404" i="1" a="1"/>
  <c r="B986" i="1" a="1"/>
  <c r="B7273" i="1" a="1"/>
  <c r="B5301" i="1" a="1"/>
  <c r="B7960" i="1" a="1"/>
  <c r="B1583" i="1" a="1"/>
  <c r="B6745" i="1" a="1"/>
  <c r="B3975" i="1" a="1"/>
  <c r="B1065" i="1" a="1"/>
  <c r="B4705" i="1" a="1"/>
  <c r="B9196" i="1" a="1"/>
  <c r="B1204" i="1" a="1"/>
  <c r="B2616" i="1" a="1"/>
  <c r="B3349" i="1" a="1"/>
  <c r="B7975" i="1" a="1"/>
  <c r="B9091" i="1" a="1"/>
  <c r="B2062" i="1" a="1"/>
  <c r="B3266" i="1" a="1"/>
  <c r="B5581" i="1" a="1"/>
  <c r="B584" i="1" a="1"/>
  <c r="B3136" i="1" a="1"/>
  <c r="B8428" i="1" a="1"/>
  <c r="B2856" i="1" a="1"/>
  <c r="B7499" i="1" a="1"/>
  <c r="B1102" i="1" a="1"/>
  <c r="B1614" i="1" a="1"/>
  <c r="B1555" i="1" a="1"/>
  <c r="B8375" i="1" a="1"/>
  <c r="B577" i="1" a="1"/>
  <c r="B3804" i="1" a="1"/>
  <c r="B4112" i="1" a="1"/>
  <c r="B2458" i="1" a="1"/>
  <c r="B1088" i="1" a="1"/>
  <c r="B4413" i="1" a="1"/>
  <c r="B102" i="1" a="1"/>
  <c r="B5187" i="1" a="1"/>
  <c r="B2707" i="1" a="1"/>
  <c r="B6458" i="1" a="1"/>
  <c r="B5107" i="1" a="1"/>
  <c r="B4520" i="1" a="1"/>
  <c r="B7895" i="1" a="1"/>
  <c r="B4323" i="1" a="1"/>
  <c r="B5502" i="1" a="1"/>
  <c r="B8862" i="1" a="1"/>
  <c r="B3415" i="1" a="1"/>
  <c r="B5322" i="1" a="1"/>
  <c r="B842" i="1" a="1"/>
  <c r="B8826" i="1" a="1"/>
  <c r="B2804" i="1" a="1"/>
  <c r="B7260" i="1" a="1"/>
  <c r="B1925" i="1" a="1"/>
  <c r="B5405" i="1" a="1"/>
  <c r="B729" i="1" a="1"/>
  <c r="B3912" i="1" a="1"/>
  <c r="B1209" i="1" a="1"/>
  <c r="B8801" i="1" a="1"/>
  <c r="B8728" i="1" a="1"/>
  <c r="B8254" i="1" a="1"/>
  <c r="B6395" i="1" a="1"/>
  <c r="B688" i="1" a="1"/>
  <c r="B1549" i="1" a="1"/>
  <c r="B7761" i="1" a="1"/>
  <c r="B700" i="1" a="1"/>
  <c r="B5797" i="1" a="1"/>
  <c r="B5146" i="1" a="1"/>
  <c r="B7816" i="1" a="1"/>
  <c r="B1968" i="1" a="1"/>
  <c r="B8965" i="1" a="1"/>
  <c r="B8727" i="1" a="1"/>
  <c r="B8229" i="1" a="1"/>
  <c r="B4702" i="1" a="1"/>
  <c r="B8722" i="1" a="1"/>
  <c r="B8599" i="1" a="1"/>
  <c r="B8783" i="1" a="1"/>
  <c r="B3512" i="1" a="1"/>
  <c r="B2046" i="1" a="1"/>
  <c r="B7914" i="1" a="1"/>
  <c r="B1993" i="1" a="1"/>
  <c r="B2834" i="1" a="1"/>
  <c r="B4126" i="1" a="1"/>
  <c r="B4478" i="1" a="1"/>
  <c r="B117" i="1" a="1"/>
  <c r="B6615" i="1" a="1"/>
  <c r="B2004" i="1" a="1"/>
  <c r="B757" i="1" a="1"/>
  <c r="B3775" i="1" a="1"/>
  <c r="B6802" i="1" a="1"/>
  <c r="B4878" i="1" a="1"/>
  <c r="B6030" i="1" a="1"/>
  <c r="B4195" i="1" a="1"/>
  <c r="B5544" i="1" a="1"/>
  <c r="B2994" i="1" a="1"/>
  <c r="B3243" i="1" a="1"/>
  <c r="B4910" i="1" a="1"/>
  <c r="B4076" i="1" a="1"/>
  <c r="B2339" i="1" a="1"/>
  <c r="B5235" i="1" a="1"/>
  <c r="B3378" i="1" a="1"/>
  <c r="B8683" i="1" a="1"/>
  <c r="B7579" i="1" a="1"/>
  <c r="B6044" i="1" a="1"/>
  <c r="B8072" i="1" a="1"/>
  <c r="B3327" i="1" a="1"/>
  <c r="B1217" i="1" a="1"/>
  <c r="B1391" i="1" a="1"/>
  <c r="B1151" i="1" a="1"/>
  <c r="B6195" i="1" a="1"/>
  <c r="B877" i="1" a="1"/>
  <c r="B753" i="1" a="1"/>
  <c r="B7572" i="1" a="1"/>
  <c r="B9042" i="1" a="1"/>
  <c r="B5182" i="1" a="1"/>
  <c r="B7015" i="1" a="1"/>
  <c r="B603" i="1" a="1"/>
  <c r="B8921" i="1" a="1"/>
  <c r="B6792" i="1" a="1"/>
  <c r="B5312" i="1" a="1"/>
  <c r="B1725" i="1" a="1"/>
  <c r="B4399" i="1" a="1"/>
  <c r="B3618" i="1" a="1"/>
  <c r="B1836" i="1" a="1"/>
  <c r="B5643" i="1" a="1"/>
  <c r="B6245" i="1" a="1"/>
  <c r="B5681" i="1" a="1"/>
  <c r="B3175" i="1" a="1"/>
  <c r="B7905" i="1" a="1"/>
  <c r="B2640" i="1" a="1"/>
  <c r="B941" i="1" a="1"/>
  <c r="B4646" i="1" a="1"/>
  <c r="B459" i="1" a="1"/>
  <c r="B3137" i="1" a="1"/>
  <c r="B2623" i="1" a="1"/>
  <c r="B2195" i="1" a="1"/>
  <c r="B4192" i="1" a="1"/>
  <c r="B7525" i="1" a="1"/>
  <c r="B3108" i="1" a="1"/>
  <c r="B3187" i="1" a="1"/>
  <c r="B6862" i="1" a="1"/>
  <c r="B6055" i="1" a="1"/>
  <c r="B4828" i="1" a="1"/>
  <c r="B7198" i="1" a="1"/>
  <c r="B7969" i="1" a="1"/>
  <c r="B3446" i="1" a="1"/>
  <c r="B8506" i="1" a="1"/>
  <c r="B9168" i="1" a="1"/>
  <c r="B6330" i="1" a="1"/>
  <c r="B8078" i="1" a="1"/>
  <c r="B4564" i="1" a="1"/>
  <c r="B8739" i="1" a="1"/>
  <c r="B3918" i="1" a="1"/>
  <c r="B3121" i="1" a="1"/>
  <c r="B4916" i="1" a="1"/>
  <c r="B7048" i="1" a="1"/>
  <c r="B5421" i="1" a="1"/>
  <c r="B8300" i="1" a="1"/>
  <c r="B4924" i="1" a="1"/>
  <c r="B7846" i="1" a="1"/>
  <c r="B5253" i="1" a="1"/>
  <c r="B8291" i="1" a="1"/>
  <c r="B6870" i="1" a="1"/>
  <c r="B2479" i="1" a="1"/>
  <c r="B2946" i="1" a="1"/>
  <c r="B8855" i="1" a="1"/>
  <c r="B850" i="1" a="1"/>
  <c r="B4934" i="1" a="1"/>
  <c r="B4458" i="1" a="1"/>
  <c r="B5306" i="1" a="1"/>
  <c r="B1949" i="1" a="1"/>
  <c r="B545" i="1" a="1"/>
  <c r="B2888" i="1" a="1"/>
  <c r="B4069" i="1" a="1"/>
  <c r="B5620" i="1" a="1"/>
  <c r="B1211" i="1" a="1"/>
  <c r="B1238" i="1" a="1"/>
  <c r="B3302" i="1" a="1"/>
  <c r="B2509" i="1" a="1"/>
  <c r="B2119" i="1" a="1"/>
  <c r="B5640" i="1" a="1"/>
  <c r="B2774" i="1" a="1"/>
  <c r="B3542" i="1" a="1"/>
  <c r="B8591" i="1" a="1"/>
  <c r="B8524" i="1" a="1"/>
  <c r="B2560" i="1" a="1"/>
  <c r="B4699" i="1" a="1"/>
  <c r="B6631" i="1" a="1"/>
  <c r="B4113" i="1" a="1"/>
  <c r="B7993" i="1" a="1"/>
  <c r="B5599" i="1" a="1"/>
  <c r="B1533" i="1" a="1"/>
  <c r="B5864" i="1" a="1"/>
  <c r="B6753" i="1" a="1"/>
  <c r="B3234" i="1" a="1"/>
  <c r="B4306" i="1" a="1"/>
  <c r="B1625" i="1" a="1"/>
  <c r="B7650" i="1" a="1"/>
  <c r="B5823" i="1" a="1"/>
  <c r="B7022" i="1" a="1"/>
  <c r="B5454" i="1" a="1"/>
  <c r="B1348" i="1" a="1"/>
  <c r="B4003" i="1" a="1"/>
  <c r="B9079" i="1" a="1"/>
  <c r="B236" i="1" a="1"/>
  <c r="B7522" i="1" a="1"/>
  <c r="B2714" i="1" a="1"/>
  <c r="B6280" i="1" a="1"/>
  <c r="B5903" i="1" a="1"/>
  <c r="B3884" i="1" a="1"/>
  <c r="B8122" i="1" a="1"/>
  <c r="B6058" i="1" a="1"/>
  <c r="B8011" i="1" a="1"/>
  <c r="B6919" i="1" a="1"/>
  <c r="B2718" i="1" a="1"/>
  <c r="B8660" i="1" a="1"/>
  <c r="B8119" i="1" a="1"/>
  <c r="B6095" i="1" a="1"/>
  <c r="B5112" i="1" a="1"/>
  <c r="B4579" i="1" a="1"/>
  <c r="B8650" i="1" a="1"/>
  <c r="B5035" i="1" a="1"/>
  <c r="B6642" i="1" a="1"/>
  <c r="B4740" i="1" a="1"/>
  <c r="B2096" i="1" a="1"/>
  <c r="B4853" i="1" a="1"/>
  <c r="B4863" i="1" a="1"/>
  <c r="B388" i="1" a="1"/>
  <c r="B6664" i="1" a="1"/>
  <c r="B5602" i="1" a="1"/>
  <c r="B1766" i="1" a="1"/>
  <c r="B1979" i="1" a="1"/>
  <c r="B496" i="1" a="1"/>
  <c r="B297" i="1" a="1"/>
  <c r="B7036" i="1" a="1"/>
  <c r="B3610" i="1" a="1"/>
  <c r="B1524" i="1" a="1"/>
  <c r="B8469" i="1" a="1"/>
  <c r="B8205" i="1" a="1"/>
  <c r="B381" i="1" a="1"/>
  <c r="B8377" i="1" a="1"/>
  <c r="B7236" i="1" a="1"/>
  <c r="B4858" i="1" a="1"/>
  <c r="B6437" i="1" a="1"/>
  <c r="B271" i="1" a="1"/>
  <c r="B2523" i="1" a="1"/>
  <c r="B3110" i="1" a="1"/>
  <c r="B1539" i="1" a="1"/>
  <c r="B6219" i="1" a="1"/>
  <c r="B161" i="1" a="1"/>
  <c r="B3715" i="1" a="1"/>
  <c r="B5993" i="1" a="1"/>
  <c r="B1195" i="1" a="1"/>
  <c r="B6637" i="1" a="1"/>
  <c r="B5278" i="1" a="1"/>
  <c r="B4713" i="1" a="1"/>
  <c r="B2681" i="1" a="1"/>
  <c r="B3867" i="1" a="1"/>
  <c r="B1191" i="1" a="1"/>
  <c r="B1634" i="1" a="1"/>
  <c r="B3722" i="1" a="1"/>
  <c r="B3212" i="1" a="1"/>
  <c r="B7580" i="1" a="1"/>
  <c r="B5940" i="1" a="1"/>
  <c r="B5770" i="1" a="1"/>
  <c r="B7212" i="1" a="1"/>
  <c r="B3927" i="1" a="1"/>
  <c r="B5412" i="1" a="1"/>
  <c r="B9184" i="1" a="1"/>
  <c r="B8540" i="1" a="1"/>
  <c r="B7435" i="1" a="1"/>
  <c r="B4089" i="1" a="1"/>
  <c r="B9111" i="1" a="1"/>
  <c r="B3906" i="1" a="1"/>
  <c r="B7832" i="1" a="1"/>
  <c r="B5896" i="1" a="1"/>
  <c r="B5521" i="1" a="1"/>
  <c r="B2529" i="1" a="1"/>
  <c r="B8544" i="1" a="1"/>
  <c r="B44" i="1" a="1"/>
  <c r="B7306" i="1" a="1"/>
  <c r="B5687" i="1" a="1"/>
  <c r="B7893" i="1" a="1"/>
  <c r="B7593" i="1" a="1"/>
  <c r="B3729" i="1" a="1"/>
  <c r="B4487" i="1" a="1"/>
  <c r="B4315" i="1" a="1"/>
  <c r="B4946" i="1" a="1"/>
  <c r="B7456" i="1" a="1"/>
  <c r="B1951" i="1" a="1"/>
  <c r="B8754" i="1" a="1"/>
  <c r="B5000" i="1" a="1"/>
  <c r="B7299" i="1" a="1"/>
  <c r="B764" i="1" a="1"/>
  <c r="B2505" i="1" a="1"/>
  <c r="B8987" i="1" a="1"/>
  <c r="B8497" i="1" a="1"/>
  <c r="B7329" i="1" a="1"/>
  <c r="B4961" i="1" a="1"/>
  <c r="B1595" i="1" a="1"/>
  <c r="B6908" i="1" a="1"/>
  <c r="B1466" i="1" a="1"/>
  <c r="B800" i="1" a="1"/>
  <c r="B5398" i="1" a="1"/>
  <c r="B8852" i="1" a="1"/>
  <c r="B2768" i="1" a="1"/>
  <c r="B523" i="1" a="1"/>
  <c r="B3241" i="1" a="1"/>
  <c r="B713" i="1" a="1"/>
  <c r="B633" i="1" a="1"/>
  <c r="B1617" i="1" a="1"/>
  <c r="B4823" i="1" a="1"/>
  <c r="B3653" i="1" a="1"/>
  <c r="B9157" i="1" a="1"/>
  <c r="B1011" i="1" a="1"/>
  <c r="B3464" i="1" a="1"/>
  <c r="B2573" i="1" a="1"/>
  <c r="B1470" i="1" a="1"/>
  <c r="B6078" i="1" a="1"/>
  <c r="B3124" i="1" a="1"/>
  <c r="B3875" i="1" a="1"/>
  <c r="B5221" i="1" a="1"/>
  <c r="B2372" i="1" a="1"/>
  <c r="B6534" i="1" a="1"/>
  <c r="B3533" i="1" a="1"/>
  <c r="B243" i="1" a="1"/>
  <c r="B6943" i="1" a="1"/>
  <c r="B7378" i="1" a="1"/>
  <c r="B8142" i="1" a="1"/>
  <c r="B4086" i="1" a="1"/>
  <c r="B1577" i="1" a="1"/>
  <c r="B6084" i="1" a="1"/>
  <c r="B2867" i="1" a="1"/>
  <c r="B3286" i="1" a="1"/>
  <c r="B3106" i="1" a="1"/>
  <c r="B6203" i="1" a="1"/>
  <c r="B2047" i="1" a="1"/>
  <c r="B3181" i="1" a="1"/>
  <c r="B5433" i="1" a="1"/>
  <c r="B5830" i="1" a="1"/>
  <c r="B7149" i="1" a="1"/>
  <c r="B5373" i="1" a="1"/>
  <c r="B8438" i="1" a="1"/>
  <c r="B6967" i="1" a="1"/>
  <c r="B5815" i="1" a="1"/>
  <c r="B4357" i="1" a="1"/>
  <c r="B8151" i="1" a="1"/>
  <c r="B8187" i="1" a="1"/>
  <c r="B4428" i="1" a="1"/>
  <c r="B6053" i="1" a="1"/>
  <c r="B6849" i="1" a="1"/>
  <c r="B3112" i="1" a="1"/>
  <c r="B8073" i="1" a="1"/>
  <c r="B4718" i="1" a="1"/>
  <c r="B2254" i="1" a="1"/>
  <c r="B1796" i="1" a="1"/>
  <c r="B9084" i="1" a="1"/>
  <c r="B7158" i="1" a="1"/>
  <c r="B4896" i="1" a="1"/>
  <c r="B2318" i="1" a="1"/>
  <c r="B4171" i="1" a="1"/>
  <c r="B4948" i="1" a="1"/>
  <c r="B442" i="1" a="1"/>
  <c r="B2722" i="1" a="1"/>
  <c r="B917" i="1" a="1"/>
  <c r="B7127" i="1" a="1"/>
  <c r="B3621" i="1" a="1"/>
  <c r="B8922" i="1" a="1"/>
  <c r="B3032" i="1" a="1"/>
  <c r="B8222" i="1" a="1"/>
  <c r="B3253" i="1" a="1"/>
  <c r="B8168" i="1" a="1"/>
  <c r="B8711" i="1" a="1"/>
  <c r="B6795" i="1" a="1"/>
  <c r="B4012" i="1" a="1"/>
  <c r="B3411" i="1" a="1"/>
  <c r="B2659" i="1" a="1"/>
  <c r="B8597" i="1" a="1"/>
  <c r="B6965" i="1" a="1"/>
  <c r="B1043" i="1" a="1"/>
  <c r="B4080" i="1" a="1"/>
  <c r="B6827" i="1" a="1"/>
  <c r="B7310" i="1" a="1"/>
  <c r="B5817" i="1" a="1"/>
  <c r="B8124" i="1" a="1"/>
  <c r="B683" i="1" a="1"/>
  <c r="B5960" i="1" a="1"/>
  <c r="B8002" i="1" a="1"/>
  <c r="B4704" i="1" a="1"/>
  <c r="B108" i="1" a="1"/>
  <c r="B6305" i="1" a="1"/>
  <c r="B8963" i="1" a="1"/>
  <c r="B5664" i="1" a="1"/>
  <c r="B2277" i="1" a="1"/>
  <c r="B5174" i="1" a="1"/>
  <c r="B660" i="1" a="1"/>
  <c r="B2116" i="1" a="1"/>
  <c r="B5702" i="1" a="1"/>
  <c r="B158" i="1" a="1"/>
  <c r="B6318" i="1" a="1"/>
  <c r="B7896" i="1" a="1"/>
  <c r="B6875" i="1" a="1"/>
  <c r="B3617" i="1" a="1"/>
  <c r="B2323" i="1" a="1"/>
  <c r="B5341" i="1" a="1"/>
  <c r="B3741" i="1" a="1"/>
  <c r="B2551" i="1" a="1"/>
  <c r="B326" i="1" a="1"/>
  <c r="B9216" i="1" a="1"/>
  <c r="B2340" i="1" a="1"/>
  <c r="B5075" i="1" a="1"/>
  <c r="B2268" i="1" a="1"/>
  <c r="B2555" i="1" a="1"/>
  <c r="B3767" i="1" a="1"/>
  <c r="B8498" i="1" a="1"/>
  <c r="B7151" i="1" a="1"/>
  <c r="B3968" i="1" a="1"/>
  <c r="B7979" i="1" a="1"/>
  <c r="B8558" i="1" a="1"/>
  <c r="B5863" i="1" a="1"/>
  <c r="B7169" i="1" a="1"/>
  <c r="B998" i="1" a="1"/>
  <c r="B7005" i="1" a="1"/>
  <c r="B8861" i="1" a="1"/>
  <c r="B8286" i="1" a="1"/>
  <c r="B7847" i="1" a="1"/>
  <c r="B7527" i="1" a="1"/>
  <c r="B3288" i="1" a="1"/>
  <c r="B532" i="1" a="1"/>
  <c r="B3699" i="1" a="1"/>
  <c r="B1834" i="1" a="1"/>
  <c r="B1853" i="1" a="1"/>
  <c r="B5154" i="1" a="1"/>
  <c r="B3405" i="1" a="1"/>
  <c r="B2457" i="1" a="1"/>
  <c r="B5417" i="1" a="1"/>
  <c r="B2664" i="1" a="1"/>
  <c r="B1688" i="1" a="1"/>
  <c r="B292" i="1" a="1"/>
  <c r="B6921" i="1" a="1"/>
  <c r="B8525" i="1" a="1"/>
  <c r="B5066" i="1" a="1"/>
  <c r="B7672" i="1" a="1"/>
  <c r="B5893" i="1" a="1"/>
  <c r="B8956" i="1" a="1"/>
  <c r="B3949" i="1" a="1"/>
  <c r="B1335" i="1" a="1"/>
  <c r="B6558" i="1" a="1"/>
  <c r="B249" i="1" a="1"/>
  <c r="B2846" i="1" a="1"/>
  <c r="B428" i="1" a="1"/>
  <c r="B7376" i="1" a="1"/>
  <c r="B5365" i="1" a="1"/>
  <c r="B487" i="1" a="1"/>
  <c r="B2464" i="1" a="1"/>
  <c r="B5675" i="1" a="1"/>
  <c r="B2935" i="1" a="1"/>
  <c r="B1492" i="1" a="1"/>
  <c r="B367" i="1" a="1"/>
  <c r="B269" i="1" a="1"/>
  <c r="B8554" i="1" a="1"/>
  <c r="B2820" i="1" a="1"/>
  <c r="B5659" i="1" a="1"/>
  <c r="B8314" i="1" a="1"/>
  <c r="B9040" i="1" a="1"/>
  <c r="B2518" i="1" a="1"/>
  <c r="B2568" i="1" a="1"/>
  <c r="B1253" i="1" a="1"/>
  <c r="B2881" i="1" a="1"/>
  <c r="B2303" i="1" a="1"/>
  <c r="B362" i="1" a="1"/>
  <c r="B2950" i="1" a="1"/>
  <c r="B4392" i="1" a="1"/>
  <c r="B4941" i="1" a="1"/>
  <c r="B1205" i="1" a="1"/>
  <c r="B8904" i="1" a="1"/>
  <c r="B7330" i="1" a="1"/>
  <c r="B4717" i="1" a="1"/>
  <c r="B7111" i="1" a="1"/>
  <c r="B4921" i="1" a="1"/>
  <c r="B4337" i="1" a="1"/>
  <c r="B7967" i="1" a="1"/>
  <c r="B7408" i="1" a="1"/>
  <c r="B5413" i="1" a="1"/>
  <c r="B1647" i="1" a="1"/>
  <c r="B6872" i="1" a="1"/>
  <c r="B2852" i="1" a="1"/>
  <c r="B6501" i="1" a="1"/>
  <c r="B7809" i="1" a="1"/>
  <c r="B5390" i="1" a="1"/>
  <c r="B1104" i="1" a="1"/>
  <c r="B5938" i="1" a="1"/>
  <c r="B556" i="1" a="1"/>
  <c r="B170" i="1" a="1"/>
  <c r="B7543" i="1" a="1"/>
  <c r="B1355" i="1" a="1"/>
  <c r="B3242" i="1" a="1"/>
  <c r="B8204" i="1" a="1"/>
  <c r="B7655" i="1" a="1"/>
  <c r="B2221" i="1" a="1"/>
  <c r="B2896" i="1" a="1"/>
  <c r="B7609" i="1" a="1"/>
  <c r="B7436" i="1" a="1"/>
  <c r="B1192" i="1" a="1"/>
  <c r="B8089" i="1" a="1"/>
  <c r="B6168" i="1" a="1"/>
  <c r="B8329" i="1" a="1"/>
  <c r="B2758" i="1" a="1"/>
  <c r="B1095" i="1" a="1"/>
  <c r="B7844" i="1" a="1"/>
  <c r="B8753" i="1" a="1"/>
  <c r="B4762" i="1" a="1"/>
  <c r="B412" i="1" a="1"/>
  <c r="B2851" i="1" a="1"/>
  <c r="B7744" i="1" a="1"/>
  <c r="B918" i="1" a="1"/>
  <c r="B7829" i="1" a="1"/>
  <c r="B2109" i="1" a="1"/>
  <c r="B6260" i="1" a="1"/>
  <c r="B8434" i="1" a="1"/>
  <c r="B531" i="1" a="1"/>
  <c r="B4809" i="1" a="1"/>
  <c r="B7308" i="1" a="1"/>
  <c r="B4438" i="1" a="1"/>
  <c r="B4424" i="1" a="1"/>
  <c r="B6759" i="1" a="1"/>
  <c r="B5726" i="1" a="1"/>
  <c r="B7199" i="1" a="1"/>
  <c r="B6521" i="1" a="1"/>
  <c r="B7602" i="1" a="1"/>
  <c r="B4655" i="1" a="1"/>
  <c r="B3315" i="1" a="1"/>
  <c r="B6370" i="1" a="1"/>
  <c r="B5198" i="1" a="1"/>
  <c r="B6563" i="1" a="1"/>
  <c r="B493" i="1" a="1"/>
  <c r="B78" i="1" a="1"/>
  <c r="B1239" i="1" a="1"/>
  <c r="B580" i="1" a="1"/>
  <c r="B6075" i="1" a="1"/>
  <c r="B5714" i="1" a="1"/>
  <c r="B1142" i="1" a="1"/>
  <c r="B1992" i="1" a="1"/>
  <c r="B1763" i="1" a="1"/>
  <c r="B1194" i="1" a="1"/>
  <c r="B4871" i="1" a="1"/>
  <c r="B3384" i="1" a="1"/>
  <c r="B4978" i="1" a="1"/>
  <c r="B3452" i="1" a="1"/>
  <c r="B5490" i="1" a="1"/>
  <c r="B365" i="1" a="1"/>
  <c r="B2982" i="1" a="1"/>
  <c r="B7109" i="1" a="1"/>
  <c r="B7871" i="1" a="1"/>
  <c r="B213" i="1" a="1"/>
  <c r="B6949" i="1" a="1"/>
  <c r="B4490" i="1" a="1"/>
  <c r="B8088" i="1" a="1"/>
  <c r="B4095" i="1" a="1"/>
  <c r="B7368" i="1" a="1"/>
  <c r="B6700" i="1" a="1"/>
  <c r="B8529" i="1" a="1"/>
  <c r="B5956" i="1" a="1"/>
  <c r="B2354" i="1" a="1"/>
  <c r="B5003" i="1" a="1"/>
  <c r="B6418" i="1" a="1"/>
  <c r="B3204" i="1" a="1"/>
  <c r="B8076" i="1" a="1"/>
  <c r="B2077" i="1" a="1"/>
  <c r="B2769" i="1" a="1"/>
  <c r="B5736" i="1" a="1"/>
  <c r="B7814" i="1" a="1"/>
  <c r="B6215" i="1" a="1"/>
  <c r="B1481" i="1" a="1"/>
  <c r="B7220" i="1" a="1"/>
  <c r="B8191" i="1" a="1"/>
  <c r="B1056" i="1" a="1"/>
  <c r="B7669" i="1" a="1"/>
  <c r="B8207" i="1" a="1"/>
  <c r="B2703" i="1" a="1"/>
  <c r="B7157" i="1" a="1"/>
  <c r="B8872" i="1" a="1"/>
  <c r="B581" i="1" a="1"/>
  <c r="B2892" i="1" a="1"/>
  <c r="B768" i="1" a="1"/>
  <c r="B2136" i="1" a="1"/>
  <c r="B6357" i="1" a="1"/>
  <c r="B5424" i="1" a="1"/>
  <c r="B389" i="1" a="1"/>
  <c r="B2085" i="1" a="1"/>
  <c r="B7526" i="1" a="1"/>
  <c r="B6468" i="1" a="1"/>
  <c r="B6226" i="1" a="1"/>
  <c r="B5979" i="1" a="1"/>
  <c r="B8031" i="1" a="1"/>
  <c r="B1413" i="1" a="1"/>
  <c r="B9102" i="1" a="1"/>
  <c r="B6481" i="1" a="1"/>
  <c r="B6454" i="1" a="1"/>
  <c r="B5865" i="1" a="1"/>
  <c r="B7250" i="1" a="1"/>
  <c r="B2725" i="1" a="1"/>
  <c r="B2907" i="1" a="1"/>
  <c r="B3642" i="1" a="1"/>
  <c r="B7706" i="1" a="1"/>
  <c r="B1569" i="1" a="1"/>
  <c r="B7397" i="1" a="1"/>
  <c r="B1537" i="1" a="1"/>
  <c r="B135" i="1" a="1"/>
  <c r="B4324" i="1" a="1"/>
  <c r="B1109" i="1" a="1"/>
  <c r="B4751" i="1" a="1"/>
  <c r="B617" i="1" a="1"/>
  <c r="B2687" i="1" a="1"/>
  <c r="B7735" i="1" a="1"/>
  <c r="B5214" i="1" a="1"/>
  <c r="B9211" i="1" a="1"/>
  <c r="B1338" i="1" a="1"/>
  <c r="B1023" i="1" a="1"/>
  <c r="B4860" i="1" a="1"/>
  <c r="B427" i="1" a="1"/>
  <c r="B8655" i="1" a="1"/>
  <c r="B3861" i="1" a="1"/>
  <c r="B4465" i="1" a="1"/>
  <c r="B8976" i="1" a="1"/>
  <c r="B2435" i="1" a="1"/>
  <c r="B5125" i="1" a="1"/>
  <c r="B2238" i="1" a="1"/>
  <c r="B7675" i="1" a="1"/>
  <c r="B8491" i="1" a="1"/>
  <c r="B2733" i="1" a="1"/>
  <c r="B8899" i="1" a="1"/>
  <c r="B6359" i="1" a="1"/>
  <c r="B2309" i="1" a="1"/>
  <c r="B4587" i="1" a="1"/>
  <c r="B220" i="1" a="1"/>
  <c r="B3455" i="1" a="1"/>
  <c r="B1846" i="1" a="1"/>
  <c r="B5249" i="1" a="1"/>
  <c r="B3928" i="1" a="1"/>
  <c r="B8255" i="1" a="1"/>
  <c r="B5395" i="1" a="1"/>
  <c r="B7507" i="1" a="1"/>
  <c r="B5957" i="1" a="1"/>
  <c r="B4831" i="1" a="1"/>
  <c r="B8534" i="1" a="1"/>
  <c r="B6120" i="1" a="1"/>
  <c r="B5567" i="1" a="1"/>
  <c r="B1902" i="1" a="1"/>
  <c r="B7797" i="1" a="1"/>
  <c r="B6806" i="1" a="1"/>
  <c r="B1396" i="1" a="1"/>
  <c r="B1128" i="1" a="1"/>
  <c r="B2754" i="1" a="1"/>
  <c r="B8603" i="1" a="1"/>
  <c r="B7864" i="1" a="1"/>
  <c r="B8386" i="1" a="1"/>
  <c r="B641" i="1" a="1"/>
  <c r="B614" i="1" a="1"/>
  <c r="B5832" i="1" a="1"/>
  <c r="B840" i="1" a="1"/>
  <c r="B7615" i="1" a="1"/>
  <c r="B3855" i="1" a="1"/>
  <c r="B8797" i="1" a="1"/>
  <c r="B624" i="1" a="1"/>
  <c r="B903" i="1" a="1"/>
  <c r="B4118" i="1" a="1"/>
  <c r="B4802" i="1" a="1"/>
  <c r="B7523" i="1" a="1"/>
  <c r="B7915" i="1" a="1"/>
  <c r="B2274" i="1" a="1"/>
  <c r="B1750" i="1" a="1"/>
  <c r="B26" i="1" a="1"/>
  <c r="B7124" i="1" a="1"/>
  <c r="B4613" i="1" a="1"/>
  <c r="B6685" i="1" a="1"/>
  <c r="B4931" i="1" a="1"/>
  <c r="B6980" i="1" a="1"/>
  <c r="B6634" i="1" a="1"/>
  <c r="B8410" i="1" a="1"/>
  <c r="B3331" i="1" a="1"/>
  <c r="B8631" i="1" a="1"/>
  <c r="B1687" i="1" a="1"/>
  <c r="B6748" i="1" a="1"/>
  <c r="B3190" i="1" a="1"/>
  <c r="B3887" i="1" a="1"/>
  <c r="B2514" i="1" a="1"/>
  <c r="B347" i="1" a="1"/>
  <c r="B6082" i="1" a="1"/>
  <c r="B1767" i="1" a="1"/>
  <c r="B2498" i="1" a="1"/>
  <c r="B3693" i="1" a="1"/>
  <c r="B5396" i="1" a="1"/>
  <c r="B6388" i="1" a="1"/>
  <c r="B7253" i="1" a="1"/>
  <c r="B2901" i="1" a="1"/>
  <c r="B4714" i="1" a="1"/>
  <c r="B5658" i="1" a="1"/>
  <c r="B5786" i="1" a="1"/>
  <c r="B8794" i="1" a="1"/>
  <c r="B5923" i="1" a="1"/>
  <c r="B1745" i="1" a="1"/>
  <c r="B5624" i="1" a="1"/>
  <c r="B2691" i="1" a="1"/>
  <c r="B8854" i="1" a="1"/>
  <c r="B724" i="1" a="1"/>
  <c r="B6040" i="1" a="1"/>
  <c r="B4597" i="1" a="1"/>
  <c r="B1007" i="1" a="1"/>
  <c r="B8840" i="1" a="1"/>
  <c r="B4391" i="1" a="1"/>
  <c r="B5060" i="1" a="1"/>
  <c r="B8520" i="1" a="1"/>
  <c r="B7455" i="1" a="1"/>
  <c r="B5565" i="1" a="1"/>
  <c r="B1820" i="1" a="1"/>
  <c r="B5981" i="1" a="1"/>
  <c r="B5469" i="1" a="1"/>
  <c r="B9034" i="1" a="1"/>
  <c r="B8787" i="1" a="1"/>
  <c r="B1072" i="1" a="1"/>
  <c r="B955" i="1" a="1"/>
  <c r="B8046" i="1" a="1"/>
  <c r="B5657" i="1" a="1"/>
  <c r="B4298" i="1" a="1"/>
  <c r="B7192" i="1" a="1"/>
  <c r="B8482" i="1" a="1"/>
  <c r="B6181" i="1" a="1"/>
  <c r="B2483" i="1" a="1"/>
  <c r="B1960" i="1" a="1"/>
  <c r="B2127" i="1" a="1"/>
  <c r="B5647" i="1" a="1"/>
  <c r="B9206" i="1" a="1"/>
  <c r="B7599" i="1" a="1"/>
  <c r="B7365" i="1" a="1"/>
  <c r="B5468" i="1" a="1"/>
  <c r="B1178" i="1" a="1"/>
  <c r="B7591" i="1" a="1"/>
  <c r="B7703" i="1" a="1"/>
  <c r="B7851" i="1" a="1"/>
  <c r="B4832" i="1" a="1"/>
  <c r="B3516" i="1" a="1"/>
  <c r="B6057" i="1" a="1"/>
  <c r="B5899" i="1" a="1"/>
  <c r="B8610" i="1" a="1"/>
  <c r="B8788" i="1" a="1"/>
  <c r="B5447" i="1" a="1"/>
  <c r="B477" i="1" a="1"/>
  <c r="B5546" i="1" a="1"/>
  <c r="B7351" i="1" a="1"/>
  <c r="B7373" i="1" a="1"/>
  <c r="B1426" i="1" a="1"/>
  <c r="B501" i="1" a="1"/>
  <c r="B7804" i="1" a="1"/>
  <c r="B1079" i="1" a="1"/>
  <c r="B5472" i="1" a="1"/>
  <c r="B8556" i="1" a="1"/>
  <c r="B1801" i="1" a="1"/>
  <c r="B3622" i="1" a="1"/>
  <c r="B7229" i="1" a="1"/>
  <c r="B4011" i="1" a="1"/>
  <c r="B631" i="1" a="1"/>
  <c r="B2054" i="1" a="1"/>
  <c r="B6622" i="1" a="1"/>
  <c r="B589" i="1" a="1"/>
  <c r="B333" i="1" a="1"/>
  <c r="B2869" i="1" a="1"/>
  <c r="B295" i="1" a="1"/>
  <c r="B6819" i="1" a="1"/>
  <c r="B6021" i="1" a="1"/>
  <c r="B4393" i="1" a="1"/>
  <c r="B5279" i="1" a="1"/>
  <c r="B5825" i="1" a="1"/>
  <c r="B7100" i="1" a="1"/>
  <c r="B4101" i="1" a="1"/>
  <c r="B3372" i="1" a="1"/>
  <c r="B6715" i="1" a="1"/>
  <c r="B2565" i="1" a="1"/>
  <c r="B495" i="1" a="1"/>
  <c r="B5749" i="1" a="1"/>
  <c r="B2053" i="1" a="1"/>
  <c r="B1986" i="1" a="1"/>
  <c r="B3005" i="1" a="1"/>
  <c r="B1786" i="1" a="1"/>
  <c r="B6736" i="1" a="1"/>
  <c r="B3096" i="1" a="1"/>
  <c r="B8553" i="1" a="1"/>
  <c r="B4499" i="1" a="1"/>
  <c r="B3964" i="1" a="1"/>
  <c r="B7957" i="1" a="1"/>
  <c r="B4276" i="1" a="1"/>
  <c r="B4721" i="1" a="1"/>
  <c r="B6348" i="1" a="1"/>
  <c r="B1880" i="1" a="1"/>
  <c r="B1395" i="1" a="1"/>
  <c r="B1937" i="1" a="1"/>
  <c r="B6892" i="1" a="1"/>
  <c r="B3532" i="1" a="1"/>
  <c r="B639" i="1" a="1"/>
  <c r="B7487" i="1" a="1"/>
  <c r="B6365" i="1" a="1"/>
  <c r="B3123" i="1" a="1"/>
  <c r="B7380" i="1" a="1"/>
  <c r="B2945" i="1" a="1"/>
  <c r="B1171" i="1" a="1"/>
  <c r="B1864" i="1" a="1"/>
  <c r="B3613" i="1" a="1"/>
  <c r="B6380" i="1" a="1"/>
  <c r="B993" i="1" a="1"/>
  <c r="B3631" i="1" a="1"/>
  <c r="B7568" i="1" a="1"/>
  <c r="B1739" i="1" a="1"/>
  <c r="B7962" i="1" a="1"/>
  <c r="B737" i="1" a="1"/>
  <c r="B63" i="1" a="1"/>
  <c r="B1215" i="1" a="1"/>
  <c r="B4215" i="1" a="1"/>
  <c r="B1998" i="1" a="1"/>
  <c r="B8304" i="1" a="1"/>
  <c r="B7725" i="1" a="1"/>
  <c r="B7964" i="1" a="1"/>
  <c r="B3157" i="1" a="1"/>
  <c r="B6934" i="1" a="1"/>
  <c r="B8283" i="1" a="1"/>
  <c r="B4190" i="1" a="1"/>
  <c r="B3484" i="1" a="1"/>
  <c r="B8531" i="1" a="1"/>
  <c r="B5319" i="1" a="1"/>
  <c r="B2745" i="1" a="1"/>
  <c r="B2995" i="1" a="1"/>
  <c r="B7084" i="1" a="1"/>
  <c r="B7122" i="1" a="1"/>
  <c r="B8165" i="1" a="1"/>
  <c r="B6544" i="1" a="1"/>
  <c r="B2167" i="1" a="1"/>
  <c r="B6147" i="1" a="1"/>
  <c r="B3129" i="1" a="1"/>
  <c r="B9160" i="1" a="1"/>
  <c r="B7054" i="1" a="1"/>
  <c r="B353" i="1" a="1"/>
  <c r="B739" i="1" a="1"/>
  <c r="B8335" i="1" a="1"/>
  <c r="B8828" i="1" a="1"/>
  <c r="B6083" i="1" a="1"/>
  <c r="B2216" i="1" a="1"/>
  <c r="B8884" i="1" a="1"/>
  <c r="B6851" i="1" a="1"/>
  <c r="B7835" i="1" a="1"/>
  <c r="B4928" i="1" a="1"/>
  <c r="B9051" i="1" a="1"/>
  <c r="B5297" i="1" a="1"/>
  <c r="B1491" i="1" a="1"/>
  <c r="B8662" i="1" a="1"/>
  <c r="B5807" i="1" a="1"/>
  <c r="B6004" i="1" a="1"/>
  <c r="B4604" i="1" a="1"/>
  <c r="B889" i="1" a="1"/>
  <c r="B8323" i="1" a="1"/>
  <c r="B6835" i="1" a="1"/>
  <c r="B7817" i="1" a="1"/>
  <c r="B7482" i="1" a="1"/>
  <c r="B4824" i="1" a="1"/>
  <c r="B3588" i="1" a="1"/>
  <c r="B409" i="1" a="1"/>
  <c r="B5318" i="1" a="1"/>
  <c r="B3687" i="1" a="1"/>
  <c r="B1501" i="1" a="1"/>
  <c r="B2960" i="1" a="1"/>
  <c r="B5015" i="1" a="1"/>
  <c r="B64" i="1" a="1"/>
  <c r="B897" i="1" a="1"/>
  <c r="B14" i="1" a="1"/>
  <c r="B5055" i="1" a="1"/>
  <c r="B4528" i="1" a="1"/>
  <c r="B322" i="1" a="1"/>
  <c r="B337" i="1" a="1"/>
  <c r="B2398" i="1" a="1"/>
  <c r="B6735" i="1" a="1"/>
  <c r="B805" i="1" a="1"/>
  <c r="B4540" i="1" a="1"/>
  <c r="B3333" i="1" a="1"/>
  <c r="B1606" i="1" a="1"/>
  <c r="B7812" i="1" a="1"/>
  <c r="B2143" i="1" a="1"/>
  <c r="B5466" i="1" a="1"/>
  <c r="B232" i="1" a="1"/>
  <c r="B8686" i="1" a="1"/>
  <c r="B838" i="1" a="1"/>
  <c r="B2237" i="1" a="1"/>
  <c r="B7879" i="1" a="1"/>
  <c r="B8732" i="1" a="1"/>
  <c r="B7364" i="1" a="1"/>
  <c r="B7032" i="1" a="1"/>
  <c r="B3322" i="1" a="1"/>
  <c r="B9007" i="1" a="1"/>
  <c r="B5888" i="1" a="1"/>
  <c r="B6670" i="1" a="1"/>
  <c r="B3774" i="1" a="1"/>
  <c r="B845" i="1" a="1"/>
  <c r="B6238" i="1" a="1"/>
  <c r="B6404" i="1" a="1"/>
  <c r="B3281" i="1" a="1"/>
  <c r="B4085" i="1" a="1"/>
  <c r="B9124" i="1" a="1"/>
  <c r="B8441" i="1" a="1"/>
  <c r="B7843" i="1" a="1"/>
  <c r="B4589" i="1" a="1"/>
  <c r="B4009" i="1" a="1"/>
  <c r="B8536" i="1" a="1"/>
  <c r="B6185" i="1" a="1"/>
  <c r="B8680" i="1" a="1"/>
  <c r="B149" i="1" a="1"/>
  <c r="B489" i="1" a="1"/>
  <c r="B8440" i="1" a="1"/>
  <c r="B8769" i="1" a="1"/>
  <c r="B6001" i="1" a="1"/>
  <c r="B1523" i="1" a="1"/>
  <c r="B948" i="1" a="1"/>
  <c r="B6625" i="1" a="1"/>
  <c r="B5541" i="1" a="1"/>
  <c r="B1784" i="1" a="1"/>
  <c r="B5850" i="1" a="1"/>
  <c r="B5489" i="1" a="1"/>
  <c r="B4058" i="1" a="1"/>
  <c r="B8144" i="1" a="1"/>
  <c r="B9187" i="1" a="1"/>
  <c r="B8432" i="1" a="1"/>
  <c r="B2027" i="1" a="1"/>
  <c r="B2845" i="1" a="1"/>
  <c r="B2451" i="1" a="1"/>
  <c r="B6465" i="1" a="1"/>
  <c r="B3308" i="1" a="1"/>
  <c r="B1444" i="1" a="1"/>
  <c r="B2100" i="1" a="1"/>
  <c r="B9060" i="1" a="1"/>
  <c r="B8264" i="1" a="1"/>
  <c r="B687" i="1" a="1"/>
  <c r="B3317" i="1" a="1"/>
  <c r="B8716" i="1" a="1"/>
  <c r="B5990" i="1" a="1"/>
  <c r="B4558" i="1" a="1"/>
  <c r="B2390" i="1" a="1"/>
  <c r="B8515" i="1" a="1"/>
  <c r="B3416" i="1" a="1"/>
  <c r="B6661" i="1" a="1"/>
  <c r="B2428" i="1" a="1"/>
  <c r="B6588" i="1" a="1"/>
  <c r="B2203" i="1" a="1"/>
  <c r="B5491" i="1" a="1"/>
  <c r="B1772" i="1" a="1"/>
  <c r="B1775" i="1" a="1"/>
  <c r="B4143" i="1" a="1"/>
  <c r="B4368" i="1" a="1"/>
  <c r="B7466" i="1" a="1"/>
  <c r="B544" i="1" a="1"/>
  <c r="B2175" i="1" a="1"/>
  <c r="B405" i="1" a="1"/>
  <c r="B8651" i="1" a="1"/>
  <c r="B3454" i="1" a="1"/>
  <c r="B5989" i="1" a="1"/>
  <c r="B2396" i="1" a="1"/>
  <c r="B8194" i="1" a="1"/>
  <c r="B7295" i="1" a="1"/>
  <c r="B8875" i="1" a="1"/>
  <c r="B8077" i="1" a="1"/>
  <c r="B8907" i="1" a="1"/>
  <c r="B6315" i="1" a="1"/>
  <c r="B953" i="1" a="1"/>
  <c r="B2149" i="1" a="1"/>
  <c r="B3046" i="1" a="1"/>
  <c r="B1776" i="1" a="1"/>
  <c r="B1434" i="1" a="1"/>
  <c r="B7597" i="1" a="1"/>
  <c r="B6643" i="1" a="1"/>
  <c r="B3779" i="1" a="1"/>
  <c r="B4041" i="1" a="1"/>
  <c r="B3480" i="1" a="1"/>
  <c r="B509" i="1" a="1"/>
  <c r="B1619" i="1" a="1"/>
  <c r="B4969" i="1" a="1"/>
  <c r="B1062" i="1" a="1"/>
  <c r="B460" i="1" a="1"/>
  <c r="B2761" i="1" a="1"/>
  <c r="B2028" i="1" a="1"/>
  <c r="B7287" i="1" a="1"/>
  <c r="B5536" i="1" a="1"/>
  <c r="B2500" i="1" a="1"/>
  <c r="B561" i="1" a="1"/>
  <c r="B5586" i="1" a="1"/>
  <c r="B5008" i="1" a="1"/>
  <c r="B4336" i="1" a="1"/>
  <c r="B186" i="1" a="1"/>
  <c r="B1216" i="1" a="1"/>
  <c r="B4509" i="1" a="1"/>
  <c r="B3554" i="1" a="1"/>
  <c r="B2599" i="1" a="1"/>
  <c r="B2732" i="1" a="1"/>
  <c r="B8419" i="1" a="1"/>
  <c r="B5048" i="1" a="1"/>
  <c r="B2388" i="1" a="1"/>
  <c r="B9209" i="1" a="1"/>
  <c r="B7081" i="1" a="1"/>
  <c r="B2737" i="1" a="1"/>
  <c r="B7061" i="1" a="1"/>
  <c r="B779" i="1" a="1"/>
  <c r="B8053" i="1" a="1"/>
  <c r="B4285" i="1" a="1"/>
  <c r="B5921" i="1" a="1"/>
  <c r="B6727" i="1" a="1"/>
  <c r="B7623" i="1" a="1"/>
  <c r="B5265" i="1" a="1"/>
  <c r="B9208" i="1" a="1"/>
  <c r="B8025" i="1" a="1"/>
  <c r="B3831" i="1" a="1"/>
  <c r="B1673" i="1" a="1"/>
  <c r="B1495" i="1" a="1"/>
  <c r="B1761" i="1" a="1"/>
  <c r="B1915" i="1" a="1"/>
  <c r="B2532" i="1" a="1"/>
  <c r="B4599" i="1" a="1"/>
  <c r="B4958" i="1" a="1"/>
  <c r="B5716" i="1" a="1"/>
  <c r="B2522" i="1" a="1"/>
  <c r="B526" i="1" a="1"/>
  <c r="B4199" i="1" a="1"/>
  <c r="B3974" i="1" a="1"/>
  <c r="B2351" i="1" a="1"/>
  <c r="B5904" i="1" a="1"/>
  <c r="B3765" i="1" a="1"/>
  <c r="B3874" i="1" a="1"/>
  <c r="B8074" i="1" a="1"/>
  <c r="B1489" i="1" a="1"/>
  <c r="B7362" i="1" a="1"/>
  <c r="B2613" i="1" a="1"/>
  <c r="B4826" i="1" a="1"/>
  <c r="B2513" i="1" a="1"/>
  <c r="B3628" i="1" a="1"/>
  <c r="B4967" i="1" a="1"/>
  <c r="B110" i="1" a="1"/>
  <c r="B2680" i="1" a="1"/>
  <c r="B3674" i="1" a="1"/>
  <c r="B4093" i="1" a="1"/>
  <c r="B1169" i="1" a="1"/>
  <c r="B1012" i="1" a="1"/>
  <c r="B5635" i="1" a="1"/>
  <c r="B5088" i="1" a="1"/>
  <c r="B3062" i="1" a="1"/>
  <c r="B6302" i="1" a="1"/>
  <c r="B2549" i="1" a="1"/>
  <c r="B1330" i="1" a="1"/>
  <c r="B7139" i="1" a="1"/>
  <c r="B396" i="1" a="1"/>
  <c r="B4439" i="1" a="1"/>
  <c r="B7064" i="1" a="1"/>
  <c r="B2962" i="1" a="1"/>
  <c r="B93" i="1" a="1"/>
  <c r="B5606" i="1" a="1"/>
  <c r="B4933" i="1" a="1"/>
  <c r="B2775" i="1" a="1"/>
  <c r="B3179" i="1" a="1"/>
  <c r="B2763" i="1" a="1"/>
  <c r="B4772" i="1" a="1"/>
  <c r="B3925" i="1" a="1"/>
  <c r="B557" i="1" a="1"/>
  <c r="B5239" i="1" a="1"/>
  <c r="B6991" i="1" a="1"/>
  <c r="B6574" i="1" a="1"/>
  <c r="B3294" i="1" a="1"/>
  <c r="B9064" i="1" a="1"/>
  <c r="B6889" i="1" a="1"/>
  <c r="B954" i="1" a="1"/>
  <c r="B3471" i="1" a="1"/>
  <c r="B5006" i="1" a="1"/>
  <c r="B2183" i="1" a="1"/>
  <c r="B4263" i="1" a="1"/>
  <c r="B859" i="1" a="1"/>
  <c r="B4594" i="1" a="1"/>
  <c r="B4559" i="1" a="1"/>
  <c r="B1903" i="1" a="1"/>
  <c r="B4812" i="1" a="1"/>
  <c r="B8405" i="1" a="1"/>
  <c r="B4244" i="1" a="1"/>
  <c r="B1585" i="1" a="1"/>
  <c r="B1911" i="1" a="1"/>
  <c r="B122" i="1" a="1"/>
  <c r="B8883" i="1" a="1"/>
  <c r="B8173" i="1" a="1"/>
  <c r="B5386" i="1" a="1"/>
  <c r="B6773" i="1" a="1"/>
  <c r="B4971" i="1" a="1"/>
  <c r="B3173" i="1" a="1"/>
  <c r="B3550" i="1" a="1"/>
  <c r="B7164" i="1" a="1"/>
  <c r="B7659" i="1" a="1"/>
  <c r="B7923" i="1" a="1"/>
  <c r="B8312" i="1" a="1"/>
  <c r="B7693" i="1" a="1"/>
  <c r="B125" i="1" a="1"/>
  <c r="B6077" i="1" a="1"/>
  <c r="B7464" i="1" a="1"/>
  <c r="B89" i="1" a="1"/>
  <c r="B5103" i="1" a="1"/>
  <c r="B3210" i="1" a="1"/>
  <c r="B2706" i="1" a="1"/>
  <c r="B7382" i="1" a="1"/>
  <c r="B4282" i="1" a="1"/>
  <c r="B9045" i="1" a="1"/>
  <c r="B4237" i="1" a="1"/>
  <c r="B3682" i="1" a="1"/>
  <c r="B8545" i="1" a="1"/>
  <c r="B6716" i="1" a="1"/>
  <c r="B2151" i="1" a="1"/>
  <c r="B3935" i="1" a="1"/>
  <c r="B1228" i="1" a="1"/>
  <c r="B164" i="1" a="1"/>
  <c r="B3375" i="1" a="1"/>
  <c r="B4233" i="1" a="1"/>
  <c r="B2416" i="1" a="1"/>
  <c r="B2976" i="1" a="1"/>
  <c r="B1715" i="1" a="1"/>
  <c r="B7732" i="1" a="1"/>
  <c r="B8878" i="1" a="1"/>
  <c r="B2527" i="1" a="1"/>
  <c r="B8066" i="1" a="1"/>
  <c r="B1723" i="1" a="1"/>
  <c r="B4630" i="1" a="1"/>
  <c r="B7600" i="1" a="1"/>
  <c r="B3091" i="1" a="1"/>
  <c r="B8513" i="1" a="1"/>
  <c r="B8140" i="1" a="1"/>
  <c r="B1804" i="1" a="1"/>
  <c r="B1576" i="1" a="1"/>
  <c r="B6186" i="1" a="1"/>
  <c r="B8709" i="1" a="1"/>
  <c r="B1702" i="1" a="1"/>
  <c r="B2600" i="1" a="1"/>
  <c r="B6621" i="1" a="1"/>
  <c r="B6763" i="1" a="1"/>
  <c r="B465" i="1" a="1"/>
  <c r="B3115" i="1" a="1"/>
  <c r="B257" i="1" a="1"/>
  <c r="B6098" i="1" a="1"/>
  <c r="B8831" i="1" a="1"/>
  <c r="B763" i="1" a="1"/>
  <c r="B4550" i="1" a="1"/>
  <c r="B4207" i="1" a="1"/>
  <c r="B380" i="1" a="1"/>
  <c r="B5149" i="1" a="1"/>
  <c r="B2524" i="1" a="1"/>
  <c r="B4294" i="1" a="1"/>
  <c r="B1811" i="1" a="1"/>
  <c r="B1927" i="1" a="1"/>
  <c r="B3751" i="1" a="1"/>
  <c r="B1419" i="1" a="1"/>
  <c r="B3646" i="1" a="1"/>
  <c r="B6694" i="1" a="1"/>
  <c r="B6366" i="1" a="1"/>
  <c r="B2566" i="1" a="1"/>
  <c r="B4993" i="1" a="1"/>
  <c r="B8374" i="1" a="1"/>
  <c r="B6837" i="1" a="1"/>
  <c r="B6161" i="1" a="1"/>
  <c r="B4504" i="1" a="1"/>
  <c r="B9017" i="1" a="1"/>
  <c r="B4797" i="1" a="1"/>
  <c r="B2189" i="1" a="1"/>
  <c r="B2012" i="1" a="1"/>
  <c r="B8830" i="1" a="1"/>
  <c r="B2074" i="1" a="1"/>
  <c r="B4684" i="1" a="1"/>
  <c r="B1467" i="1" a="1"/>
  <c r="B408" i="1" a="1"/>
  <c r="B8617" i="1" a="1"/>
  <c r="B3596" i="1" a="1"/>
  <c r="B942" i="1" a="1"/>
  <c r="B923" i="1" a="1"/>
  <c r="B2759" i="1" a="1"/>
  <c r="B2841" i="1" a="1"/>
  <c r="B491" i="1" a="1"/>
  <c r="B1522" i="1" a="1"/>
  <c r="B1587" i="1" a="1"/>
  <c r="B4125" i="1" a="1"/>
  <c r="B3330" i="1" a="1"/>
  <c r="B7024" i="1" a="1"/>
  <c r="B1958" i="1" a="1"/>
  <c r="B218" i="1" a="1"/>
  <c r="B9044" i="1" a="1"/>
  <c r="B181" i="1" a="1"/>
  <c r="B3746" i="1" a="1"/>
  <c r="B1185" i="1" a="1"/>
  <c r="B7746" i="1" a="1"/>
  <c r="B1256" i="1" a="1"/>
  <c r="B2705" i="1" a="1"/>
  <c r="B2766" i="1" a="1"/>
  <c r="B3488" i="1" a="1"/>
  <c r="B4538" i="1" a="1"/>
  <c r="B9086" i="1" a="1"/>
  <c r="B3692" i="1" a="1"/>
  <c r="B6510" i="1" a="1"/>
  <c r="B15" i="1" a="1"/>
  <c r="B4867" i="1" a="1"/>
  <c r="B1469" i="1" a="1"/>
  <c r="B3492" i="1" a="1"/>
  <c r="B9215" i="1" a="1"/>
  <c r="B5027" i="1" a="1"/>
  <c r="B5" i="1" a="1"/>
  <c r="B5633" i="1" a="1"/>
  <c r="B90" i="1" a="1"/>
  <c r="B4087" i="1" a="1"/>
  <c r="B85" i="1" a="1"/>
  <c r="B3551" i="1" a="1"/>
  <c r="B8391" i="1" a="1"/>
  <c r="B8975" i="1" a="1"/>
  <c r="B372" i="1" a="1"/>
  <c r="B4032" i="1" a="1"/>
  <c r="B670" i="1" a="1"/>
  <c r="B6933" i="1" a="1"/>
  <c r="B5328" i="1" a="1"/>
  <c r="B8560" i="1" a="1"/>
  <c r="B2092" i="1" a="1"/>
  <c r="B2837" i="1" a="1"/>
  <c r="B7903" i="1" a="1"/>
  <c r="B5701" i="1" a="1"/>
  <c r="B6978" i="1" a="1"/>
  <c r="B7200" i="1" a="1"/>
  <c r="B1183" i="1" a="1"/>
  <c r="B3493" i="1" a="1"/>
  <c r="B2066" i="1" a="1"/>
  <c r="B1276" i="1" a="1"/>
  <c r="B2036" i="1" a="1"/>
  <c r="B3744" i="1" a="1"/>
  <c r="B4463" i="1" a="1"/>
  <c r="B7270" i="1" a="1"/>
  <c r="B6992" i="1" a="1"/>
  <c r="B1729" i="1" a="1"/>
  <c r="B2534" i="1" a="1"/>
  <c r="B7475" i="1" a="1"/>
  <c r="B6432" i="1" a="1"/>
  <c r="B4706" i="1" a="1"/>
  <c r="B7882" i="1" a="1"/>
  <c r="B788" i="1" a="1"/>
  <c r="B9193" i="1" a="1"/>
  <c r="B2581" i="1" a="1"/>
  <c r="B2855" i="1" a="1"/>
  <c r="B2957" i="1" a="1"/>
  <c r="B2939" i="1" a="1"/>
  <c r="B7471" i="1" a="1"/>
  <c r="B3600" i="1" a="1"/>
  <c r="B479" i="1" a="1"/>
  <c r="B4981" i="1" a="1"/>
  <c r="B3146" i="1" a="1"/>
  <c r="B7707" i="1" a="1"/>
  <c r="B369" i="1" a="1"/>
  <c r="B8013" i="1" a="1"/>
  <c r="B2963" i="1" a="1"/>
  <c r="B4139" i="1" a="1"/>
  <c r="B6526" i="1" a="1"/>
  <c r="B8385" i="1" a="1"/>
  <c r="B1929" i="1" a="1"/>
  <c r="B5077" i="1" a="1"/>
  <c r="B2108" i="1" a="1"/>
  <c r="B7563" i="1" a="1"/>
  <c r="B7754" i="1" a="1"/>
  <c r="B3593" i="1" a="1"/>
  <c r="B6993" i="1" a="1"/>
  <c r="B138" i="1" a="1"/>
  <c r="B5917" i="1" a="1"/>
  <c r="B6958" i="1" a="1"/>
  <c r="B4804" i="1" a="1"/>
  <c r="B8641" i="1" a="1"/>
  <c r="B7180" i="1" a="1"/>
  <c r="B2018" i="1" a="1"/>
  <c r="B7283" i="1" a="1"/>
  <c r="B8773" i="1" a="1"/>
  <c r="B1967" i="1" a="1"/>
  <c r="B6214" i="1" a="1"/>
  <c r="B6134" i="1" a="1"/>
  <c r="B343" i="1" a="1"/>
  <c r="B250" i="1" a="1"/>
  <c r="B1913" i="1" a="1"/>
  <c r="B2721" i="1" a="1"/>
  <c r="B7973" i="1" a="1"/>
  <c r="B8308" i="1" a="1"/>
  <c r="B5445" i="1" a="1"/>
  <c r="B3717" i="1" a="1"/>
  <c r="B7025" i="1" a="1"/>
  <c r="B4260" i="1" a="1"/>
  <c r="B8417" i="1" a="1"/>
  <c r="B8601" i="1" a="1"/>
  <c r="B2961" i="1" a="1"/>
  <c r="B8171" i="1" a="1"/>
  <c r="B7069" i="1" a="1"/>
  <c r="B1176" i="1" a="1"/>
  <c r="B7074" i="1" a="1"/>
  <c r="B1311" i="1" a="1"/>
  <c r="B6073" i="1" a="1"/>
  <c r="B1582" i="1" a="1"/>
  <c r="B4818" i="1" a="1"/>
  <c r="B796" i="1" a="1"/>
  <c r="B2285" i="1" a="1"/>
  <c r="B4272" i="1" a="1"/>
  <c r="B293" i="1" a="1"/>
  <c r="B2393" i="1" a="1"/>
  <c r="B4518" i="1" a="1"/>
  <c r="B484" i="1" a="1"/>
  <c r="B1974" i="1" a="1"/>
  <c r="B2678" i="1" a="1"/>
  <c r="B4764" i="1" a="1"/>
  <c r="B6413" i="1" a="1"/>
  <c r="B2541" i="1" a="1"/>
  <c r="B3605" i="1" a="1"/>
  <c r="B8776" i="1" a="1"/>
  <c r="B5854" i="1" a="1"/>
  <c r="B661" i="1" a="1"/>
  <c r="B8175" i="1" a="1"/>
  <c r="B2990" i="1" a="1"/>
  <c r="B3886" i="1" a="1"/>
  <c r="B3029" i="1" a="1"/>
  <c r="B1149" i="1" a="1"/>
  <c r="B5644" i="1" a="1"/>
  <c r="B4202" i="1" a="1"/>
  <c r="B1982" i="1" a="1"/>
  <c r="B6114" i="1" a="1"/>
  <c r="B6440" i="1" a="1"/>
  <c r="B6572" i="1" a="1"/>
  <c r="B2701" i="1" a="1"/>
  <c r="B1706" i="1" a="1"/>
  <c r="B9052" i="1" a="1"/>
  <c r="B9192" i="1" a="1"/>
  <c r="B1628" i="1" a="1"/>
  <c r="B2631" i="1" a="1"/>
  <c r="B7037" i="1" a="1"/>
  <c r="B1758" i="1" a="1"/>
  <c r="B3061" i="1" a="1"/>
  <c r="B5676" i="1" a="1"/>
  <c r="B219" i="1" a="1"/>
  <c r="B2490" i="1" a="1"/>
  <c r="B2067" i="1" a="1"/>
  <c r="B8467" i="1" a="1"/>
  <c r="B2832" i="1" a="1"/>
  <c r="B4489" i="1" a="1"/>
  <c r="B6796" i="1" a="1"/>
  <c r="B8296" i="1" a="1"/>
  <c r="B209" i="1" a="1"/>
  <c r="B5782" i="1" a="1"/>
  <c r="B1610" i="1" a="1"/>
  <c r="B2642" i="1" a="1"/>
  <c r="B3238" i="1" a="1"/>
  <c r="B8557" i="1" a="1"/>
  <c r="B3275" i="1" a="1"/>
  <c r="B6447" i="1" a="1"/>
  <c r="B4849" i="1" a="1"/>
  <c r="B1144" i="1" a="1"/>
  <c r="B8983" i="1" a="1"/>
  <c r="B4563" i="1" a="1"/>
  <c r="B3602" i="1" a="1"/>
  <c r="B3993" i="1" a="1"/>
  <c r="B1499" i="1" a="1"/>
  <c r="B5920" i="1" a="1"/>
  <c r="B4004" i="1" a="1"/>
  <c r="B5804" i="1" a="1"/>
  <c r="B4992" i="1" a="1"/>
  <c r="B8578" i="1" a="1"/>
  <c r="B5184" i="1" a="1"/>
  <c r="B6153" i="1" a="1"/>
  <c r="B2778" i="1" a="1"/>
  <c r="B2407" i="1" a="1"/>
  <c r="B2169" i="1" a="1"/>
  <c r="B5860" i="1" a="1"/>
  <c r="B7565" i="1" a="1"/>
  <c r="B1644" i="1" a="1"/>
  <c r="B5761" i="1" a="1"/>
  <c r="B5109" i="1" a="1"/>
  <c r="B6012" i="1" a="1"/>
  <c r="B2682" i="1" a="1"/>
  <c r="B596" i="1" a="1"/>
  <c r="B2365" i="1" a="1"/>
  <c r="B4331" i="1" a="1"/>
  <c r="B6299" i="1" a="1"/>
  <c r="B7942" i="1" a="1"/>
  <c r="B8489" i="1" a="1"/>
  <c r="B5725" i="1" a="1"/>
  <c r="B1078" i="1" a="1"/>
  <c r="B1683" i="1" a="1"/>
  <c r="B7505" i="1" a="1"/>
  <c r="B8581" i="1" a="1"/>
  <c r="B3297" i="1" a="1"/>
  <c r="B8294" i="1" a="1"/>
  <c r="B1703" i="1" a="1"/>
  <c r="B31" i="1" a="1"/>
  <c r="B6671" i="1" a="1"/>
  <c r="B447" i="1" a="1"/>
  <c r="B215" i="1" a="1"/>
  <c r="B7749" i="1" a="1"/>
  <c r="B420" i="1" a="1"/>
  <c r="B4414" i="1" a="1"/>
  <c r="B5013" i="1" a="1"/>
  <c r="B4507" i="1" a="1"/>
  <c r="B6024" i="1" a="1"/>
  <c r="B6847" i="1" a="1"/>
  <c r="B4140" i="1" a="1"/>
  <c r="B8706" i="1" a="1"/>
  <c r="B5774" i="1" a="1"/>
  <c r="B4768" i="1" a="1"/>
  <c r="B7987" i="1" a="1"/>
  <c r="B4672" i="1" a="1"/>
  <c r="B7333" i="1" a="1"/>
  <c r="B5651" i="1" a="1"/>
  <c r="B7183" i="1" a="1"/>
  <c r="B6297" i="1" a="1"/>
  <c r="B2271" i="1" a="1"/>
  <c r="B5793" i="1" a="1"/>
  <c r="B7751" i="1" a="1"/>
  <c r="B1270" i="1" a="1"/>
  <c r="B1568" i="1" a="1"/>
  <c r="B4615" i="1" a="1"/>
  <c r="B9191" i="1" a="1"/>
  <c r="B2248" i="1" a="1"/>
  <c r="B4861" i="1" a="1"/>
  <c r="B6635" i="1" a="1"/>
  <c r="B1307" i="1" a="1"/>
  <c r="B7354" i="1" a="1"/>
  <c r="B8672" i="1" a="1"/>
  <c r="B714" i="1" a="1"/>
  <c r="B5118" i="1" a="1"/>
  <c r="B7145" i="1" a="1"/>
  <c r="B3938" i="1" a="1"/>
  <c r="B3043" i="1" a="1"/>
  <c r="B4454" i="1" a="1"/>
  <c r="B1132" i="1" a="1"/>
  <c r="B8272" i="1" a="1"/>
  <c r="B511" i="1" a="1"/>
  <c r="B6498" i="1" a="1"/>
  <c r="B2426" i="1" a="1"/>
  <c r="B3982" i="1" a="1"/>
  <c r="B8970" i="1" a="1"/>
  <c r="B1261" i="1" a="1"/>
  <c r="B4548" i="1" a="1"/>
  <c r="B344" i="1" a="1"/>
  <c r="B5972" i="1" a="1"/>
  <c r="B3272" i="1" a="1"/>
  <c r="B5401" i="1" a="1"/>
  <c r="B3483" i="1" a="1"/>
  <c r="B8790" i="1" a="1"/>
  <c r="B6922" i="1" a="1"/>
  <c r="B2696" i="1" a="1"/>
  <c r="B1848" i="1" a="1"/>
  <c r="B4382" i="1" a="1"/>
  <c r="B2162" i="1" a="1"/>
  <c r="B3707" i="1" a="1"/>
  <c r="B5595" i="1" a="1"/>
  <c r="B2003" i="1" a="1"/>
  <c r="B6986" i="1" a="1"/>
  <c r="B28" i="1" a="1"/>
  <c r="B3743" i="1" a="1"/>
  <c r="B5868" i="1" a="1"/>
  <c r="B2111" i="1" a="1"/>
  <c r="B8037" i="1" a="1"/>
  <c r="B8611" i="1" a="1"/>
  <c r="B1225" i="1" a="1"/>
  <c r="B2949" i="1" a="1"/>
  <c r="B3105" i="1" a="1"/>
  <c r="B4378" i="1" a="1"/>
  <c r="B241" i="1" a="1"/>
  <c r="B8349" i="1" a="1"/>
  <c r="B2915" i="1" a="1"/>
  <c r="B8812" i="1" a="1"/>
  <c r="B7026" i="1" a="1"/>
  <c r="B464" i="1" a="1"/>
  <c r="B6129" i="1" a="1"/>
  <c r="B8806" i="1" a="1"/>
  <c r="B8104" i="1" a="1"/>
  <c r="B8791" i="1" a="1"/>
  <c r="B474" i="1" a="1"/>
  <c r="B5243" i="1" a="1"/>
  <c r="B8245" i="1" a="1"/>
  <c r="B1119" i="1" a="1"/>
  <c r="B43" i="1" a="1"/>
  <c r="B6145" i="1" a="1"/>
  <c r="B5568" i="1" a="1"/>
  <c r="B1852" i="1" a="1"/>
  <c r="B2072" i="1" a="1"/>
  <c r="B182" i="1" a="1"/>
  <c r="B9062" i="1" a="1"/>
  <c r="B2847" i="1" a="1"/>
  <c r="B5137" i="1" a="1"/>
  <c r="B391" i="1" a="1"/>
  <c r="B2807" i="1" a="1"/>
  <c r="B1475" i="1" a="1"/>
  <c r="B6434" i="1" a="1"/>
  <c r="B4059" i="1" a="1"/>
  <c r="B1546" i="1" a="1"/>
  <c r="B4290" i="1" a="1"/>
  <c r="B1941" i="1" a="1"/>
  <c r="B7160" i="1" a="1"/>
  <c r="B931" i="1" a="1"/>
  <c r="B6786" i="1" a="1"/>
  <c r="B7868" i="1" a="1"/>
  <c r="B2844" i="1" a="1"/>
  <c r="B4561" i="1" a="1"/>
  <c r="B4040" i="1" a="1"/>
  <c r="B928" i="1" a="1"/>
  <c r="B5551" i="1" a="1"/>
  <c r="B4875" i="1" a="1"/>
  <c r="B2903" i="1" a="1"/>
  <c r="B4321" i="1" a="1"/>
  <c r="B927" i="1" a="1"/>
  <c r="B6809" i="1" a="1"/>
  <c r="B2395" i="1" a="1"/>
  <c r="B2612" i="1" a="1"/>
  <c r="B8325" i="1" a="1"/>
  <c r="B2336" i="1" a="1"/>
  <c r="B1738" i="1" a="1"/>
  <c r="B1961" i="1" a="1"/>
  <c r="B2001" i="1" a="1"/>
  <c r="B2141" i="1" a="1"/>
  <c r="B7" i="1" a="1"/>
  <c r="B6676" i="1" a="1"/>
  <c r="B4577" i="1" a="1"/>
  <c r="B5085" i="1" a="1"/>
  <c r="B6456" i="1" a="1"/>
  <c r="B4932" i="1" a="1"/>
  <c r="B8677" i="1" a="1"/>
  <c r="B786" i="1" a="1"/>
  <c r="B3675" i="1" a="1"/>
  <c r="B327" i="1" a="1"/>
  <c r="B8143" i="1" a="1"/>
  <c r="B3902" i="1" a="1"/>
  <c r="B1359" i="1" a="1"/>
  <c r="B5483" i="1" a="1"/>
  <c r="B3216" i="1" a="1"/>
  <c r="B1097" i="1" a="1"/>
  <c r="B5285" i="1" a="1"/>
  <c r="B1187" i="1" a="1"/>
  <c r="B5099" i="1" a="1"/>
  <c r="B6411" i="1" a="1"/>
  <c r="B4283" i="1" a="1"/>
  <c r="B5672" i="1" a="1"/>
  <c r="B7394" i="1" a="1"/>
  <c r="B7458" i="1" a="1"/>
  <c r="B8357" i="1" a="1"/>
  <c r="B4380" i="1" a="1"/>
  <c r="B5474" i="1" a="1"/>
  <c r="B9106" i="1" a="1"/>
  <c r="B2809" i="1" a="1"/>
  <c r="B4183" i="1" a="1"/>
  <c r="B1963" i="1" a="1"/>
  <c r="B7494" i="1" a="1"/>
  <c r="B2709" i="1" a="1"/>
  <c r="B3852" i="1" a="1"/>
  <c r="B1693" i="1" a="1"/>
  <c r="B3849" i="1" a="1"/>
  <c r="B3513" i="1" a="1"/>
  <c r="B7831" i="1" a="1"/>
  <c r="B1988" i="1" a="1"/>
  <c r="B2352" i="1" a="1"/>
  <c r="B185" i="1" a="1"/>
  <c r="B1778" i="1" a="1"/>
  <c r="B3398" i="1" a="1"/>
  <c r="B3825" i="1" a="1"/>
  <c r="B5785" i="1" a="1"/>
  <c r="B5185" i="1" a="1"/>
  <c r="B373" i="1" a="1"/>
  <c r="B7849" i="1" a="1"/>
  <c r="B815" i="1" a="1"/>
  <c r="B6611" i="1" a="1"/>
  <c r="B7716" i="1" a="1"/>
  <c r="B4525" i="1" a="1"/>
  <c r="B6952" i="1" a="1"/>
  <c r="B6647" i="1" a="1"/>
  <c r="B1110" i="1" a="1"/>
  <c r="B4953" i="1" a="1"/>
  <c r="B3799" i="1" a="1"/>
  <c r="B8281" i="1" a="1"/>
  <c r="B2208" i="1" a="1"/>
  <c r="B5471" i="1" a="1"/>
  <c r="B4350" i="1" a="1"/>
  <c r="B3151" i="1" a="1"/>
  <c r="B1940" i="1" a="1"/>
  <c r="B972" i="1" a="1"/>
  <c r="B8507" i="1" a="1"/>
  <c r="B7245" i="1" a="1"/>
  <c r="B6255" i="1" a="1"/>
  <c r="B5976" i="1" a="1"/>
  <c r="B5610" i="1" a="1"/>
  <c r="B8827" i="1" a="1"/>
  <c r="B5703" i="1" a="1"/>
  <c r="B5612" i="1" a="1"/>
  <c r="B8668" i="1" a="1"/>
  <c r="B5337" i="1" a="1"/>
  <c r="B8644" i="1" a="1"/>
  <c r="B2091" i="1" a="1"/>
  <c r="B1006" i="1" a="1"/>
  <c r="B3462" i="1" a="1"/>
  <c r="B999" i="1" a="1"/>
  <c r="B5367" i="1" a="1"/>
  <c r="B2381" i="1" a="1"/>
  <c r="B7474" i="1" a="1"/>
  <c r="B6412" i="1" a="1"/>
  <c r="B7281" i="1" a="1"/>
  <c r="B8400" i="1" a="1"/>
  <c r="B2800" i="1" a="1"/>
  <c r="B2360" i="1" a="1"/>
  <c r="B7148" i="1" a="1"/>
  <c r="B3116" i="1" a="1"/>
  <c r="B5739" i="1" a="1"/>
  <c r="B6127" i="1" a="1"/>
  <c r="B5320" i="1" a="1"/>
  <c r="B3468" i="1" a="1"/>
  <c r="B721" i="1" a="1"/>
  <c r="B2838" i="1" a="1"/>
  <c r="B5719" i="1" a="1"/>
  <c r="B9085" i="1" a="1"/>
  <c r="B3880" i="1" a="1"/>
  <c r="B7348" i="1" a="1"/>
  <c r="B3099" i="1" a="1"/>
  <c r="B5625" i="1" a="1"/>
  <c r="B1835" i="1" a="1"/>
  <c r="B8768" i="1" a="1"/>
  <c r="B1843" i="1" a="1"/>
  <c r="B7077" i="1" a="1"/>
  <c r="B3823" i="1" a="1"/>
  <c r="B3034" i="1" a="1"/>
  <c r="B3260" i="1" a="1"/>
  <c r="B2918" i="1" a="1"/>
  <c r="B7007" i="1" a="1"/>
  <c r="B9202" i="1" a="1"/>
  <c r="B1454" i="1" a="1"/>
  <c r="B8748" i="1" a="1"/>
  <c r="B3239" i="1" a="1"/>
  <c r="B3890" i="1" a="1"/>
  <c r="B7003" i="1" a="1"/>
  <c r="B7470" i="1" a="1"/>
  <c r="B8158" i="1" a="1"/>
  <c r="B1433" i="1" a="1"/>
  <c r="B7577" i="1" a="1"/>
  <c r="B2374" i="1" a="1"/>
  <c r="B819" i="1" a="1"/>
  <c r="B8216" i="1" a="1"/>
  <c r="B951" i="1" a="1"/>
  <c r="B8750" i="1" a="1"/>
  <c r="B5269" i="1" a="1"/>
  <c r="B6264" i="1" a="1"/>
  <c r="B1339" i="1" a="1"/>
  <c r="B5760" i="1" a="1"/>
  <c r="B2306" i="1" a="1"/>
  <c r="B784" i="1" a="1"/>
  <c r="B5916" i="1" a="1"/>
  <c r="B879" i="1" a="1"/>
  <c r="B3368" i="1" a="1"/>
  <c r="B8637" i="1" a="1"/>
  <c r="B4187" i="1" a="1"/>
  <c r="B8345" i="1" a="1"/>
  <c r="B968" i="1" a="1"/>
  <c r="B7459" i="1" a="1"/>
  <c r="B356" i="1" a="1"/>
  <c r="B379" i="1" a="1"/>
  <c r="B8741" i="1" a="1"/>
  <c r="B6484" i="1" a="1"/>
  <c r="B3037" i="1" a="1"/>
  <c r="B3739" i="1" a="1"/>
  <c r="B2756" i="1" a="1"/>
  <c r="B4373" i="1" a="1"/>
  <c r="B1386" i="1" a="1"/>
  <c r="B664" i="1" a="1"/>
  <c r="B8736" i="1" a="1"/>
  <c r="B6410" i="1" a="1"/>
  <c r="B5357" i="1" a="1"/>
  <c r="B5524" i="1" a="1"/>
  <c r="B5842" i="1" a="1"/>
  <c r="B8209" i="1" a="1"/>
  <c r="B1206" i="1" a="1"/>
  <c r="B6020" i="1" a="1"/>
  <c r="B3711" i="1" a="1"/>
  <c r="B258" i="1" a="1"/>
  <c r="B6464" i="1" a="1"/>
  <c r="B6391" i="1" a="1"/>
  <c r="B4225" i="1" a="1"/>
  <c r="B7150" i="1" a="1"/>
  <c r="B685" i="1" a="1"/>
  <c r="B2951" i="1" a="1"/>
  <c r="B2932" i="1" a="1"/>
  <c r="B3374" i="1" a="1"/>
  <c r="B7606" i="1" a="1"/>
  <c r="B6108" i="1" a="1"/>
  <c r="B6640" i="1" a="1"/>
  <c r="B5002" i="1" a="1"/>
  <c r="B6087" i="1" a="1"/>
  <c r="B5983" i="1" a="1"/>
  <c r="B5393" i="1" a="1"/>
  <c r="B4913" i="1" a="1"/>
  <c r="B604" i="1" a="1"/>
  <c r="B4876" i="1" a="1"/>
  <c r="B3735" i="1" a="1"/>
  <c r="B3955" i="1" a="1"/>
  <c r="B4130" i="1" a="1"/>
  <c r="B5101" i="1" a="1"/>
  <c r="B5059" i="1" a="1"/>
  <c r="B2326" i="1" a="1"/>
  <c r="B4517" i="1" a="1"/>
  <c r="B1060" i="1" a="1"/>
  <c r="B6812" i="1" a="1"/>
  <c r="B521" i="1" a="1"/>
  <c r="B5345" i="1" a="1"/>
  <c r="B8301" i="1" a="1"/>
  <c r="B8929" i="1" a="1"/>
  <c r="B4743" i="1" a="1"/>
  <c r="B7624" i="1" a="1"/>
  <c r="B6048" i="1" a="1"/>
  <c r="B8183" i="1" a="1"/>
  <c r="B4345" i="1" a="1"/>
  <c r="B2093" i="1" a="1"/>
  <c r="B3400" i="1" a="1"/>
  <c r="B2132" i="1" a="1"/>
  <c r="B4524" i="1" a="1"/>
  <c r="B3951" i="1" a="1"/>
  <c r="B8131" i="1" a="1"/>
  <c r="B553" i="1" a="1"/>
  <c r="B384" i="1" a="1"/>
  <c r="B1588" i="1" a="1"/>
  <c r="B7118" i="1" a="1"/>
  <c r="B1544" i="1" a="1"/>
  <c r="B1059" i="1" a="1"/>
  <c r="B1935" i="1" a="1"/>
  <c r="B3086" i="1" a="1"/>
  <c r="B1901" i="1" a="1"/>
  <c r="B314" i="1" a="1"/>
  <c r="B3515" i="1" a="1"/>
  <c r="B394" i="1" a="1"/>
  <c r="B2081" i="1" a="1"/>
  <c r="B7537" i="1" a="1"/>
  <c r="B3165" i="1" a="1"/>
  <c r="B8817" i="1" a="1"/>
  <c r="B1099" i="1" a="1"/>
  <c r="B6689" i="1" a="1"/>
  <c r="B4090" i="1" a="1"/>
  <c r="B1482" i="1" a="1"/>
  <c r="B2782" i="1" a="1"/>
  <c r="B7733" i="1" a="1"/>
  <c r="B1374" i="1" a="1"/>
  <c r="B8615" i="1" a="1"/>
  <c r="B3441" i="1" a="1"/>
  <c r="B8775" i="1" a="1"/>
  <c r="B621" i="1" a="1"/>
  <c r="B5584" i="1" a="1"/>
  <c r="B8968" i="1" a="1"/>
  <c r="B3199" i="1" a="1"/>
  <c r="B5789" i="1" a="1"/>
  <c r="B4204" i="1" a="1"/>
  <c r="B1599" i="1" a="1"/>
  <c r="B6791" i="1" a="1"/>
  <c r="B732" i="1" a="1"/>
  <c r="B74" i="1" a="1"/>
  <c r="B1493" i="1" a="1"/>
  <c r="B3917" i="1" a="1"/>
  <c r="B66" i="1" a="1"/>
  <c r="B6620" i="1" a="1"/>
  <c r="B8838" i="1" a="1"/>
  <c r="B7116" i="1" a="1"/>
  <c r="B6525" i="1" a="1"/>
  <c r="B2839" i="1" a="1"/>
  <c r="B6332" i="1" a="1"/>
  <c r="B1938" i="1" a="1"/>
  <c r="B5963" i="1" a="1"/>
  <c r="B1635" i="1" a="1"/>
  <c r="B8480" i="1" a="1"/>
  <c r="B3178" i="1" a="1"/>
  <c r="B6363" i="1" a="1"/>
  <c r="B4409" i="1" a="1"/>
  <c r="B2824" i="1" a="1"/>
  <c r="B3498" i="1" a="1"/>
  <c r="B3004" i="1" a="1"/>
  <c r="B1534" i="1" a="1"/>
  <c r="B5210" i="1" a="1"/>
  <c r="B7643" i="1" a="1"/>
  <c r="B8427" i="1" a="1"/>
  <c r="B4731" i="1" a="1"/>
  <c r="B4581" i="1" a="1"/>
  <c r="B2240" i="1" a="1"/>
  <c r="B7304" i="1" a="1"/>
  <c r="B1101" i="1" a="1"/>
  <c r="B33" i="1" a="1"/>
  <c r="B8327" i="1" a="1"/>
  <c r="B7068" i="1" a="1"/>
  <c r="B6527" i="1" a="1"/>
  <c r="B2056" i="1" a="1"/>
  <c r="B4864" i="1" a="1"/>
  <c r="B8332" i="1" a="1"/>
  <c r="B1468" i="1" a="1"/>
  <c r="B6227" i="1" a="1"/>
  <c r="B3434" i="1" a="1"/>
  <c r="B6629" i="1" a="1"/>
  <c r="B5507" i="1" a="1"/>
  <c r="B3447" i="1" a="1"/>
  <c r="B5016" i="1" a="1"/>
  <c r="B3177" i="1" a="1"/>
  <c r="B4299" i="1" a="1"/>
  <c r="B1098" i="1" a="1"/>
  <c r="B4542" i="1" a="1"/>
  <c r="B1955" i="1" a="1"/>
  <c r="B3479" i="1" a="1"/>
  <c r="B8218" i="1" a="1"/>
  <c r="B1421" i="1" a="1"/>
  <c r="B1924" i="1" a="1"/>
  <c r="B3102" i="1" a="1"/>
  <c r="B6014" i="1" a="1"/>
  <c r="B5244" i="1" a="1"/>
  <c r="B7065" i="1" a="1"/>
  <c r="B4440" i="1" a="1"/>
  <c r="B5951" i="1" a="1"/>
  <c r="B3222" i="1" a="1"/>
  <c r="B4127" i="1" a="1"/>
  <c r="B423" i="1" a="1"/>
  <c r="B6117" i="1" a="1"/>
  <c r="B2930" i="1" a="1"/>
  <c r="B2743" i="1" a="1"/>
  <c r="B7129" i="1" a="1"/>
  <c r="B480" i="1" a="1"/>
  <c r="B5028" i="1" a="1"/>
  <c r="B2956" i="1" a="1"/>
  <c r="B599" i="1" a="1"/>
  <c r="B393" i="1" a="1"/>
  <c r="B1148" i="1" a="1"/>
  <c r="B222" i="1" a="1"/>
  <c r="B141" i="1" a="1"/>
  <c r="B1740" i="1" a="1"/>
  <c r="B1603" i="1" a="1"/>
  <c r="B2436" i="1" a="1"/>
  <c r="B7970" i="1" a="1"/>
  <c r="B994" i="1" a="1"/>
  <c r="B5898" i="1" a="1"/>
  <c r="B4656" i="1" a="1"/>
  <c r="B3876" i="1" a="1"/>
  <c r="B8456" i="1" a="1"/>
  <c r="B505" i="1" a="1"/>
  <c r="B4952" i="1" a="1"/>
  <c r="B909" i="1" a="1"/>
  <c r="B3026" i="1" a="1"/>
  <c r="B2205" i="1" a="1"/>
  <c r="B5819" i="1" a="1"/>
  <c r="B5744" i="1" a="1"/>
  <c r="B6775" i="1" a="1"/>
  <c r="B284" i="1" a="1"/>
  <c r="B5110" i="1" a="1"/>
  <c r="B9022" i="1" a="1"/>
  <c r="B5538" i="1" a="1"/>
  <c r="B8575" i="1" a="1"/>
  <c r="B126" i="1" a="1"/>
  <c r="B2798" i="1" a="1"/>
  <c r="B694" i="1" a="1"/>
  <c r="B2553" i="1" a="1"/>
  <c r="B8807" i="1" a="1"/>
  <c r="B114" i="1" a="1"/>
  <c r="B6435" i="1" a="1"/>
  <c r="B8746" i="1" a="1"/>
  <c r="B3898" i="1" a="1"/>
  <c r="B6133" i="1" a="1"/>
  <c r="B7479" i="1" a="1"/>
  <c r="B1535" i="1" a="1"/>
  <c r="B6438" i="1" a="1"/>
  <c r="B1912" i="1" a="1"/>
  <c r="B1659" i="1" a="1"/>
  <c r="B8535" i="1" a="1"/>
  <c r="B7340" i="1" a="1"/>
  <c r="B8250" i="1" a="1"/>
  <c r="B5992" i="1" a="1"/>
  <c r="B4648" i="1" a="1"/>
  <c r="B2693" i="1" a="1"/>
  <c r="B7357" i="1" a="1"/>
  <c r="B3520" i="1" a="1"/>
  <c r="B4531" i="1" a="1"/>
  <c r="B6436" i="1" a="1"/>
  <c r="B7802" i="1" a="1"/>
  <c r="B925" i="1" a="1"/>
  <c r="B2094" i="1" a="1"/>
  <c r="B8738" i="1" a="1"/>
  <c r="B247" i="1" a="1"/>
  <c r="B7427" i="1" a="1"/>
  <c r="B7911" i="1" a="1"/>
  <c r="B5333" i="1" a="1"/>
  <c r="B5353" i="1" a="1"/>
  <c r="B7461" i="1" a="1"/>
  <c r="B2886" i="1" a="1"/>
  <c r="B6518" i="1" a="1"/>
  <c r="B1737" i="1" a="1"/>
  <c r="B7133" i="1" a="1"/>
  <c r="B3725" i="1" a="1"/>
  <c r="B7729" i="1" a="1"/>
  <c r="B1277" i="1" a="1"/>
  <c r="B7288" i="1" a="1"/>
  <c r="B8796" i="1" a="1"/>
  <c r="B7040" i="1" a="1"/>
  <c r="B7388" i="1" a="1"/>
  <c r="B6743" i="1" a="1"/>
  <c r="B6339" i="1" a="1"/>
  <c r="B4669" i="1" a="1"/>
  <c r="B8526" i="1" a="1"/>
  <c r="B2070" i="1" a="1"/>
  <c r="B7513" i="1" a="1"/>
  <c r="B7276" i="1" a="1"/>
  <c r="B4753" i="1" a="1"/>
  <c r="B152" i="1" a="1"/>
  <c r="B34" i="1" a="1"/>
  <c r="B987" i="1" a="1"/>
  <c r="B5232" i="1" a="1"/>
  <c r="B3623" i="1" a="1"/>
  <c r="B6757" i="1" a="1"/>
  <c r="B5768" i="1" a="1"/>
  <c r="B853" i="1" a="1"/>
  <c r="B6194" i="1" a="1"/>
  <c r="B6761" i="1" a="1"/>
  <c r="B2480" i="1" a="1"/>
  <c r="B3815" i="1" a="1"/>
  <c r="B8326" i="1" a="1"/>
  <c r="B761" i="1" a="1"/>
  <c r="B5170" i="1" a="1"/>
  <c r="B5072" i="1" a="1"/>
  <c r="B9108" i="1" a="1"/>
  <c r="B9138" i="1" a="1"/>
  <c r="B6776" i="1" a="1"/>
  <c r="B151" i="1" a="1"/>
  <c r="B4502" i="1" a="1"/>
  <c r="B3339" i="1" a="1"/>
  <c r="B5488" i="1" a="1"/>
  <c r="B1061" i="1" a="1"/>
  <c r="B9221" i="1" a="1"/>
  <c r="B4108" i="1" a="1"/>
  <c r="B2040" i="1" a="1"/>
  <c r="B1300" i="1" a="1"/>
  <c r="B881" i="1" a="1"/>
  <c r="B3812" i="1" a="1"/>
  <c r="B7608" i="1" a="1"/>
  <c r="B5747" i="1" a="1"/>
  <c r="B1346" i="1" a="1"/>
  <c r="B2827" i="1" a="1"/>
  <c r="B778" i="1" a="1"/>
  <c r="B6519" i="1" a="1"/>
  <c r="B2865" i="1" a="1"/>
  <c r="B8398" i="1" a="1"/>
  <c r="B5930" i="1" a="1"/>
  <c r="B5889" i="1" a="1"/>
  <c r="B1439" i="1" a="1"/>
  <c r="B7924" i="1" a="1"/>
  <c r="B361" i="1" a="1"/>
  <c r="B6461" i="1" a="1"/>
  <c r="B4631" i="1" a="1"/>
  <c r="B5392" i="1" a="1"/>
  <c r="B2368" i="1" a="1"/>
  <c r="B9207" i="1" a="1"/>
  <c r="B1800" i="1" a="1"/>
  <c r="B9144" i="1" a="1"/>
  <c r="B1881" i="1" a="1"/>
  <c r="B1127" i="1" a="1"/>
  <c r="B2667" i="1" a="1"/>
  <c r="B9170" i="1" a="1"/>
  <c r="B9011" i="1" a="1"/>
  <c r="B7789" i="1" a="1"/>
  <c r="B3703" i="1" a="1"/>
  <c r="B5796" i="1" a="1"/>
  <c r="B6324" i="1" a="1"/>
  <c r="B5351" i="1" a="1"/>
  <c r="B5751" i="1" a="1"/>
  <c r="B3753" i="1" a="1"/>
  <c r="B5283" i="1" a="1"/>
  <c r="B5909" i="1" a="1"/>
  <c r="B8538" i="1" a="1"/>
  <c r="B8821" i="1" a="1"/>
  <c r="B5311" i="1" a="1"/>
  <c r="B1085" i="1" a="1"/>
  <c r="B1957" i="1" a="1"/>
  <c r="B988" i="1" a="1"/>
  <c r="B3801" i="1" a="1"/>
  <c r="B8859" i="1" a="1"/>
  <c r="B4703" i="1" a="1"/>
  <c r="B4922" i="1" a="1"/>
  <c r="B8674" i="1" a="1"/>
  <c r="B5861" i="1" a="1"/>
  <c r="B571" i="1" a="1"/>
  <c r="B3209" i="1" a="1"/>
  <c r="B3920" i="1" a="1"/>
  <c r="B9186" i="1" a="1"/>
  <c r="B970" i="1" a="1"/>
  <c r="B3548" i="1" a="1"/>
  <c r="B996" i="1" a="1"/>
  <c r="B8280" i="1" a="1"/>
  <c r="B8483" i="1" a="1"/>
  <c r="B6169" i="1" a="1"/>
  <c r="B4416" i="1" a="1"/>
  <c r="B7261" i="1" a="1"/>
  <c r="B281" i="1" a="1"/>
  <c r="B4197" i="1" a="1"/>
  <c r="B6099" i="1" a="1"/>
  <c r="B5330" i="1" a="1"/>
  <c r="B4732" i="1" a="1"/>
  <c r="B2620" i="1" a="1"/>
  <c r="B3469" i="1" a="1"/>
  <c r="B6452" i="1" a="1"/>
  <c r="B7134" i="1" a="1"/>
  <c r="B4036" i="1" a="1"/>
  <c r="B8688" i="1" a="1"/>
  <c r="B9073" i="1" a="1"/>
  <c r="B8915" i="1" a="1"/>
  <c r="B5372" i="1" a="1"/>
  <c r="B9061" i="1" a="1"/>
  <c r="B1202" i="1" a="1"/>
  <c r="B894" i="1" a="1"/>
  <c r="B8156" i="1" a="1"/>
  <c r="B4234" i="1" a="1"/>
  <c r="B253" i="1" a="1"/>
  <c r="B643" i="1" a="1"/>
  <c r="B6739" i="1" a="1"/>
  <c r="B5504" i="1" a="1"/>
  <c r="B7830" i="1" a="1"/>
  <c r="B7691" i="1" a="1"/>
  <c r="B7767" i="1" a="1"/>
  <c r="B7055" i="1" a="1"/>
  <c r="B7328" i="1" a="1"/>
  <c r="B5342" i="1" a="1"/>
  <c r="B8248" i="1" a="1"/>
  <c r="B9146" i="1" a="1"/>
  <c r="B7246" i="1" a="1"/>
  <c r="B7627" i="1" a="1"/>
  <c r="B7083" i="1" a="1"/>
  <c r="B5895" i="1" a="1"/>
  <c r="B760" i="1" a="1"/>
  <c r="B1520" i="1" a="1"/>
  <c r="B5325" i="1" a="1"/>
  <c r="B6351" i="1" a="1"/>
  <c r="B517" i="1" a="1"/>
  <c r="B310" i="1" a="1"/>
  <c r="B5882" i="1" a="1"/>
  <c r="B4313" i="1" a="1"/>
  <c r="B4020" i="1" a="1"/>
  <c r="B277" i="1" a="1"/>
  <c r="B5050" i="1" a="1"/>
  <c r="B2944" i="1" a="1"/>
  <c r="B7415" i="1" a="1"/>
  <c r="B4477" i="1" a="1"/>
  <c r="B8290" i="1" a="1"/>
  <c r="B360" i="1" a="1"/>
  <c r="B5272" i="1" a="1"/>
  <c r="B657" i="1" a="1"/>
  <c r="B4374" i="1" a="1"/>
  <c r="B190" i="1" a="1"/>
  <c r="B2452" i="1" a="1"/>
  <c r="B4776" i="1" a="1"/>
  <c r="B2177" i="1" a="1"/>
  <c r="B2955" i="1" a="1"/>
  <c r="B9089" i="1" a="1"/>
  <c r="B4794" i="1" a="1"/>
  <c r="B4429" i="1" a="1"/>
  <c r="B1708" i="1" a="1"/>
  <c r="B1733" i="1" a="1"/>
  <c r="B3300" i="1" a="1"/>
  <c r="B8197" i="1" a="1"/>
  <c r="B2157" i="1" a="1"/>
  <c r="B817" i="1" a="1"/>
  <c r="B8115" i="1" a="1"/>
  <c r="B3810" i="1" a="1"/>
  <c r="B300" i="1" a="1"/>
  <c r="B7258" i="1" a="1"/>
  <c r="B8832" i="1" a="1"/>
  <c r="B7285" i="1" a="1"/>
  <c r="B638" i="1" a="1"/>
  <c r="B134" i="1" a="1"/>
  <c r="B8478" i="1" a="1"/>
  <c r="B1892" i="1" a="1"/>
  <c r="B606" i="1" a="1"/>
  <c r="B6951" i="1" a="1"/>
  <c r="B6459" i="1" a="1"/>
  <c r="B5164" i="1" a="1"/>
  <c r="B8457" i="1" a="1"/>
  <c r="B2654" i="1" a="1"/>
  <c r="B7462" i="1" a="1"/>
  <c r="B2601" i="1" a="1"/>
  <c r="B1757" i="1" a="1"/>
  <c r="B5300" i="1" a="1"/>
  <c r="B9063" i="1" a="1"/>
  <c r="B1759" i="1" a="1"/>
  <c r="B352" i="1" a="1"/>
  <c r="B2802" i="1" a="1"/>
  <c r="B9039" i="1" a="1"/>
  <c r="B2889" i="1" a="1"/>
  <c r="B3607" i="1" a="1"/>
  <c r="B6360" i="1" a="1"/>
  <c r="B6369" i="1" a="1"/>
  <c r="B3738" i="1" a="1"/>
  <c r="B8133" i="1" a="1"/>
  <c r="B896" i="1" a="1"/>
  <c r="B2473" i="1" a="1"/>
  <c r="B318" i="1" a="1"/>
  <c r="B3599" i="1" a="1"/>
  <c r="B7052" i="1" a="1"/>
  <c r="B5986" i="1" a="1"/>
  <c r="B6478" i="1" a="1"/>
  <c r="B8512" i="1" a="1"/>
  <c r="B1002" i="1" a="1"/>
  <c r="B4622" i="1" a="1"/>
  <c r="B637" i="1" a="1"/>
  <c r="B3397" i="1" a="1"/>
  <c r="B5806" i="1" a="1"/>
  <c r="B4566" i="1" a="1"/>
  <c r="B4523" i="1" a="1"/>
  <c r="B5822" i="1" a="1"/>
  <c r="B6704" i="1" a="1"/>
  <c r="B4251" i="1" a="1"/>
  <c r="B7779" i="1" a="1"/>
  <c r="B787" i="1" a="1"/>
  <c r="B5929" i="1" a="1"/>
  <c r="B4668" i="1" a="1"/>
  <c r="B2397" i="1" a="1"/>
  <c r="B3373" i="1" a="1"/>
  <c r="B2952" i="1" a="1"/>
  <c r="B960" i="1" a="1"/>
  <c r="B2380" i="1" a="1"/>
  <c r="B4609" i="1" a="1"/>
  <c r="B3221" i="1" a="1"/>
  <c r="B8091" i="1" a="1"/>
  <c r="B5179" i="1" a="1"/>
  <c r="B7296" i="1" a="1"/>
  <c r="B7206" i="1" a="1"/>
  <c r="B30" i="1" a="1"/>
  <c r="B7946" i="1" a="1"/>
  <c r="B2925" i="1" a="1"/>
  <c r="B5500" i="1" a="1"/>
  <c r="B4515" i="1" a="1"/>
  <c r="B1366" i="1" a="1"/>
  <c r="B2578" i="1" a="1"/>
  <c r="B4947" i="1" a="1"/>
  <c r="B6379" i="1" a="1"/>
  <c r="B7677" i="1" a="1"/>
  <c r="B2121" i="1" a="1"/>
  <c r="B6696" i="1" a="1"/>
  <c r="B6854" i="1" a="1"/>
  <c r="B217" i="1" a="1"/>
  <c r="B8273" i="1" a="1"/>
  <c r="B6770" i="1" a="1"/>
  <c r="B6018" i="1" a="1"/>
  <c r="B6627" i="1" a="1"/>
  <c r="B619" i="1" a="1"/>
  <c r="B7201" i="1" a="1"/>
  <c r="B7629" i="1" a="1"/>
  <c r="B1054" i="1" a="1"/>
  <c r="B1487" i="1" a="1"/>
  <c r="B2796" i="1" a="1"/>
  <c r="B797" i="1" a="1"/>
  <c r="B7553" i="1" a="1"/>
  <c r="B4068" i="1" a="1"/>
  <c r="B3022" i="1" a="1"/>
  <c r="B1621" i="1" a="1"/>
  <c r="B3582" i="1" a="1"/>
  <c r="B8860" i="1" a="1"/>
  <c r="B1372" i="1" a="1"/>
  <c r="B2694" i="1" a="1"/>
  <c r="B8888" i="1" a="1"/>
  <c r="B7958" i="1" a="1"/>
  <c r="B2035" i="1" a="1"/>
  <c r="B2131" i="1" a="1"/>
  <c r="B6116" i="1" a="1"/>
  <c r="B8870" i="1" a="1"/>
  <c r="B4852" i="1" a="1"/>
  <c r="B6551" i="1" a="1"/>
  <c r="B4600" i="1" a="1"/>
  <c r="B6912" i="1" a="1"/>
  <c r="B908" i="1" a="1"/>
  <c r="B1964" i="1" a="1"/>
  <c r="B3052" i="1" a="1"/>
  <c r="B6431" i="1" a="1"/>
  <c r="B6578" i="1" a="1"/>
  <c r="B1201" i="1" a="1"/>
  <c r="B4176" i="1" a="1"/>
  <c r="B3558" i="1" a="1"/>
  <c r="B7070" i="1" a="1"/>
  <c r="B6575" i="1" a="1"/>
  <c r="B3811" i="1" a="1"/>
  <c r="B6866" i="1" a="1"/>
  <c r="B2025" i="1" a="1"/>
  <c r="B7821" i="1" a="1"/>
  <c r="B3289" i="1" a="1"/>
  <c r="B3009" i="1" a="1"/>
  <c r="B7708" i="1" a="1"/>
  <c r="B4865" i="1" a="1"/>
  <c r="B6658" i="1" a="1"/>
  <c r="B8774" i="1" a="1"/>
  <c r="B6308" i="1" a="1"/>
  <c r="B7582" i="1" a="1"/>
  <c r="B7826" i="1" a="1"/>
  <c r="B8447" i="1" a="1"/>
  <c r="B2877" i="1" a="1"/>
  <c r="B7738" i="1" a="1"/>
  <c r="B3891" i="1" a="1"/>
  <c r="B204" i="1" a="1"/>
  <c r="B3598" i="1" a="1"/>
  <c r="B985" i="1" a="1"/>
  <c r="B611" i="1" a="1"/>
  <c r="B5362" i="1" a="1"/>
  <c r="B7480" i="1" a="1"/>
  <c r="B6741" i="1" a="1"/>
  <c r="B7418" i="1" a="1"/>
  <c r="B3923" i="1" a="1"/>
  <c r="B7727" i="1" a="1"/>
  <c r="B4649" i="1" a="1"/>
  <c r="B7202" i="1" a="1"/>
  <c r="B5257" i="1" a="1"/>
  <c r="B8471" i="1" a="1"/>
  <c r="B2078" i="1" a="1"/>
  <c r="B3689" i="1" a="1"/>
  <c r="B3098" i="1" a="1"/>
  <c r="B251" i="1" a="1"/>
  <c r="B8757" i="1" a="1"/>
  <c r="B6367" i="1" a="1"/>
  <c r="B7251" i="1" a="1"/>
  <c r="B1594" i="1" a="1"/>
  <c r="B1234" i="1" a="1"/>
  <c r="B2605" i="1" a="1"/>
  <c r="B7119" i="1" a="1"/>
  <c r="B8396" i="1" a="1"/>
  <c r="B7097" i="1" a="1"/>
  <c r="B9188" i="1" a="1"/>
  <c r="B3051" i="1" a="1"/>
  <c r="B6385" i="1" a="1"/>
  <c r="B8169" i="1" a="1"/>
  <c r="B2192" i="1" a="1"/>
  <c r="B5520" i="1" a="1"/>
  <c r="B4092" i="1" a="1"/>
  <c r="B6541" i="1" a="1"/>
  <c r="B3338" i="1" a="1"/>
  <c r="B2249" i="1" a="1"/>
  <c r="B4670" i="1" a="1"/>
  <c r="B2563" i="1" a="1"/>
  <c r="B6036" i="1" a="1"/>
  <c r="B7383" i="1" a="1"/>
  <c r="B3566" i="1" a="1"/>
  <c r="B7825" i="1" a="1"/>
  <c r="B8219" i="1" a="1"/>
  <c r="B5097" i="1" a="1"/>
  <c r="B892" i="1" a="1"/>
  <c r="B8198" i="1" a="1"/>
  <c r="B4094" i="1" a="1"/>
  <c r="B3787" i="1" a="1"/>
  <c r="B421" i="1" a="1"/>
  <c r="B7782" i="1" a="1"/>
  <c r="B238" i="1" a="1"/>
  <c r="B3208" i="1" a="1"/>
  <c r="B1017" i="1" a="1"/>
  <c r="B5139" i="1" a="1"/>
  <c r="B7763" i="1" a="1"/>
  <c r="B4193" i="1" a="1"/>
  <c r="B3240" i="1" a="1"/>
  <c r="B223" i="1" a="1"/>
  <c r="B2346" i="1" a="1"/>
  <c r="B6509" i="1" a="1"/>
  <c r="B671" i="1" a="1"/>
  <c r="B5267" i="1" a="1"/>
  <c r="B438" i="1" a="1"/>
  <c r="B8358" i="1" a="1"/>
  <c r="B7557" i="1" a="1"/>
  <c r="B8509" i="1" a="1"/>
  <c r="B5203" i="1" a="1"/>
  <c r="B5271" i="1" a="1"/>
  <c r="B4530" i="1" a="1"/>
  <c r="B3182" i="1" a="1"/>
  <c r="B5613" i="1" a="1"/>
  <c r="B3224" i="1" a="1"/>
  <c r="B2536" i="1" a="1"/>
  <c r="B3226" i="1" a="1"/>
  <c r="B5368" i="1" a="1"/>
  <c r="B5590" i="1" a="1"/>
  <c r="B2191" i="1" a="1"/>
  <c r="B5456" i="1" a="1"/>
  <c r="B9056" i="1" a="1"/>
  <c r="B8725" i="1" a="1"/>
  <c r="B2806" i="1" a="1"/>
  <c r="B1106" i="1" a="1"/>
  <c r="B7043" i="1" a="1"/>
  <c r="B2305" i="1" a="1"/>
  <c r="B7514" i="1" a="1"/>
  <c r="B6187" i="1" a="1"/>
  <c r="B5600" i="1" a="1"/>
  <c r="B963" i="1" a="1"/>
  <c r="B3154" i="1" a="1"/>
  <c r="B2651" i="1" a="1"/>
  <c r="B3868" i="1" a="1"/>
  <c r="B5987" i="1" a="1"/>
  <c r="B5166" i="1" a="1"/>
  <c r="B6539" i="1" a="1"/>
  <c r="B735" i="1" a="1"/>
  <c r="B6560" i="1" a="1"/>
  <c r="B8263" i="1" a="1"/>
  <c r="B5858" i="1" a="1"/>
  <c r="B8449" i="1" a="1"/>
  <c r="B2611" i="1" a="1"/>
  <c r="B183" i="1" a="1"/>
  <c r="B8932" i="1" a="1"/>
  <c r="B8351" i="1" a="1"/>
  <c r="B4425" i="1" a="1"/>
  <c r="B3268" i="1" a="1"/>
  <c r="B276" i="1" a="1"/>
  <c r="B1240" i="1" a="1"/>
  <c r="B1364" i="1" a="1"/>
  <c r="B4024" i="1" a="1"/>
  <c r="B866" i="1" a="1"/>
  <c r="B272" i="1" a="1"/>
  <c r="B4467" i="1" a="1"/>
  <c r="B8779" i="1" a="1"/>
  <c r="B4680" i="1" a="1"/>
  <c r="B4977" i="1" a="1"/>
  <c r="B8384" i="1" a="1"/>
  <c r="B7625" i="1" a="1"/>
  <c r="B728" i="1" a="1"/>
  <c r="B911" i="1" a="1"/>
  <c r="B1858" i="1" a="1"/>
  <c r="B116" i="1" a="1"/>
  <c r="B1670" i="1" a="1"/>
  <c r="B701" i="1" a="1"/>
  <c r="B6210" i="1" a="1"/>
  <c r="B2943" i="1" a="1"/>
  <c r="B3978" i="1" a="1"/>
  <c r="B242" i="1" a="1"/>
  <c r="B3075" i="1" a="1"/>
  <c r="B2083" i="1" a="1"/>
  <c r="B8267" i="1" a="1"/>
  <c r="B3972" i="1" a="1"/>
  <c r="B2873" i="1" a="1"/>
  <c r="B5374" i="1" a="1"/>
  <c r="B5953" i="1" a="1"/>
  <c r="B3252" i="1" a="1"/>
  <c r="B5315" i="1" a="1"/>
  <c r="B4492" i="1" a="1"/>
  <c r="B4166" i="1" a="1"/>
  <c r="B5870" i="1" a="1"/>
  <c r="B358" i="1" a="1"/>
  <c r="B2262" i="1" a="1"/>
  <c r="B1292" i="1" a="1"/>
  <c r="B6392" i="1" a="1"/>
  <c r="B1044" i="1" a="1"/>
  <c r="B1671" i="1" a="1"/>
  <c r="B4138" i="1" a="1"/>
  <c r="B9101" i="1" a="1"/>
  <c r="B1844" i="1" a="1"/>
  <c r="B8402" i="1" a="1"/>
  <c r="B6274" i="1" a="1"/>
  <c r="B5887" i="1" a="1"/>
  <c r="B5697" i="1" a="1"/>
  <c r="B8090" i="1" a="1"/>
  <c r="B4629" i="1" a="1"/>
  <c r="B8634" i="1" a="1"/>
  <c r="B3076" i="1" a="1"/>
  <c r="B8181" i="1" a="1"/>
  <c r="B7992" i="1" a="1"/>
  <c r="B6840" i="1" a="1"/>
  <c r="B4353" i="1" a="1"/>
  <c r="B4218" i="1" a="1"/>
  <c r="B1808" i="1" a="1"/>
  <c r="B225" i="1" a="1"/>
  <c r="B2977" i="1" a="1"/>
  <c r="B7663" i="1" a="1"/>
  <c r="B450" i="1" a="1"/>
  <c r="B2465" i="1" a="1"/>
  <c r="B1184" i="1" a="1"/>
  <c r="B5729" i="1" a="1"/>
  <c r="B5143" i="1" a="1"/>
  <c r="B7860" i="1" a="1"/>
  <c r="B6234" i="1" a="1"/>
  <c r="B324" i="1" a="1"/>
  <c r="B6738" i="1" a="1"/>
  <c r="B8418" i="1" a="1"/>
  <c r="B8551" i="1" a="1"/>
  <c r="B5415" i="1" a="1"/>
  <c r="B6019" i="1" a="1"/>
  <c r="B1016" i="1" a="1"/>
  <c r="B4340" i="1" a="1"/>
  <c r="B8682" i="1" a="1"/>
  <c r="B3457" i="1" a="1"/>
  <c r="B3395" i="1" a="1"/>
  <c r="B4827" i="1" a="1"/>
  <c r="B5262" i="1" a="1"/>
  <c r="B6552" i="1" a="1"/>
  <c r="B7313" i="1" a="1"/>
  <c r="B8868" i="1" a="1"/>
  <c r="B7021" i="1" a="1"/>
  <c r="B6312" i="1" a="1"/>
  <c r="B6698" i="1" a="1"/>
  <c r="B6444" i="1" a="1"/>
  <c r="B9019" i="1" a="1"/>
  <c r="B6603" i="1" a="1"/>
  <c r="B2288" i="1" a="1"/>
  <c r="B3985" i="1" a="1"/>
  <c r="B4471" i="1" a="1"/>
  <c r="B8764" i="1" a="1"/>
  <c r="B1049" i="1" a="1"/>
  <c r="B6038" i="1" a="1"/>
  <c r="B5750" i="1" a="1"/>
  <c r="B4123" i="1" a="1"/>
  <c r="B4270" i="1" a="1"/>
  <c r="B3527" i="1" a="1"/>
  <c r="B5360" i="1" a="1"/>
  <c r="B5969" i="1" a="1"/>
  <c r="B3740" i="1" a="1"/>
  <c r="B4885" i="1" a="1"/>
  <c r="B3142" i="1" a="1"/>
  <c r="B1458" i="1" a="1"/>
  <c r="B7603" i="1" a="1"/>
  <c r="B3850" i="1" a="1"/>
  <c r="B5936" i="1" a="1"/>
  <c r="B3514" i="1" a="1"/>
  <c r="B4539" i="1" a="1"/>
  <c r="B9169" i="1" a="1"/>
  <c r="B3380" i="1" a="1"/>
  <c r="B4174" i="1" a="1"/>
  <c r="B8923" i="1" a="1"/>
  <c r="B5722" i="1" a="1"/>
  <c r="B7419" i="1" a="1"/>
  <c r="B824" i="1" a="1"/>
  <c r="B4064" i="1" a="1"/>
  <c r="B8510" i="1" a="1"/>
  <c r="B6102" i="1" a="1"/>
  <c r="B2697" i="1" a="1"/>
  <c r="B6843" i="1" a="1"/>
  <c r="B5240" i="1" a="1"/>
  <c r="B8755" i="1" a="1"/>
  <c r="B3219" i="1" a="1"/>
  <c r="B883" i="1" a="1"/>
  <c r="B4189" i="1" a="1"/>
  <c r="B7121" i="1" a="1"/>
  <c r="B5968" i="1" a="1"/>
  <c r="B7154" i="1" a="1"/>
  <c r="B7805" i="1" a="1"/>
  <c r="B1479" i="1" a="1"/>
  <c r="B7601" i="1" a="1"/>
  <c r="B9127" i="1" a="1"/>
  <c r="B3101" i="1" a="1"/>
  <c r="B5209" i="1" a="1"/>
  <c r="B4711" i="1" a="1"/>
  <c r="B6841" i="1" a="1"/>
  <c r="B503" i="1" a="1"/>
  <c r="B9190" i="1" a="1"/>
  <c r="B3481" i="1" a="1"/>
  <c r="B620" i="1" a="1"/>
  <c r="B9043" i="1" a="1"/>
  <c r="B399" i="1" a="1"/>
  <c r="B2787" i="1" a="1"/>
  <c r="B7023" i="1" a="1"/>
  <c r="B8926" i="1" a="1"/>
  <c r="B3565" i="1" a="1"/>
  <c r="B6655" i="1" a="1"/>
  <c r="B8297" i="1" a="1"/>
  <c r="B1662" i="1" a="1"/>
  <c r="B5119" i="1" a="1"/>
  <c r="B5067" i="1" a="1"/>
  <c r="B3262" i="1" a="1"/>
  <c r="B1502" i="1" a="1"/>
  <c r="B9131" i="1" a="1"/>
  <c r="B4627" i="1" a="1"/>
  <c r="B3013" i="1" a="1"/>
  <c r="B4268" i="1" a="1"/>
  <c r="B2902" i="1" a="1"/>
  <c r="B518" i="1" a="1"/>
  <c r="B3055" i="1" a="1"/>
  <c r="B6179" i="1" a="1"/>
  <c r="B6375" i="1" a="1"/>
  <c r="B1124" i="1" a="1"/>
  <c r="B5204" i="1" a="1"/>
  <c r="B2134" i="1" a="1"/>
  <c r="B4877" i="1" a="1"/>
  <c r="B5436" i="1" a="1"/>
  <c r="B1222" i="1" a="1"/>
  <c r="B5753" i="1" a="1"/>
  <c r="B1229" i="1" a="1"/>
  <c r="B7919" i="1" a="1"/>
  <c r="B652" i="1" a="1"/>
  <c r="B5841" i="1" a="1"/>
  <c r="B6193" i="1" a="1"/>
  <c r="B1456" i="1" a="1"/>
  <c r="B4047" i="1" a="1"/>
  <c r="B3838" i="1" a="1"/>
  <c r="B6469" i="1" a="1"/>
  <c r="B4805" i="1" a="1"/>
  <c r="B6609" i="1" a="1"/>
  <c r="B7211" i="1" a="1"/>
  <c r="B8109" i="1" a="1"/>
  <c r="B3215" i="1" a="1"/>
  <c r="B6028" i="1" a="1"/>
  <c r="B3295" i="1" a="1"/>
  <c r="B8934" i="1" a="1"/>
  <c r="B844" i="1" a="1"/>
  <c r="B3872" i="1" a="1"/>
  <c r="B270" i="1" a="1"/>
  <c r="B7468" i="1" a="1"/>
  <c r="B9163" i="1" a="1"/>
  <c r="B7815" i="1" a="1"/>
  <c r="B5165" i="1" a="1"/>
  <c r="B4906" i="1" a="1"/>
  <c r="B906" i="1" a="1"/>
  <c r="B7887" i="1" a="1"/>
  <c r="B2502" i="1" a="1"/>
  <c r="B933" i="1" a="1"/>
  <c r="B5231" i="1" a="1"/>
  <c r="B7990" i="1" a="1"/>
  <c r="B2349" i="1" a="1"/>
  <c r="B9135" i="1" a="1"/>
  <c r="B5346" i="1" a="1"/>
  <c r="B703" i="1" a="1"/>
  <c r="B8622" i="1" a="1"/>
  <c r="B3303" i="1" a="1"/>
  <c r="B8845" i="1" a="1"/>
  <c r="B8585" i="1" a="1"/>
  <c r="B5451" i="1" a="1"/>
  <c r="B6711" i="1" a="1"/>
  <c r="B3014" i="1" a="1"/>
  <c r="B2355" i="1" a="1"/>
  <c r="B1334" i="1" a="1"/>
  <c r="B7784" i="1" a="1"/>
  <c r="B8043" i="1" a="1"/>
  <c r="B8366" i="1" a="1"/>
  <c r="B8064" i="1" a="1"/>
  <c r="B8770" i="1" a="1"/>
  <c r="B1856" i="1" a="1"/>
  <c r="B717" i="1" a="1"/>
  <c r="B919" i="1" a="1"/>
  <c r="B7352" i="1" a="1"/>
  <c r="B8114" i="1" a="1"/>
  <c r="B2404" i="1" a="1"/>
  <c r="B4042" i="1" a="1"/>
  <c r="B855" i="1" a="1"/>
  <c r="B5563" i="1" a="1"/>
  <c r="B5686" i="1" a="1"/>
  <c r="B5009" i="1" a="1"/>
  <c r="B3777" i="1" a="1"/>
  <c r="B1224" i="1" a="1"/>
  <c r="B6755" i="1" a="1"/>
  <c r="B8562" i="1" a="1"/>
  <c r="B8213" i="1" a="1"/>
  <c r="B2301" i="1" a="1"/>
  <c r="B3537" i="1" a="1"/>
  <c r="B3954" i="1" a="1"/>
  <c r="B6426" i="1" a="1"/>
  <c r="B2492" i="1" a="1"/>
  <c r="B8388" i="1" a="1"/>
  <c r="B1994" i="1" a="1"/>
  <c r="B385" i="1" a="1"/>
  <c r="B6007" i="1" a="1"/>
  <c r="B7346" i="1" a="1"/>
  <c r="B4229" i="1" a="1"/>
  <c r="B8744" i="1" a="1"/>
  <c r="B3248" i="1" a="1"/>
  <c r="B8268" i="1" a="1"/>
  <c r="B1813" i="1" a="1"/>
  <c r="B4421" i="1" a="1"/>
  <c r="B6250" i="1" a="1"/>
  <c r="B6742" i="1" a="1"/>
  <c r="B2985" i="1" a="1"/>
  <c r="B3686" i="1" a="1"/>
  <c r="B5705" i="1" a="1"/>
  <c r="B9133" i="1" a="1"/>
  <c r="B8528" i="1" a="1"/>
  <c r="B2731" i="1" a="1"/>
  <c r="B6408" i="1" a="1"/>
  <c r="B3428" i="1" a="1"/>
  <c r="B5435" i="1" a="1"/>
  <c r="B4205" i="1" a="1"/>
  <c r="B1823" i="1" a="1"/>
  <c r="B3871" i="1" a="1"/>
  <c r="B429" i="1" a="1"/>
  <c r="B1473" i="1" a="1"/>
  <c r="B6052" i="1" a="1"/>
  <c r="B2014" i="1" a="1"/>
  <c r="B4866" i="1" a="1"/>
  <c r="B2425" i="1" a="1"/>
  <c r="B1343" i="1" a="1"/>
  <c r="B7959" i="1" a="1"/>
  <c r="B8451" i="1" a="1"/>
  <c r="B3524" i="1" a="1"/>
  <c r="B2408" i="1" a="1"/>
  <c r="B3328" i="1" a="1"/>
  <c r="B5234" i="1" a="1"/>
  <c r="B7972" i="1" a="1"/>
  <c r="B5222" i="1" a="1"/>
  <c r="B8275" i="1" a="1"/>
  <c r="B2493" i="1" a="1"/>
  <c r="B5094" i="1" a="1"/>
  <c r="B7375" i="1" a="1"/>
  <c r="B6275" i="1" a="1"/>
  <c r="B4798" i="1" a="1"/>
  <c r="B1274" i="1" a="1"/>
  <c r="B8616" i="1" a="1"/>
  <c r="B2230" i="1" a="1"/>
  <c r="B3950" i="1" a="1"/>
  <c r="B1417" i="1" a="1"/>
  <c r="B5772" i="1" a="1"/>
  <c r="B3139" i="1" a="1"/>
  <c r="B1831" i="1" a="1"/>
  <c r="B2090" i="1" a="1"/>
  <c r="B454" i="1" a="1"/>
  <c r="B2211" i="1" a="1"/>
  <c r="B4976" i="1" a="1"/>
  <c r="B4379" i="1" a="1"/>
  <c r="B3185" i="1" a="1"/>
  <c r="B9137" i="1" a="1"/>
  <c r="B4280" i="1" a="1"/>
  <c r="B5680" i="1" a="1"/>
  <c r="B983" i="1" a="1"/>
  <c r="B7892" i="1" a="1"/>
  <c r="B8998" i="1" a="1"/>
  <c r="B2245" i="1" a="1"/>
  <c r="B1976" i="1" a="1"/>
  <c r="B4376" i="1" a="1"/>
  <c r="B2441" i="1" a="1"/>
  <c r="B5617" i="1" a="1"/>
  <c r="B4212" i="1" a="1"/>
  <c r="B9149" i="1" a="1"/>
  <c r="B8865" i="1" a="1"/>
  <c r="B6554" i="1" a="1"/>
  <c r="B8473" i="1" a="1"/>
  <c r="B4512" i="1" a="1"/>
  <c r="B6497" i="1" a="1"/>
  <c r="B2491" i="1" a="1"/>
  <c r="B4386" i="1" a="1"/>
  <c r="B4690" i="1" a="1"/>
  <c r="B7872" i="1" a="1"/>
  <c r="B8026" i="1" a="1"/>
  <c r="B6035" i="1" a="1"/>
  <c r="B2580" i="1" a="1"/>
  <c r="B4412" i="1" a="1"/>
  <c r="B3976" i="1" a="1"/>
  <c r="B5429" i="1" a="1"/>
  <c r="B5754" i="1" a="1"/>
  <c r="B8162" i="1" a="1"/>
  <c r="B9018" i="1" a="1"/>
  <c r="B1091" i="1" a="1"/>
  <c r="B2698" i="1" a="1"/>
  <c r="B3734" i="1" a="1"/>
  <c r="B7823" i="1" a="1"/>
  <c r="B858" i="1" a="1"/>
  <c r="B5559" i="1" a="1"/>
  <c r="B3878" i="1" a="1"/>
  <c r="B5962" i="1" a="1"/>
  <c r="B9070" i="1" a="1"/>
  <c r="B6586" i="1" a="1"/>
  <c r="B8433" i="1" a="1"/>
  <c r="B2225" i="1" a="1"/>
  <c r="B6261" i="1" a="1"/>
  <c r="B2803" i="1" a="1"/>
  <c r="B79" i="1" a="1"/>
  <c r="B3637" i="1" a="1"/>
  <c r="B2997" i="1" a="1"/>
  <c r="B2476" i="1" a="1"/>
  <c r="B5321" i="1" a="1"/>
  <c r="B5133" i="1" a="1"/>
  <c r="B8244" i="1" a="1"/>
  <c r="B8853" i="1" a="1"/>
  <c r="B8404" i="1" a="1"/>
  <c r="B6429" i="1" a="1"/>
  <c r="B424" i="1" a="1"/>
  <c r="B8846" i="1" a="1"/>
  <c r="B8537" i="1" a="1"/>
  <c r="B1014" i="1" a="1"/>
  <c r="B2842" i="1" a="1"/>
  <c r="B2506" i="1" a="1"/>
  <c r="B2000" i="1" a="1"/>
  <c r="B8589" i="1" a="1"/>
  <c r="B5597" i="1" a="1"/>
  <c r="B4614" i="1" a="1"/>
  <c r="B2103" i="1" a="1"/>
  <c r="B8925" i="1" a="1"/>
  <c r="B6267" i="1" a="1"/>
  <c r="B8964" i="1" a="1"/>
  <c r="B2219" i="1" a="1"/>
  <c r="B3669" i="1" a="1"/>
  <c r="B3813" i="1" a="1"/>
  <c r="B4697" i="1" a="1"/>
  <c r="B1814" i="1" a="1"/>
  <c r="B5487" i="1" a="1"/>
  <c r="B2919" i="1" a="1"/>
  <c r="B3228" i="1" a="1"/>
  <c r="B7737" i="1" a="1"/>
  <c r="B5475" i="1" a="1"/>
  <c r="B156" i="1" a="1"/>
  <c r="B3047" i="1" a="1"/>
  <c r="B6959" i="1" a="1"/>
  <c r="B6549" i="1" a="1"/>
  <c r="B8694" i="1" a="1"/>
  <c r="B4884" i="1" a="1"/>
  <c r="B698" i="1" a="1"/>
  <c r="B7858" i="1" a="1"/>
  <c r="B1771" i="1" a="1"/>
  <c r="B2765" i="1" a="1"/>
  <c r="B4200" i="1" a="1"/>
  <c r="B5767" i="1" a="1"/>
  <c r="B8036" i="1" a="1"/>
  <c r="B5632" i="1" a="1"/>
  <c r="B1180" i="1" a="1"/>
  <c r="B7125" i="1" a="1"/>
  <c r="B7345" i="1" a="1"/>
  <c r="B2241" i="1" a="1"/>
  <c r="B4408" i="1" a="1"/>
  <c r="B3780" i="1" a="1"/>
  <c r="B7656" i="1" a="1"/>
  <c r="B5965" i="1" a="1"/>
  <c r="B8869" i="1" a="1"/>
  <c r="B8185" i="1" a="1"/>
  <c r="B9112" i="1" a="1"/>
  <c r="B5263" i="1" a="1"/>
  <c r="B9029" i="1" a="1"/>
  <c r="B6476" i="1" a="1"/>
  <c r="B3541" i="1" a="1"/>
  <c r="B6582" i="1" a="1"/>
  <c r="B7484" i="1" a="1"/>
  <c r="B5092" i="1" a="1"/>
  <c r="B6589" i="1" a="1"/>
  <c r="B268" i="1" a="1"/>
  <c r="B8698" i="1" a="1"/>
  <c r="B6942" i="1" a="1"/>
  <c r="B8462" i="1" a="1"/>
  <c r="B4050" i="1" a="1"/>
  <c r="B8484" i="1" a="1"/>
  <c r="B1756" i="1" a="1"/>
  <c r="B1543" i="1" a="1"/>
  <c r="B936" i="1" a="1"/>
  <c r="B8318" i="1" a="1"/>
  <c r="B4765" i="1" a="1"/>
  <c r="B6229" i="1" a="1"/>
  <c r="B4908" i="1" a="1"/>
  <c r="B3609" i="1" a="1"/>
  <c r="B1408" i="1" a="1"/>
  <c r="B8014" i="1" a="1"/>
  <c r="B6023" i="1" a="1"/>
  <c r="B5432" i="1" a="1"/>
  <c r="B1815" i="1" a="1"/>
  <c r="B8871" i="1" a="1"/>
  <c r="B4738" i="1" a="1"/>
  <c r="B1113" i="1" a="1"/>
  <c r="B3028" i="1" a="1"/>
  <c r="B7545" i="1" a="1"/>
  <c r="B87" i="1" a="1"/>
  <c r="B5911" i="1" a="1"/>
  <c r="B2386" i="1" a="1"/>
  <c r="B6910" i="1" a="1"/>
  <c r="B3539" i="1" a="1"/>
  <c r="B1519" i="1" a="1"/>
  <c r="B39" i="1" a="1"/>
  <c r="B1930" i="1" a="1"/>
  <c r="B5007" i="1" a="1"/>
  <c r="B3702" i="1" a="1"/>
  <c r="B8399" i="1" a="1"/>
  <c r="B140" i="1" a="1"/>
  <c r="B7944" i="1" a="1"/>
  <c r="B7770" i="1" a="1"/>
  <c r="B8407" i="1" a="1"/>
  <c r="B1388" i="1" a="1"/>
  <c r="B7279" i="1" a="1"/>
  <c r="B7339" i="1" a="1"/>
  <c r="B4701" i="1" a="1"/>
  <c r="B9119" i="1" a="1"/>
  <c r="B416" i="1" a="1"/>
  <c r="B6430" i="1" a="1"/>
  <c r="B2904" i="1" a="1"/>
  <c r="B946" i="1" a="1"/>
  <c r="B3979" i="1" a="1"/>
  <c r="B2589" i="1" a="1"/>
  <c r="B3680" i="1" a="1"/>
  <c r="B5223" i="1" a="1"/>
  <c r="B6143" i="1" a="1"/>
  <c r="B59" i="1" a="1"/>
  <c r="B1653" i="1" a="1"/>
  <c r="B2168" i="1" a="1"/>
  <c r="B1182" i="1" a="1"/>
  <c r="B6293" i="1" a="1"/>
  <c r="B3060" i="1" a="1"/>
  <c r="B3959" i="1" a="1"/>
  <c r="B6652" i="1" a="1"/>
  <c r="B4151" i="1" a="1"/>
  <c r="B4951" i="1" a="1"/>
  <c r="B4013" i="1" a="1"/>
  <c r="B7347" i="1" a="1"/>
  <c r="B2572" i="1" a="1"/>
  <c r="B8311" i="1" a="1"/>
  <c r="B4242" i="1" a="1"/>
  <c r="B8681" i="1" a="1"/>
  <c r="B630" i="1" a="1"/>
  <c r="B4227" i="1" a="1"/>
  <c r="B8259" i="1" a="1"/>
  <c r="B5484" i="1" a="1"/>
  <c r="B2293" i="1" a="1"/>
  <c r="B3771" i="1" a="1"/>
  <c r="B3346" i="1" a="1"/>
  <c r="B5877" i="1" a="1"/>
  <c r="B1878" i="1" a="1"/>
  <c r="B5326" i="1" a="1"/>
  <c r="B8309" i="1" a="1"/>
  <c r="B8397" i="1" a="1"/>
  <c r="B1793" i="1" a="1"/>
  <c r="B8592" i="1" a="1"/>
  <c r="B7954" i="1" a="1"/>
  <c r="B2453" i="1" a="1"/>
  <c r="B3518" i="1" a="1"/>
  <c r="B5460" i="1" a="1"/>
  <c r="B7112" i="1" a="1"/>
  <c r="B1159" i="1" a="1"/>
  <c r="B2364" i="1" a="1"/>
  <c r="B5294" i="1" a="1"/>
  <c r="B3965" i="1" a="1"/>
  <c r="B8933" i="1" a="1"/>
  <c r="B2780" i="1" a="1"/>
  <c r="B7941" i="1" a="1"/>
  <c r="B5408" i="1" a="1"/>
  <c r="B5851" i="1" a="1"/>
  <c r="B5971" i="1" a="1"/>
  <c r="B7771" i="1" a="1"/>
  <c r="B4122" i="1" a="1"/>
  <c r="B1548" i="1" a="1"/>
  <c r="B4496" i="1" a="1"/>
  <c r="B2660" i="1" a="1"/>
  <c r="B1545" i="1" a="1"/>
  <c r="B5496" i="1" a="1"/>
  <c r="B4262" i="1" a="1"/>
  <c r="B1333" i="1" a="1"/>
  <c r="B3350" i="1" a="1"/>
  <c r="B4869" i="1" a="1"/>
  <c r="B4632" i="1" a="1"/>
  <c r="B8015" i="1" a="1"/>
  <c r="B1508" i="1" a="1"/>
  <c r="B6065" i="1" a="1"/>
  <c r="B2924" i="1" a="1"/>
  <c r="B6384" i="1" a="1"/>
  <c r="B2029" i="1" a="1"/>
  <c r="B6425" i="1" a="1"/>
  <c r="B6364" i="1" a="1"/>
  <c r="B2861" i="1" a="1"/>
  <c r="B7452" i="1" a="1"/>
  <c r="B4201" i="1" a="1"/>
  <c r="B3784" i="1" a="1"/>
  <c r="B1460" i="1" a="1"/>
  <c r="B2875" i="1" a="1"/>
  <c r="B2023" i="1" a="1"/>
  <c r="B4103" i="1" a="1"/>
  <c r="B1562" i="1" a="1"/>
  <c r="B3991" i="1" a="1"/>
  <c r="B5724" i="1" a="1"/>
  <c r="B3630" i="1" a="1"/>
  <c r="B6126" i="1" a="1"/>
  <c r="B8236" i="1" a="1"/>
  <c r="B5799" i="1" a="1"/>
  <c r="B2647" i="1" a="1"/>
  <c r="B6749" i="1" a="1"/>
  <c r="B3440" i="1" a="1"/>
  <c r="B1559" i="1" a="1"/>
  <c r="B8712" i="1" a="1"/>
  <c r="B7079" i="1" a="1"/>
  <c r="B2702" i="1" a="1"/>
  <c r="B6524" i="1" a="1"/>
  <c r="B6223" i="1" a="1"/>
  <c r="B3724" i="1" a="1"/>
  <c r="B3576" i="1" a="1"/>
  <c r="B6109" i="1" a="1"/>
  <c r="B1744" i="1" a="1"/>
  <c r="B7878" i="1" a="1"/>
  <c r="B1138" i="1" a="1"/>
  <c r="B4177" i="1" a="1"/>
  <c r="B7916" i="1" a="1"/>
  <c r="B2145" i="1" a="1"/>
  <c r="B4808" i="1" a="1"/>
  <c r="B1290" i="1" a="1"/>
  <c r="B740" i="1" a="1"/>
  <c r="B5011" i="1" a="1"/>
  <c r="B4817" i="1" a="1"/>
  <c r="B5961" i="1" a="1"/>
  <c r="B8758" i="1" a="1"/>
  <c r="B3132" i="1" a="1"/>
  <c r="B9050" i="1" a="1"/>
  <c r="B7509" i="1" a="1"/>
  <c r="B8367" i="1" a="1"/>
  <c r="B8539" i="1" a="1"/>
  <c r="B7094" i="1" a="1"/>
  <c r="B8257" i="1" a="1"/>
  <c r="B1849" i="1" a="1"/>
  <c r="B3963" i="1" a="1"/>
  <c r="B147" i="1" a="1"/>
  <c r="B7257" i="1" a="1"/>
  <c r="B4535" i="1" a="1"/>
  <c r="B8950" i="1" a="1"/>
  <c r="B1365" i="1" a="1"/>
  <c r="B1510" i="1" a="1"/>
  <c r="B4245" i="1" a="1"/>
  <c r="B6495" i="1" a="1"/>
  <c r="B4356" i="1" a="1"/>
  <c r="B3794" i="1" a="1"/>
  <c r="B6448" i="1" a="1"/>
  <c r="B944" i="1" a="1"/>
  <c r="B8710" i="1" a="1"/>
  <c r="B4301" i="1" a="1"/>
  <c r="B2937" i="1" a="1"/>
  <c r="B4300" i="1" a="1"/>
  <c r="B4994" i="1" a="1"/>
  <c r="B2095" i="1" a="1"/>
  <c r="B2776" i="1" a="1"/>
  <c r="B891" i="1" a="1"/>
  <c r="B3025" i="1" a="1"/>
  <c r="B4221" i="1" a="1"/>
  <c r="B37" i="1" a="1"/>
  <c r="B5711" i="1" a="1"/>
  <c r="B1494" i="1" a="1"/>
  <c r="B1464" i="1" a="1"/>
  <c r="B2123" i="1" a="1"/>
  <c r="B4364" i="1" a="1"/>
  <c r="B2418" i="1" a="1"/>
  <c r="B534" i="1" a="1"/>
  <c r="B6865" i="1" a="1"/>
  <c r="B298" i="1" a="1"/>
  <c r="B3229" i="1" a="1"/>
  <c r="B8798" i="1" a="1"/>
  <c r="B5384" i="1" a="1"/>
  <c r="B719" i="1" a="1"/>
  <c r="B6692" i="1" a="1"/>
  <c r="B6294" i="1" a="1"/>
  <c r="B4620" i="1" a="1"/>
  <c r="B5828" i="1" a="1"/>
  <c r="B5224" i="1" a="1"/>
  <c r="B145" i="1" a="1"/>
  <c r="B5161" i="1" a="1"/>
  <c r="B4135" i="1" a="1"/>
  <c r="B590" i="1" a="1"/>
  <c r="B8353" i="1" a="1"/>
  <c r="B443" i="1" a="1"/>
  <c r="B982" i="1" a="1"/>
  <c r="B6085" i="1" a="1"/>
  <c r="B254" i="1" a="1"/>
  <c r="B6566" i="1" a="1"/>
  <c r="B5379" i="1" a="1"/>
  <c r="B2153" i="1" a="1"/>
  <c r="B610" i="1" a="1"/>
  <c r="B3319" i="1" a="1"/>
  <c r="B2174" i="1" a="1"/>
  <c r="B5812" i="1" a="1"/>
  <c r="B6316" i="1" a="1"/>
  <c r="B3439" i="1" a="1"/>
  <c r="B5194" i="1" a="1"/>
  <c r="B7136" i="1" a="1"/>
  <c r="B3620" i="1" a="1"/>
  <c r="B7840" i="1" a="1"/>
  <c r="B3528" i="1" a="1"/>
  <c r="B3647" i="1" a="1"/>
  <c r="B6688" i="1" a="1"/>
  <c r="B4074" i="1" a="1"/>
  <c r="B3044" i="1" a="1"/>
  <c r="B4847" i="1" a="1"/>
  <c r="B4610" i="1" a="1"/>
  <c r="B2087" i="1" a="1"/>
  <c r="B1093" i="1" a="1"/>
  <c r="B2265" i="1" a="1"/>
  <c r="B8638" i="1" a="1"/>
  <c r="B3033" i="1" a="1"/>
  <c r="B1909" i="1" a="1"/>
  <c r="B3036" i="1" a="1"/>
  <c r="B5777" i="1" a="1"/>
  <c r="B2979" i="1" a="1"/>
  <c r="B1712" i="1" a="1"/>
  <c r="B7302" i="1" a="1"/>
  <c r="B6730" i="1" a="1"/>
  <c r="B7128" i="1" a="1"/>
  <c r="B7498" i="1" a="1"/>
  <c r="B562" i="1" a="1"/>
  <c r="B7510" i="1" a="1"/>
  <c r="B3271" i="1" a="1"/>
  <c r="B4945" i="1" a="1"/>
  <c r="B9087" i="1" a="1"/>
  <c r="B7291" i="1" a="1"/>
  <c r="B2204" i="1" a="1"/>
  <c r="B5794" i="1" a="1"/>
  <c r="B8223" i="1" a="1"/>
  <c r="B8129" i="1" a="1"/>
  <c r="B1193" i="1" a="1"/>
  <c r="B6705" i="1" a="1"/>
  <c r="B4505" i="1" a="1"/>
  <c r="B5671" i="1" a="1"/>
  <c r="B4152" i="1" a="1"/>
  <c r="B5619" i="1" a="1"/>
  <c r="B8224" i="1" a="1"/>
  <c r="B2533" i="1" a="1"/>
  <c r="B938" i="1" a="1"/>
  <c r="B3324" i="1" a="1"/>
  <c r="B1657" i="1" a="1"/>
  <c r="B8340" i="1" a="1"/>
  <c r="B7325" i="1" a="1"/>
  <c r="B1769" i="1" a="1"/>
  <c r="B4363" i="1" a="1"/>
  <c r="B1376" i="1" a="1"/>
  <c r="B4133" i="1" a="1"/>
  <c r="B6903" i="1" a="1"/>
  <c r="B2921" i="1" a="1"/>
  <c r="B6067" i="1" a="1"/>
  <c r="B6966" i="1" a="1"/>
  <c r="B6286" i="1" a="1"/>
  <c r="B3336" i="1" a="1"/>
  <c r="B3549" i="1" a="1"/>
  <c r="B9118" i="1" a="1"/>
  <c r="B2999" i="1" a="1"/>
  <c r="B8636" i="1" a="1"/>
  <c r="B2424" i="1" a="1"/>
  <c r="B2120" i="1" a="1"/>
  <c r="B6984" i="1" a="1"/>
  <c r="B5801" i="1" a="1"/>
  <c r="B7512" i="1" a="1"/>
  <c r="B3473" i="1" a="1"/>
  <c r="B5316" i="1" a="1"/>
  <c r="B4209" i="1" a="1"/>
  <c r="B7263" i="1" a="1"/>
  <c r="B1131" i="1" a="1"/>
  <c r="B2163" i="1" a="1"/>
  <c r="B500" i="1" a="1"/>
  <c r="B1136" i="1" a="1"/>
  <c r="B2147" i="1" a="1"/>
  <c r="B8082" i="1" a="1"/>
  <c r="B9205" i="1" a="1"/>
  <c r="B5912" i="1" a="1"/>
  <c r="B3082" i="1" a="1"/>
  <c r="B3563" i="1" a="1"/>
  <c r="B51" i="1" a="1"/>
  <c r="B4979" i="1" a="1"/>
  <c r="B4644" i="1" a="1"/>
  <c r="B7651" i="1" a="1"/>
  <c r="B6523" i="1" a="1"/>
  <c r="B4593" i="1" a="1"/>
  <c r="B6803" i="1" a="1"/>
  <c r="B3002" i="1" a="1"/>
  <c r="B4351" i="1" a="1"/>
  <c r="B8905" i="1" a="1"/>
  <c r="B7317" i="1" a="1"/>
  <c r="B2786" i="1" a="1"/>
  <c r="B4441" i="1" a="1"/>
  <c r="B61" i="1" a="1"/>
  <c r="B4890" i="1" a="1"/>
  <c r="B1919" i="1" a="1"/>
  <c r="B8792" i="1" a="1"/>
  <c r="B8490" i="1" a="1"/>
  <c r="B5569" i="1" a="1"/>
  <c r="B4163" i="1" a="1"/>
  <c r="B4341" i="1" a="1"/>
  <c r="B5200" i="1" a="1"/>
  <c r="B2954" i="1" a="1"/>
  <c r="B8262" i="1" a="1"/>
  <c r="B4316" i="1" a="1"/>
  <c r="B7555" i="1" a="1"/>
  <c r="B8206" i="1" a="1"/>
  <c r="B7423" i="1" a="1"/>
  <c r="B8055" i="1" a="1"/>
  <c r="B6180" i="1" a="1"/>
  <c r="B173" i="1" a="1"/>
  <c r="B3024" i="1" a="1"/>
  <c r="B2290" i="1" a="1"/>
  <c r="B6154" i="1" a="1"/>
  <c r="B4407" i="1" a="1"/>
  <c r="B554" i="1" a="1"/>
  <c r="B8287" i="1" a="1"/>
  <c r="B3437" i="1" a="1"/>
  <c r="B5503" i="1" a="1"/>
  <c r="B5508" i="1" a="1"/>
  <c r="B6882" i="1" a="1"/>
  <c r="B5347" i="1" a="1"/>
  <c r="B7686" i="1" a="1"/>
  <c r="B810" i="1" a="1"/>
  <c r="B5666" i="1" a="1"/>
  <c r="B6970" i="1" a="1"/>
  <c r="B6118" i="1" a="1"/>
  <c r="B8431" i="1" a="1"/>
  <c r="B6212" i="1" a="1"/>
  <c r="B5869" i="1" a="1"/>
  <c r="B4846" i="1" a="1"/>
  <c r="B7581" i="1" a="1"/>
  <c r="B3546" i="1" a="1"/>
  <c r="B8825" i="1" a="1"/>
  <c r="B230" i="1" a="1"/>
  <c r="B6407" i="1" a="1"/>
  <c r="B5348" i="1" a="1"/>
  <c r="B8630" i="1" a="1"/>
  <c r="B4404" i="1" a="1"/>
  <c r="B6897" i="1" a="1"/>
  <c r="B4659" i="1" a="1"/>
  <c r="B3485" i="1" a="1"/>
  <c r="B7726" i="1" a="1"/>
  <c r="B3578" i="1" a="1"/>
  <c r="B3846" i="1" a="1"/>
  <c r="B1263" i="1" a="1"/>
  <c r="B3833" i="1" a="1"/>
  <c r="B6954" i="1" a="1"/>
  <c r="B7035" i="1" a="1"/>
  <c r="B8148" i="1" a="1"/>
  <c r="B4418" i="1" a="1"/>
  <c r="B1900" i="1" a="1"/>
  <c r="B435" i="1" a="1"/>
  <c r="B7017" i="1" a="1"/>
  <c r="B7739" i="1" a="1"/>
  <c r="B4965" i="1" a="1"/>
  <c r="B2470" i="1" a="1"/>
  <c r="B6976" i="1" a="1"/>
  <c r="B848" i="1" a="1"/>
  <c r="B2082" i="1" a="1"/>
  <c r="B3652" i="1" a="1"/>
  <c r="B1552" i="1" a="1"/>
  <c r="B180" i="1" a="1"/>
  <c r="B410" i="1" a="1"/>
  <c r="B1810" i="1" a="1"/>
  <c r="B3111" i="1" a="1"/>
  <c r="B2437" i="1" a="1"/>
  <c r="B6389" i="1" a="1"/>
  <c r="B867" i="1" a="1"/>
  <c r="B1883" i="1" a="1"/>
  <c r="B2297" i="1" a="1"/>
  <c r="B395" i="1" a="1"/>
  <c r="B9030" i="1" a="1"/>
  <c r="B7626" i="1" a="1"/>
  <c r="B3547" i="1" a="1"/>
  <c r="B5949" i="1" a="1"/>
  <c r="B8760" i="1" a="1"/>
  <c r="B4447" i="1" a="1"/>
  <c r="B227" i="1" a="1"/>
  <c r="B2214" i="1" a="1"/>
  <c r="B5955" i="1" a="1"/>
  <c r="B431" i="1" a="1"/>
  <c r="B1755" i="1" a="1"/>
  <c r="B5682" i="1" a="1"/>
  <c r="B7322" i="1" a="1"/>
  <c r="B5900" i="1" a="1"/>
  <c r="B4982" i="1" a="1"/>
  <c r="B3269" i="1" a="1"/>
  <c r="B3451" i="1" a="1"/>
  <c r="B780" i="1" a="1"/>
  <c r="B1158" i="1" a="1"/>
  <c r="B8605" i="1" a="1"/>
  <c r="B7223" i="1" a="1"/>
  <c r="B2657" i="1" a="1"/>
  <c r="B742" i="1" a="1"/>
  <c r="B1584" i="1" a="1"/>
  <c r="B1973" i="1" a="1"/>
  <c r="B5256" i="1" a="1"/>
  <c r="B8260" i="1" a="1"/>
  <c r="B871" i="1" a="1"/>
  <c r="B4914" i="1" a="1"/>
  <c r="B3287" i="1" a="1"/>
  <c r="B4168" i="1" a="1"/>
  <c r="B1731" i="1" a="1"/>
  <c r="B1291" i="1" a="1"/>
  <c r="B3888" i="1" a="1"/>
  <c r="B4915" i="1" a="1"/>
  <c r="B3211" i="1" a="1"/>
  <c r="B6104" i="1" a="1"/>
  <c r="B7087" i="1" a="1"/>
  <c r="B7331" i="1" a="1"/>
  <c r="B975" i="1" a="1"/>
  <c r="B2656" i="1" a="1"/>
  <c r="B2808" i="1" a="1"/>
  <c r="B9038" i="1" a="1"/>
  <c r="B47" i="1" a="1"/>
  <c r="B4662" i="1" a="1"/>
  <c r="B2912" i="1" a="1"/>
  <c r="B4813" i="1" a="1"/>
  <c r="B7225" i="1" a="1"/>
  <c r="B8468" i="1" a="1"/>
  <c r="B6663" i="1" a="1"/>
  <c r="B6734" i="1" a="1"/>
  <c r="B8600" i="1" a="1"/>
  <c r="B3525" i="1" a="1"/>
  <c r="B404" i="1" a="1"/>
  <c r="B7108" i="1" a="1"/>
  <c r="B2922" i="1" a="1"/>
  <c r="B5387" i="1" a="1"/>
  <c r="B3645" i="1" a="1"/>
  <c r="B6925" i="1" a="1"/>
  <c r="B8328" i="1" a="1"/>
  <c r="B2893" i="1" a="1"/>
  <c r="B6593" i="1" a="1"/>
  <c r="B3125" i="1" a="1"/>
  <c r="B2375" i="1" a="1"/>
  <c r="B647" i="1" a="1"/>
  <c r="B8442" i="1" a="1"/>
  <c r="B2198" i="1" a="1"/>
  <c r="B1754" i="1" a="1"/>
  <c r="B9199" i="1" a="1"/>
  <c r="B4452" i="1" a="1"/>
  <c r="B5515" i="1" a="1"/>
  <c r="B5470" i="1" a="1"/>
  <c r="B6338" i="1" a="1"/>
  <c r="B8763" i="1" a="1"/>
  <c r="B6091" i="1" a="1"/>
  <c r="B3387" i="1" a="1"/>
  <c r="B6489" i="1" a="1"/>
  <c r="B552" i="1" a="1"/>
  <c r="B2936" i="1" a="1"/>
  <c r="B4415" i="1" a="1"/>
  <c r="B2158" i="1" a="1"/>
  <c r="B411" i="1" a="1"/>
  <c r="B8843" i="1" a="1"/>
  <c r="B5966" i="1" a="1"/>
  <c r="B189" i="1" a="1"/>
  <c r="B1574" i="1" a="1"/>
  <c r="B6513" i="1" a="1"/>
  <c r="B4647" i="1" a="1"/>
  <c r="B7249" i="1" a="1"/>
  <c r="B1259" i="1" a="1"/>
  <c r="B8298" i="1" a="1"/>
  <c r="B9164" i="1" a="1"/>
  <c r="B6573" i="1" a="1"/>
  <c r="B6744" i="1" a="1"/>
  <c r="B8724" i="1" a="1"/>
  <c r="B5540" i="1" a="1"/>
  <c r="B334" i="1" a="1"/>
  <c r="B7085" i="1" a="1"/>
  <c r="B4962" i="1" a="1"/>
  <c r="B7654" i="1" a="1"/>
  <c r="B2723" i="1" a="1"/>
  <c r="B3198" i="1" a="1"/>
  <c r="B2180" i="1" a="1"/>
  <c r="B7884" i="1" a="1"/>
  <c r="B4949" i="1" a="1"/>
  <c r="B9080" i="1" a="1"/>
  <c r="B2621" i="1" a="1"/>
  <c r="B55" i="1" a="1"/>
  <c r="B8008" i="1" a="1"/>
  <c r="B289" i="1" a="1"/>
  <c r="B313" i="1" a="1"/>
  <c r="B3407" i="1" a="1"/>
  <c r="B9175" i="1" a="1"/>
  <c r="B8195" i="1" a="1"/>
  <c r="B13" i="1" a="1"/>
  <c r="B2883" i="1" a="1"/>
  <c r="B2908" i="1" a="1"/>
  <c r="B5728" i="1" a="1"/>
  <c r="B5573" i="1" a="1"/>
  <c r="B5378" i="1" a="1"/>
  <c r="B4547" i="1" a="1"/>
  <c r="B20" i="1" a="1"/>
  <c r="B5847" i="1" a="1"/>
  <c r="B4767" i="1" a="1"/>
  <c r="B5251" i="1" a="1"/>
  <c r="B5933" i="1" a="1"/>
  <c r="B5190" i="1" a="1"/>
  <c r="B8493" i="1" a="1"/>
  <c r="B3723" i="1" a="1"/>
  <c r="B4851" i="1" a="1"/>
  <c r="B2039" i="1" a="1"/>
  <c r="B8523" i="1" a="1"/>
  <c r="B6983" i="1" a="1"/>
  <c r="B5964" i="1" a="1"/>
  <c r="B935" i="1" a="1"/>
  <c r="B5482" i="1" a="1"/>
  <c r="B622" i="1" a="1"/>
  <c r="B1336" i="1" a="1"/>
  <c r="B8696" i="1" a="1"/>
  <c r="B8995" i="1" a="1"/>
  <c r="B9171" i="1" a="1"/>
  <c r="B7974" i="1" a="1"/>
  <c r="B1286" i="1" a="1"/>
  <c r="B5564" i="1" a="1"/>
  <c r="B4760" i="1" a="1"/>
  <c r="B7520" i="1" a="1"/>
  <c r="B8640" i="1" a="1"/>
  <c r="B1989" i="1" a="1"/>
  <c r="B1515" i="1" a="1"/>
  <c r="B2632" i="1" a="1"/>
  <c r="B3321" i="1" a="1"/>
  <c r="B2489" i="1" a="1"/>
  <c r="B3952" i="1" a="1"/>
  <c r="B6909" i="1" a="1"/>
  <c r="B8261" i="1" a="1"/>
  <c r="B4344" i="1" a="1"/>
  <c r="B9180" i="1" a="1"/>
  <c r="B6383" i="1" a="1"/>
  <c r="B585" i="1" a="1"/>
  <c r="B5662" i="1" a="1"/>
  <c r="B1710" i="1" a="1"/>
  <c r="B328" i="1" a="1"/>
  <c r="B2874" i="1" a="1"/>
  <c r="B543" i="1" a="1"/>
  <c r="B6868" i="1" a="1"/>
  <c r="B7298" i="1" a="1"/>
  <c r="B7689" i="1" a="1"/>
  <c r="B8360" i="1" a="1"/>
  <c r="B1764" i="1" a="1"/>
  <c r="B1865" i="1" a="1"/>
  <c r="B1516" i="1" a="1"/>
  <c r="B3762" i="1" a="1"/>
  <c r="B5901" i="1" a="1"/>
  <c r="B776" i="1" a="1"/>
  <c r="B5579" i="1" a="1"/>
  <c r="B7432" i="1" a="1"/>
  <c r="B6927" i="1" a="1"/>
  <c r="B96" i="1" a="1"/>
  <c r="B7489" i="1" a="1"/>
  <c r="B8289" i="1" a="1"/>
  <c r="B4782" i="1" a="1"/>
  <c r="B878" i="1" a="1"/>
  <c r="B6957" i="1" a="1"/>
  <c r="B1254" i="1" a="1"/>
  <c r="B1410" i="1" a="1"/>
  <c r="B2076" i="1" a="1"/>
  <c r="B3768" i="1" a="1"/>
  <c r="B7315" i="1" a="1"/>
  <c r="B3651" i="1" a="1"/>
  <c r="B674" i="1" a="1"/>
  <c r="B1872" i="1" a="1"/>
  <c r="B73" i="1" a="1"/>
  <c r="B5193" i="1" a="1"/>
  <c r="B6787" i="1" a="1"/>
  <c r="B546" i="1" a="1"/>
  <c r="B5959" i="1" a="1"/>
  <c r="B8891" i="1" a="1"/>
  <c r="B5791" i="1" a="1"/>
  <c r="B6416" i="1" a="1"/>
  <c r="B5291" i="1" a="1"/>
  <c r="B5135" i="1" a="1"/>
  <c r="B7743" i="1" a="1"/>
  <c r="B689" i="1" a="1"/>
  <c r="B7683" i="1" a="1"/>
  <c r="B1672" i="1" a="1"/>
  <c r="B7562" i="1" a="1"/>
  <c r="B8479" i="1" a="1"/>
  <c r="B7430" i="1" a="1"/>
  <c r="B5289" i="1" a="1"/>
  <c r="B7820" i="1" a="1"/>
  <c r="B5226" i="1" a="1"/>
  <c r="B1869" i="1" a="1"/>
  <c r="B4806" i="1" a="1"/>
  <c r="B2193" i="1" a="1"/>
  <c r="B3934" i="1" a="1"/>
  <c r="B5746" i="1" a="1"/>
  <c r="B4752" i="1" a="1"/>
  <c r="B6545" i="1" a="1"/>
  <c r="B7670" i="1" a="1"/>
  <c r="B7592" i="1" a="1"/>
  <c r="B2233" i="1" a="1"/>
  <c r="B3305" i="1" a="1"/>
  <c r="B1443" i="1" a="1"/>
  <c r="B6852" i="1" a="1"/>
  <c r="B715" i="1" a="1"/>
  <c r="B97" i="1" a="1"/>
  <c r="B8228" i="1" a="1"/>
  <c r="B8051" i="1" a="1"/>
  <c r="B4990" i="1" a="1"/>
  <c r="B7618" i="1" a="1"/>
  <c r="B6981" i="1" a="1"/>
  <c r="B4259" i="1" a="1"/>
  <c r="B8341" i="1" a="1"/>
  <c r="B5352" i="1" a="1"/>
  <c r="B6569" i="1" a="1"/>
  <c r="B1190" i="1" a="1"/>
  <c r="B7901" i="1" a="1"/>
  <c r="B401" i="1" a="1"/>
  <c r="B2055" i="1" a="1"/>
  <c r="B3425" i="1" a="1"/>
  <c r="B3601" i="1" a="1"/>
  <c r="B7935" i="1" a="1"/>
  <c r="B6695" i="1" a="1"/>
  <c r="B8337" i="1" a="1"/>
  <c r="B7047" i="1" a="1"/>
  <c r="B5082" i="1" a="1"/>
  <c r="B550" i="1" a="1"/>
  <c r="B7189" i="1" a="1"/>
  <c r="B6604" i="1" a="1"/>
  <c r="B2894" i="1" a="1"/>
  <c r="B4955" i="1" a="1"/>
  <c r="B2910" i="1" a="1"/>
  <c r="B7231" i="1" a="1"/>
  <c r="B7409" i="1" a="1"/>
  <c r="B781" i="1" a="1"/>
  <c r="B6265" i="1" a="1"/>
  <c r="B7585" i="1" a="1"/>
  <c r="B6221" i="1" a="1"/>
  <c r="B3218" i="1" a="1"/>
  <c r="B5242" i="1" a="1"/>
  <c r="B6788" i="1" a="1"/>
  <c r="B7390" i="1" a="1"/>
  <c r="B1876" i="1" a="1"/>
  <c r="B3296" i="1" a="1"/>
  <c r="B3999" i="1" a="1"/>
  <c r="B8803" i="1" a="1"/>
  <c r="B2124" i="1" a="1"/>
  <c r="B8160" i="1" a="1"/>
  <c r="B2279" i="1" a="1"/>
  <c r="B3608" i="1" a="1"/>
  <c r="B4625" i="1" a="1"/>
  <c r="B1041" i="1" a="1"/>
  <c r="B2981" i="1" a="1"/>
  <c r="B2310" i="1" a="1"/>
  <c r="B6446" i="1" a="1"/>
  <c r="B5926" i="1" a="1"/>
  <c r="B4277" i="1" a="1"/>
  <c r="B1373" i="1" a="1"/>
  <c r="B1604" i="1" a="1"/>
  <c r="B1521" i="1" a="1"/>
  <c r="B5108" i="1" a="1"/>
  <c r="B959" i="1" a="1"/>
  <c r="B875" i="1" a="1"/>
  <c r="B4909" i="1" a="1"/>
  <c r="B7501" i="1" a="1"/>
  <c r="B2106" i="1" a="1"/>
  <c r="B109" i="1" a="1"/>
  <c r="B2316" i="1" a="1"/>
  <c r="B1377" i="1" a="1"/>
  <c r="B8979" i="1" a="1"/>
  <c r="B1271" i="1" a="1"/>
  <c r="B1279" i="1" a="1"/>
  <c r="B1609" i="1" a="1"/>
  <c r="B309" i="1" a="1"/>
  <c r="B1207" i="1" a="1"/>
  <c r="B7060" i="1" a="1"/>
  <c r="B196" i="1" a="1"/>
  <c r="B3719" i="1" a="1"/>
  <c r="B1529" i="1" a="1"/>
  <c r="B8132" i="1" a="1"/>
  <c r="B320" i="1" a="1"/>
  <c r="B1666" i="1" a="1"/>
  <c r="B4918" i="1" a="1"/>
  <c r="B6505" i="1" a="1"/>
  <c r="B3021" i="1" a="1"/>
  <c r="B2466" i="1" a="1"/>
  <c r="B6804" i="1" a="1"/>
  <c r="B8974" i="1" a="1"/>
  <c r="B1818" i="1" a="1"/>
  <c r="B4147" i="1" a="1"/>
  <c r="B5358" i="1" a="1"/>
  <c r="B2337" i="1" a="1"/>
  <c r="B9041" i="1" a="1"/>
  <c r="B1607" i="1" a="1"/>
  <c r="B5720" i="1" a="1"/>
  <c r="B4053" i="1" a="1"/>
  <c r="B3660" i="1" a="1"/>
  <c r="B8999" i="1" a="1"/>
  <c r="B1181" i="1" a="1"/>
  <c r="B8571" i="1" a="1"/>
  <c r="B6311" i="1" a="1"/>
  <c r="B5159" i="1" a="1"/>
  <c r="B3186" i="1" a="1"/>
  <c r="B1170" i="1" a="1"/>
  <c r="B8874" i="1" a="1"/>
  <c r="B8146" i="1" a="1"/>
  <c r="B3031" i="1" a="1"/>
  <c r="B35" i="1" a="1"/>
  <c r="B4488" i="1" a="1"/>
  <c r="B3081" i="1" a="1"/>
  <c r="B7730" i="1" a="1"/>
  <c r="B2658" i="1" a="1"/>
  <c r="B2125" i="1" a="1"/>
  <c r="B499" i="1" a="1"/>
  <c r="B1654" i="1" a="1"/>
  <c r="B7671" i="1" a="1"/>
  <c r="B6050" i="1" a="1"/>
  <c r="B2350" i="1" a="1"/>
  <c r="B4450" i="1" a="1"/>
  <c r="B926" i="1" a="1"/>
  <c r="B7936" i="1" a="1"/>
  <c r="B8671" i="1" a="1"/>
  <c r="B3213" i="1" a="1"/>
  <c r="B7774" i="1" a="1"/>
  <c r="B8569" i="1" a="1"/>
  <c r="B8042" i="1" a="1"/>
  <c r="B6500" i="1" a="1"/>
  <c r="B635" i="1" a="1"/>
  <c r="B4854" i="1" a="1"/>
  <c r="B2376" i="1" a="1"/>
  <c r="B4801" i="1" a="1"/>
  <c r="B40" i="1" a="1"/>
  <c r="B7372" i="1" a="1"/>
  <c r="B4216" i="1" a="1"/>
  <c r="B2063" i="1" a="1"/>
  <c r="B2814" i="1" a="1"/>
  <c r="B7186" i="1" a="1"/>
  <c r="B8086" i="1" a="1"/>
  <c r="B4208" i="1" a="1"/>
  <c r="B5459" i="1" a="1"/>
  <c r="B4879" i="1" a="1"/>
  <c r="B4796" i="1" a="1"/>
  <c r="B4578" i="1" a="1"/>
  <c r="B1701" i="1" a="1"/>
  <c r="B6917" i="1" a="1"/>
  <c r="B2414" i="1" a="1"/>
  <c r="B5630" i="1" a="1"/>
  <c r="B4266" i="1" a="1"/>
  <c r="B8035" i="1" a="1"/>
  <c r="B1598" i="1" a="1"/>
  <c r="B5650" i="1" a="1"/>
  <c r="B547" i="1" a="1"/>
  <c r="B425" i="1" a="1"/>
  <c r="B3562" i="1" a="1"/>
  <c r="B6995" i="1" a="1"/>
  <c r="B673" i="1" a="1"/>
  <c r="B7704" i="1" a="1"/>
  <c r="B3284" i="1" a="1"/>
  <c r="B2242" i="1" a="1"/>
  <c r="B1055" i="1" a="1"/>
  <c r="B1288" i="1" a="1"/>
  <c r="B2863" i="1" a="1"/>
  <c r="B6548" i="1" a="1"/>
  <c r="B321" i="1" a="1"/>
  <c r="B823" i="1" a="1"/>
  <c r="B2138" i="1" a="1"/>
  <c r="B2042" i="1" a="1"/>
  <c r="B8648" i="1" a="1"/>
  <c r="B1791" i="1" a="1"/>
  <c r="B5542" i="1" a="1"/>
  <c r="B8623" i="1" a="1"/>
  <c r="B3340" i="1" a="1"/>
  <c r="B8070" i="1" a="1"/>
  <c r="B8643" i="1" a="1"/>
  <c r="B4372" i="1" a="1"/>
  <c r="B6399" i="1" a="1"/>
  <c r="B7783" i="1" a="1"/>
  <c r="B2948" i="1" a="1"/>
  <c r="B17" i="1" a="1"/>
  <c r="B6702" i="1" a="1"/>
  <c r="B4394" i="1" a="1"/>
  <c r="B1047" i="1" a="1"/>
  <c r="B4240" i="1" a="1"/>
  <c r="B1305" i="1" a="1"/>
  <c r="B4819" i="1" a="1"/>
  <c r="B8824" i="1" a="1"/>
  <c r="B452" i="1" a="1"/>
  <c r="B6969" i="1" a="1"/>
  <c r="B7020" i="1" a="1"/>
  <c r="B8914" i="1" a="1"/>
  <c r="B1825" i="1" a="1"/>
  <c r="B4514" i="1" a="1"/>
  <c r="B7059" i="1" a="1"/>
  <c r="B131" i="1" a="1"/>
  <c r="B2727" i="1" a="1"/>
  <c r="B4309" i="1" a="1"/>
  <c r="B6879" i="1" a="1"/>
  <c r="B7778" i="1" a="1"/>
  <c r="B7998" i="1" a="1"/>
  <c r="B3761" i="1" a="1"/>
  <c r="B6460" i="1" a="1"/>
  <c r="B2282" i="1" a="1"/>
  <c r="B8814" i="1" a="1"/>
  <c r="B4230" i="1" a="1"/>
  <c r="B690" i="1" a="1"/>
  <c r="B4129" i="1" a="1"/>
  <c r="B7173" i="1" a="1"/>
  <c r="B8256" i="1" a="1"/>
  <c r="B3678" i="1" a="1"/>
  <c r="B9128" i="1" a="1"/>
  <c r="B4131" i="1" a="1"/>
  <c r="B8474" i="1" a="1"/>
  <c r="B5376" i="1" a="1"/>
  <c r="B629" i="1" a="1"/>
  <c r="B1053" i="1" a="1"/>
  <c r="B1401" i="1" a="1"/>
  <c r="B5228" i="1" a="1"/>
  <c r="B3820" i="1" a="1"/>
  <c r="B2726" i="1" a="1"/>
  <c r="B5046" i="1" a="1"/>
  <c r="B7980" i="1" a="1"/>
  <c r="B6790" i="1" a="1"/>
  <c r="B961" i="1" a="1"/>
  <c r="B555" i="1" a="1"/>
  <c r="B7349" i="1" a="1"/>
  <c r="B6878" i="1" a="1"/>
  <c r="B3383" i="1" a="1"/>
  <c r="B6988" i="1" a="1"/>
  <c r="B5927" i="1" a="1"/>
  <c r="B3011" i="1" a="1"/>
  <c r="B5089" i="1" a="1"/>
  <c r="B7290" i="1" a="1"/>
  <c r="B4689" i="1" a="1"/>
  <c r="B261" i="1" a="1"/>
  <c r="B1116" i="1" a="1"/>
  <c r="B4295" i="1" a="1"/>
  <c r="B6485" i="1" a="1"/>
  <c r="B9078" i="1" a="1"/>
  <c r="B2911" i="1" a="1"/>
  <c r="B870" i="1" a="1"/>
  <c r="B2045" i="1" a="1"/>
  <c r="B6677" i="1" a="1"/>
  <c r="B7386" i="1" a="1"/>
  <c r="B8476" i="1" a="1"/>
  <c r="B2486" i="1" a="1"/>
  <c r="B3379" i="1" a="1"/>
  <c r="B4657" i="1" a="1"/>
  <c r="B1477" i="1" a="1"/>
  <c r="B3806" i="1" a="1"/>
  <c r="B8184" i="1" a="1"/>
  <c r="B5562" i="1" a="1"/>
  <c r="B4719" i="1" a="1"/>
  <c r="B3259" i="1" a="1"/>
  <c r="B8117" i="1" a="1"/>
  <c r="B5132" i="1" a="1"/>
  <c r="B6295" i="1" a="1"/>
  <c r="B5254" i="1" a="1"/>
  <c r="B248" i="1" a="1"/>
  <c r="B7906" i="1" a="1"/>
  <c r="B8548" i="1" a="1"/>
  <c r="B4427" i="1" a="1"/>
  <c r="B1418" i="1" a="1"/>
  <c r="B8778" i="1" a="1"/>
  <c r="B5717" i="1" a="1"/>
  <c r="B7392" i="1" a="1"/>
  <c r="B7752" i="1" a="1"/>
  <c r="B9058" i="1" a="1"/>
  <c r="B1914" i="1" a="1"/>
  <c r="B3100" i="1" a="1"/>
  <c r="B8443" i="1" a="1"/>
  <c r="B1478" i="1" a="1"/>
  <c r="B7353" i="1" a="1"/>
  <c r="B8913" i="1" a="1"/>
  <c r="B7248" i="1" a="1"/>
  <c r="B4560" i="1" a="1"/>
  <c r="B2815" i="1" a="1"/>
  <c r="B7001" i="1" a="1"/>
  <c r="B2032" i="1" a="1"/>
  <c r="B2243" i="1" a="1"/>
  <c r="B6270" i="1" a="1"/>
  <c r="B4893" i="1" a="1"/>
  <c r="B4503" i="1" a="1"/>
  <c r="B7384" i="1" a="1"/>
  <c r="B3491" i="1" a="1"/>
  <c r="B6433" i="1" a="1"/>
  <c r="B45" i="1" a="1"/>
  <c r="B18" i="1" a="1"/>
  <c r="B2692" i="1" a="1"/>
  <c r="B3736" i="1" a="1"/>
  <c r="B6937" i="1" a="1"/>
  <c r="B7395" i="1" a="1"/>
  <c r="B8542" i="1" a="1"/>
  <c r="B8389" i="1" a="1"/>
  <c r="B6092" i="1" a="1"/>
  <c r="B8576" i="1" a="1"/>
  <c r="B5419" i="1" a="1"/>
  <c r="B9217" i="1" a="1"/>
  <c r="B5623" i="1" a="1"/>
  <c r="B741" i="1" a="1"/>
  <c r="B7898" i="1" a="1"/>
  <c r="B2344" i="1" a="1"/>
  <c r="B4286" i="1" a="1"/>
  <c r="B279" i="1" a="1"/>
  <c r="B8274" i="1" a="1"/>
  <c r="B4464" i="1" a="1"/>
  <c r="B3453" i="1" a="1"/>
  <c r="B8362" i="1" a="1"/>
  <c r="B1090" i="1" a="1"/>
  <c r="B2443" i="1" a="1"/>
  <c r="B2720" i="1" a="1"/>
  <c r="B4677" i="1" a="1"/>
  <c r="B8887" i="1" a="1"/>
  <c r="B2113" i="1" a="1"/>
  <c r="B876" i="1" a="1"/>
  <c r="B6328" i="1" a="1"/>
  <c r="B5012" i="1" a="1"/>
  <c r="B8202" i="1" a="1"/>
  <c r="B790" i="1" a="1"/>
  <c r="B1200" i="1" a="1"/>
  <c r="B9026" i="1" a="1"/>
  <c r="B3900" i="1" a="1"/>
  <c r="B282" i="1" a="1"/>
  <c r="B7300" i="1" a="1"/>
  <c r="B340" i="1" a="1"/>
  <c r="B5155" i="1" a="1"/>
  <c r="B4136" i="1" a="1"/>
  <c r="B1125" i="1" a="1"/>
  <c r="B6845" i="1" a="1"/>
  <c r="B4595" i="1" a="1"/>
  <c r="B1145" i="1" a="1"/>
  <c r="B9183" i="1" a="1"/>
  <c r="B2770" i="1" a="1"/>
  <c r="B1612" i="1" a="1"/>
  <c r="B3063" i="1" a="1"/>
  <c r="B7639" i="1" a="1"/>
  <c r="B4845" i="1" a="1"/>
  <c r="B6771" i="1" a="1"/>
  <c r="B112" i="1" a="1"/>
  <c r="B4822" i="1" a="1"/>
  <c r="B4028" i="1" a="1"/>
  <c r="B7443" i="1" a="1"/>
  <c r="B7075" i="1" a="1"/>
  <c r="B4213" i="1" a="1"/>
  <c r="B1409" i="1" a="1"/>
  <c r="B3438" i="1" a="1"/>
  <c r="B6352" i="1" a="1"/>
  <c r="B6579" i="1" a="1"/>
  <c r="B216" i="1" a="1"/>
  <c r="B2989" i="1" a="1"/>
  <c r="B992" i="1" a="1"/>
  <c r="B1765" i="1" a="1"/>
  <c r="B6546" i="1" a="1"/>
  <c r="B2235" i="1" a="1"/>
  <c r="B3572" i="1" a="1"/>
  <c r="B5054" i="1" a="1"/>
  <c r="B6798" i="1" a="1"/>
  <c r="B5036" i="1" a="1"/>
  <c r="B3595" i="1" a="1"/>
  <c r="B4369" i="1" a="1"/>
  <c r="B6254" i="1" a="1"/>
  <c r="B4256" i="1" a="1"/>
  <c r="B4128" i="1" a="1"/>
  <c r="B2385" i="1" a="1"/>
  <c r="B2314" i="1" a="1"/>
  <c r="B8939" i="1" a="1"/>
  <c r="B1357" i="1" a="1"/>
  <c r="B4839" i="1" a="1"/>
  <c r="B5032" i="1" a="1"/>
  <c r="B1646" i="1" a="1"/>
  <c r="B5740" i="1" a="1"/>
  <c r="B1160" i="1" a="1"/>
  <c r="B1678" i="1" a="1"/>
  <c r="B8034" i="1" a="1"/>
  <c r="B4322" i="1" a="1"/>
  <c r="B4142" i="1" a="1"/>
  <c r="B7696" i="1" a="1"/>
  <c r="B137" i="1" a="1"/>
  <c r="B7429" i="1" a="1"/>
  <c r="B1985" i="1" a="1"/>
  <c r="B5225" i="1" a="1"/>
  <c r="B8461" i="1" a="1"/>
  <c r="B3306" i="1" a="1"/>
  <c r="B8416" i="1" a="1"/>
  <c r="B6303" i="1" a="1"/>
  <c r="B8866" i="1" a="1"/>
  <c r="B2292" i="1" a="1"/>
  <c r="B9113" i="1" a="1"/>
  <c r="B6511" i="1" a="1"/>
  <c r="B1319" i="1" a="1"/>
  <c r="B6944" i="1" a="1"/>
  <c r="B6907" i="1" a="1"/>
  <c r="B7410" i="1" a="1"/>
  <c r="B3059" i="1" a="1"/>
  <c r="B5266" i="1" a="1"/>
  <c r="B418" i="1" a="1"/>
  <c r="B4905" i="1" a="1"/>
  <c r="B5207" i="1" a="1"/>
  <c r="B3278" i="1" a="1"/>
  <c r="B2061" i="1" a="1"/>
  <c r="B6665" i="1" a="1"/>
  <c r="B3726" i="1" a="1"/>
  <c r="B1780" i="1" a="1"/>
  <c r="B6714" i="1" a="1"/>
  <c r="B319" i="1" a="1"/>
  <c r="B4182" i="1" a="1"/>
  <c r="B1999" i="1" a="1"/>
  <c r="B7107" i="1" a="1"/>
  <c r="B8403" i="1" a="1"/>
  <c r="B8971" i="1" a="1"/>
  <c r="B4580" i="1" a="1"/>
  <c r="B7933" i="1" a="1"/>
  <c r="B5748" i="1" a="1"/>
  <c r="B734" i="1" a="1"/>
  <c r="B5080" i="1" a="1"/>
  <c r="B6251" i="1" a="1"/>
  <c r="B8210" i="1" a="1"/>
  <c r="B6751" i="1" a="1"/>
  <c r="B8664" i="1" a="1"/>
  <c r="B4330" i="1" a="1"/>
  <c r="B4773" i="1" a="1"/>
  <c r="B7702" i="1" a="1"/>
  <c r="B463" i="1" a="1"/>
  <c r="B7363" i="1" a="1"/>
  <c r="B569" i="1" a="1"/>
  <c r="B9161" i="1" a="1"/>
  <c r="B6216" i="1" a="1"/>
  <c r="B6059" i="1" a="1"/>
  <c r="B579" i="1" a="1"/>
  <c r="B7644" i="1" a="1"/>
  <c r="B8295" i="1" a="1"/>
  <c r="B8230" i="1" a="1"/>
  <c r="B8395" i="1" a="1"/>
  <c r="B4066" i="1" a="1"/>
  <c r="B950" i="1" a="1"/>
  <c r="B5712" i="1" a="1"/>
  <c r="B5152" i="1" a="1"/>
  <c r="B206" i="1" a="1"/>
  <c r="B100" i="1" a="1"/>
  <c r="B4757" i="1" a="1"/>
  <c r="B2462" i="1" a="1"/>
  <c r="B3334" i="1" a="1"/>
  <c r="B2226" i="1" a="1"/>
  <c r="B7777" i="1" a="1"/>
  <c r="B441" i="1" a="1"/>
  <c r="B8423" i="1" a="1"/>
  <c r="B767" i="1" a="1"/>
  <c r="B265" i="1" a="1"/>
  <c r="B1631" i="1" a="1"/>
  <c r="B8993" i="1" a="1"/>
  <c r="B5492" i="1" a="1"/>
  <c r="B6931" i="1" a="1"/>
  <c r="B7569" i="1" a="1"/>
  <c r="B3778" i="1" a="1"/>
  <c r="B5880" i="1" a="1"/>
  <c r="B6080" i="1" a="1"/>
  <c r="B6935" i="1" a="1"/>
  <c r="B4850" i="1" a="1"/>
  <c r="B4572" i="1" a="1"/>
  <c r="B49" i="1" a="1"/>
  <c r="B2674" i="1" a="1"/>
  <c r="B965" i="1" a="1"/>
  <c r="B1457" i="1" a="1"/>
  <c r="B8057" i="1" a="1"/>
  <c r="B2762" i="1" a="1"/>
  <c r="B2294" i="1" a="1"/>
  <c r="B3273" i="1" a="1"/>
  <c r="B9153" i="1" a="1"/>
  <c r="B3150" i="1" a="1"/>
  <c r="B3152" i="1" a="1"/>
  <c r="B6321" i="1" a="1"/>
  <c r="B3567" i="1" a="1"/>
  <c r="B820" i="1" a="1"/>
  <c r="B3526" i="1" a="1"/>
  <c r="B6136" i="1" a="1"/>
  <c r="B1092" i="1" a="1"/>
  <c r="B5464" i="1" a="1"/>
  <c r="B4338" i="1" a="1"/>
  <c r="B2965" i="1" a="1"/>
  <c r="B1789" i="1" a="1"/>
  <c r="B7748" i="1" a="1"/>
  <c r="B4663" i="1" a="1"/>
  <c r="B5723" i="1" a="1"/>
  <c r="B9125" i="1" a="1"/>
  <c r="B8099" i="1" a="1"/>
  <c r="B1189" i="1" a="1"/>
  <c r="B3171" i="1" a="1"/>
  <c r="B4203" i="1" a="1"/>
  <c r="B6799" i="1" a="1"/>
  <c r="B7307" i="1" a="1"/>
  <c r="B7009" i="1" a="1"/>
  <c r="B7818" i="1" a="1"/>
  <c r="B1663" i="1" a="1"/>
  <c r="B1840" i="1" a="1"/>
  <c r="B5105" i="1" a="1"/>
  <c r="B1819" i="1" a="1"/>
  <c r="B1638" i="1" a="1"/>
  <c r="B2389" i="1" a="1"/>
  <c r="B3196" i="1" a="1"/>
  <c r="B7653" i="1" a="1"/>
  <c r="B8614" i="1" a="1"/>
  <c r="B377" i="1" a="1"/>
  <c r="B7196" i="1" a="1"/>
  <c r="B1001" i="1" a="1"/>
  <c r="B601" i="1" a="1"/>
  <c r="B2009" i="1" a="1"/>
  <c r="B6782" i="1" a="1"/>
  <c r="B7110" i="1" a="1"/>
  <c r="B5646" i="1" a="1"/>
  <c r="B2371" i="1" a="1"/>
  <c r="B4289" i="1" a="1"/>
  <c r="B8606" i="1" a="1"/>
  <c r="B6243" i="1" a="1"/>
  <c r="B578" i="1" a="1"/>
  <c r="B8717" i="1" a="1"/>
  <c r="B1879" i="1" a="1"/>
  <c r="B1446" i="1" a="1"/>
  <c r="B7360" i="1" a="1"/>
  <c r="B574" i="1" a="1"/>
  <c r="B1306" i="1" a="1"/>
  <c r="B510" i="1" a="1"/>
  <c r="B7574" i="1" a="1"/>
  <c r="B2860" i="1" a="1"/>
  <c r="B4352" i="1" a="1"/>
  <c r="B6601" i="1" a="1"/>
  <c r="B3648" i="1" a="1"/>
  <c r="B8834" i="1" a="1"/>
  <c r="B3758" i="1" a="1"/>
  <c r="B5274" i="1" a="1"/>
  <c r="B7177" i="1" a="1"/>
  <c r="B1850" i="1" a="1"/>
  <c r="B5833" i="1" a="1"/>
  <c r="B3018" i="1" a="1"/>
  <c r="B5049" i="1" a="1"/>
  <c r="B2176" i="1" a="1"/>
  <c r="B4660" i="1" a="1"/>
  <c r="B7130" i="1" a="1"/>
  <c r="B669" i="1" a="1"/>
  <c r="B8200" i="1" a="1"/>
  <c r="B8466" i="1" a="1"/>
  <c r="B6081" i="1" a="1"/>
  <c r="B6706" i="1" a="1"/>
  <c r="B4943" i="1" a="1"/>
  <c r="B3969" i="1" a="1"/>
  <c r="B9204" i="1" a="1"/>
  <c r="B6269" i="1" a="1"/>
  <c r="B7123" i="1" a="1"/>
  <c r="B7983" i="1" a="1"/>
  <c r="B1602" i="1" a="1"/>
  <c r="B5275" i="1" a="1"/>
  <c r="B5086" i="1" a="1"/>
  <c r="B1175" i="1" a="1"/>
  <c r="B8189" i="1" a="1"/>
  <c r="B1013" i="1" a="1"/>
  <c r="B8704" i="1" a="1"/>
  <c r="B7416" i="1" a="1"/>
  <c r="B1567" i="1" a="1"/>
  <c r="B5217" i="1" a="1"/>
  <c r="B560" i="1" a="1"/>
  <c r="B1895" i="1" a="1"/>
  <c r="B5029" i="1" a="1"/>
  <c r="B5670" i="1" a="1"/>
  <c r="B8881" i="1" a="1"/>
  <c r="B2270" i="1" a="1"/>
  <c r="B5026" i="1" a="1"/>
  <c r="B2207" i="1" a="1"/>
  <c r="B681" i="1" a="1"/>
  <c r="B1897" i="1" a="1"/>
  <c r="B4616" i="1" a="1"/>
  <c r="B1746" i="1" a="1"/>
  <c r="B3314" i="1" a="1"/>
  <c r="B9046" i="1" a="1"/>
  <c r="B4516" i="1" a="1"/>
  <c r="B5958" i="1" a="1"/>
  <c r="B2986" i="1" a="1"/>
  <c r="B119" i="1" a="1"/>
  <c r="B6272" i="1" a="1"/>
  <c r="B4873" i="1" a="1"/>
  <c r="B2333" i="1" a="1"/>
  <c r="B3896" i="1" a="1"/>
  <c r="B745" i="1" a="1"/>
  <c r="B1799" i="1" a="1"/>
  <c r="B5385" i="1" a="1"/>
  <c r="B1557" i="1" a="1"/>
  <c r="B2512" i="1" a="1"/>
  <c r="B3870" i="1" a="1"/>
  <c r="B5906" i="1" a="1"/>
  <c r="B8083" i="1" a="1"/>
  <c r="B8864" i="1" a="1"/>
  <c r="B9148" i="1" a="1"/>
  <c r="B306" i="1" a="1"/>
  <c r="B3155" i="1" a="1"/>
  <c r="B2734" i="1" a="1"/>
  <c r="B8413" i="1" a="1"/>
  <c r="B8029" i="1" a="1"/>
  <c r="B1258" i="1" a="1"/>
  <c r="B513" i="1" a="1"/>
  <c r="B9179" i="1" a="1"/>
  <c r="B5950" i="1" a="1"/>
  <c r="B2367" i="1" a="1"/>
  <c r="B5758" i="1" a="1"/>
  <c r="B5020" i="1" a="1"/>
  <c r="B5759" i="1" a="1"/>
  <c r="B1506" i="1" a="1"/>
  <c r="B8203" i="1" a="1"/>
  <c r="B4157" i="1" a="1"/>
  <c r="B2625" i="1" a="1"/>
  <c r="B6421" i="1" a="1"/>
  <c r="B2412" i="1" a="1"/>
  <c r="B5998" i="1" a="1"/>
  <c r="B7490" i="1" a="1"/>
  <c r="B3475" i="1" a="1"/>
  <c r="B2554" i="1" a="1"/>
  <c r="B6166" i="1" a="1"/>
  <c r="B2626" i="1" a="1"/>
  <c r="B3184" i="1" a="1"/>
  <c r="B1086" i="1" a="1"/>
  <c r="B5206" i="1" a="1"/>
  <c r="B6066" i="1" a="1"/>
  <c r="B1166" i="1" a="1"/>
  <c r="B3559" i="1" a="1"/>
  <c r="B7247" i="1" a="1"/>
  <c r="B6422" i="1" a="1"/>
  <c r="B5076" i="1" a="1"/>
  <c r="B5465" i="1" a="1"/>
  <c r="B1485" i="1" a="1"/>
  <c r="B1705" i="1" a="1"/>
  <c r="B1066" i="1" a="1"/>
  <c r="B3529" i="1" a="1"/>
  <c r="B7049" i="1" a="1"/>
  <c r="B476" i="1" a="1"/>
  <c r="B2155" i="1" a="1"/>
  <c r="B4491" i="1" a="1"/>
  <c r="B1556" i="1" a="1"/>
  <c r="B8315" i="1" a="1"/>
  <c r="B211" i="1" a="1"/>
  <c r="B2547" i="1" a="1"/>
  <c r="B7556" i="1" a="1"/>
  <c r="B378" i="1" a="1"/>
  <c r="B843" i="1" a="1"/>
  <c r="B5533" i="1" a="1"/>
  <c r="B2552" i="1" a="1"/>
  <c r="B1768" i="1" a="1"/>
  <c r="B3818" i="1" a="1"/>
  <c r="B6483" i="1" a="1"/>
  <c r="B5157" i="1" a="1"/>
  <c r="B3814" i="1" a="1"/>
  <c r="B2084" i="1" a="1"/>
  <c r="B8368" i="1" a="1"/>
  <c r="B6156" i="1" a="1"/>
  <c r="B2833" i="1" a="1"/>
  <c r="B8626" i="1" a="1"/>
  <c r="B1861" i="1" a="1"/>
  <c r="B5954" i="1" a="1"/>
  <c r="B873" i="1" a="1"/>
  <c r="B2471" i="1" a="1"/>
  <c r="B8656" i="1" a="1"/>
  <c r="B4836" i="1" a="1"/>
  <c r="B2801" i="1" a="1"/>
  <c r="B2482" i="1" a="1"/>
  <c r="B2342" i="1" a="1"/>
  <c r="B563" i="1" a="1"/>
  <c r="B3579" i="1" a="1"/>
  <c r="B2609" i="1" a="1"/>
  <c r="B4868" i="1" a="1"/>
  <c r="B6893" i="1" a="1"/>
  <c r="B3936" i="1" a="1"/>
  <c r="B7558" i="1" a="1"/>
  <c r="B5707" i="1" a="1"/>
  <c r="B1928" i="1" a="1"/>
  <c r="B8058" i="1" a="1"/>
  <c r="B3285" i="1" a="1"/>
  <c r="B159" i="1" a="1"/>
  <c r="B3752" i="1" a="1"/>
  <c r="B6779" i="1" a="1"/>
  <c r="B801" i="1" a="1"/>
  <c r="B1141" i="1" a="1"/>
  <c r="B2508" i="1" a="1"/>
  <c r="B1153" i="1" a="1"/>
  <c r="B3361" i="1" a="1"/>
  <c r="B733" i="1" a="1"/>
  <c r="B7508" i="1" a="1"/>
  <c r="B8032" i="1" a="1"/>
  <c r="B2784" i="1" a="1"/>
  <c r="B1244" i="1" a="1"/>
  <c r="B7790" i="1" a="1"/>
  <c r="B6895" i="1" a="1"/>
  <c r="B2329" i="1" a="1"/>
  <c r="B3158" i="1" a="1"/>
  <c r="B7590" i="1" a="1"/>
  <c r="B1586" i="1" a="1"/>
  <c r="B3103" i="1" a="1"/>
  <c r="B2446" i="1" a="1"/>
  <c r="B2421" i="1" a="1"/>
  <c r="B8411" i="1" a="1"/>
  <c r="B4727" i="1" a="1"/>
  <c r="B5585" i="1" a="1"/>
  <c r="B148" i="1" a="1"/>
  <c r="B336" i="1" a="1"/>
  <c r="B1005" i="1" a="1"/>
  <c r="B8050" i="1" a="1"/>
  <c r="B5296" i="1" a="1"/>
  <c r="B5718" i="1" a="1"/>
  <c r="B4920" i="1" a="1"/>
  <c r="B1656" i="1" a="1"/>
  <c r="B6624" i="1" a="1"/>
  <c r="B9057" i="1" a="1"/>
  <c r="B4224" i="1" a="1"/>
  <c r="B4790" i="1" a="1"/>
  <c r="B6829" i="1" a="1"/>
  <c r="B752" i="1" a="1"/>
  <c r="B267" i="1" a="1"/>
  <c r="B1353" i="1" a="1"/>
  <c r="B3107" i="1" a="1"/>
  <c r="B8103" i="1" a="1"/>
  <c r="B7444" i="1" a="1"/>
  <c r="B4666" i="1" a="1"/>
  <c r="B5636" i="1" a="1"/>
  <c r="B7091" i="1" a="1"/>
  <c r="B3661" i="1" a="1"/>
  <c r="B7095" i="1" a="1"/>
  <c r="B3298" i="1" a="1"/>
  <c r="B143" i="1" a="1"/>
  <c r="B6606" i="1" a="1"/>
  <c r="B8123" i="1" a="1"/>
  <c r="B7584" i="1" a="1"/>
  <c r="B4784" i="1" a="1"/>
  <c r="B3907" i="1" a="1"/>
  <c r="B7099" i="1" a="1"/>
  <c r="B478" i="1" a="1"/>
  <c r="B1112" i="1" a="1"/>
  <c r="B4856" i="1" a="1"/>
  <c r="B3632" i="1" a="1"/>
  <c r="B5130" i="1" a="1"/>
  <c r="B4834" i="1" a="1"/>
  <c r="B3207" i="1" a="1"/>
  <c r="B2468" i="1" a="1"/>
  <c r="B4257" i="1" a="1"/>
  <c r="B7359" i="1" a="1"/>
  <c r="B3313" i="1" a="1"/>
  <c r="B3117" i="1" a="1"/>
  <c r="B1841" i="1" a="1"/>
  <c r="B3118" i="1" a="1"/>
  <c r="B7334" i="1" a="1"/>
  <c r="B3568" i="1" a="1"/>
  <c r="B6785" i="1" a="1"/>
  <c r="B4154" i="1" a="1"/>
  <c r="B7861" i="1" a="1"/>
  <c r="B6283" i="1" a="1"/>
  <c r="B6002" i="1" a="1"/>
  <c r="B4346" i="1" a="1"/>
  <c r="B8285" i="1" a="1"/>
  <c r="B4" i="1" a="1"/>
  <c r="B2700" i="1" a="1"/>
  <c r="B266" i="1" a="1"/>
  <c r="B7305" i="1" a="1"/>
  <c r="B4545" i="1" a="1"/>
  <c r="B3292" i="1" a="1"/>
  <c r="B1316" i="1" a="1"/>
  <c r="B4775" i="1" a="1"/>
  <c r="B8936" i="1" a="1"/>
  <c r="B8065" i="1" a="1"/>
  <c r="B2655" i="1" a="1"/>
  <c r="B7056" i="1" a="1"/>
  <c r="B3916" i="1" a="1"/>
  <c r="B6760" i="1" a="1"/>
  <c r="B6256" i="1" a="1"/>
  <c r="B7757" i="1" a="1"/>
  <c r="B7570" i="1" a="1"/>
  <c r="B4303" i="1" a="1"/>
  <c r="B8996" i="1" a="1"/>
  <c r="B8439" i="1" a="1"/>
  <c r="B4079" i="1" a="1"/>
  <c r="B5098" i="1" a="1"/>
  <c r="B3461" i="1" a="1"/>
  <c r="B5905" i="1" a="1"/>
  <c r="B1118" i="1" a="1"/>
  <c r="B485" i="1" a="1"/>
  <c r="B1289" i="1" a="1"/>
  <c r="B7438" i="1" a="1"/>
  <c r="B5381" i="1" a="1"/>
  <c r="B7238" i="1" a="1"/>
  <c r="B8930" i="1" a="1"/>
  <c r="B4010" i="1" a="1"/>
  <c r="B2635" i="1" a="1"/>
  <c r="B2663" i="1" a="1"/>
  <c r="B6488" i="1" a="1"/>
  <c r="B1558" i="1" a="1"/>
  <c r="B4149" i="1" a="1"/>
  <c r="B2152" i="1" a="1"/>
  <c r="B7660" i="1" a="1"/>
  <c r="B1564" i="1" a="1"/>
  <c r="B1313" i="1" a="1"/>
  <c r="B8010" i="1" a="1"/>
  <c r="B1351" i="1" a="1"/>
  <c r="B720" i="1" a="1"/>
  <c r="B8006" i="1" a="1"/>
  <c r="B4088" i="1" a="1"/>
  <c r="B4999" i="1" a="1"/>
  <c r="B6041" i="1" a="1"/>
  <c r="B519" i="1" a="1"/>
  <c r="B5039" i="1" a="1"/>
  <c r="B4583" i="1" a="1"/>
  <c r="B799" i="1" a="1"/>
  <c r="B8948" i="1" a="1"/>
  <c r="B2938" i="1" a="1"/>
  <c r="B2272" i="1" a="1"/>
  <c r="B8893" i="1" a="1"/>
  <c r="B5397" i="1" a="1"/>
  <c r="B4886" i="1" a="1"/>
  <c r="B8176" i="1" a="1"/>
  <c r="B4882" i="1" a="1"/>
  <c r="B3914" i="1" a="1"/>
  <c r="B6506" i="1" a="1"/>
  <c r="B2712" i="1" a="1"/>
  <c r="B5102" i="1" a="1"/>
  <c r="B6580" i="1" a="1"/>
  <c r="B1214" i="1" a="1"/>
  <c r="B7652" i="1" a="1"/>
  <c r="B1890" i="1" a="1"/>
  <c r="B2813" i="1" a="1"/>
  <c r="B7159" i="1" a="1"/>
  <c r="B920" i="1" a="1"/>
  <c r="B6830" i="1" a="1"/>
  <c r="B8908" i="1" a="1"/>
  <c r="B6257" i="1" a="1"/>
  <c r="B3392" i="1" a="1"/>
  <c r="B1045" i="1" a="1"/>
  <c r="B2559" i="1" a="1"/>
  <c r="B5091" i="1" a="1"/>
  <c r="B8880" i="1" a="1"/>
  <c r="B4789" i="1" a="1"/>
  <c r="B6673" i="1" a="1"/>
  <c r="B8056" i="1" a="1"/>
  <c r="B7188" i="1" a="1"/>
  <c r="B1971" i="1" a="1"/>
  <c r="B6362" i="1" a="1"/>
  <c r="B7833" i="1" a="1"/>
  <c r="B7338" i="1" a="1"/>
  <c r="B7742" i="1" a="1"/>
  <c r="B1866" i="1" a="1"/>
  <c r="B3672" i="1" a="1"/>
  <c r="B2276" i="1" a="1"/>
  <c r="B2519" i="1" a="1"/>
  <c r="B6100" i="1" a="1"/>
  <c r="B7874" i="1" a="1"/>
  <c r="B120" i="1" a="1"/>
  <c r="B301" i="1" a="1"/>
  <c r="B8429" i="1" a="1"/>
  <c r="B7692" i="1" a="1"/>
  <c r="B1697" i="1" a="1"/>
  <c r="B3854" i="1" a="1"/>
  <c r="B1130" i="1" a="1"/>
  <c r="B2622" i="1" a="1"/>
  <c r="B7575" i="1" a="1"/>
  <c r="B4859" i="1" a="1"/>
  <c r="B4180" i="1" a="1"/>
  <c r="B618" i="1" a="1"/>
  <c r="B1837" i="1" a="1"/>
  <c r="B5570" i="1" a="1"/>
  <c r="B2459" i="1" a="1"/>
  <c r="B4198" i="1" a="1"/>
  <c r="B341" i="1" a="1"/>
  <c r="B6712" i="1" a="1"/>
  <c r="B4974" i="1" a="1"/>
  <c r="B4900" i="1" a="1"/>
  <c r="B898" i="1" a="1"/>
  <c r="B6496" i="1" a="1"/>
  <c r="B4109" i="1" a="1"/>
  <c r="B4281" i="1" a="1"/>
  <c r="B171" i="1" a="1"/>
  <c r="B5331" i="1" a="1"/>
  <c r="B5123" i="1" a="1"/>
  <c r="B1241" i="1" a="1"/>
  <c r="B3354" i="1" a="1"/>
  <c r="B6898" i="1" a="1"/>
  <c r="B6051" i="1" a="1"/>
  <c r="B7256" i="1" a="1"/>
  <c r="B6867" i="1" a="1"/>
  <c r="B4017" i="1" a="1"/>
  <c r="B2757" i="1" a="1"/>
  <c r="B1884" i="1" a="1"/>
  <c r="B2073" i="1" a="1"/>
  <c r="B7876" i="1" a="1"/>
  <c r="B2148" i="1" a="1"/>
  <c r="B1308" i="1" a="1"/>
  <c r="B7243" i="1" a="1"/>
  <c r="B5583" i="1" a="1"/>
  <c r="B650" i="1" a="1"/>
  <c r="B3933" i="1" a="1"/>
  <c r="B3655" i="1" a="1"/>
  <c r="B6310" i="1" a="1"/>
  <c r="B1412" i="1" a="1"/>
  <c r="B3435" i="1" a="1"/>
  <c r="B7530" i="1" a="1"/>
  <c r="B4384" i="1" a="1"/>
  <c r="B3358" i="1" a="1"/>
  <c r="B2971" i="1" a="1"/>
  <c r="B1298" i="1" a="1"/>
  <c r="B6649" i="1" a="1"/>
  <c r="B8233" i="1" a="1"/>
  <c r="B7758" i="1" a="1"/>
  <c r="B3360" i="1" a="1"/>
  <c r="B6259" i="1" a="1"/>
  <c r="B6948" i="1" a="1"/>
  <c r="B7776" i="1" a="1"/>
  <c r="B1795" i="1" a="1"/>
  <c r="B8953" i="1" a="1"/>
  <c r="B4307" i="1" a="1"/>
  <c r="B5168" i="1" a="1"/>
  <c r="B2864" i="1" a="1"/>
  <c r="B6535" i="1" a="1"/>
  <c r="B6789" i="1" a="1"/>
  <c r="B4063" i="1" a="1"/>
  <c r="B8632" i="1" a="1"/>
  <c r="B1686" i="1" a="1"/>
  <c r="B856" i="1" a="1"/>
  <c r="B7764" i="1" a="1"/>
  <c r="B3097" i="1" a="1"/>
  <c r="B7981" i="1" a="1"/>
  <c r="B9095" i="1" a="1"/>
  <c r="B9014" i="1" a="1"/>
  <c r="B8167" i="1" a="1"/>
  <c r="B9203" i="1" a="1"/>
  <c r="B3696" i="1" a="1"/>
  <c r="B3926" i="1" a="1"/>
  <c r="B75" i="1" a="1"/>
  <c r="B1570" i="1" a="1"/>
  <c r="B8772" i="1" a="1"/>
  <c r="B4248" i="1" a="1"/>
  <c r="B2403" i="1" a="1"/>
  <c r="B3521" i="1" a="1"/>
  <c r="B3205" i="1" a="1"/>
  <c r="B1039" i="1" a="1"/>
  <c r="B5689" i="1" a="1"/>
  <c r="B7370" i="1" a="1"/>
  <c r="B5771" i="1" a="1"/>
  <c r="B4513" i="1" a="1"/>
  <c r="B3908" i="1" a="1"/>
  <c r="B7853" i="1" a="1"/>
  <c r="B2467" i="1" a="1"/>
  <c r="B4848" i="1" a="1"/>
  <c r="B7168" i="1" a="1"/>
  <c r="B6163" i="1" a="1"/>
  <c r="B2460" i="1" a="1"/>
  <c r="B5181" i="1" a="1"/>
  <c r="B2987" i="1" a="1"/>
  <c r="B4302" i="1" a="1"/>
  <c r="B5548" i="1" a="1"/>
  <c r="B2215" i="1" a="1"/>
  <c r="B5879" i="1" a="1"/>
  <c r="B4546" i="1" a="1"/>
  <c r="B3604" i="1" a="1"/>
  <c r="B535" i="1" a="1"/>
  <c r="B8271" i="1" a="1"/>
  <c r="B803" i="1" a="1"/>
  <c r="B2130" i="1" a="1"/>
  <c r="B770" i="1" a="1"/>
  <c r="B6815" i="1" a="1"/>
  <c r="B5191" i="1" a="1"/>
  <c r="B2564" i="1" a="1"/>
  <c r="B6718" i="1" a="1"/>
  <c r="B5201" i="1" a="1"/>
  <c r="B5637" i="1" a="1"/>
  <c r="B4030" i="1" a="1"/>
  <c r="B749" i="1" a="1"/>
  <c r="B3422" i="1" a="1"/>
  <c r="B3247" i="1" a="1"/>
  <c r="B3496" i="1" a="1"/>
  <c r="B2528" i="1" a="1"/>
  <c r="B6680" i="1" a="1"/>
  <c r="B6406" i="1" a="1"/>
  <c r="B8639" i="1" a="1"/>
  <c r="B8164" i="1" a="1"/>
  <c r="B3709" i="1" a="1"/>
  <c r="B1777" i="1" a="1"/>
  <c r="B4637" i="1" a="1"/>
  <c r="B11" i="1" a="1"/>
  <c r="B1233" i="1" a="1"/>
  <c r="B8628" i="1" a="1"/>
  <c r="B8040" i="1" a="1"/>
  <c r="B5305" i="1" a="1"/>
  <c r="B6732" i="1" a="1"/>
  <c r="B3007" i="1" a="1"/>
  <c r="B3449" i="1" a="1"/>
  <c r="B2562" i="1" a="1"/>
  <c r="B6630" i="1" a="1"/>
  <c r="B5453" i="1" a="1"/>
  <c r="B5685" i="1" a="1"/>
  <c r="B8910" i="1" a="1"/>
  <c r="B4500" i="1" a="1"/>
  <c r="B1920" i="1" a="1"/>
  <c r="B7472" i="1" a="1"/>
  <c r="B5439" i="1" a="1"/>
  <c r="B2789" i="1" a="1"/>
  <c r="B430" i="1" a="1"/>
  <c r="B1139" i="1" a="1"/>
  <c r="B3231" i="1" a="1"/>
  <c r="B1058" i="1" a="1"/>
  <c r="B2299" i="1" a="1"/>
  <c r="B8313" i="1" a="1"/>
  <c r="B520" i="1" a="1"/>
  <c r="B1720" i="1" a="1"/>
  <c r="B675" i="1" a="1"/>
  <c r="B5427" i="1" a="1"/>
  <c r="B1507" i="1" a="1"/>
  <c r="B6284" i="1" a="1"/>
  <c r="B5530" i="1" a="1"/>
  <c r="B3382" i="1" a="1"/>
  <c r="B7753" i="1" a="1"/>
  <c r="B5448" i="1" a="1"/>
  <c r="B7519" i="1" a="1"/>
  <c r="B4327" i="1" a="1"/>
  <c r="B7029" i="1" a="1"/>
  <c r="B1267" i="1" a="1"/>
  <c r="B7233" i="1" a="1"/>
  <c r="B6233" i="1" a="1"/>
  <c r="B2679" i="1" a="1"/>
  <c r="B676" i="1" a="1"/>
  <c r="B964" i="1" a="1"/>
  <c r="B4449" i="1" a="1"/>
  <c r="B802" i="1" a="1"/>
  <c r="B826" i="1" a="1"/>
  <c r="B7549" i="1" a="1"/>
  <c r="B5375" i="1" a="1"/>
  <c r="B8390" i="1" a="1"/>
  <c r="B2400" i="1" a="1"/>
  <c r="B111" i="1" a="1"/>
  <c r="B6731" i="1" a="1"/>
  <c r="B7262" i="1" a="1"/>
  <c r="B3712" i="1" a="1"/>
  <c r="B857" i="1" a="1"/>
  <c r="B6820" i="1" a="1"/>
  <c r="B4988" i="1" a="1"/>
  <c r="B3113" i="1" a="1"/>
  <c r="B5327" i="1" a="1"/>
  <c r="B9048" i="1" a="1"/>
  <c r="B5420" i="1" a="1"/>
  <c r="B2878" i="1" a="1"/>
  <c r="B8751" i="1" a="1"/>
  <c r="B6657" i="1" a="1"/>
  <c r="B7132" i="1" a="1"/>
  <c r="B490" i="1" a="1"/>
  <c r="B5052" i="1" a="1"/>
  <c r="B6894" i="1" a="1"/>
  <c r="B457" i="1" a="1"/>
  <c r="B2742" i="1" a="1"/>
  <c r="B84" i="1" a="1"/>
  <c r="B7961" i="1" a="1"/>
  <c r="B7476" i="1" a="1"/>
  <c r="B6423" i="1" a="1"/>
  <c r="B8023" i="1" a="1"/>
  <c r="B1674" i="1" a="1"/>
  <c r="B4960" i="1" a="1"/>
  <c r="B3612" i="1" a="1"/>
  <c r="B2644" i="1" a="1"/>
  <c r="B1126" i="1" a="1"/>
  <c r="B470" i="1" a="1"/>
  <c r="B1008" i="1" a="1"/>
  <c r="B8604" i="1" a="1"/>
  <c r="B4807" i="1" a="1"/>
  <c r="B7697" i="1" a="1"/>
  <c r="B6602" i="1" a="1"/>
  <c r="B8897" i="1" a="1"/>
  <c r="B872" i="1" a="1"/>
  <c r="B6387" i="1" a="1"/>
  <c r="B256" i="1" a="1"/>
  <c r="B4056" i="1" a="1"/>
  <c r="B542" i="1" a="1"/>
  <c r="B4552" i="1" a="1"/>
  <c r="B4498" i="1" a="1"/>
  <c r="B1031" i="1" a="1"/>
  <c r="B4602" i="1" a="1"/>
  <c r="B6373" i="1" a="1"/>
  <c r="B4121" i="1" a="1"/>
  <c r="B2604" i="1" a="1"/>
  <c r="B609" i="1" a="1"/>
  <c r="B3851" i="1" a="1"/>
  <c r="B2161" i="1" a="1"/>
  <c r="B5840" i="1" a="1"/>
  <c r="B7232" i="1" a="1"/>
  <c r="B3093" i="1" a="1"/>
  <c r="B3561" i="1" a="1"/>
  <c r="B7208" i="1" a="1"/>
  <c r="B5883" i="1" a="1"/>
  <c r="B9132" i="1" a="1"/>
  <c r="B997" i="1" a="1"/>
  <c r="B4651" i="1" a="1"/>
  <c r="B3050" i="1" a="1"/>
  <c r="B294" i="1" a="1"/>
  <c r="B6581" i="1" a="1"/>
  <c r="B4618" i="1" a="1"/>
  <c r="B5915" i="1" a="1"/>
  <c r="B1984" i="1" a="1"/>
  <c r="B2571" i="1" a="1"/>
  <c r="B481" i="1" a="1"/>
  <c r="B2755" i="1" a="1"/>
  <c r="B7701" i="1" a="1"/>
  <c r="B6372" i="1" a="1"/>
  <c r="B6236" i="1" a="1"/>
  <c r="B4044" i="1" a="1"/>
  <c r="B4155" i="1" a="1"/>
  <c r="B7411" i="1" a="1"/>
  <c r="B5591" i="1" a="1"/>
  <c r="B5022" i="1" a="1"/>
  <c r="B1063" i="1" a="1"/>
  <c r="B3961" i="1" a="1"/>
  <c r="B3988" i="1" a="1"/>
  <c r="B4318" i="1" a="1"/>
  <c r="B46" i="1" a="1"/>
  <c r="B5136" i="1" a="1"/>
  <c r="B9096" i="1" a="1"/>
  <c r="B174" i="1" a="1"/>
  <c r="B172" i="1" a="1"/>
  <c r="B9117" i="1" a="1"/>
  <c r="B3986" i="1" a="1"/>
  <c r="B1954" i="1" a="1"/>
  <c r="B4105" i="1" a="1"/>
  <c r="B882" i="1" a="1"/>
  <c r="B57" i="1" a="1"/>
  <c r="B4925" i="1" a="1"/>
  <c r="B6514" i="1" a="1"/>
  <c r="B5034" i="1" a="1"/>
  <c r="B2767" i="1" a="1"/>
  <c r="B3503" i="1" a="1"/>
  <c r="B245" i="1" a="1"/>
  <c r="B4002" i="1" a="1"/>
  <c r="B2570" i="1" a="1"/>
  <c r="B5706" i="1" a="1"/>
  <c r="B5501" i="1" a="1"/>
  <c r="B3781" i="1" a="1"/>
  <c r="B4596" i="1" a="1"/>
  <c r="B7583" i="1" a="1"/>
  <c r="B3074" i="1" a="1"/>
  <c r="B8071" i="1" a="1"/>
  <c r="B6442" i="1" a="1"/>
  <c r="B5925" i="1" a="1"/>
  <c r="B3570" i="1" a="1"/>
  <c r="B4912" i="1" a="1"/>
  <c r="B1111" i="1" a="1"/>
  <c r="B7401" i="1" a="1"/>
  <c r="B6231" i="1" a="1"/>
  <c r="B1453" i="1" a="1"/>
  <c r="B390" i="1" a="1"/>
  <c r="B4291" i="1" a="1"/>
  <c r="B4664" i="1" a="1"/>
  <c r="B6905" i="1" a="1"/>
  <c r="B5142" i="1" a="1"/>
  <c r="B1620" i="1" a="1"/>
  <c r="B888" i="1" a="1"/>
  <c r="B2906" i="1" a="1"/>
  <c r="B6754" i="1" a="1"/>
  <c r="B1341" i="1" a="1"/>
  <c r="B3989" i="1" a="1"/>
  <c r="B4319" i="1" a="1"/>
  <c r="B4434" i="1" a="1"/>
  <c r="B6141" i="1" a="1"/>
  <c r="B8519" i="1" a="1"/>
  <c r="B8166" i="1" a="1"/>
  <c r="B3369" i="1" a="1"/>
  <c r="B2983" i="1" a="1"/>
  <c r="B1284" i="1" a="1"/>
  <c r="B7633" i="1" a="1"/>
  <c r="B2574" i="1" a="1"/>
  <c r="B7678" i="1" a="1"/>
  <c r="B2830" i="1" a="1"/>
  <c r="B2307" i="1" a="1"/>
  <c r="B600" i="1" a="1"/>
  <c r="B6769" i="1" a="1"/>
  <c r="B2440" i="1" a="1"/>
  <c r="B1326" i="1" a="1"/>
  <c r="B1571" i="1" a="1"/>
  <c r="B4526" i="1" a="1"/>
  <c r="B3277" i="1" a="1"/>
  <c r="B1987" i="1" a="1"/>
  <c r="B1980" i="1" a="1"/>
  <c r="B5446" i="1" a="1"/>
  <c r="B7945" i="1" a="1"/>
  <c r="B6659" i="1" a="1"/>
  <c r="B7269" i="1" a="1"/>
  <c r="B3264" i="1" a="1"/>
  <c r="B1152" i="1" a="1"/>
  <c r="B419" i="1" a="1"/>
  <c r="B6228" i="1" a="1"/>
  <c r="B8521" i="1" a="1"/>
  <c r="B7551" i="1" a="1"/>
  <c r="B533" i="1" a="1"/>
  <c r="B3650" i="1" a="1"/>
  <c r="B4444" i="1" a="1"/>
  <c r="B3326" i="1" a="1"/>
  <c r="B3230" i="1" a="1"/>
  <c r="B5336" i="1" a="1"/>
  <c r="B8240" i="1" a="1"/>
  <c r="B2044" i="1" a="1"/>
  <c r="B7931" i="1" a="1"/>
  <c r="B3714" i="1" a="1"/>
  <c r="B8761" i="1" a="1"/>
  <c r="B1945" i="1" a="1"/>
  <c r="B9150" i="1" a="1"/>
  <c r="B3663" i="1" a="1"/>
  <c r="B8339" i="1" a="1"/>
  <c r="B4083" i="1" a="1"/>
  <c r="B6964" i="1" a="1"/>
  <c r="B3364" i="1" a="1"/>
  <c r="B3119" i="1" a="1"/>
  <c r="B6361" i="1" a="1"/>
  <c r="B8346" i="1" a="1"/>
  <c r="B4678" i="1" a="1"/>
  <c r="B3131" i="1" a="1"/>
  <c r="B6517" i="1" a="1"/>
  <c r="B6592" i="1" a="1"/>
  <c r="B8009" i="1" a="1"/>
  <c r="B5167" i="1" a="1"/>
  <c r="B5947" i="1" a="1"/>
  <c r="B7828" i="1" a="1"/>
  <c r="B3094" i="1" a="1"/>
  <c r="B1633" i="1" a="1"/>
  <c r="B6697" i="1" a="1"/>
  <c r="B3342" i="1" a="1"/>
  <c r="B2836" i="1" a="1"/>
  <c r="B6252" i="1" a="1"/>
  <c r="B7013" i="1" a="1"/>
  <c r="B5359" i="1" a="1"/>
  <c r="B9049" i="1" a="1"/>
  <c r="B6600" i="1" a="1"/>
  <c r="B3691" i="1" a="1"/>
  <c r="B1071" i="1" a="1"/>
  <c r="B4603" i="1" a="1"/>
  <c r="B3656" i="1" a="1"/>
  <c r="B656" i="1" a="1"/>
  <c r="B1121" i="1" a="1"/>
  <c r="B1285" i="1" a="1"/>
  <c r="B6279" i="1" a="1"/>
  <c r="B8568" i="1" a="1"/>
  <c r="B8969" i="1" a="1"/>
  <c r="B8373" i="1" a="1"/>
  <c r="B1932" i="1" a="1"/>
  <c r="B1642" i="1" a="1"/>
  <c r="B3760" i="1" a="1"/>
  <c r="B8687" i="1" a="1"/>
  <c r="B1782" i="1" a="1"/>
  <c r="B576" i="1" a="1"/>
  <c r="B1996" i="1" a="1"/>
  <c r="B2105" i="1" a="1"/>
  <c r="B8113" i="1" a="1"/>
  <c r="B3095" i="1" a="1"/>
  <c r="B6502" i="1" a="1"/>
  <c r="B7780" i="1" a="1"/>
  <c r="B2629" i="1" a="1"/>
  <c r="B6273" i="1" a="1"/>
  <c r="B4426" i="1" a="1"/>
  <c r="B1441" i="1" a="1"/>
  <c r="B4134" i="1" a="1"/>
  <c r="B363" i="1" a="1"/>
  <c r="B1075" i="1" a="1"/>
  <c r="B6341" i="1" a="1"/>
  <c r="B921" i="1" a="1"/>
  <c r="B7717" i="1" a="1"/>
  <c r="B3220" i="1" a="1"/>
  <c r="B335" i="1" a="1"/>
  <c r="B678" i="1" a="1"/>
  <c r="B1268" i="1" a="1"/>
  <c r="B3337" i="1" a="1"/>
  <c r="B382" i="1" a="1"/>
  <c r="B3133" i="1" a="1"/>
  <c r="B8460" i="1" a="1"/>
  <c r="B6884" i="1" a="1"/>
  <c r="B6079" i="1" a="1"/>
  <c r="B7792" i="1" a="1"/>
  <c r="B5922" i="1" a="1"/>
  <c r="B4067" i="1" a="1"/>
  <c r="B2308" i="1" a="1"/>
  <c r="B8054" i="1" a="1"/>
  <c r="B2228" i="1" a="1"/>
  <c r="B1073" i="1" a="1"/>
  <c r="B88" i="1" a="1"/>
  <c r="B3530" i="1" a="1"/>
  <c r="B2639" i="1" a="1"/>
  <c r="B5839" i="1" a="1"/>
  <c r="B1137" i="1" a="1"/>
  <c r="B5783" i="1" a="1"/>
  <c r="B8502" i="1" a="1"/>
  <c r="B5313" i="1" a="1"/>
  <c r="B5514" i="1" a="1"/>
  <c r="B6356" i="1" a="1"/>
  <c r="B3586" i="1" a="1"/>
  <c r="B5277" i="1" a="1"/>
  <c r="B4387" i="1" a="1"/>
  <c r="B5688" i="1" a="1"/>
  <c r="B6320" i="1" a="1"/>
  <c r="B5603" i="1" a="1"/>
  <c r="B2582" i="1" a="1"/>
  <c r="B8496" i="1" a="1"/>
  <c r="B1531" i="1" a="1"/>
  <c r="B7278" i="1" a="1"/>
  <c r="B5773" i="1" a="1"/>
  <c r="B3881" i="1" a="1"/>
  <c r="B4115" i="1" a="1"/>
  <c r="B8331" i="1" a="1"/>
  <c r="B9047" i="1" a="1"/>
  <c r="B8217" i="1" a="1"/>
  <c r="B2213" i="1" a="1"/>
  <c r="B3581" i="1" a="1"/>
  <c r="B1970" i="1" a="1"/>
  <c r="B8633" i="1" a="1"/>
  <c r="B5734" i="1" a="1"/>
  <c r="B3386" i="1" a="1"/>
  <c r="B5978" i="1" a="1"/>
  <c r="B1709" i="1" a="1"/>
  <c r="B6124" i="1" a="1"/>
  <c r="B2887" i="1" a="1"/>
  <c r="B7534" i="1" a="1"/>
  <c r="B8918" i="1" a="1"/>
  <c r="B6300" i="1" a="1"/>
  <c r="B7342" i="1" a="1"/>
  <c r="B2236" i="1" a="1"/>
  <c r="B597" i="1" a="1"/>
  <c r="B9154" i="1" a="1"/>
  <c r="B2224" i="1" a="1"/>
  <c r="B8307" i="1" a="1"/>
  <c r="B3538" i="1" a="1"/>
  <c r="B2200" i="1" a="1"/>
  <c r="B1432" i="1" a="1"/>
  <c r="B5463" i="1" a="1"/>
  <c r="B7948" i="1" a="1"/>
  <c r="B3225" i="1" a="1"/>
  <c r="B4437" i="1" a="1"/>
  <c r="B7293" i="1" a="1"/>
  <c r="B5323" i="1" a="1"/>
  <c r="B6121" i="1" a="1"/>
  <c r="B6209" i="1" a="1"/>
  <c r="B1420" i="1" a="1"/>
  <c r="B646" i="1" a="1"/>
  <c r="B5669" i="1" a="1"/>
  <c r="B755" i="1" a="1"/>
  <c r="B4709" i="1" a="1"/>
  <c r="B1684" i="1" a="1"/>
  <c r="B3574" i="1" a="1"/>
  <c r="B8941" i="1" a="1"/>
  <c r="B9066" i="1" a="1"/>
  <c r="B8338" i="1" a="1"/>
  <c r="B6834" i="1" a="1"/>
  <c r="B1975" i="1" a="1"/>
  <c r="B6401" i="1" a="1"/>
  <c r="B2433" i="1" a="1"/>
  <c r="B1123" i="1" a="1"/>
  <c r="B8658" i="1" a="1"/>
  <c r="B2363" i="1" a="1"/>
  <c r="B5394" i="1" a="1"/>
  <c r="B6175" i="1" a="1"/>
  <c r="B4475" i="1" a="1"/>
  <c r="B1640" i="1" a="1"/>
  <c r="B3427" i="1" a="1"/>
  <c r="B4317" i="1" a="1"/>
  <c r="B8635" i="1" a="1"/>
  <c r="B1248" i="1" a="1"/>
  <c r="B6565" i="1" a="1"/>
  <c r="B8642" i="1" a="1"/>
  <c r="B6076" i="1" a="1"/>
  <c r="B6528" i="1" a="1"/>
  <c r="B4008" i="1" a="1"/>
  <c r="B2853" i="1" a="1"/>
  <c r="B4748" i="1" a="1"/>
  <c r="B2478" i="1" a="1"/>
  <c r="B5684" i="1" a="1"/>
  <c r="B595" i="1" a="1"/>
  <c r="B7162" i="1" a="1"/>
  <c r="B1690" i="1" a="1"/>
  <c r="B5371" i="1" a="1"/>
  <c r="B1400" i="1" a="1"/>
  <c r="B7341" i="1" a="1"/>
  <c r="B6780" i="1" a="1"/>
  <c r="B4571" i="1" a="1"/>
  <c r="B202" i="1" a="1"/>
  <c r="B2633" i="1" a="1"/>
  <c r="B6396" i="1" a="1"/>
  <c r="B1827" i="1" a="1"/>
  <c r="B4737" i="1" a="1"/>
  <c r="B6537" i="1" a="1"/>
  <c r="B8810" i="1" a="1"/>
  <c r="B1186" i="1" a="1"/>
  <c r="B1719" i="1" a="1"/>
  <c r="B9032" i="1" a="1"/>
  <c r="B7540" i="1" a="1"/>
  <c r="B6493" i="1" a="1"/>
  <c r="B9035" i="1" a="1"/>
  <c r="B4460" i="1" a="1"/>
  <c r="B7544" i="1" a="1"/>
  <c r="B6532" i="1" a="1"/>
  <c r="B3122" i="1" a="1"/>
  <c r="B8061" i="1" a="1"/>
  <c r="B3984" i="1" a="1"/>
  <c r="B4585" i="1" a="1"/>
  <c r="B1910" i="1" a="1"/>
  <c r="B8848" i="1" a="1"/>
  <c r="B4048" i="1" a="1"/>
  <c r="B8310" i="1" a="1"/>
  <c r="B1611" i="1" a="1"/>
  <c r="B2671" i="1" a="1"/>
  <c r="B6723" i="1" a="1"/>
  <c r="B7668" i="1" a="1"/>
  <c r="B4950" i="1" a="1"/>
  <c r="B6016" i="1" a="1"/>
  <c r="B5056" i="1" a="1"/>
  <c r="B3148" i="1" a="1"/>
  <c r="B4544" i="1" a="1"/>
  <c r="B2455" i="1" a="1"/>
  <c r="B8436" i="1" a="1"/>
  <c r="B3040" i="1" a="1"/>
  <c r="B4926" i="1" a="1"/>
  <c r="B5778" i="1" a="1"/>
  <c r="B2283" i="1" a="1"/>
  <c r="B592" i="1" a="1"/>
  <c r="B2122" i="1" a="1"/>
  <c r="B1423" i="1" a="1"/>
  <c r="B4959" i="1" a="1"/>
  <c r="B366" i="1" a="1"/>
  <c r="B7863" i="1" a="1"/>
  <c r="B5280" i="1" a="1"/>
  <c r="B8782" i="1" a="1"/>
  <c r="B5332" i="1" a="1"/>
  <c r="B6333" i="1" a="1"/>
  <c r="B3788" i="1" a="1"/>
  <c r="B359" i="1" a="1"/>
  <c r="B3053" i="1" a="1"/>
  <c r="B860" i="1" a="1"/>
  <c r="B3638" i="1" a="1"/>
  <c r="B4005" i="1" a="1"/>
  <c r="B3966" i="1" a="1"/>
  <c r="B5093" i="1" a="1"/>
  <c r="B6008" i="1" a="1"/>
  <c r="B5071" i="1" a="1"/>
  <c r="B2594" i="1" a="1"/>
  <c r="B5867" i="1" a="1"/>
  <c r="B7741" i="1" a="1"/>
  <c r="B8579" i="1" a="1"/>
  <c r="B6239" i="1" a="1"/>
  <c r="B3858" i="1" a="1"/>
  <c r="B7117" i="1" a="1"/>
  <c r="B99" i="1" a="1"/>
  <c r="B6947" i="1" a="1"/>
  <c r="B2588" i="1" a="1"/>
  <c r="B4099" i="1" a="1"/>
  <c r="B3997" i="1" a="1"/>
  <c r="B8355" i="1" a="1"/>
  <c r="B3478" i="1" a="1"/>
  <c r="B7051" i="1" a="1"/>
  <c r="B502" i="1" a="1"/>
  <c r="B4691" i="1" a="1"/>
  <c r="B1399" i="1" a="1"/>
  <c r="B7566" i="1" a="1"/>
  <c r="B6177" i="1" a="1"/>
  <c r="B7616" i="1" a="1"/>
  <c r="B8253" i="1" a="1"/>
  <c r="B3643" i="1" a="1"/>
  <c r="B2477" i="1" a="1"/>
  <c r="B3842" i="1" a="1"/>
  <c r="B9075" i="1" a="1"/>
  <c r="B5792" i="1" a="1"/>
  <c r="B591" i="1" a="1"/>
  <c r="B5694" i="1" a="1"/>
  <c r="B5176" i="1" a="1"/>
  <c r="B3658" i="1" a="1"/>
  <c r="B4436" i="1" a="1"/>
  <c r="B6885" i="1" a="1"/>
  <c r="B2165" i="1" a="1"/>
  <c r="B3504" i="1" a="1"/>
  <c r="B4459" i="1" a="1"/>
  <c r="B4527" i="1" a="1"/>
  <c r="B4274" i="1" a="1"/>
  <c r="B6955" i="1" a="1"/>
  <c r="B2544" i="1" a="1"/>
  <c r="B4744" i="1" a="1"/>
  <c r="B4371" i="1" a="1"/>
  <c r="B386" i="1" a="1"/>
  <c r="B5303" i="1" a="1"/>
  <c r="B7542" i="1" a="1"/>
  <c r="B524" i="1" a="1"/>
  <c r="B1650" i="1" a="1"/>
  <c r="B3803" i="1" a="1"/>
  <c r="B4565" i="1" a="1"/>
  <c r="B5845" i="1" a="1"/>
  <c r="B6869" i="1" a="1"/>
  <c r="B3195" i="1" a="1"/>
  <c r="B6400" i="1" a="1"/>
  <c r="B9010" i="1" a="1"/>
  <c r="B7709" i="1" a="1"/>
  <c r="B7242" i="1" a="1"/>
  <c r="B4989" i="1" a="1"/>
  <c r="B3304" i="1" a="1"/>
  <c r="B8172" i="1" a="1"/>
  <c r="B6794" i="1" a="1"/>
  <c r="B2676" i="1" a="1"/>
  <c r="B8305" i="1" a="1"/>
  <c r="B8330" i="1" a="1"/>
  <c r="B682" i="1" a="1"/>
  <c r="B8842" i="1" a="1"/>
  <c r="B4402" i="1" a="1"/>
  <c r="B7451" i="1" a="1"/>
  <c r="B432" i="1" a="1"/>
  <c r="B4729" i="1" a="1"/>
  <c r="B5537" i="1" a="1"/>
  <c r="B7807" i="1" a="1"/>
  <c r="B7902" i="1" a="1"/>
  <c r="B1320" i="1" a="1"/>
  <c r="B6708" i="1" a="1"/>
  <c r="B2648" i="1" a="1"/>
  <c r="B2258" i="1" a="1"/>
  <c r="B7721" i="1" a="1"/>
  <c r="B668" i="1" a="1"/>
  <c r="B8516" i="1" a="1"/>
  <c r="B7218" i="1" a="1"/>
  <c r="B8430" i="1" a="1"/>
  <c r="B1854" i="1" a="1"/>
  <c r="B5742" i="1" a="1"/>
  <c r="B8079" i="1" a="1"/>
  <c r="B1021" i="1" a="1"/>
  <c r="B1716" i="1" a="1"/>
  <c r="B2097" i="1" a="1"/>
  <c r="B8541" i="1" a="1"/>
  <c r="B7314" i="1" a="1"/>
  <c r="B3834" i="1" a="1"/>
  <c r="B6930" i="1" a="1"/>
  <c r="B6130" i="1" a="1"/>
  <c r="B3853" i="1" a="1"/>
  <c r="B6553" i="1" a="1"/>
  <c r="B8612" i="1" a="1"/>
  <c r="B3737" i="1" a="1"/>
  <c r="B1237" i="1" a="1"/>
  <c r="B6681" i="1" a="1"/>
  <c r="B482" i="1" a="1"/>
  <c r="B5999" i="1" a="1"/>
  <c r="B4288" i="1" a="1"/>
  <c r="B4720" i="1" a="1"/>
  <c r="B155" i="1" a="1"/>
  <c r="B5452" i="1" a="1"/>
  <c r="B1278" i="1" a="1"/>
  <c r="B2579" i="1" a="1"/>
  <c r="B2069" i="1" a="1"/>
  <c r="B3946" i="1" a="1"/>
  <c r="B1579" i="1" a="1"/>
  <c r="B4676" i="1" a="1"/>
  <c r="B1797" i="1" a="1"/>
  <c r="B6344" i="1" a="1"/>
  <c r="B475" i="1" a="1"/>
  <c r="B4297" i="1" a="1"/>
  <c r="B6449" i="1" a="1"/>
  <c r="B6190" i="1" a="1"/>
  <c r="B3540" i="1" a="1"/>
  <c r="B9167" i="1" a="1"/>
  <c r="B2643" i="1" a="1"/>
  <c r="B1435" i="1" a="1"/>
  <c r="B304" i="1" a="1"/>
  <c r="B2669" i="1" a="1"/>
  <c r="B1575" i="1" a="1"/>
  <c r="B7437" i="1" a="1"/>
  <c r="B5713" i="1" a="1"/>
  <c r="B5561" i="1" a="1"/>
  <c r="B4120" i="1" a="1"/>
  <c r="B5881" i="1" a="1"/>
  <c r="B6507" i="1" a="1"/>
  <c r="B1608" i="1" a="1"/>
  <c r="B3261" i="1" a="1"/>
  <c r="B3202" i="1" a="1"/>
  <c r="B6000" i="1" a="1"/>
  <c r="B2322" i="1" a="1"/>
  <c r="B5458" i="1" a="1"/>
  <c r="B23" i="1" a="1"/>
  <c r="B1035" i="1" a="1"/>
  <c r="B3930" i="1" a="1"/>
  <c r="B312" i="1" a="1"/>
  <c r="B3104" i="1" a="1"/>
  <c r="B7407" i="1" a="1"/>
  <c r="B7142" i="1" a="1"/>
  <c r="B8820" i="1" a="1"/>
  <c r="B1990" i="1" a="1"/>
  <c r="B6880" i="1" a="1"/>
  <c r="B4570" i="1" a="1"/>
  <c r="B5677" i="1" a="1"/>
  <c r="B7414" i="1" a="1"/>
  <c r="B6653" i="1" a="1"/>
  <c r="B3971" i="1" a="1"/>
  <c r="B1437" i="1" a="1"/>
  <c r="B782" i="1" a="1"/>
  <c r="B9120" i="1" a="1"/>
  <c r="B3487" i="1" a="1"/>
  <c r="B8486" i="1" a="1"/>
  <c r="B8180" i="1" a="1"/>
  <c r="B7531" i="1" a="1"/>
  <c r="B8920" i="1" a="1"/>
  <c r="B8239" i="1" a="1"/>
  <c r="B1944" i="1" a="1"/>
  <c r="B5402" i="1" a="1"/>
  <c r="B6567" i="1" a="1"/>
  <c r="B9182" i="1" a="1"/>
  <c r="B4567" i="1" a="1"/>
  <c r="B7917" i="1" a="1"/>
  <c r="B1296" i="1" a="1"/>
  <c r="B7756" i="1" a="1"/>
  <c r="B6071" i="1" a="1"/>
  <c r="B6504" i="1" a="1"/>
  <c r="B4308" i="1" a="1"/>
  <c r="B6217" i="1" a="1"/>
  <c r="B5762" i="1" a="1"/>
  <c r="B969" i="1" a="1"/>
  <c r="B2043" i="1" a="1"/>
  <c r="B3796" i="1" a="1"/>
  <c r="B2391" i="1" a="1"/>
  <c r="B644" i="1" a="1"/>
  <c r="B5721" i="1" a="1"/>
  <c r="B2585" i="1" a="1"/>
  <c r="B9166" i="1" a="1"/>
  <c r="B3597" i="1" a="1"/>
  <c r="B3893" i="1" a="1"/>
  <c r="B5826" i="1" a="1"/>
  <c r="B4117" i="1" a="1"/>
  <c r="B3862" i="1" a="1"/>
  <c r="B7855" i="1" a="1"/>
  <c r="B7613" i="1" a="1"/>
  <c r="B9076" i="1" a="1"/>
  <c r="B8596" i="1" a="1"/>
  <c r="B2256" i="1" a="1"/>
  <c r="B3019" i="1" a="1"/>
  <c r="B4453" i="1" a="1"/>
  <c r="B1905" i="1" a="1"/>
  <c r="B1219" i="1" a="1"/>
  <c r="B7422" i="1" a="1"/>
  <c r="B8511" i="1" a="1"/>
  <c r="B3251" i="1" a="1"/>
  <c r="B6584" i="1" a="1"/>
  <c r="B7866" i="1" a="1"/>
  <c r="B7179" i="1" a="1"/>
  <c r="B943" i="1" a="1"/>
  <c r="B2897" i="1" a="1"/>
  <c r="B7221" i="1" a="1"/>
  <c r="B42" i="1" a="1"/>
  <c r="B6443" i="1" a="1"/>
  <c r="B3432" i="1" a="1"/>
  <c r="B7904" i="1" a="1"/>
  <c r="B2672" i="1" a="1"/>
  <c r="B3039" i="1" a="1"/>
  <c r="B4457" i="1" a="1"/>
  <c r="B5622" i="1" a="1"/>
  <c r="B6550" i="1" a="1"/>
  <c r="B4100" i="1" a="1"/>
  <c r="B7096" i="1" a="1"/>
  <c r="B8892" i="1" a="1"/>
  <c r="B8098" i="1" a="1"/>
  <c r="B5005" i="1" a="1"/>
  <c r="B2172" i="1" a="1"/>
  <c r="B5596" i="1" a="1"/>
  <c r="B6146" i="1" a="1"/>
  <c r="B3633" i="1" a="1"/>
  <c r="B1787" i="1" a="1"/>
  <c r="B2967" i="1" a="1"/>
  <c r="B1857" i="1" a="1"/>
  <c r="B9024" i="1" a="1"/>
  <c r="B2135" i="1" a="1"/>
  <c r="B4780" i="1" a="1"/>
  <c r="B8016" i="1" a="1"/>
  <c r="B4837" i="1" a="1"/>
  <c r="B5369" i="1" a="1"/>
  <c r="B9036" i="1" a="1"/>
  <c r="B1342" i="1" a="1"/>
  <c r="B6477" i="1" a="1"/>
  <c r="B8038" i="1" a="1"/>
  <c r="B6378" i="1" a="1"/>
  <c r="B1100" i="1" a="1"/>
  <c r="B3390" i="1" a="1"/>
  <c r="B1893" i="1" a="1"/>
  <c r="B5560" i="1" a="1"/>
  <c r="B3603" i="1" a="1"/>
  <c r="B3730" i="1" a="1"/>
  <c r="B7839" i="1" a="1"/>
  <c r="B3773" i="1" a="1"/>
  <c r="B594" i="1" a="1"/>
  <c r="B6924" i="1" a="1"/>
  <c r="B7402" i="1" a="1"/>
  <c r="B4686" i="1" a="1"/>
  <c r="B4311" i="1" a="1"/>
  <c r="B7596" i="1" a="1"/>
  <c r="B6719" i="1" a="1"/>
  <c r="B974" i="1" a="1"/>
  <c r="B2182" i="1" a="1"/>
  <c r="B7661" i="1" a="1"/>
  <c r="B7719" i="1" a="1"/>
  <c r="B6838" i="1" a="1"/>
  <c r="B2854" i="1" a="1"/>
  <c r="B6043" i="1" a="1"/>
  <c r="B2013" i="1" a="1"/>
  <c r="B3869" i="1" a="1"/>
  <c r="B8376" i="1" a="1"/>
  <c r="B8856" i="1" a="1"/>
  <c r="B9178" i="1" a="1"/>
  <c r="B3015" i="1" a="1"/>
  <c r="B5875" i="1" a="1"/>
  <c r="B5040" i="1" a="1"/>
  <c r="B2461" i="1" a="1"/>
  <c r="B2415" i="1" a="1"/>
  <c r="B9012" i="1" a="1"/>
  <c r="B2304" i="1" a="1"/>
  <c r="B2810" i="1" a="1"/>
  <c r="B208" i="1" a="1"/>
  <c r="B2900" i="1" a="1"/>
  <c r="B5648" i="1" a="1"/>
  <c r="B1449" i="1" a="1"/>
  <c r="B8799" i="1" a="1"/>
  <c r="B7679" i="1" a="1"/>
  <c r="B4835" i="1" a="1"/>
  <c r="B2699" i="1" a="1"/>
  <c r="B5802" i="1" a="1"/>
  <c r="B8" i="1" a="1"/>
  <c r="B1332" i="1" a="1"/>
  <c r="B5213" i="1" a="1"/>
  <c r="B962" i="1" a="1"/>
  <c r="B7528" i="1" a="1"/>
  <c r="B978" i="1" a="1"/>
  <c r="B193" i="1" a="1"/>
  <c r="B3718" i="1" a="1"/>
  <c r="B3553" i="1" a="1"/>
  <c r="B2296" i="1" a="1"/>
  <c r="B3164" i="1" a="1"/>
  <c r="B7194" i="1" a="1"/>
  <c r="B4420" i="1" a="1"/>
  <c r="B3845" i="1" a="1"/>
  <c r="B2750" i="1" a="1"/>
  <c r="B402" i="1" a="1"/>
  <c r="B7982" i="1" a="1"/>
  <c r="B1624" i="1" a="1"/>
  <c r="B1665" i="1" a="1"/>
  <c r="B8707" i="1" a="1"/>
  <c r="B6125" i="1" a="1"/>
  <c r="B5827" i="1" a="1"/>
  <c r="B3006" i="1" a="1"/>
  <c r="B5186" i="1" a="1"/>
  <c r="B1242" i="1" a="1"/>
  <c r="B5843" i="1" a="1"/>
  <c r="B1221" i="1" a="1"/>
  <c r="B4781" i="1" a="1"/>
  <c r="B568" i="1" a="1"/>
  <c r="B6638" i="1" a="1"/>
  <c r="B4451" i="1" a="1"/>
  <c r="B7515" i="1" a="1"/>
  <c r="B3791" i="1" a="1"/>
  <c r="B7684" i="1" a="1"/>
  <c r="B4586" i="1" a="1"/>
  <c r="B5835" i="1" a="1"/>
  <c r="B6025" i="1" a="1"/>
  <c r="B5261" i="1" a="1"/>
  <c r="B7850" i="1" a="1"/>
  <c r="B5449" i="1" a="1"/>
  <c r="B7694" i="1" a="1"/>
  <c r="B4510" i="1" a="1"/>
  <c r="B2516" i="1" a="1"/>
  <c r="B7988" i="1" a="1"/>
  <c r="B6011" i="1" a="1"/>
  <c r="B8067" i="1" a="1"/>
  <c r="B7927" i="1" a="1"/>
  <c r="B2266" i="1" a="1"/>
  <c r="B1917" i="1" a="1"/>
  <c r="B7995" i="1" a="1"/>
  <c r="B976" i="1" a="1"/>
  <c r="B1402" i="1" a="1"/>
  <c r="B2615" i="1" a="1"/>
  <c r="B2540" i="1" a="1"/>
  <c r="B9009" i="1" a="1"/>
  <c r="B3497" i="1" a="1"/>
  <c r="B1526" i="1" a="1"/>
  <c r="B6289" i="1" a="1"/>
  <c r="B2377" i="1" a="1"/>
  <c r="B706" i="1" a="1"/>
  <c r="B8977" i="1" a="1"/>
  <c r="B5816" i="1" a="1"/>
  <c r="B8555" i="1" a="1"/>
  <c r="B1310" i="1" a="1"/>
  <c r="B1722" i="1" a="1"/>
  <c r="B3892" i="1" a="1"/>
  <c r="B5615" i="1" a="1"/>
  <c r="B8369" i="1" a="1"/>
  <c r="B6985" i="1" a="1"/>
  <c r="B7264" i="1" a="1"/>
  <c r="B2361" i="1" a="1"/>
  <c r="B759" i="1" a="1"/>
  <c r="B3705" i="1" a="1"/>
  <c r="B1605" i="1" a="1"/>
  <c r="B8742" i="1" a="1"/>
  <c r="B1891" i="1" a="1"/>
  <c r="B901" i="1" a="1"/>
  <c r="B7848" i="1" a="1"/>
  <c r="B4661" i="1" a="1"/>
  <c r="B4707" i="1" a="1"/>
  <c r="B8909" i="1" a="1"/>
  <c r="B1415" i="1" a="1"/>
  <c r="B5202" i="1" a="1"/>
  <c r="B6876" i="1" a="1"/>
  <c r="B3844" i="1" a="1"/>
  <c r="B3001" i="1" a="1"/>
  <c r="B4799" i="1" a="1"/>
  <c r="B1632" i="1" a="1"/>
  <c r="B2409" i="1" a="1"/>
  <c r="B3443" i="1" a="1"/>
  <c r="B4018" i="1" a="1"/>
  <c r="B6997" i="1" a="1"/>
  <c r="B5258" i="1" a="1"/>
  <c r="B4210" i="1" a="1"/>
  <c r="B4406" i="1" a="1"/>
  <c r="B8621" i="1" a="1"/>
  <c r="B8762" i="1" a="1"/>
  <c r="B3863" i="1" a="1"/>
  <c r="B7465" i="1" a="1"/>
  <c r="B7101" i="1" a="1"/>
  <c r="B6157" i="1" a="1"/>
  <c r="B565" i="1" a="1"/>
  <c r="B4786" i="1" a="1"/>
  <c r="B7773" i="1" a="1"/>
  <c r="B5122" i="1" a="1"/>
  <c r="B4172" i="1" a="1"/>
  <c r="B9212" i="1" a="1"/>
  <c r="B2917" i="1" a="1"/>
  <c r="B5196" i="1" a="1"/>
  <c r="B7028" i="1" a="1"/>
  <c r="B5553" i="1" a="1"/>
  <c r="B2641" i="1" a="1"/>
  <c r="B3128" i="1" a="1"/>
  <c r="B3460" i="1" a="1"/>
  <c r="B6859" i="1" a="1"/>
  <c r="B3476" i="1" a="1"/>
  <c r="B1833" i="1" a="1"/>
  <c r="B2542" i="1" a="1"/>
  <c r="B8734" i="1" a="1"/>
  <c r="B2634" i="1" a="1"/>
  <c r="B330" i="1" a="1"/>
  <c r="B7259" i="1" a="1"/>
  <c r="B4267" i="1" a="1"/>
  <c r="B4683" i="1" a="1"/>
  <c r="B7478" i="1" a="1"/>
  <c r="B8708" i="1" a="1"/>
  <c r="B3280" i="1" a="1"/>
  <c r="B2321" i="1" a="1"/>
  <c r="B4638" i="1" a="1"/>
  <c r="B7573" i="1" a="1"/>
  <c r="B7769" i="1" a="1"/>
  <c r="B6808" i="1" a="1"/>
  <c r="B2583" i="1" a="1"/>
  <c r="B6856" i="1" a="1"/>
  <c r="B699" i="1" a="1"/>
  <c r="B8127" i="1" a="1"/>
  <c r="B8564" i="1" a="1"/>
  <c r="B7400" i="1" a="1"/>
  <c r="B1995" i="1" a="1"/>
  <c r="B307" i="1" a="1"/>
  <c r="B4104" i="1" a="1"/>
  <c r="B6149" i="1" a="1"/>
  <c r="B7913" i="1" a="1"/>
  <c r="B6639" i="1" a="1"/>
  <c r="B1074" i="1" a="1"/>
  <c r="B3591" i="1" a="1"/>
  <c r="B3634" i="1" a="1"/>
  <c r="B1717" i="1" a="1"/>
  <c r="B2281" i="1" a="1"/>
  <c r="B8767" i="1" a="1"/>
  <c r="B3592" i="1" a="1"/>
  <c r="B6319" i="1" a="1"/>
  <c r="B6230" i="1" a="1"/>
  <c r="B8839" i="1" a="1"/>
  <c r="B6246" i="1" a="1"/>
  <c r="B3138" i="1" a="1"/>
  <c r="B2538" i="1" a="1"/>
  <c r="B5555" i="1" a="1"/>
  <c r="B1496" i="1" a="1"/>
  <c r="B3223" i="1" a="1"/>
  <c r="B444" i="1" a="1"/>
  <c r="B7640" i="1" a="1"/>
  <c r="B4745" i="1" a="1"/>
  <c r="B6998" i="1" a="1"/>
  <c r="B5195" i="1" a="1"/>
  <c r="B1036" i="1" a="1"/>
  <c r="B371" i="1" a="1"/>
  <c r="B4001" i="1" a="1"/>
  <c r="B573" i="1" a="1"/>
  <c r="B7938" i="1" a="1"/>
  <c r="B625" i="1" a="1"/>
  <c r="B1749" i="1" a="1"/>
  <c r="B5528" i="1" a="1"/>
  <c r="B1042" i="1" a="1"/>
  <c r="B904" i="1" a="1"/>
  <c r="B4591" i="1" a="1"/>
  <c r="B5478" i="1" a="1"/>
  <c r="B2690" i="1" a="1"/>
  <c r="B8931" i="1" a="1"/>
  <c r="B5126" i="1" a="1"/>
  <c r="B995" i="1" a="1"/>
  <c r="B7120" i="1" a="1"/>
  <c r="B4335" i="1" a="1"/>
  <c r="B6037" i="1" a="1"/>
  <c r="B8906" i="1" a="1"/>
  <c r="B2521" i="1" a="1"/>
  <c r="B2576" i="1" a="1"/>
  <c r="B6938" i="1" a="1"/>
  <c r="B1651" i="1" a="1"/>
  <c r="B7604" i="1" a="1"/>
  <c r="B6619" i="1" a="1"/>
  <c r="B8666" i="1" a="1"/>
  <c r="B6026" i="1" a="1"/>
  <c r="B3162" i="1" a="1"/>
  <c r="B7728" i="1" a="1"/>
  <c r="B8370" i="1" a="1"/>
  <c r="B7018" i="1" a="1"/>
  <c r="B4269" i="1" a="1"/>
  <c r="B2051" i="1" a="1"/>
  <c r="B4476" i="1" a="1"/>
  <c r="B2450" i="1" a="1"/>
  <c r="B8157" i="1" a="1"/>
  <c r="B7312" i="1" a="1"/>
  <c r="B1870" i="1" a="1"/>
  <c r="B5062" i="1" a="1"/>
  <c r="B8324" i="1" a="1"/>
  <c r="B3619" i="1" a="1"/>
  <c r="B2728" i="1" a="1"/>
  <c r="B1906" i="1" a="1"/>
  <c r="B3153" i="1" a="1"/>
  <c r="B3797" i="1" a="1"/>
  <c r="B3329" i="1" a="1"/>
  <c r="B1150" i="1" a="1"/>
  <c r="B7571" i="1" a="1"/>
  <c r="B586" i="1" a="1"/>
  <c r="B852" i="1" a="1"/>
  <c r="B469" i="1" a="1"/>
  <c r="B2959" i="1" a="1"/>
  <c r="B2187" i="1" a="1"/>
  <c r="B6816" i="1" a="1"/>
  <c r="B4144" i="1" a="1"/>
  <c r="B65" i="1" a="1"/>
  <c r="B6450" i="1" a="1"/>
  <c r="B2614" i="1" a="1"/>
  <c r="B205" i="1" a="1"/>
  <c r="B127" i="1" a="1"/>
  <c r="B3564" i="1" a="1"/>
  <c r="B4862" i="1" a="1"/>
  <c r="B1788" i="1" a="1"/>
  <c r="B3494" i="1" a="1"/>
  <c r="B6424" i="1" a="1"/>
  <c r="B5735" i="1" a="1"/>
  <c r="B1422" i="1" a="1"/>
  <c r="B851" i="1" a="1"/>
  <c r="B6918" i="1" a="1"/>
  <c r="B3728" i="1" a="1"/>
  <c r="B6979" i="1" a="1"/>
  <c r="B7442" i="1" a="1"/>
  <c r="B7203" i="1" a="1"/>
  <c r="B5250" i="1" a="1"/>
  <c r="B1015" i="1" a="1"/>
  <c r="B2495" i="1" a="1"/>
  <c r="B5260" i="1" a="1"/>
  <c r="B6032" i="1" a="1"/>
  <c r="B7214" i="1" a="1"/>
  <c r="B6240" i="1" a="1"/>
  <c r="B1923" i="1" a="1"/>
  <c r="B5874" i="1" a="1"/>
  <c r="B25" i="1" a="1"/>
  <c r="B4568" i="1" a="1"/>
  <c r="B8945" i="1" a="1"/>
  <c r="B7374" i="1" a="1"/>
  <c r="B4481" i="1" a="1"/>
  <c r="B1394" i="1" a="1"/>
  <c r="B4383" i="1" a="1"/>
  <c r="B5852" i="1" a="1"/>
  <c r="B8437" i="1" a="1"/>
  <c r="B783" i="1" a="1"/>
  <c r="B3625" i="1" a="1"/>
  <c r="B3404" i="1" a="1"/>
  <c r="B9122" i="1" a="1"/>
  <c r="B6183" i="1" a="1"/>
  <c r="B1615" i="1" a="1"/>
  <c r="B3747" i="1" a="1"/>
  <c r="B4966" i="1" a="1"/>
  <c r="B1860" i="1" a="1"/>
  <c r="B6913" i="1" a="1"/>
  <c r="B2603" i="1" a="1"/>
  <c r="B3357" i="1" a="1"/>
  <c r="B6562" i="1" a="1"/>
  <c r="B3921" i="1" a="1"/>
  <c r="B3905" i="1" a="1"/>
  <c r="B6940" i="1" a="1"/>
  <c r="B3745" i="1" a="1"/>
  <c r="B6096" i="1" a="1"/>
  <c r="B1867" i="1" a="1"/>
  <c r="B9155" i="1" a="1"/>
  <c r="B7301" i="1" a="1"/>
  <c r="B8504" i="1" a="1"/>
  <c r="B5150" i="1" a="1"/>
  <c r="B3486" i="1" a="1"/>
  <c r="B8901" i="1" a="1"/>
  <c r="B6691" i="1" a="1"/>
  <c r="B2777" i="1" a="1"/>
  <c r="B3877" i="1" a="1"/>
  <c r="B6022" i="1" a="1"/>
  <c r="B8863" i="1" a="1"/>
  <c r="B4984" i="1" a="1"/>
  <c r="B7536" i="1" a="1"/>
  <c r="B5038" i="1" a="1"/>
  <c r="B5598" i="1" a="1"/>
  <c r="B5547" i="1" a="1"/>
  <c r="B8069" i="1" a="1"/>
  <c r="B7275" i="1" a="1"/>
  <c r="B8702" i="1" a="1"/>
  <c r="B36" i="1" a="1"/>
  <c r="B712" i="1" a="1"/>
  <c r="B4746" i="1" a="1"/>
  <c r="B6758" i="1" a="1"/>
  <c r="B7888" i="1" a="1"/>
  <c r="B6403" i="1" a="1"/>
  <c r="B2688" i="1" a="1"/>
  <c r="B8992" i="1" a="1"/>
  <c r="B2598" i="1" a="1"/>
  <c r="B3188" i="1" a="1"/>
  <c r="B6487" i="1" a="1"/>
  <c r="B9136" i="1" a="1"/>
  <c r="B3038" i="1" a="1"/>
  <c r="B7541" i="1" a="1"/>
  <c r="B255" i="1" a="1"/>
  <c r="B7165" i="1" a="1"/>
  <c r="B2159" i="1" a="1"/>
  <c r="B8096" i="1" a="1"/>
  <c r="B7994" i="1" a="1"/>
  <c r="B8700" i="1" a="1"/>
  <c r="B1896" i="1" a="1"/>
  <c r="B1783" i="1" a="1"/>
  <c r="B7215" i="1" a="1"/>
  <c r="B3685" i="1" a="1"/>
  <c r="B6113" i="1" a="1"/>
  <c r="B191" i="1" a="1"/>
  <c r="B1803" i="1" a="1"/>
  <c r="B1824" i="1" a="1"/>
  <c r="B3543" i="1" a="1"/>
  <c r="B467" i="1" a="1"/>
  <c r="B8000" i="1" a="1"/>
  <c r="B2546" i="1" a="1"/>
  <c r="B3083" i="1" a="1"/>
  <c r="B2166" i="1" a="1"/>
  <c r="B3616" i="1" a="1"/>
  <c r="B3636" i="1" a="1"/>
  <c r="B5908" i="1" a="1"/>
  <c r="B374" i="1" a="1"/>
  <c r="B1165" i="1" a="1"/>
  <c r="B2347" i="1" a="1"/>
  <c r="B3235" i="1" a="1"/>
  <c r="B3227" i="1" a="1"/>
  <c r="B252" i="1" a="1"/>
  <c r="B7447" i="1" a="1"/>
  <c r="B3433" i="1" a="1"/>
  <c r="B7900" i="1" a="1"/>
  <c r="B6675" i="1" a="1"/>
  <c r="B2624" i="1" a="1"/>
  <c r="B3270" i="1" a="1"/>
  <c r="B8924" i="1" a="1"/>
  <c r="B537" i="1" a="1"/>
  <c r="B4712" i="1" a="1"/>
  <c r="B6725" i="1" a="1"/>
  <c r="B956" i="1" a="1"/>
  <c r="B4119" i="1" a="1"/>
  <c r="B5270" i="1" a="1"/>
  <c r="B6097" i="1" a="1"/>
  <c r="B1196" i="1" a="1"/>
  <c r="B930" i="1" a="1"/>
  <c r="B2799" i="1" a="1"/>
  <c r="B5162" i="1" a="1"/>
  <c r="B3466" i="1" a="1"/>
  <c r="B8499" i="1" a="1"/>
  <c r="B6888" i="1" a="1"/>
  <c r="B6613" i="1" a="1"/>
  <c r="B5246" i="1" a="1"/>
  <c r="B1389" i="1" a="1"/>
  <c r="B27" i="1" a="1"/>
  <c r="B6672" i="1" a="1"/>
  <c r="B9067" i="1" a="1"/>
  <c r="B4543" i="1" a="1"/>
  <c r="B4606" i="1" a="1"/>
  <c r="B1325" i="1" a="1"/>
  <c r="B3311" i="1" a="1"/>
  <c r="B7559" i="1" a="1"/>
  <c r="B2101" i="1" a="1"/>
  <c r="B1369" i="1" a="1"/>
  <c r="B2359" i="1" a="1"/>
  <c r="B9143" i="1" a="1"/>
  <c r="B413" i="1" a="1"/>
  <c r="B6072" i="1" a="1"/>
  <c r="B7350" i="1" a="1"/>
  <c r="B4536" i="1" a="1"/>
  <c r="B8726" i="1" a="1"/>
  <c r="B3255" i="1" a="1"/>
  <c r="B1681" i="1" a="1"/>
  <c r="B9123" i="1" a="1"/>
  <c r="B1029" i="1" a="1"/>
  <c r="B448" i="1" a="1"/>
  <c r="B1024" i="1" a="1"/>
  <c r="B3402" i="1" a="1"/>
  <c r="B1874" i="1" a="1"/>
  <c r="B1953" i="1" a="1"/>
  <c r="B4688" i="1" a="1"/>
  <c r="B8215" i="1" a="1"/>
  <c r="B9109" i="1" a="1"/>
  <c r="B3406" i="1" a="1"/>
  <c r="B4841" i="1" a="1"/>
  <c r="B5129" i="1" a="1"/>
  <c r="B8005" i="1" a="1"/>
  <c r="B7645" i="1" a="1"/>
  <c r="B7393" i="1" a="1"/>
  <c r="B4332" i="1" a="1"/>
  <c r="B3510" i="1" a="1"/>
  <c r="B5945" i="1" a="1"/>
  <c r="B288" i="1" a="1"/>
  <c r="B736" i="1" a="1"/>
  <c r="B1871" i="1" a="1"/>
  <c r="B677" i="1" a="1"/>
  <c r="B4621" i="1" a="1"/>
  <c r="B812" i="1" a="1"/>
  <c r="B4573" i="1" a="1"/>
  <c r="B7367" i="1" a="1"/>
  <c r="B6198" i="1" a="1"/>
  <c r="B3821" i="1" a="1"/>
  <c r="B8485" i="1" a="1"/>
  <c r="B5121" i="1" a="1"/>
  <c r="B5517" i="1" a="1"/>
  <c r="B8577" i="1" a="1"/>
  <c r="B3436" i="1" a="1"/>
  <c r="B1082" i="1" a="1"/>
  <c r="B3183" i="1" a="1"/>
  <c r="B6703" i="1" a="1"/>
  <c r="B8984" i="1" a="1"/>
  <c r="B5423" i="1" a="1"/>
  <c r="B634" i="1" a="1"/>
  <c r="B5140" i="1" a="1"/>
  <c r="B286" i="1" a="1"/>
  <c r="B426" i="1" a="1"/>
  <c r="B4232" i="1" a="1"/>
  <c r="B6713" i="1" a="1"/>
  <c r="B8052" i="1" a="1"/>
  <c r="B5924" i="1" a="1"/>
  <c r="B7050" i="1" a="1"/>
  <c r="B5709" i="1" a="1"/>
  <c r="B2362" i="1" a="1"/>
  <c r="B5335" i="1" a="1"/>
  <c r="B7909" i="1" a="1"/>
  <c r="B7937" i="1" a="1"/>
  <c r="B5383" i="1" a="1"/>
  <c r="B3911" i="1" a="1"/>
  <c r="B8278" i="1" a="1"/>
  <c r="B7448" i="1" a="1"/>
  <c r="B5391" i="1" a="1"/>
  <c r="B287" i="1" a="1"/>
  <c r="B274" i="1" a="1"/>
  <c r="B4150" i="1" a="1"/>
  <c r="B5434" i="1" a="1"/>
  <c r="B8093" i="1" a="1"/>
  <c r="B6542" i="1" a="1"/>
  <c r="B1942" i="1" a="1"/>
  <c r="B8663" i="1" a="1"/>
  <c r="B8973" i="1" a="1"/>
  <c r="B5252" i="1" a="1"/>
  <c r="B1249" i="1" a="1"/>
  <c r="B8618" i="1" a="1"/>
  <c r="B2252" i="1" a="1"/>
  <c r="B4435" i="1" a="1"/>
  <c r="B1398" i="1" a="1"/>
  <c r="B6135" i="1" a="1"/>
  <c r="B7135" i="1" a="1"/>
  <c r="B5611" i="1" a="1"/>
  <c r="B612" i="1" a="1"/>
  <c r="B4026" i="1" a="1"/>
  <c r="B8966" i="1" a="1"/>
  <c r="B4000" i="1" a="1"/>
  <c r="B6822" i="1" a="1"/>
  <c r="B2898" i="1" a="1"/>
  <c r="B9054" i="1" a="1"/>
  <c r="B5805" i="1" a="1"/>
  <c r="B6006" i="1" a="1"/>
  <c r="B7078" i="1" a="1"/>
  <c r="B2244" i="1" a="1"/>
  <c r="B3010" i="1" a="1"/>
  <c r="B8886" i="1" a="1"/>
  <c r="B3065" i="1" a="1"/>
  <c r="B9004" i="1" a="1"/>
  <c r="B5756" i="1" a="1"/>
  <c r="B9083" i="1" a="1"/>
  <c r="B1648" i="1" a="1"/>
  <c r="B8196" i="1" a="1"/>
  <c r="B9031" i="1" a="1"/>
  <c r="B3191" i="1" a="1"/>
  <c r="B567" i="1" a="1"/>
  <c r="B4554" i="1" a="1"/>
  <c r="B5741" i="1" a="1"/>
  <c r="B4249" i="1" a="1"/>
  <c r="B2190" i="1" a="1"/>
  <c r="B8321" i="1" a="1"/>
  <c r="B1003" i="1" a="1"/>
  <c r="B2670" i="1" a="1"/>
  <c r="B422" i="1" a="1"/>
  <c r="B3249" i="1" a="1"/>
  <c r="B5513" i="1" a="1"/>
  <c r="B8356" i="1" a="1"/>
  <c r="B7098" i="1" a="1"/>
  <c r="B4312" i="1" a="1"/>
  <c r="B3624" i="1" a="1"/>
  <c r="B1553" i="1" a="1"/>
  <c r="B4700" i="1" a="1"/>
  <c r="B4343" i="1" a="1"/>
  <c r="B2154" i="1" a="1"/>
  <c r="B4006" i="1" a="1"/>
  <c r="B5019" i="1" a="1"/>
  <c r="B3606" i="1" a="1"/>
  <c r="B5928" i="1" a="1"/>
  <c r="B6762" i="1" a="1"/>
  <c r="B5821" i="1" a="1"/>
  <c r="B3942" i="1" a="1"/>
  <c r="B4310" i="1" a="1"/>
  <c r="B5506" i="1" a="1"/>
  <c r="B8669" i="1" a="1"/>
  <c r="B5910" i="1" a="1"/>
  <c r="B1428" i="1" a="1"/>
  <c r="B7398" i="1" a="1"/>
  <c r="B81" i="1" a="1"/>
  <c r="B2038" i="1" a="1"/>
  <c r="B7425" i="1" a="1"/>
  <c r="B7131" i="1" a="1"/>
  <c r="B529" i="1" a="1"/>
  <c r="B1040" i="1" a="1"/>
  <c r="B2822" i="1" a="1"/>
  <c r="B2716" i="1" a="1"/>
  <c r="B3120" i="1" a="1"/>
  <c r="B1436" i="1" a="1"/>
  <c r="B8670" i="1" a="1"/>
  <c r="B2744" i="1" a="1"/>
  <c r="B5148" i="1" a="1"/>
  <c r="B1770" i="1" a="1"/>
  <c r="B4788" i="1" a="1"/>
  <c r="B8258" i="1" a="1"/>
  <c r="B6678" i="1" a="1"/>
  <c r="B5400" i="1" a="1"/>
  <c r="B9006" i="1" a="1"/>
  <c r="B2048" i="1" a="1"/>
  <c r="B1685" i="1" a="1"/>
  <c r="B8985" i="1" a="1"/>
  <c r="B3640" i="1" a="1"/>
  <c r="B2319" i="1" a="1"/>
  <c r="B7712" i="1" a="1"/>
  <c r="B8957" i="1" a="1"/>
  <c r="B4254" i="1" a="1"/>
  <c r="B8459" i="1" a="1"/>
  <c r="B8938" i="1" a="1"/>
  <c r="B3058" i="1" a="1"/>
  <c r="B5763" i="1" a="1"/>
  <c r="B5426" i="1" a="1"/>
  <c r="B1038" i="1" a="1"/>
  <c r="B2080" i="1" a="1"/>
  <c r="B9110" i="1" a="1"/>
  <c r="B7968" i="1" a="1"/>
  <c r="B1445" i="1" a="1"/>
  <c r="B1637" i="1" a="1"/>
  <c r="B3134" i="1" a="1"/>
  <c r="B4892" i="1" a="1"/>
  <c r="B6512" i="1" a="1"/>
  <c r="B118" i="1" a="1"/>
  <c r="B4741" i="1" a="1"/>
  <c r="B2209" i="1" a="1"/>
  <c r="B8847" i="1" a="1"/>
  <c r="B743" i="1" a="1"/>
  <c r="B7883" i="1" a="1"/>
  <c r="B1732" i="1" a="1"/>
  <c r="B5494" i="1" a="1"/>
  <c r="B1600" i="1" a="1"/>
  <c r="B302" i="1" a="1"/>
  <c r="B5529" i="1" a="1"/>
  <c r="B6902" i="1" a="1"/>
  <c r="B436" i="1" a="1"/>
  <c r="B355" i="1" a="1"/>
  <c r="B566" i="1" a="1"/>
  <c r="B6614" i="1" a="1"/>
  <c r="B2033" i="1" a="1"/>
  <c r="B1327" i="1" a="1"/>
  <c r="B5918" i="1" a="1"/>
  <c r="B4889" i="1" a="1"/>
  <c r="B316" i="1" a="1"/>
  <c r="B4061" i="1" a="1"/>
  <c r="B7921" i="1" a="1"/>
  <c r="B8841" i="1" a="1"/>
  <c r="B7800" i="1" a="1"/>
  <c r="B7239" i="1" a="1"/>
  <c r="B8989" i="1" a="1"/>
  <c r="B4023" i="1" a="1"/>
  <c r="B8550" i="1" a="1"/>
  <c r="B8121" i="1" a="1"/>
  <c r="B8949" i="1" a="1"/>
  <c r="B7144" i="1" a="1"/>
  <c r="B1724" i="1" a="1"/>
  <c r="B5678" i="1" a="1"/>
  <c r="B6973" i="1" a="1"/>
  <c r="B162" i="1" a="1"/>
  <c r="B2253" i="1" a="1"/>
  <c r="B5438" i="1" a="1"/>
  <c r="B4362" i="1" a="1"/>
  <c r="B7658" i="1" a="1"/>
  <c r="B4480" i="1" a="1"/>
  <c r="B718" i="1" a="1"/>
  <c r="B7518" i="1" a="1"/>
  <c r="B3629" i="1" a="1"/>
  <c r="B659" i="1" a="1"/>
  <c r="B5554" i="1" a="1"/>
  <c r="B1462" i="1" a="1"/>
  <c r="B3690" i="1" a="1"/>
  <c r="B1375" i="1" a="1"/>
  <c r="B6005" i="1" a="1"/>
  <c r="B6939" i="1" a="1"/>
  <c r="B1894" i="1" a="1"/>
  <c r="B9220" i="1" a="1"/>
  <c r="B1943" i="1" a="1"/>
  <c r="B4019" i="1" a="1"/>
  <c r="B4411" i="1" a="1"/>
  <c r="B41" i="1" a="1"/>
  <c r="B8408" i="1" a="1"/>
  <c r="B3109" i="1" a="1"/>
  <c r="B6904" i="1" a="1"/>
  <c r="B3092" i="1" a="1"/>
  <c r="B1838" i="1" a="1"/>
  <c r="B8380" i="1" a="1"/>
  <c r="B9176" i="1" a="1"/>
  <c r="B4160" i="1" a="1"/>
  <c r="B5264" i="1" a="1"/>
  <c r="B6196" i="1" a="1"/>
  <c r="B4623" i="1" a="1"/>
  <c r="B5144" i="1" a="1"/>
  <c r="B5653" i="1" a="1"/>
  <c r="B5733" i="1" a="1"/>
  <c r="B4448" i="1" a="1"/>
  <c r="B4271" i="1" a="1"/>
  <c r="B7788" i="1" a="1"/>
  <c r="B7822" i="1" a="1"/>
  <c r="B4196" i="1" a="1"/>
  <c r="B6766" i="1" a="1"/>
  <c r="B6486" i="1" a="1"/>
  <c r="B2273" i="1" a="1"/>
  <c r="B195" i="1" a="1"/>
  <c r="B4635" i="1" a="1"/>
  <c r="B3754" i="1" a="1"/>
  <c r="B9081" i="1" a="1"/>
  <c r="B1161" i="1" a="1"/>
  <c r="B7720" i="1" a="1"/>
  <c r="B829" i="1" a="1"/>
  <c r="B6531" i="1" a="1"/>
  <c r="B1898" i="1" a="1"/>
  <c r="B8126" i="1" a="1"/>
  <c r="B6322" i="1" a="1"/>
  <c r="B4243" i="1" a="1"/>
  <c r="B9147" i="1" a="1"/>
  <c r="B5818" i="1" a="1"/>
  <c r="B3684" i="1" a="1"/>
  <c r="B8487" i="1" a="1"/>
  <c r="B6068" i="1" a="1"/>
  <c r="B8595" i="1" a="1"/>
  <c r="B772" i="1" a="1"/>
  <c r="B4556" i="1" a="1"/>
  <c r="B8793" i="1" a="1"/>
  <c r="B1668" i="1" a="1"/>
  <c r="B5268" i="1" a="1"/>
  <c r="B869" i="1" a="1"/>
  <c r="B2749" i="1" a="1"/>
  <c r="B7857" i="1" a="1"/>
  <c r="B3885" i="1" a="1"/>
  <c r="B4590" i="1" a="1"/>
  <c r="B5991" i="1" a="1"/>
  <c r="B6605" i="1" a="1"/>
  <c r="B2220" i="1" a="1"/>
  <c r="B6529" i="1" a="1"/>
  <c r="B9021" i="1" a="1"/>
  <c r="B5288" i="1" a="1"/>
  <c r="B6982" i="1" a="1"/>
  <c r="B541" i="1" a="1"/>
  <c r="B3049" i="1" a="1"/>
  <c r="B7589" i="1" a="1"/>
  <c r="B684" i="1" a="1"/>
  <c r="B6823" i="1" a="1"/>
  <c r="B6475" i="1" a="1"/>
  <c r="B9159" i="1" a="1"/>
  <c r="B2255" i="1" a="1"/>
  <c r="B7561" i="1" a="1"/>
  <c r="B6258" i="1" a="1"/>
  <c r="B2968" i="1" a="1"/>
  <c r="B758" i="1" a="1"/>
  <c r="B2431" i="1" a="1"/>
  <c r="B3948" i="1" a="1"/>
  <c r="B4158" i="1" a="1"/>
  <c r="B4793" i="1" a="1"/>
  <c r="B658" i="1" a="1"/>
  <c r="B6282" i="1" a="1"/>
  <c r="B5975" i="1" a="1"/>
  <c r="B3362" i="1" a="1"/>
  <c r="B3141" i="1" a="1"/>
  <c r="B1275" i="1" a="1"/>
  <c r="B5769" i="1" a="1"/>
  <c r="B414" i="1" a="1"/>
  <c r="B3987" i="1" a="1"/>
  <c r="B4025" i="1" a="1"/>
  <c r="B201" i="1" a="1"/>
  <c r="B1393" i="1" a="1"/>
  <c r="B1390" i="1" a="1"/>
  <c r="B5996" i="1" a="1"/>
  <c r="B6296" i="1" a="1"/>
  <c r="B6571" i="1" a="1"/>
  <c r="B8833" i="1" a="1"/>
  <c r="B2592" i="1" a="1"/>
  <c r="B3843" i="1" a="1"/>
  <c r="B7922" i="1" a="1"/>
  <c r="B4936" i="1" a="1"/>
  <c r="B6846" i="1" a="1"/>
  <c r="B2150" i="1" a="1"/>
  <c r="B4725" i="1" a="1"/>
  <c r="B2974" i="1" a="1"/>
  <c r="B3940" i="1" a="1"/>
  <c r="B4333" i="1" a="1"/>
  <c r="B1358" i="1" a="1"/>
  <c r="B3932" i="1" a="1"/>
  <c r="B7403" i="1" a="1"/>
  <c r="B5282" i="1" a="1"/>
  <c r="B1294" i="1" a="1"/>
  <c r="B4769" i="1" a="1"/>
  <c r="B6765" i="1" a="1"/>
  <c r="B3995" i="1" a="1"/>
  <c r="B8745" i="1" a="1"/>
  <c r="B7950" i="1" a="1"/>
  <c r="B235" i="1" a="1"/>
  <c r="B1069" i="1" a="1"/>
  <c r="B2357" i="1" a="1"/>
  <c r="B5238" i="1" a="1"/>
  <c r="B8652" i="1" a="1"/>
  <c r="B7446" i="1" a="1"/>
  <c r="B4228" i="1" a="1"/>
  <c r="B3713" i="1" a="1"/>
  <c r="B5866" i="1" a="1"/>
  <c r="B1812" i="1" a="1"/>
  <c r="B7578" i="1" a="1"/>
  <c r="B8877" i="1" a="1"/>
  <c r="B5526" i="1" a="1"/>
  <c r="B977" i="1" a="1"/>
  <c r="B8363" i="1" a="1"/>
  <c r="B5919" i="1" a="1"/>
  <c r="B115" i="1" a="1"/>
  <c r="B7793" i="1" a="1"/>
  <c r="B4493" i="1" a="1"/>
  <c r="B5479" i="1" a="1"/>
  <c r="B8653" i="1" a="1"/>
  <c r="B6170" i="1" a="1"/>
  <c r="B5416" i="1" a="1"/>
  <c r="B551" i="1" a="1"/>
  <c r="B7143" i="1" a="1"/>
  <c r="B3748" i="1" a="1"/>
  <c r="B7303" i="1" a="1"/>
  <c r="B7460" i="1" a="1"/>
  <c r="B4985" i="1" a="1"/>
  <c r="B1828" i="1" a="1"/>
  <c r="B2689" i="1" a="1"/>
  <c r="B375" i="1" a="1"/>
  <c r="B6463" i="1" a="1"/>
  <c r="B710" i="1" a="1"/>
  <c r="B7172" i="1" a="1"/>
  <c r="B2015" i="1" a="1"/>
  <c r="B5473" i="1" a="1"/>
  <c r="B4970" i="1" a="1"/>
  <c r="B3410" i="1" a="1"/>
  <c r="B466" i="1" a="1"/>
  <c r="B2645" i="1" a="1"/>
  <c r="B990" i="1" a="1"/>
  <c r="B2885" i="1" a="1"/>
  <c r="B4881" i="1" a="1"/>
  <c r="B3670" i="1" a="1"/>
  <c r="B7176" i="1" a="1"/>
  <c r="B5592" i="1" a="1"/>
  <c r="B1213" i="1" a="1"/>
  <c r="B1551" i="1" a="1"/>
  <c r="B1486" i="1" a="1"/>
  <c r="B8464" i="1" a="1"/>
  <c r="B4235" i="1" a="1"/>
  <c r="B8246" i="1" a="1"/>
  <c r="B6119" i="1" a="1"/>
  <c r="B3366" i="1" a="1"/>
  <c r="B1518" i="1" a="1"/>
  <c r="B4634" i="1" a="1"/>
  <c r="B453" i="1" a="1"/>
  <c r="B654" i="1" a="1"/>
  <c r="B3789" i="1" a="1"/>
  <c r="B4654" i="1" a="1"/>
  <c r="B6543" i="1" a="1"/>
  <c r="B4214" i="1" a="1"/>
  <c r="B3826" i="1" a="1"/>
  <c r="B3429" i="1" a="1"/>
  <c r="B9181" i="1" a="1"/>
  <c r="B8027" i="1" a="1"/>
  <c r="B56" i="1" a="1"/>
  <c r="B483" i="1" a="1"/>
  <c r="B9077" i="1" a="1"/>
  <c r="B5575" i="1" a="1"/>
  <c r="B5660" i="1" a="1"/>
  <c r="B5354" i="1" a="1"/>
  <c r="B747" i="1" a="1"/>
  <c r="B2206" i="1" a="1"/>
  <c r="B5890" i="1" a="1"/>
  <c r="B7699" i="1" a="1"/>
  <c r="B887" i="1" a="1"/>
  <c r="B3089" i="1" a="1"/>
  <c r="B1147" i="1" a="1"/>
  <c r="B1266" i="1" a="1"/>
  <c r="B5021" i="1" a="1"/>
  <c r="B7947" i="1" a="1"/>
  <c r="B3809" i="1" a="1"/>
  <c r="B9074" i="1" a="1"/>
  <c r="B8463" i="1" a="1"/>
  <c r="B1208" i="1" a="1"/>
  <c r="B6235" i="1" a="1"/>
  <c r="B3802" i="1" a="1"/>
  <c r="B6039" i="1" a="1"/>
  <c r="B5878" i="1" a="1"/>
  <c r="B6726" i="1" a="1"/>
  <c r="B793" i="1" a="1"/>
  <c r="B1696" i="1" a="1"/>
  <c r="B3114" i="1" a="1"/>
  <c r="B5907" i="1" a="1"/>
  <c r="B7424" i="1" a="1"/>
  <c r="B777" i="1" a="1"/>
  <c r="B1070" i="1" a="1"/>
  <c r="B4236" i="1" a="1"/>
  <c r="B750" i="1" a="1"/>
  <c r="B6961" i="1" a="1"/>
  <c r="B3301" i="1" a="1"/>
  <c r="B6137" i="1" a="1"/>
  <c r="B5001" i="1" a="1"/>
  <c r="B7361" i="1" a="1"/>
  <c r="B4997" i="1" a="1"/>
  <c r="B2110" i="1" a="1"/>
  <c r="B197" i="1" a="1"/>
  <c r="B1431" i="1" a="1"/>
  <c r="B2653" i="1" a="1"/>
  <c r="B1863" i="1" a="1"/>
  <c r="B792" i="1" a="1"/>
  <c r="B8730" i="1" a="1"/>
  <c r="B9098" i="1" a="1"/>
  <c r="B6915" i="1" a="1"/>
  <c r="B7046" i="1" a="1"/>
  <c r="B1513" i="1" a="1"/>
  <c r="B7837" i="1" a="1"/>
  <c r="B8961" i="1" a="1"/>
  <c r="B7454" i="1" a="1"/>
  <c r="B1972" i="1" a="1"/>
  <c r="B5857" i="1" a="1"/>
  <c r="B3309" i="1" a="1"/>
  <c r="B7163" i="1" a="1"/>
  <c r="B2941" i="1" a="1"/>
  <c r="B4057" i="1" a="1"/>
  <c r="B3522" i="1" a="1"/>
  <c r="B150" i="1" a="1"/>
  <c r="B816" i="1" a="1"/>
  <c r="B1735" i="1" a="1"/>
  <c r="B6564" i="1" a="1"/>
  <c r="B203" i="1" a="1"/>
  <c r="B2953" i="1" a="1"/>
  <c r="B4396" i="1" a="1"/>
  <c r="B7204" i="1" a="1"/>
  <c r="B8322" i="1" a="1"/>
  <c r="B5418" i="1" a="1"/>
  <c r="B704" i="1" a="1"/>
  <c r="B2823" i="1" a="1"/>
  <c r="B3490" i="1" a="1"/>
  <c r="B9198" i="1" a="1"/>
  <c r="B4241" i="1" a="1"/>
  <c r="B471" i="1" a="1"/>
  <c r="B2405" i="1" a="1"/>
  <c r="B6492" i="1" a="1"/>
  <c r="B8107" i="1" a="1"/>
  <c r="B1363" i="1" a="1"/>
  <c r="B1517" i="1" a="1"/>
  <c r="B680" i="1" a="1"/>
  <c r="B4829" i="1" a="1"/>
  <c r="B4065" i="1" a="1"/>
  <c r="B5087" i="1" a="1"/>
  <c r="B1143" i="1" a="1"/>
  <c r="B2186" i="1" a="1"/>
  <c r="B7426" i="1" a="1"/>
  <c r="B2387" i="1" a="1"/>
  <c r="B1382" i="1" a="1"/>
  <c r="B2753" i="1" a="1"/>
  <c r="B1416" i="1" a="1"/>
  <c r="B5324" i="1" a="1"/>
  <c r="B6105" i="1" a="1"/>
  <c r="B4049" i="1" a="1"/>
  <c r="B3827" i="1" a="1"/>
  <c r="B1721" i="1" a="1"/>
  <c r="B2146" i="1" a="1"/>
  <c r="B439" i="1" a="1"/>
  <c r="B587" i="1" a="1"/>
  <c r="B8723" i="1" a="1"/>
  <c r="B8154" i="1" a="1"/>
  <c r="B6398" i="1" a="1"/>
  <c r="B7297" i="1" a="1"/>
  <c r="B7321" i="1" a="1"/>
  <c r="B2970" i="1" a="1"/>
  <c r="B836" i="1" a="1"/>
  <c r="B751" i="1" a="1"/>
  <c r="B2413" i="1" a="1"/>
  <c r="B7457" i="1" a="1"/>
  <c r="B9105" i="1" a="1"/>
  <c r="B5014" i="1" a="1"/>
  <c r="B285" i="1" a="1"/>
  <c r="B2685" i="1" a="1"/>
  <c r="B3889" i="1" a="1"/>
  <c r="B7891" i="1" a="1"/>
  <c r="B1257" i="1" a="1"/>
  <c r="B5808" i="1" a="1"/>
  <c r="B4043" i="1" a="1"/>
  <c r="B5063" i="1" a="1"/>
  <c r="B8714" i="1" a="1"/>
  <c r="B2992" i="1" a="1"/>
  <c r="B4880" i="1" a="1"/>
  <c r="B5988" i="1" a="1"/>
  <c r="B1232" i="1" a="1"/>
  <c r="B7161" i="1" a="1"/>
  <c r="B3359" i="1" a="1"/>
  <c r="B8445" i="1" a="1"/>
  <c r="B6863" i="1" a="1"/>
  <c r="B1616" i="1" a="1"/>
  <c r="B695" i="1" a="1"/>
  <c r="B5594" i="1" a="1"/>
  <c r="B3385" i="1" a="1"/>
  <c r="B3267" i="1" a="1"/>
  <c r="B7071" i="1" a="1"/>
  <c r="B7399" i="1" a="1"/>
  <c r="B8659" i="1" a="1"/>
  <c r="B2557" i="1" a="1"/>
  <c r="B6103" i="1" a="1"/>
  <c r="B8958" i="1" a="1"/>
  <c r="B8705" i="1" a="1"/>
  <c r="B7966" i="1" a="1"/>
  <c r="B1345" i="1" a="1"/>
  <c r="B7469" i="1" a="1"/>
  <c r="B473" i="1" a="1"/>
  <c r="B5053" i="1" a="1"/>
  <c r="B5982" i="1" a="1"/>
  <c r="B4763" i="1" a="1"/>
  <c r="B1084" i="1" a="1"/>
  <c r="B7105" i="1" a="1"/>
  <c r="B6936" i="1" a="1"/>
  <c r="B4898" i="1" a="1"/>
  <c r="B1889" i="1" a="1"/>
  <c r="B7389" i="1" a="1"/>
  <c r="B508" i="1" a="1"/>
  <c r="B6285" i="1" a="1"/>
  <c r="B8701" i="1" a="1"/>
  <c r="B2298" i="1" a="1"/>
  <c r="B8343" i="1" a="1"/>
  <c r="B8282" i="1" a="1"/>
  <c r="B3003" i="1" a="1"/>
  <c r="B1424" i="1" a="1"/>
  <c r="B6805" i="1" a="1"/>
  <c r="B3087" i="1" a="1"/>
  <c r="B9151" i="1" a="1"/>
  <c r="B4844" i="1" a="1"/>
  <c r="B1068" i="1" a="1"/>
  <c r="B1626" i="1" a="1"/>
  <c r="B2790" i="1" a="1"/>
  <c r="B8786" i="1" a="1"/>
  <c r="B2222" i="1" a="1"/>
  <c r="B5873" i="1" a="1"/>
  <c r="B3992" i="1" a="1"/>
  <c r="B3575" i="1" a="1"/>
  <c r="B8823" i="1" a="1"/>
  <c r="B2275" i="1" a="1"/>
  <c r="B7284" i="1" a="1"/>
  <c r="B1630" i="1" a="1"/>
  <c r="B2931" i="1" a="1"/>
  <c r="B8241" i="1" a="1"/>
  <c r="B146" i="1" a="1"/>
  <c r="B4696" i="1" a="1"/>
  <c r="B5175" i="1" a="1"/>
  <c r="B3450" i="1" a="1"/>
  <c r="B2760" i="1" a="1"/>
  <c r="B8647" i="1" a="1"/>
  <c r="B8266" i="1" a="1"/>
  <c r="B7292" i="1" a="1"/>
  <c r="B7219" i="1" a="1"/>
  <c r="B3169" i="1" a="1"/>
  <c r="B2708" i="1" a="1"/>
  <c r="B1354" i="1" a="1"/>
  <c r="B832" i="1" a="1"/>
  <c r="B1360" i="1" a="1"/>
  <c r="B9162" i="1" a="1"/>
  <c r="B1107" i="1" a="1"/>
  <c r="B8472" i="1" a="1"/>
  <c r="B7190" i="1" a="1"/>
  <c r="B7806" i="1" a="1"/>
  <c r="B2550" i="1" a="1"/>
  <c r="B7681" i="1" a="1"/>
  <c r="B4927" i="1" a="1"/>
  <c r="B6883" i="1" a="1"/>
  <c r="B5041" i="1" a="1"/>
  <c r="B3310" i="1" a="1"/>
  <c r="B8942" i="1" a="1"/>
  <c r="B4541" i="1" a="1"/>
  <c r="B8508" i="1" a="1"/>
  <c r="B6211" i="1" a="1"/>
  <c r="B6471" i="1" a="1"/>
  <c r="B4497" i="1" a="1"/>
  <c r="B651" i="1" a="1"/>
  <c r="B1273" i="1" a="1"/>
  <c r="B472" i="1" a="1"/>
  <c r="B2584" i="1" a="1"/>
  <c r="B4899" i="1" a="1"/>
  <c r="B5645" i="1" a="1"/>
  <c r="B726" i="1" a="1"/>
  <c r="B6063" i="1" a="1"/>
  <c r="B5853" i="1" a="1"/>
  <c r="B6167" i="1" a="1"/>
  <c r="B446" i="1" a="1"/>
  <c r="B8873" i="1" a="1"/>
  <c r="B1020" i="1" a="1"/>
  <c r="B497" i="1" a="1"/>
  <c r="B1700" i="1" a="1"/>
  <c r="B132" i="1" a="1"/>
  <c r="B1785" i="1" a="1"/>
  <c r="B7280" i="1" a="1"/>
  <c r="B2005" i="1" a="1"/>
  <c r="B9156" i="1" a="1"/>
  <c r="B5131" i="1" a="1"/>
  <c r="B2771" i="1" a="1"/>
  <c r="B8678" i="1" a="1"/>
  <c r="B3544" i="1" a="1"/>
  <c r="B8276" i="1" a="1"/>
  <c r="B4735" i="1" a="1"/>
  <c r="B3857" i="1" a="1"/>
  <c r="B1328" i="1" a="1"/>
  <c r="B1282" i="1" a="1"/>
  <c r="B4716" i="1" a="1"/>
  <c r="B6329" i="1" a="1"/>
  <c r="B1675" i="1" a="1"/>
  <c r="B4111" i="1" a="1"/>
  <c r="B5151" i="1" a="1"/>
  <c r="B5230" i="1" a="1"/>
  <c r="B1540" i="1" a="1"/>
  <c r="B9028" i="1" a="1"/>
  <c r="B4787" i="1" a="1"/>
  <c r="B626" i="1" a="1"/>
  <c r="B1387" i="1" a="1"/>
  <c r="B5516" i="1" a="1"/>
  <c r="B2201" i="1" a="1"/>
  <c r="B795" i="1" a="1"/>
  <c r="B1934" i="1" a="1"/>
  <c r="B1019" i="1" a="1"/>
  <c r="B3545" i="1" a="1"/>
  <c r="B6632" i="1" a="1"/>
  <c r="B5790" i="1" a="1"/>
  <c r="B5710" i="1" a="1"/>
  <c r="B5580" i="1" a="1"/>
  <c r="B2312" i="1" a="1"/>
  <c r="B2447" i="1" a="1"/>
  <c r="B1623" i="1" a="1"/>
  <c r="B9195" i="1" a="1"/>
  <c r="B8170" i="1" a="1"/>
  <c r="B5876" i="1" a="1"/>
  <c r="B3828" i="1" a="1"/>
  <c r="B9185" i="1" a="1"/>
  <c r="B902" i="1" a="1"/>
  <c r="B1405" i="1" a="1"/>
  <c r="B9219" i="1" a="1"/>
  <c r="B5363" i="1" a="1"/>
  <c r="B5649" i="1" a="1"/>
  <c r="B488" i="1" a="1"/>
  <c r="B4433" i="1" a="1"/>
  <c r="B2295" i="1" a="1"/>
  <c r="B3832" i="1" a="1"/>
  <c r="B4855" i="1" a="1"/>
  <c r="B4673" i="1" a="1"/>
  <c r="B2370" i="1" a="1"/>
  <c r="B2031" i="1" a="1"/>
  <c r="B7174" i="1" a="1"/>
  <c r="B6244" i="1" a="1"/>
  <c r="B6595" i="1" a="1"/>
  <c r="B8900" i="1" a="1"/>
  <c r="B8041" i="1" a="1"/>
  <c r="B8235" i="1" a="1"/>
  <c r="B4175" i="1" a="1"/>
  <c r="B3" i="1" a="1"/>
  <c r="B4410" i="1" a="1"/>
  <c r="B7953" i="1" a="1"/>
  <c r="B6061" i="1" a="1"/>
  <c r="B5304" i="1" a="1"/>
  <c r="B3077" i="1" a="1"/>
  <c r="B2662" i="1" a="1"/>
  <c r="B4529" i="1" a="1"/>
  <c r="B3318" i="1" a="1"/>
  <c r="B4643" i="1" a="1"/>
  <c r="B4674" i="1" a="1"/>
  <c r="B8590" i="1" a="1"/>
  <c r="B6962" i="1" a="1"/>
  <c r="B8269" i="1" a="1"/>
  <c r="B8675" i="1" a="1"/>
  <c r="B2548" i="1" a="1"/>
  <c r="B8387" i="1" a="1"/>
  <c r="B6415" i="1" a="1"/>
  <c r="B7267" i="1" a="1"/>
  <c r="B8147" i="1" a="1"/>
  <c r="B691" i="1" a="1"/>
  <c r="B727" i="1" a="1"/>
  <c r="B5476" i="1" a="1"/>
  <c r="B2438" i="1" a="1"/>
  <c r="B4944" i="1" a="1"/>
  <c r="B6427" i="1" a="1"/>
  <c r="B1728" i="1" a="1"/>
  <c r="B3316" i="1" a="1"/>
  <c r="B831" i="1" a="1"/>
  <c r="B3915" i="1" a="1"/>
  <c r="B6556" i="1" a="1"/>
  <c r="B8514" i="1" a="1"/>
  <c r="B2218" i="1" a="1"/>
  <c r="B8371" i="1" a="1"/>
  <c r="B1089" i="1" a="1"/>
  <c r="B8415" i="1" a="1"/>
  <c r="B5406" i="1" a="1"/>
  <c r="B4159" i="1" a="1"/>
  <c r="B4169" i="1" a="1"/>
  <c r="B7665" i="1" a="1"/>
  <c r="B8128" i="1" a="1"/>
  <c r="B5766" i="1" a="1"/>
  <c r="B5461" i="1" a="1"/>
  <c r="B8214" i="1" a="1"/>
  <c r="B7880" i="1" a="1"/>
  <c r="B4698" i="1" a="1"/>
  <c r="B725" i="1" a="1"/>
  <c r="B5317" i="1" a="1"/>
  <c r="B4102" i="1" a="1"/>
  <c r="B6941" i="1" a="1"/>
  <c r="B7894" i="1" a="1"/>
  <c r="B7943" i="1" a="1"/>
  <c r="B2210" i="1" a="1"/>
  <c r="B2751" i="1" a="1"/>
  <c r="B1000" i="1" a="1"/>
  <c r="B1736" i="1" a="1"/>
  <c r="B160" i="1" a="1"/>
  <c r="B862" i="1" a="1"/>
  <c r="B4810" i="1" a="1"/>
  <c r="B3412" i="1" a="1"/>
  <c r="B3127" i="1" a="1"/>
  <c r="B7765" i="1" a="1"/>
  <c r="B5450" i="1" a="1"/>
  <c r="B3895" i="1" a="1"/>
  <c r="B5995" i="1" a="1"/>
  <c r="B3145" i="1" a="1"/>
  <c r="B492" i="1" a="1"/>
  <c r="B6197" i="1" a="1"/>
  <c r="B8125" i="1" a="1"/>
  <c r="B7617" i="1" a="1"/>
  <c r="B8947" i="1" a="1"/>
  <c r="B8777" i="1" a="1"/>
  <c r="B8533" i="1" a="1"/>
  <c r="B2991" i="1" a="1"/>
  <c r="B6891" i="1" a="1"/>
  <c r="B8765" i="1" a="1"/>
  <c r="B7795" i="1" a="1"/>
  <c r="B3423" i="1" a="1"/>
  <c r="B6656" i="1" a="1"/>
  <c r="B7057" i="1" a="1"/>
  <c r="B5582" i="1" a="1"/>
  <c r="B5695" i="1" a="1"/>
  <c r="B4986" i="1" a="1"/>
  <c r="B5276" i="1" a="1"/>
  <c r="B4842" i="1" a="1"/>
  <c r="B2972" i="1" a="1"/>
  <c r="B4840" i="1" a="1"/>
  <c r="B7607" i="1" a="1"/>
  <c r="B6218" i="1" a="1"/>
  <c r="B1734" i="1" a="1"/>
  <c r="B179" i="1" a="1"/>
  <c r="B6968" i="1" a="1"/>
  <c r="B6929" i="1" a="1"/>
  <c r="B8033" i="1" a="1"/>
  <c r="B2327" i="1" a="1"/>
  <c r="B1030" i="1" a="1"/>
  <c r="B1918" i="1" a="1"/>
  <c r="B3924" i="1" a="1"/>
  <c r="B572" i="1" a="1"/>
  <c r="B5692" i="1" a="1"/>
  <c r="B5437" i="1" a="1"/>
  <c r="B3090" i="1" a="1"/>
  <c r="B8735" i="1" a="1"/>
  <c r="B7991" i="1" a="1"/>
  <c r="B8693" i="1" a="1"/>
  <c r="B3897" i="1" a="1"/>
  <c r="B6832" i="1" a="1"/>
  <c r="B2988" i="1" a="1"/>
  <c r="B7344" i="1" a="1"/>
  <c r="B8232" i="1" a="1"/>
  <c r="B2783" i="1" a="1"/>
  <c r="B6536" i="1" a="1"/>
  <c r="B1077" i="1" a="1"/>
  <c r="B280" i="1" a="1"/>
  <c r="B8559" i="1" a="1"/>
  <c r="B3644" i="1" a="1"/>
  <c r="B5431" i="1" a="1"/>
  <c r="B283" i="1" a="1"/>
  <c r="B4347" i="1" a="1"/>
  <c r="B4035" i="1" a="1"/>
  <c r="B3772" i="1" a="1"/>
  <c r="B4078" i="1" a="1"/>
  <c r="B5897" i="1" a="1"/>
  <c r="B8252" i="1" a="1"/>
  <c r="B7093" i="1" a="1"/>
  <c r="B5024" i="1" a="1"/>
  <c r="B6253" i="1" a="1"/>
  <c r="B5212" i="1" a="1"/>
  <c r="B3590" i="1" a="1"/>
  <c r="B3757" i="1" a="1"/>
  <c r="B8713" i="1" a="1"/>
  <c r="B8316" i="1" a="1"/>
  <c r="B4110" i="1" a="1"/>
  <c r="B1203" i="1" a="1"/>
  <c r="B2850" i="1" a="1"/>
  <c r="B1966" i="1" a="1"/>
  <c r="B1680" i="1" a="1"/>
  <c r="B273" i="1" a="1"/>
  <c r="B8816" i="1" a="1"/>
  <c r="B530" i="1" a="1"/>
  <c r="B1528" i="1" a="1"/>
  <c r="B4181" i="1" a="1"/>
  <c r="B7869" i="1" a="1"/>
  <c r="B6301" i="1" a="1"/>
  <c r="B7016" i="1" a="1"/>
  <c r="B7978" i="1" a="1"/>
  <c r="B2432" i="1" a="1"/>
  <c r="B7011" i="1" a="1"/>
  <c r="B6013" i="1" a="1"/>
  <c r="B4888" i="1" a="1"/>
  <c r="B4293" i="1" a="1"/>
  <c r="B3291" i="1" a="1"/>
  <c r="B6844" i="1" a="1"/>
  <c r="B5519" i="1" a="1"/>
  <c r="B7062" i="1" a="1"/>
  <c r="B1592" i="1" a="1"/>
  <c r="B1714" i="1" a="1"/>
  <c r="B6074" i="1" a="1"/>
  <c r="B252" i="1" l="1"/>
  <c r="B3797" i="1"/>
  <c r="B6529" i="1"/>
  <c r="B3924" i="1"/>
  <c r="B4008" i="1"/>
  <c r="B1453" i="1"/>
  <c r="B6882" i="1"/>
  <c r="B1066" i="1"/>
  <c r="B3969" i="1"/>
  <c r="B3154" i="1"/>
  <c r="B6935" i="1"/>
  <c r="B6244" i="1"/>
  <c r="B2222" i="1"/>
  <c r="B704" i="1"/>
  <c r="B1724" i="1"/>
  <c r="B8793" i="1"/>
  <c r="B5513" i="1"/>
  <c r="B7937" i="1"/>
  <c r="B5508" i="1"/>
  <c r="B856" i="1"/>
  <c r="B6231" i="1"/>
  <c r="B963" i="1"/>
  <c r="B1564" i="1"/>
  <c r="B4943" i="1"/>
  <c r="B6080" i="1"/>
  <c r="B2708" i="1"/>
  <c r="B3227" i="1"/>
  <c r="B3153" i="1"/>
  <c r="B4970" i="1"/>
  <c r="B8823" i="1"/>
  <c r="B5503" i="1"/>
  <c r="B7174" i="1"/>
  <c r="B8786" i="1"/>
  <c r="B5600" i="1"/>
  <c r="B8010" i="1"/>
  <c r="B7401" i="1"/>
  <c r="B1705" i="1"/>
  <c r="B6706" i="1"/>
  <c r="B5880" i="1"/>
  <c r="B2822" i="1"/>
  <c r="B1040" i="1"/>
  <c r="B8550" i="1"/>
  <c r="B3437" i="1"/>
  <c r="B1327" i="1"/>
  <c r="B7909" i="1"/>
  <c r="B6187" i="1"/>
  <c r="B7658" i="1"/>
  <c r="B3235" i="1"/>
  <c r="B2155" i="1"/>
  <c r="B1111" i="1"/>
  <c r="B1485" i="1"/>
  <c r="B6081" i="1"/>
  <c r="B3778" i="1"/>
  <c r="B1906" i="1"/>
  <c r="B8287" i="1"/>
  <c r="B9198" i="1"/>
  <c r="B4175" i="1"/>
  <c r="B7514" i="1"/>
  <c r="B2031" i="1"/>
  <c r="B2790" i="1"/>
  <c r="B3885" i="1"/>
  <c r="B7857" i="1"/>
  <c r="B3095" i="1"/>
  <c r="B4912" i="1"/>
  <c r="B5465" i="1"/>
  <c r="B8996" i="1"/>
  <c r="B554" i="1"/>
  <c r="B7569" i="1"/>
  <c r="B81" i="1"/>
  <c r="B2305" i="1"/>
  <c r="B3249" i="1"/>
  <c r="B5335" i="1"/>
  <c r="B6492" i="1"/>
  <c r="B2347" i="1"/>
  <c r="B2728" i="1"/>
  <c r="B162" i="1"/>
  <c r="B476" i="1"/>
  <c r="B3570" i="1"/>
  <c r="B4407" i="1"/>
  <c r="B8632" i="1"/>
  <c r="B8466" i="1"/>
  <c r="B7043" i="1"/>
  <c r="B6931" i="1"/>
  <c r="B3575" i="1"/>
  <c r="B2370" i="1"/>
  <c r="B1626" i="1"/>
  <c r="B5418" i="1"/>
  <c r="B529" i="1"/>
  <c r="B4556" i="1"/>
  <c r="B422" i="1"/>
  <c r="B6154" i="1"/>
  <c r="B1686" i="1"/>
  <c r="B5925" i="1"/>
  <c r="B1106" i="1"/>
  <c r="B7660" i="1"/>
  <c r="B8200" i="1"/>
  <c r="B5492" i="1"/>
  <c r="B2362" i="1"/>
  <c r="B1213" i="1"/>
  <c r="B1165" i="1"/>
  <c r="B3619" i="1"/>
  <c r="B5519" i="1"/>
  <c r="B2290" i="1"/>
  <c r="B1918" i="1"/>
  <c r="B4673" i="1"/>
  <c r="B2806" i="1"/>
  <c r="B6528" i="1"/>
  <c r="B6442" i="1"/>
  <c r="B5076" i="1"/>
  <c r="B669" i="1"/>
  <c r="B8993" i="1"/>
  <c r="B1068" i="1"/>
  <c r="B8322" i="1"/>
  <c r="B7144" i="1"/>
  <c r="B3024" i="1"/>
  <c r="B7398" i="1"/>
  <c r="B2033" i="1"/>
  <c r="B8725" i="1"/>
  <c r="B5709" i="1"/>
  <c r="B6074" i="1"/>
  <c r="B7049" i="1"/>
  <c r="B8071" i="1"/>
  <c r="B6422" i="1"/>
  <c r="B7130" i="1"/>
  <c r="B1631" i="1"/>
  <c r="B374" i="1"/>
  <c r="B173" i="1"/>
  <c r="B8324" i="1"/>
  <c r="B8670" i="1"/>
  <c r="B9056" i="1"/>
  <c r="B8235" i="1"/>
  <c r="B4855" i="1"/>
  <c r="B4844" i="1"/>
  <c r="B7204" i="1"/>
  <c r="B8113" i="1"/>
  <c r="B3074" i="1"/>
  <c r="B7247" i="1"/>
  <c r="B4303" i="1"/>
  <c r="B6180" i="1"/>
  <c r="B265" i="1"/>
  <c r="B2749" i="1"/>
  <c r="B5456" i="1"/>
  <c r="B772" i="1"/>
  <c r="B2670" i="1"/>
  <c r="B7050" i="1"/>
  <c r="B6562" i="1"/>
  <c r="B3728" i="1"/>
  <c r="B5062" i="1"/>
  <c r="B1313" i="1"/>
  <c r="B7583" i="1"/>
  <c r="B8055" i="1"/>
  <c r="B3559" i="1"/>
  <c r="B4660" i="1"/>
  <c r="B2191" i="1"/>
  <c r="B767" i="1"/>
  <c r="B2220" i="1"/>
  <c r="B3992" i="1"/>
  <c r="B3832" i="1"/>
  <c r="B9151" i="1"/>
  <c r="B4396" i="1"/>
  <c r="B6463" i="1"/>
  <c r="B4023" i="1"/>
  <c r="B7423" i="1"/>
  <c r="B2105" i="1"/>
  <c r="B4596" i="1"/>
  <c r="B5590" i="1"/>
  <c r="B2152" i="1"/>
  <c r="B2176" i="1"/>
  <c r="B8423" i="1"/>
  <c r="B6614" i="1"/>
  <c r="B5924" i="1"/>
  <c r="B9159" i="1"/>
  <c r="B5908" i="1"/>
  <c r="B1870" i="1"/>
  <c r="B8206" i="1"/>
  <c r="B5473" i="1"/>
  <c r="B8041" i="1"/>
  <c r="B5368" i="1"/>
  <c r="B6076" i="1"/>
  <c r="B3781" i="1"/>
  <c r="B1166" i="1"/>
  <c r="B5049" i="1"/>
  <c r="B441" i="1"/>
  <c r="B2295" i="1"/>
  <c r="B3087" i="1"/>
  <c r="B2953" i="1"/>
  <c r="B7555" i="1"/>
  <c r="B7131" i="1"/>
  <c r="B1428" i="1"/>
  <c r="B3226" i="1"/>
  <c r="B1003" i="1"/>
  <c r="B8052" i="1"/>
  <c r="B3529" i="1"/>
  <c r="B5501" i="1"/>
  <c r="B4063" i="1"/>
  <c r="B3018" i="1"/>
  <c r="B7777" i="1"/>
  <c r="B1685" i="1"/>
  <c r="B4316" i="1"/>
  <c r="B3636" i="1"/>
  <c r="B7312" i="1"/>
  <c r="B2536" i="1"/>
  <c r="B8647" i="1"/>
  <c r="B1030" i="1"/>
  <c r="B4433" i="1"/>
  <c r="B6805" i="1"/>
  <c r="B1996" i="1"/>
  <c r="B5706" i="1"/>
  <c r="B6066" i="1"/>
  <c r="B7570" i="1"/>
  <c r="B8262" i="1"/>
  <c r="B2226" i="1"/>
  <c r="B203" i="1"/>
  <c r="B3224" i="1"/>
  <c r="B869" i="1"/>
  <c r="B8595" i="1"/>
  <c r="B8321" i="1"/>
  <c r="B6713" i="1"/>
  <c r="B8269" i="1"/>
  <c r="B3616" i="1"/>
  <c r="B576" i="1"/>
  <c r="B2570" i="1"/>
  <c r="B2954" i="1"/>
  <c r="B4149" i="1"/>
  <c r="B5833" i="1"/>
  <c r="B5613" i="1"/>
  <c r="B3334" i="1"/>
  <c r="B8157" i="1"/>
  <c r="B4643" i="1"/>
  <c r="B8900" i="1"/>
  <c r="B488" i="1"/>
  <c r="B1424" i="1"/>
  <c r="B6564" i="1"/>
  <c r="B8949" i="1"/>
  <c r="B5200" i="1"/>
  <c r="B8642" i="1"/>
  <c r="B4002" i="1"/>
  <c r="B3182" i="1"/>
  <c r="B5206" i="1"/>
  <c r="B1850" i="1"/>
  <c r="B2462" i="1"/>
  <c r="B5910" i="1"/>
  <c r="B566" i="1"/>
  <c r="B4232" i="1"/>
  <c r="B5592" i="1"/>
  <c r="B2166" i="1"/>
  <c r="B4341" i="1"/>
  <c r="B2450" i="1"/>
  <c r="B2988" i="1"/>
  <c r="B4530" i="1"/>
  <c r="B1782" i="1"/>
  <c r="B245" i="1"/>
  <c r="B1086" i="1"/>
  <c r="B7177" i="1"/>
  <c r="B4757" i="1"/>
  <c r="B2327" i="1"/>
  <c r="B5649" i="1"/>
  <c r="B3003" i="1"/>
  <c r="B4163" i="1"/>
  <c r="B1735" i="1"/>
  <c r="B7425" i="1"/>
  <c r="B5271" i="1"/>
  <c r="B6068" i="1"/>
  <c r="B2190" i="1"/>
  <c r="B8687" i="1"/>
  <c r="B3503" i="1"/>
  <c r="B3184" i="1"/>
  <c r="B7757" i="1"/>
  <c r="B100" i="1"/>
  <c r="B426" i="1"/>
  <c r="B5569" i="1"/>
  <c r="B3357" i="1"/>
  <c r="B3083" i="1"/>
  <c r="B5203" i="1"/>
  <c r="B4476" i="1"/>
  <c r="B1436" i="1"/>
  <c r="B5873" i="1"/>
  <c r="B5363" i="1"/>
  <c r="B6565" i="1"/>
  <c r="B2767" i="1"/>
  <c r="B1558" i="1"/>
  <c r="B5274" i="1"/>
  <c r="B8490" i="1"/>
  <c r="B206" i="1"/>
  <c r="B8282" i="1"/>
  <c r="B8509" i="1"/>
  <c r="B816" i="1"/>
  <c r="B5268" i="1"/>
  <c r="B8989" i="1"/>
  <c r="B355" i="1"/>
  <c r="B286" i="1"/>
  <c r="B6475" i="1"/>
  <c r="B3760" i="1"/>
  <c r="B5034" i="1"/>
  <c r="B8792" i="1"/>
  <c r="B2626" i="1"/>
  <c r="B3758" i="1"/>
  <c r="B7557" i="1"/>
  <c r="B5152" i="1"/>
  <c r="B2546" i="1"/>
  <c r="B2051" i="1"/>
  <c r="B3490" i="1"/>
  <c r="B8033" i="1"/>
  <c r="B9219" i="1"/>
  <c r="B8343" i="1"/>
  <c r="B150" i="1"/>
  <c r="B1919" i="1"/>
  <c r="B1642" i="1"/>
  <c r="B6514" i="1"/>
  <c r="B8358" i="1"/>
  <c r="B6789" i="1"/>
  <c r="B8834" i="1"/>
  <c r="B5712" i="1"/>
  <c r="B375" i="1"/>
  <c r="B8669" i="1"/>
  <c r="B4249" i="1"/>
  <c r="B5140" i="1"/>
  <c r="B2048" i="1"/>
  <c r="B4890" i="1"/>
  <c r="B8000" i="1"/>
  <c r="B4269" i="1"/>
  <c r="B438" i="1"/>
  <c r="B1248" i="1"/>
  <c r="B4925" i="1"/>
  <c r="B6166" i="1"/>
  <c r="B3648" i="1"/>
  <c r="B950" i="1"/>
  <c r="B6605" i="1"/>
  <c r="B6595" i="1"/>
  <c r="B1405" i="1"/>
  <c r="B61" i="1"/>
  <c r="B2298" i="1"/>
  <c r="B3522" i="1"/>
  <c r="B5267" i="1"/>
  <c r="B8121" i="1"/>
  <c r="B8487" i="1"/>
  <c r="B1932" i="1"/>
  <c r="B57" i="1"/>
  <c r="B2554" i="1"/>
  <c r="B6256" i="1"/>
  <c r="B4066" i="1"/>
  <c r="B5741" i="1"/>
  <c r="B4441" i="1"/>
  <c r="B634" i="1"/>
  <c r="B7176" i="1"/>
  <c r="B671" i="1"/>
  <c r="B467" i="1"/>
  <c r="B7018" i="1"/>
  <c r="B2015" i="1"/>
  <c r="B6929" i="1"/>
  <c r="B8373" i="1"/>
  <c r="B882" i="1"/>
  <c r="B6488" i="1"/>
  <c r="B6601" i="1"/>
  <c r="B2786" i="1"/>
  <c r="B8395" i="1"/>
  <c r="B902" i="1"/>
  <c r="B6509" i="1"/>
  <c r="B8701" i="1"/>
  <c r="B4057" i="1"/>
  <c r="B1668" i="1"/>
  <c r="B5506" i="1"/>
  <c r="B436" i="1"/>
  <c r="B5423" i="1"/>
  <c r="B8635" i="1"/>
  <c r="B4105" i="1"/>
  <c r="B7317" i="1"/>
  <c r="B3475" i="1"/>
  <c r="B4352" i="1"/>
  <c r="B2346" i="1"/>
  <c r="B8230" i="1"/>
  <c r="B3169" i="1"/>
  <c r="B3543" i="1"/>
  <c r="B8370" i="1"/>
  <c r="B6973" i="1"/>
  <c r="B6968" i="1"/>
  <c r="B9185" i="1"/>
  <c r="B6285" i="1"/>
  <c r="B8905" i="1"/>
  <c r="B8969" i="1"/>
  <c r="B1954" i="1"/>
  <c r="B223" i="1"/>
  <c r="B7490" i="1"/>
  <c r="B2860" i="1"/>
  <c r="B8295" i="1"/>
  <c r="B2941" i="1"/>
  <c r="B2689" i="1"/>
  <c r="B7239" i="1"/>
  <c r="B4554" i="1"/>
  <c r="B8984" i="1"/>
  <c r="B4351" i="1"/>
  <c r="B6536" i="1"/>
  <c r="B1824" i="1"/>
  <c r="B3240" i="1"/>
  <c r="B8568" i="1"/>
  <c r="B3986" i="1"/>
  <c r="B5998" i="1"/>
  <c r="B6760" i="1"/>
  <c r="B7644" i="1"/>
  <c r="B7728" i="1"/>
  <c r="B6844" i="1"/>
  <c r="B179" i="1"/>
  <c r="B3002" i="1"/>
  <c r="B3828" i="1"/>
  <c r="B508" i="1"/>
  <c r="B4193" i="1"/>
  <c r="B7163" i="1"/>
  <c r="B2038" i="1"/>
  <c r="B6279" i="1"/>
  <c r="B9117" i="1"/>
  <c r="B2663" i="1"/>
  <c r="B7574" i="1"/>
  <c r="B579" i="1"/>
  <c r="B3684" i="1"/>
  <c r="B6803" i="1"/>
  <c r="B567" i="1"/>
  <c r="B6703" i="1"/>
  <c r="B7763" i="1"/>
  <c r="B2603" i="1"/>
  <c r="B1803" i="1"/>
  <c r="B3162" i="1"/>
  <c r="B2760" i="1"/>
  <c r="B4317" i="1"/>
  <c r="B172" i="1"/>
  <c r="B6535" i="1"/>
  <c r="B510" i="1"/>
  <c r="B4593" i="1"/>
  <c r="B6059" i="1"/>
  <c r="B1734" i="1"/>
  <c r="B5139" i="1"/>
  <c r="B5876" i="1"/>
  <c r="B7389" i="1"/>
  <c r="B3309" i="1"/>
  <c r="B1828" i="1"/>
  <c r="B4310" i="1"/>
  <c r="B6902" i="1"/>
  <c r="B1285" i="1"/>
  <c r="B174" i="1"/>
  <c r="B6523" i="1"/>
  <c r="B2412" i="1"/>
  <c r="B1306" i="1"/>
  <c r="B1017" i="1"/>
  <c r="B6216" i="1"/>
  <c r="B3183" i="1"/>
  <c r="B4362" i="1"/>
  <c r="B191" i="1"/>
  <c r="B6026" i="1"/>
  <c r="B3318" i="1"/>
  <c r="B6218" i="1"/>
  <c r="B8170" i="1"/>
  <c r="B7651" i="1"/>
  <c r="B1121" i="1"/>
  <c r="B9096" i="1"/>
  <c r="B3208" i="1"/>
  <c r="B6421" i="1"/>
  <c r="B574" i="1"/>
  <c r="B9161" i="1"/>
  <c r="B1889" i="1"/>
  <c r="B5857" i="1"/>
  <c r="B4985" i="1"/>
  <c r="B5818" i="1"/>
  <c r="B3191" i="1"/>
  <c r="B4644" i="1"/>
  <c r="B1082" i="1"/>
  <c r="B6823" i="1"/>
  <c r="B238" i="1"/>
  <c r="B3427" i="1"/>
  <c r="B5136" i="1"/>
  <c r="B2625" i="1"/>
  <c r="B3916" i="1"/>
  <c r="B569" i="1"/>
  <c r="B6113" i="1"/>
  <c r="B8666" i="1"/>
  <c r="B3120" i="1"/>
  <c r="B4979" i="1"/>
  <c r="B7607" i="1"/>
  <c r="B9195" i="1"/>
  <c r="B7782" i="1"/>
  <c r="B4898" i="1"/>
  <c r="B1972" i="1"/>
  <c r="B656" i="1"/>
  <c r="B46" i="1"/>
  <c r="B2635" i="1"/>
  <c r="B7360" i="1"/>
  <c r="B7363" i="1"/>
  <c r="B7460" i="1"/>
  <c r="B51" i="1"/>
  <c r="B7800" i="1"/>
  <c r="B9031" i="1"/>
  <c r="B421" i="1"/>
  <c r="B3436" i="1"/>
  <c r="B2405" i="1"/>
  <c r="B3685" i="1"/>
  <c r="B6619" i="1"/>
  <c r="B3656" i="1"/>
  <c r="B4318" i="1"/>
  <c r="B4157" i="1"/>
  <c r="B1446" i="1"/>
  <c r="B3563" i="1"/>
  <c r="B463" i="1"/>
  <c r="B6832" i="1"/>
  <c r="B3787" i="1"/>
  <c r="B4840" i="1"/>
  <c r="B1623" i="1"/>
  <c r="B6936" i="1"/>
  <c r="B7454" i="1"/>
  <c r="B7303" i="1"/>
  <c r="B3942" i="1"/>
  <c r="B4603" i="1"/>
  <c r="B3988" i="1"/>
  <c r="B3082" i="1"/>
  <c r="B8203" i="1"/>
  <c r="B1879" i="1"/>
  <c r="B4094" i="1"/>
  <c r="B7702" i="1"/>
  <c r="B5529" i="1"/>
  <c r="B8577" i="1"/>
  <c r="B9006" i="1"/>
  <c r="B7215" i="1"/>
  <c r="B7604" i="1"/>
  <c r="B5991" i="1"/>
  <c r="B2972" i="1"/>
  <c r="B5912" i="1"/>
  <c r="B1640" i="1"/>
  <c r="B3961" i="1"/>
  <c r="B8198" i="1"/>
  <c r="B1506" i="1"/>
  <c r="B7056" i="1"/>
  <c r="B4773" i="1"/>
  <c r="B2447" i="1"/>
  <c r="B7105" i="1"/>
  <c r="B8961" i="1"/>
  <c r="B3748" i="1"/>
  <c r="B9147" i="1"/>
  <c r="B9205" i="1"/>
  <c r="B8196" i="1"/>
  <c r="B5517" i="1"/>
  <c r="B892" i="1"/>
  <c r="B1071" i="1"/>
  <c r="B1063" i="1"/>
  <c r="B2864" i="1"/>
  <c r="B8717" i="1"/>
  <c r="B4330" i="1"/>
  <c r="B1714" i="1"/>
  <c r="B1783" i="1"/>
  <c r="B1651" i="1"/>
  <c r="B8082" i="1"/>
  <c r="B7172" i="1"/>
  <c r="B4842" i="1"/>
  <c r="B5097" i="1"/>
  <c r="B2312" i="1"/>
  <c r="B1084" i="1"/>
  <c r="B3691" i="1"/>
  <c r="B5022" i="1"/>
  <c r="B4010" i="1"/>
  <c r="B578" i="1"/>
  <c r="B8664" i="1"/>
  <c r="B7837" i="1"/>
  <c r="B2147" i="1"/>
  <c r="B7143" i="1"/>
  <c r="B5821" i="1"/>
  <c r="B8219" i="1"/>
  <c r="B302" i="1"/>
  <c r="B5121" i="1"/>
  <c r="B3670" i="1"/>
  <c r="B1896" i="1"/>
  <c r="B4475" i="1"/>
  <c r="B5591" i="1"/>
  <c r="B5759" i="1"/>
  <c r="B6243" i="1"/>
  <c r="B1136" i="1"/>
  <c r="B6751" i="1"/>
  <c r="B6938" i="1"/>
  <c r="B7825" i="1"/>
  <c r="B3450" i="1"/>
  <c r="B5276" i="1"/>
  <c r="B5580" i="1"/>
  <c r="B4763" i="1"/>
  <c r="B1513" i="1"/>
  <c r="B551" i="1"/>
  <c r="B6600" i="1"/>
  <c r="B7411" i="1"/>
  <c r="B500" i="1"/>
  <c r="B5020" i="1"/>
  <c r="B8606" i="1"/>
  <c r="B3566" i="1"/>
  <c r="B8210" i="1"/>
  <c r="B8841" i="1"/>
  <c r="B1648" i="1"/>
  <c r="B8485" i="1"/>
  <c r="B6962" i="1"/>
  <c r="B8700" i="1"/>
  <c r="B2576" i="1"/>
  <c r="B4529" i="1"/>
  <c r="B2163" i="1"/>
  <c r="B9049" i="1"/>
  <c r="B4155" i="1"/>
  <c r="B7383" i="1"/>
  <c r="B5758" i="1"/>
  <c r="B2655" i="1"/>
  <c r="B6251" i="1"/>
  <c r="B4986" i="1"/>
  <c r="B5710" i="1"/>
  <c r="B5982" i="1"/>
  <c r="B7046" i="1"/>
  <c r="B5416" i="1"/>
  <c r="B1131" i="1"/>
  <c r="B4243" i="1"/>
  <c r="B9083" i="1"/>
  <c r="B6036" i="1"/>
  <c r="B5359" i="1"/>
  <c r="B4044" i="1"/>
  <c r="B8930" i="1"/>
  <c r="B4289" i="1"/>
  <c r="B5080" i="1"/>
  <c r="B3821" i="1"/>
  <c r="B6913" i="1"/>
  <c r="B7994" i="1"/>
  <c r="B7263" i="1"/>
  <c r="B2521" i="1"/>
  <c r="B3291" i="1"/>
  <c r="B2563" i="1"/>
  <c r="B5695" i="1"/>
  <c r="B5790" i="1"/>
  <c r="B6175" i="1"/>
  <c r="B6236" i="1"/>
  <c r="B2367" i="1"/>
  <c r="B2371" i="1"/>
  <c r="B734" i="1"/>
  <c r="B5053" i="1"/>
  <c r="B4209" i="1"/>
  <c r="B6915" i="1"/>
  <c r="B6170" i="1"/>
  <c r="B4670" i="1"/>
  <c r="B6762" i="1"/>
  <c r="B1600" i="1"/>
  <c r="B6198" i="1"/>
  <c r="B7900" i="1"/>
  <c r="B7013" i="1"/>
  <c r="B6372" i="1"/>
  <c r="B5950" i="1"/>
  <c r="B5646" i="1"/>
  <c r="B5316" i="1"/>
  <c r="B5748" i="1"/>
  <c r="B8096" i="1"/>
  <c r="B2249" i="1"/>
  <c r="B8906" i="1"/>
  <c r="B3897" i="1"/>
  <c r="B5582" i="1"/>
  <c r="B6632" i="1"/>
  <c r="B473" i="1"/>
  <c r="B9098" i="1"/>
  <c r="B6252" i="1"/>
  <c r="B7701" i="1"/>
  <c r="B3473" i="1"/>
  <c r="B5168" i="1"/>
  <c r="B8065" i="1"/>
  <c r="B3338" i="1"/>
  <c r="B7933" i="1"/>
  <c r="B8653" i="1"/>
  <c r="B6322" i="1"/>
  <c r="B5756" i="1"/>
  <c r="B7367" i="1"/>
  <c r="B684" i="1"/>
  <c r="B2159" i="1"/>
  <c r="B6037" i="1"/>
  <c r="B7512" i="1"/>
  <c r="B5394" i="1"/>
  <c r="B2755" i="1"/>
  <c r="B6541" i="1"/>
  <c r="B7238" i="1"/>
  <c r="B7110" i="1"/>
  <c r="B4580" i="1"/>
  <c r="B2823" i="1"/>
  <c r="B7057" i="1"/>
  <c r="B3545" i="1"/>
  <c r="B7469" i="1"/>
  <c r="B8730" i="1"/>
  <c r="B5801" i="1"/>
  <c r="B5479" i="1"/>
  <c r="B5928" i="1"/>
  <c r="B4092" i="1"/>
  <c r="B2836" i="1"/>
  <c r="B481" i="1"/>
  <c r="B9179" i="1"/>
  <c r="B6782" i="1"/>
  <c r="B8971" i="1"/>
  <c r="B9004" i="1"/>
  <c r="B4573" i="1"/>
  <c r="B5400" i="1"/>
  <c r="B6984" i="1"/>
  <c r="B7165" i="1"/>
  <c r="B4335" i="1"/>
  <c r="B5520" i="1"/>
  <c r="B5175" i="1"/>
  <c r="B6656" i="1"/>
  <c r="B3342" i="1"/>
  <c r="B2571" i="1"/>
  <c r="B513" i="1"/>
  <c r="B2009" i="1"/>
  <c r="B8403" i="1"/>
  <c r="B1019" i="1"/>
  <c r="B2120" i="1"/>
  <c r="B1345" i="1"/>
  <c r="B792" i="1"/>
  <c r="B2192" i="1"/>
  <c r="B4493" i="1"/>
  <c r="B7921" i="1"/>
  <c r="B5494" i="1"/>
  <c r="B812" i="1"/>
  <c r="B2363" i="1"/>
  <c r="B1984" i="1"/>
  <c r="B1258" i="1"/>
  <c r="B601" i="1"/>
  <c r="B2424" i="1"/>
  <c r="B7107" i="1"/>
  <c r="B4881" i="1"/>
  <c r="B8169" i="1"/>
  <c r="B255" i="1"/>
  <c r="B7120" i="1"/>
  <c r="B2662" i="1"/>
  <c r="B3423" i="1"/>
  <c r="B1934" i="1"/>
  <c r="B7966" i="1"/>
  <c r="B6697" i="1"/>
  <c r="B5915" i="1"/>
  <c r="B8636" i="1"/>
  <c r="B8029" i="1"/>
  <c r="B8936" i="1"/>
  <c r="B6385" i="1"/>
  <c r="B1999" i="1"/>
  <c r="B1863" i="1"/>
  <c r="B7793" i="1"/>
  <c r="B3606" i="1"/>
  <c r="B3065" i="1"/>
  <c r="B4621" i="1"/>
  <c r="B7219" i="1"/>
  <c r="B7541" i="1"/>
  <c r="B2999" i="1"/>
  <c r="B1633" i="1"/>
  <c r="B4618" i="1"/>
  <c r="B3051" i="1"/>
  <c r="B5381" i="1"/>
  <c r="B1001" i="1"/>
  <c r="B4182" i="1"/>
  <c r="B995" i="1"/>
  <c r="B8693" i="1"/>
  <c r="B7795" i="1"/>
  <c r="B795" i="1"/>
  <c r="B8705" i="1"/>
  <c r="B9118" i="1"/>
  <c r="B2653" i="1"/>
  <c r="B115" i="1"/>
  <c r="B9188" i="1"/>
  <c r="B3094" i="1"/>
  <c r="B6581" i="1"/>
  <c r="B8413" i="1"/>
  <c r="B7196" i="1"/>
  <c r="B319" i="1"/>
  <c r="B8126" i="1"/>
  <c r="B1732" i="1"/>
  <c r="B677" i="1"/>
  <c r="B3549" i="1"/>
  <c r="B2783" i="1"/>
  <c r="B3038" i="1"/>
  <c r="B7097" i="1"/>
  <c r="B5126" i="1"/>
  <c r="B710" i="1"/>
  <c r="B8658" i="1"/>
  <c r="B294" i="1"/>
  <c r="B4307" i="1"/>
  <c r="B377" i="1"/>
  <c r="B6714" i="1"/>
  <c r="B8765" i="1"/>
  <c r="B3336" i="1"/>
  <c r="B2201" i="1"/>
  <c r="B8958" i="1"/>
  <c r="B8396" i="1"/>
  <c r="B1431" i="1"/>
  <c r="B5919" i="1"/>
  <c r="B5019" i="1"/>
  <c r="B8886" i="1"/>
  <c r="B7828" i="1"/>
  <c r="B3050" i="1"/>
  <c r="B2734" i="1"/>
  <c r="B8614" i="1"/>
  <c r="B6286" i="1"/>
  <c r="B1780" i="1"/>
  <c r="B1871" i="1"/>
  <c r="B7119" i="1"/>
  <c r="B1860" i="1"/>
  <c r="B9136" i="1"/>
  <c r="B8931" i="1"/>
  <c r="B4293" i="1"/>
  <c r="B6891" i="1"/>
  <c r="B5516" i="1"/>
  <c r="B5947" i="1"/>
  <c r="B4651" i="1"/>
  <c r="B6966" i="1"/>
  <c r="B3155" i="1"/>
  <c r="B4775" i="1"/>
  <c r="B2605" i="1"/>
  <c r="B3726" i="1"/>
  <c r="B6103" i="1"/>
  <c r="B197" i="1"/>
  <c r="B8363" i="1"/>
  <c r="B1898" i="1"/>
  <c r="B3010" i="1"/>
  <c r="B736" i="1"/>
  <c r="B6678" i="1"/>
  <c r="B6067" i="1"/>
  <c r="B1123" i="1"/>
  <c r="B997" i="1"/>
  <c r="B1234" i="1"/>
  <c r="B7438" i="1"/>
  <c r="B7653" i="1"/>
  <c r="B6665" i="1"/>
  <c r="B6487" i="1"/>
  <c r="B2690" i="1"/>
  <c r="B4590" i="1"/>
  <c r="B2991" i="1"/>
  <c r="B1387" i="1"/>
  <c r="B2921" i="1"/>
  <c r="B2557" i="1"/>
  <c r="B2110" i="1"/>
  <c r="B1594" i="1"/>
  <c r="B5167" i="1"/>
  <c r="B9132" i="1"/>
  <c r="B306" i="1"/>
  <c r="B3196" i="1"/>
  <c r="B2061" i="1"/>
  <c r="B977" i="1"/>
  <c r="B4061" i="1"/>
  <c r="B7883" i="1"/>
  <c r="B6903" i="1"/>
  <c r="B288" i="1"/>
  <c r="B7589" i="1"/>
  <c r="B7251" i="1"/>
  <c r="B3188" i="1"/>
  <c r="B5478" i="1"/>
  <c r="B8009" i="1"/>
  <c r="B5883" i="1"/>
  <c r="B9148" i="1"/>
  <c r="B2389" i="1"/>
  <c r="B3278" i="1"/>
  <c r="B5678" i="1"/>
  <c r="B4133" i="1"/>
  <c r="B8533" i="1"/>
  <c r="B626" i="1"/>
  <c r="B6367" i="1"/>
  <c r="B8659" i="1"/>
  <c r="B4997" i="1"/>
  <c r="B5526" i="1"/>
  <c r="B4006" i="1"/>
  <c r="B6592" i="1"/>
  <c r="B7208" i="1"/>
  <c r="B8864" i="1"/>
  <c r="B1638" i="1"/>
  <c r="B1376" i="1"/>
  <c r="B5207" i="1"/>
  <c r="B2244" i="1"/>
  <c r="B8757" i="1"/>
  <c r="B5945" i="1"/>
  <c r="B2885" i="1"/>
  <c r="B2598" i="1"/>
  <c r="B4591" i="1"/>
  <c r="B2716" i="1"/>
  <c r="B8777" i="1"/>
  <c r="B2433" i="1"/>
  <c r="B3561" i="1"/>
  <c r="B4363" i="1"/>
  <c r="B1289" i="1"/>
  <c r="B1819" i="1"/>
  <c r="B251" i="1"/>
  <c r="B4905" i="1"/>
  <c r="B4787" i="1"/>
  <c r="B7399" i="1"/>
  <c r="B7361" i="1"/>
  <c r="B8877" i="1"/>
  <c r="B6531" i="1"/>
  <c r="B7078" i="1"/>
  <c r="B3510" i="1"/>
  <c r="B1769" i="1"/>
  <c r="B6517" i="1"/>
  <c r="B3093" i="1"/>
  <c r="B3098" i="1"/>
  <c r="B8953" i="1"/>
  <c r="B1316" i="1"/>
  <c r="B418" i="1"/>
  <c r="B5438" i="1"/>
  <c r="B8992" i="1"/>
  <c r="B904" i="1"/>
  <c r="B4696" i="1"/>
  <c r="B8947" i="1"/>
  <c r="B7325" i="1"/>
  <c r="B9028" i="1"/>
  <c r="B7071" i="1"/>
  <c r="B3689" i="1"/>
  <c r="B3131" i="1"/>
  <c r="B7232" i="1"/>
  <c r="B8083" i="1"/>
  <c r="B5105" i="1"/>
  <c r="B5266" i="1"/>
  <c r="B5001" i="1"/>
  <c r="B7578" i="1"/>
  <c r="B2154" i="1"/>
  <c r="B8340" i="1"/>
  <c r="B743" i="1"/>
  <c r="B4332" i="1"/>
  <c r="B2078" i="1"/>
  <c r="B4966" i="1"/>
  <c r="B2688" i="1"/>
  <c r="B6401" i="1"/>
  <c r="B5840" i="1"/>
  <c r="B5906" i="1"/>
  <c r="B1840" i="1"/>
  <c r="B3059" i="1"/>
  <c r="B1042" i="1"/>
  <c r="B1657" i="1"/>
  <c r="B3077" i="1"/>
  <c r="B7617" i="1"/>
  <c r="B8471" i="1"/>
  <c r="B1540" i="1"/>
  <c r="B3267" i="1"/>
  <c r="B6137" i="1"/>
  <c r="B1812" i="1"/>
  <c r="B4678" i="1"/>
  <c r="B2161" i="1"/>
  <c r="B3870" i="1"/>
  <c r="B1663" i="1"/>
  <c r="B3324" i="1"/>
  <c r="B7410" i="1"/>
  <c r="B829" i="1"/>
  <c r="B5257" i="1"/>
  <c r="B6006" i="1"/>
  <c r="B7393" i="1"/>
  <c r="B471" i="1"/>
  <c r="B6403" i="1"/>
  <c r="B5528" i="1"/>
  <c r="B7991" i="1"/>
  <c r="B8346" i="1"/>
  <c r="B3851" i="1"/>
  <c r="B938" i="1"/>
  <c r="B2512" i="1"/>
  <c r="B7818" i="1"/>
  <c r="B7202" i="1"/>
  <c r="B6907" i="1"/>
  <c r="B8125" i="1"/>
  <c r="B5230" i="1"/>
  <c r="B3385" i="1"/>
  <c r="B3301" i="1"/>
  <c r="B5866" i="1"/>
  <c r="B316" i="1"/>
  <c r="B8847" i="1"/>
  <c r="B2533" i="1"/>
  <c r="B6361" i="1"/>
  <c r="B609" i="1"/>
  <c r="B4649" i="1"/>
  <c r="B485" i="1"/>
  <c r="B7009" i="1"/>
  <c r="B6944" i="1"/>
  <c r="B7645" i="1"/>
  <c r="B1592" i="1"/>
  <c r="B7888" i="1"/>
  <c r="B1749" i="1"/>
  <c r="B4888" i="1"/>
  <c r="B8224" i="1"/>
  <c r="B6197" i="1"/>
  <c r="B5151" i="1"/>
  <c r="B7727" i="1"/>
  <c r="B1975" i="1"/>
  <c r="B2604" i="1"/>
  <c r="B1557" i="1"/>
  <c r="B3292" i="1"/>
  <c r="B1319" i="1"/>
  <c r="B5594" i="1"/>
  <c r="B6961" i="1"/>
  <c r="B3713" i="1"/>
  <c r="B5619" i="1"/>
  <c r="B4343" i="1"/>
  <c r="B5805" i="1"/>
  <c r="B3923" i="1"/>
  <c r="B8005" i="1"/>
  <c r="B8590" i="1"/>
  <c r="B3119" i="1"/>
  <c r="B4121" i="1"/>
  <c r="B1795" i="1"/>
  <c r="B7307" i="1"/>
  <c r="B6511" i="1"/>
  <c r="B6758" i="1"/>
  <c r="B4152" i="1"/>
  <c r="B625" i="1"/>
  <c r="B146" i="1"/>
  <c r="B7418" i="1"/>
  <c r="B492" i="1"/>
  <c r="B4111" i="1"/>
  <c r="B695" i="1"/>
  <c r="B750" i="1"/>
  <c r="B3364" i="1"/>
  <c r="B6373" i="1"/>
  <c r="B5385" i="1"/>
  <c r="B6799" i="1"/>
  <c r="B5671" i="1"/>
  <c r="B9113" i="1"/>
  <c r="B4228" i="1"/>
  <c r="B6741" i="1"/>
  <c r="B7720" i="1"/>
  <c r="B9054" i="1"/>
  <c r="B5129" i="1"/>
  <c r="B8258" i="1"/>
  <c r="B4746" i="1"/>
  <c r="B7938" i="1"/>
  <c r="B6834" i="1"/>
  <c r="B4602" i="1"/>
  <c r="B4505" i="1"/>
  <c r="B1799" i="1"/>
  <c r="B4203" i="1"/>
  <c r="B7480" i="1"/>
  <c r="B2292" i="1"/>
  <c r="B5304" i="1"/>
  <c r="B3145" i="1"/>
  <c r="B1675" i="1"/>
  <c r="B1616" i="1"/>
  <c r="B4236" i="1"/>
  <c r="B7446" i="1"/>
  <c r="B4700" i="1"/>
  <c r="B6705" i="1"/>
  <c r="B6964" i="1"/>
  <c r="B1031" i="1"/>
  <c r="B5362" i="1"/>
  <c r="B1118" i="1"/>
  <c r="B3171" i="1"/>
  <c r="B8866" i="1"/>
  <c r="B2209" i="1"/>
  <c r="B4841" i="1"/>
  <c r="B3049" i="1"/>
  <c r="B6918" i="1"/>
  <c r="B573" i="1"/>
  <c r="B1193" i="1"/>
  <c r="B8735" i="1"/>
  <c r="B5995" i="1"/>
  <c r="B611" i="1"/>
  <c r="B4083" i="1"/>
  <c r="B4498" i="1"/>
  <c r="B745" i="1"/>
  <c r="B1189" i="1"/>
  <c r="B6303" i="1"/>
  <c r="B6329" i="1"/>
  <c r="B6863" i="1"/>
  <c r="B1070" i="1"/>
  <c r="B8129" i="1"/>
  <c r="B8652" i="1"/>
  <c r="B1161" i="1"/>
  <c r="B985" i="1"/>
  <c r="B2898" i="1"/>
  <c r="B3406" i="1"/>
  <c r="B8338" i="1"/>
  <c r="B4552" i="1"/>
  <c r="B3896" i="1"/>
  <c r="B4545" i="1"/>
  <c r="B8416" i="1"/>
  <c r="B990" i="1"/>
  <c r="B8223" i="1"/>
  <c r="B712" i="1"/>
  <c r="B4001" i="1"/>
  <c r="B3598" i="1"/>
  <c r="B8241" i="1"/>
  <c r="B3895" i="1"/>
  <c r="B4716" i="1"/>
  <c r="B8445" i="1"/>
  <c r="B8339" i="1"/>
  <c r="B542" i="1"/>
  <c r="B2333" i="1"/>
  <c r="B8099" i="1"/>
  <c r="B5794" i="1"/>
  <c r="B3306" i="1"/>
  <c r="B777" i="1"/>
  <c r="B204" i="1"/>
  <c r="B5238" i="1"/>
  <c r="B1553" i="1"/>
  <c r="B6822" i="1"/>
  <c r="B9109" i="1"/>
  <c r="B8232" i="1"/>
  <c r="B851" i="1"/>
  <c r="B3663" i="1"/>
  <c r="B4056" i="1"/>
  <c r="B2204" i="1"/>
  <c r="B7776" i="1"/>
  <c r="B9125" i="1"/>
  <c r="B3891" i="1"/>
  <c r="B8461" i="1"/>
  <c r="B371" i="1"/>
  <c r="B6061" i="1"/>
  <c r="B5450" i="1"/>
  <c r="B1282" i="1"/>
  <c r="B3359" i="1"/>
  <c r="B7424" i="1"/>
  <c r="B2357" i="1"/>
  <c r="B7291" i="1"/>
  <c r="B9066" i="1"/>
  <c r="B256" i="1"/>
  <c r="B7738" i="1"/>
  <c r="B5905" i="1"/>
  <c r="B5723" i="1"/>
  <c r="B5225" i="1"/>
  <c r="B9081" i="1"/>
  <c r="B4741" i="1"/>
  <c r="B8215" i="1"/>
  <c r="B7292" i="1"/>
  <c r="B1422" i="1"/>
  <c r="B9087" i="1"/>
  <c r="B1036" i="1"/>
  <c r="B6013" i="1"/>
  <c r="B2877" i="1"/>
  <c r="B9150" i="1"/>
  <c r="B6387" i="1"/>
  <c r="B4873" i="1"/>
  <c r="B4663" i="1"/>
  <c r="B1985" i="1"/>
  <c r="B7765" i="1"/>
  <c r="B1328" i="1"/>
  <c r="B7161" i="1"/>
  <c r="B4945" i="1"/>
  <c r="B5907" i="1"/>
  <c r="B1069" i="1"/>
  <c r="B8447" i="1"/>
  <c r="B4889" i="1"/>
  <c r="B4000" i="1"/>
  <c r="B1945" i="1"/>
  <c r="B872" i="1"/>
  <c r="B6272" i="1"/>
  <c r="B7748" i="1"/>
  <c r="B7429" i="1"/>
  <c r="B4688" i="1"/>
  <c r="B3271" i="1"/>
  <c r="B3747" i="1"/>
  <c r="B5735" i="1"/>
  <c r="B7826" i="1"/>
  <c r="B5195" i="1"/>
  <c r="B3090" i="1"/>
  <c r="B3127" i="1"/>
  <c r="B3857" i="1"/>
  <c r="B8761" i="1"/>
  <c r="B8897" i="1"/>
  <c r="B119" i="1"/>
  <c r="B1789" i="1"/>
  <c r="B7510" i="1"/>
  <c r="B137" i="1"/>
  <c r="B1232" i="1"/>
  <c r="B7582" i="1"/>
  <c r="B3114" i="1"/>
  <c r="B235" i="1"/>
  <c r="B3624" i="1"/>
  <c r="B8966" i="1"/>
  <c r="B1953" i="1"/>
  <c r="B4788" i="1"/>
  <c r="B8941" i="1"/>
  <c r="B6602" i="1"/>
  <c r="B562" i="1"/>
  <c r="B2986" i="1"/>
  <c r="B7305" i="1"/>
  <c r="B6308" i="1"/>
  <c r="B7696" i="1"/>
  <c r="B6424" i="1"/>
  <c r="B6998" i="1"/>
  <c r="B2931" i="1"/>
  <c r="B3412" i="1"/>
  <c r="B4735" i="1"/>
  <c r="B5988" i="1"/>
  <c r="B1696" i="1"/>
  <c r="B7498" i="1"/>
  <c r="B3714" i="1"/>
  <c r="B5953" i="1"/>
  <c r="B8774" i="1"/>
  <c r="B7697" i="1"/>
  <c r="B3461" i="1"/>
  <c r="B2965" i="1"/>
  <c r="B4142" i="1"/>
  <c r="B7950" i="1"/>
  <c r="B3754" i="1"/>
  <c r="B118" i="1"/>
  <c r="B1874" i="1"/>
  <c r="B7128" i="1"/>
  <c r="B541" i="1"/>
  <c r="B3494" i="1"/>
  <c r="B6658" i="1"/>
  <c r="B4745" i="1"/>
  <c r="B7931" i="1"/>
  <c r="B4807" i="1"/>
  <c r="B6948" i="1"/>
  <c r="B4338" i="1"/>
  <c r="B4322" i="1"/>
  <c r="B7953" i="1"/>
  <c r="B4810" i="1"/>
  <c r="B6730" i="1"/>
  <c r="B8276" i="1"/>
  <c r="B5374" i="1"/>
  <c r="B4865" i="1"/>
  <c r="B4880" i="1"/>
  <c r="B793" i="1"/>
  <c r="B8745" i="1"/>
  <c r="B4312" i="1"/>
  <c r="B3574" i="1"/>
  <c r="B8604" i="1"/>
  <c r="B5958" i="1"/>
  <c r="B5464" i="1"/>
  <c r="B7302" i="1"/>
  <c r="B8034" i="1"/>
  <c r="B2873" i="1"/>
  <c r="B7708" i="1"/>
  <c r="B4026" i="1"/>
  <c r="B3402" i="1"/>
  <c r="B2645" i="1"/>
  <c r="B1788" i="1"/>
  <c r="B7640" i="1"/>
  <c r="B7011" i="1"/>
  <c r="B862" i="1"/>
  <c r="B2044" i="1"/>
  <c r="B1712" i="1"/>
  <c r="B1008" i="1"/>
  <c r="B3972" i="1"/>
  <c r="B3009" i="1"/>
  <c r="B4516" i="1"/>
  <c r="B1092" i="1"/>
  <c r="B1678" i="1"/>
  <c r="B3544" i="1"/>
  <c r="B2992" i="1"/>
  <c r="B6726" i="1"/>
  <c r="B3995" i="1"/>
  <c r="B4635" i="1"/>
  <c r="B2979" i="1"/>
  <c r="B6512" i="1"/>
  <c r="B8267" i="1"/>
  <c r="B3289" i="1"/>
  <c r="B1024" i="1"/>
  <c r="B8240" i="1"/>
  <c r="B470" i="1"/>
  <c r="B9046" i="1"/>
  <c r="B6136" i="1"/>
  <c r="B1160" i="1"/>
  <c r="B1615" i="1"/>
  <c r="B36" i="1"/>
  <c r="B5777" i="1"/>
  <c r="B444" i="1"/>
  <c r="B2083" i="1"/>
  <c r="B7821" i="1"/>
  <c r="B1630" i="1"/>
  <c r="B160" i="1"/>
  <c r="B8678" i="1"/>
  <c r="B8714" i="1"/>
  <c r="B5336" i="1"/>
  <c r="B1126" i="1"/>
  <c r="B3314" i="1"/>
  <c r="B266" i="1"/>
  <c r="B3036" i="1"/>
  <c r="B5740" i="1"/>
  <c r="B3248" i="1"/>
  <c r="B2025" i="1"/>
  <c r="B5878" i="1"/>
  <c r="B6765" i="1"/>
  <c r="B195" i="1"/>
  <c r="B612" i="1"/>
  <c r="B448" i="1"/>
  <c r="B6982" i="1"/>
  <c r="B4862" i="1"/>
  <c r="B1684" i="1"/>
  <c r="B1909" i="1"/>
  <c r="B2644" i="1"/>
  <c r="B3075" i="1"/>
  <c r="B6866" i="1"/>
  <c r="B1746" i="1"/>
  <c r="B3526" i="1"/>
  <c r="B1646" i="1"/>
  <c r="B3223" i="1"/>
  <c r="B5437" i="1"/>
  <c r="B1736" i="1"/>
  <c r="B2771" i="1"/>
  <c r="B5063" i="1"/>
  <c r="B3033" i="1"/>
  <c r="B6039" i="1"/>
  <c r="B242" i="1"/>
  <c r="B3811" i="1"/>
  <c r="B4769" i="1"/>
  <c r="B3230" i="1"/>
  <c r="B3612" i="1"/>
  <c r="B6259" i="1"/>
  <c r="B6004" i="1"/>
  <c r="B820" i="1"/>
  <c r="B5032" i="1"/>
  <c r="B7098" i="1"/>
  <c r="B5611" i="1"/>
  <c r="B8638" i="1"/>
  <c r="B1029" i="1"/>
  <c r="B3978" i="1"/>
  <c r="B6575" i="1"/>
  <c r="B1770" i="1"/>
  <c r="B3564" i="1"/>
  <c r="B1496" i="1"/>
  <c r="B5807" i="1"/>
  <c r="B2432" i="1"/>
  <c r="B3326" i="1"/>
  <c r="B4960" i="1"/>
  <c r="B4616" i="1"/>
  <c r="B3567" i="1"/>
  <c r="B2265" i="1"/>
  <c r="B4839" i="1"/>
  <c r="B2943" i="1"/>
  <c r="B7070" i="1"/>
  <c r="B1000" i="1"/>
  <c r="B5131" i="1"/>
  <c r="B8662" i="1"/>
  <c r="B4043" i="1"/>
  <c r="B3802" i="1"/>
  <c r="B1294" i="1"/>
  <c r="B2273" i="1"/>
  <c r="B4892" i="1"/>
  <c r="B4709" i="1"/>
  <c r="B1093" i="1"/>
  <c r="B1674" i="1"/>
  <c r="B6210" i="1"/>
  <c r="B3558" i="1"/>
  <c r="B5098" i="1"/>
  <c r="B1491" i="1"/>
  <c r="B6321" i="1"/>
  <c r="B1357" i="1"/>
  <c r="B9123" i="1"/>
  <c r="B6183" i="1"/>
  <c r="B127" i="1"/>
  <c r="B5555" i="1"/>
  <c r="B4410" i="1"/>
  <c r="B2087" i="1"/>
  <c r="B2751" i="1"/>
  <c r="B8744" i="1"/>
  <c r="B4176" i="1"/>
  <c r="B5297" i="1"/>
  <c r="B9156" i="1"/>
  <c r="B4444" i="1"/>
  <c r="B8023" i="1"/>
  <c r="B1897" i="1"/>
  <c r="B3152" i="1"/>
  <c r="B8939" i="1"/>
  <c r="B5808" i="1"/>
  <c r="B6235" i="1"/>
  <c r="B4610" i="1"/>
  <c r="B5282" i="1"/>
  <c r="B701" i="1"/>
  <c r="B9051" i="1"/>
  <c r="B1201" i="1"/>
  <c r="B6486" i="1"/>
  <c r="B7135" i="1"/>
  <c r="B1681" i="1"/>
  <c r="B466" i="1"/>
  <c r="B3650" i="1"/>
  <c r="B6423" i="1"/>
  <c r="B681" i="1"/>
  <c r="B2700" i="1"/>
  <c r="B4847" i="1"/>
  <c r="B2314" i="1"/>
  <c r="B4928" i="1"/>
  <c r="B1670" i="1"/>
  <c r="B6578" i="1"/>
  <c r="B205" i="1"/>
  <c r="B2538" i="1"/>
  <c r="B7284" i="1"/>
  <c r="B2210" i="1"/>
  <c r="B2005" i="1"/>
  <c r="B1257" i="1"/>
  <c r="B1208" i="1"/>
  <c r="B533" i="1"/>
  <c r="B3044" i="1"/>
  <c r="B7835" i="1"/>
  <c r="B7476" i="1"/>
  <c r="B116" i="1"/>
  <c r="B6431" i="1"/>
  <c r="B2207" i="1"/>
  <c r="B3150" i="1"/>
  <c r="B2385" i="1"/>
  <c r="B7403" i="1"/>
  <c r="B6766" i="1"/>
  <c r="B6135" i="1"/>
  <c r="B3255" i="1"/>
  <c r="B9122" i="1"/>
  <c r="B6851" i="1"/>
  <c r="B4074" i="1"/>
  <c r="B2614" i="1"/>
  <c r="B1858" i="1"/>
  <c r="B3052" i="1"/>
  <c r="B3138" i="1"/>
  <c r="B755" i="1"/>
  <c r="B7961" i="1"/>
  <c r="B3360" i="1"/>
  <c r="B9153" i="1"/>
  <c r="B4128" i="1"/>
  <c r="B7978" i="1"/>
  <c r="B8884" i="1"/>
  <c r="B7943" i="1"/>
  <c r="B6688" i="1"/>
  <c r="B7280" i="1"/>
  <c r="B911" i="1"/>
  <c r="B1964" i="1"/>
  <c r="B7891" i="1"/>
  <c r="B8463" i="1"/>
  <c r="B3932" i="1"/>
  <c r="B4196" i="1"/>
  <c r="B7551" i="1"/>
  <c r="B84" i="1"/>
  <c r="B2216" i="1"/>
  <c r="B5026" i="1"/>
  <c r="B3273" i="1"/>
  <c r="B3647" i="1"/>
  <c r="B4256" i="1"/>
  <c r="B4229" i="1"/>
  <c r="B908" i="1"/>
  <c r="B3134" i="1"/>
  <c r="B8726" i="1"/>
  <c r="B5148" i="1"/>
  <c r="B6450" i="1"/>
  <c r="B6246" i="1"/>
  <c r="B6083" i="1"/>
  <c r="B5692" i="1"/>
  <c r="B7894" i="1"/>
  <c r="B8521" i="1"/>
  <c r="B3528" i="1"/>
  <c r="B2742" i="1"/>
  <c r="B728" i="1"/>
  <c r="B6912" i="1"/>
  <c r="B2270" i="1"/>
  <c r="B2294" i="1"/>
  <c r="B6254" i="1"/>
  <c r="B1785" i="1"/>
  <c r="B8828" i="1"/>
  <c r="B3889" i="1"/>
  <c r="B9074" i="1"/>
  <c r="B1358" i="1"/>
  <c r="B7822" i="1"/>
  <c r="B7840" i="1"/>
  <c r="B1398" i="1"/>
  <c r="B7625" i="1"/>
  <c r="B4600" i="1"/>
  <c r="B4536" i="1"/>
  <c r="B5669" i="1"/>
  <c r="B457" i="1"/>
  <c r="B8335" i="1"/>
  <c r="B8881" i="1"/>
  <c r="B2762" i="1"/>
  <c r="B4369" i="1"/>
  <c r="B5288" i="1"/>
  <c r="B8702" i="1"/>
  <c r="B3620" i="1"/>
  <c r="B8839" i="1"/>
  <c r="B8384" i="1"/>
  <c r="B6551" i="1"/>
  <c r="B7016" i="1"/>
  <c r="B6941" i="1"/>
  <c r="B739" i="1"/>
  <c r="B132" i="1"/>
  <c r="B2685" i="1"/>
  <c r="B6228" i="1"/>
  <c r="B6894" i="1"/>
  <c r="B5670" i="1"/>
  <c r="B4" i="1"/>
  <c r="B7136" i="1"/>
  <c r="B3595" i="1"/>
  <c r="B4977" i="1"/>
  <c r="B4852" i="1"/>
  <c r="B3809" i="1"/>
  <c r="B353" i="1"/>
  <c r="B4333" i="1"/>
  <c r="B7788" i="1"/>
  <c r="B4435" i="1"/>
  <c r="B7242" i="1"/>
  <c r="B7350" i="1"/>
  <c r="B3404" i="1"/>
  <c r="B419" i="1"/>
  <c r="B5194" i="1"/>
  <c r="B5052" i="1"/>
  <c r="B4680" i="1"/>
  <c r="B8870" i="1"/>
  <c r="B7054" i="1"/>
  <c r="B5029" i="1"/>
  <c r="B8057" i="1"/>
  <c r="B5036" i="1"/>
  <c r="B65" i="1"/>
  <c r="B6230" i="1"/>
  <c r="B6301" i="1"/>
  <c r="B4102" i="1"/>
  <c r="B7709" i="1"/>
  <c r="B3439" i="1"/>
  <c r="B1700" i="1"/>
  <c r="B7346" i="1"/>
  <c r="B9160" i="1"/>
  <c r="B6116" i="1"/>
  <c r="B285" i="1"/>
  <c r="B1152" i="1"/>
  <c r="B490" i="1"/>
  <c r="B7758" i="1"/>
  <c r="B1457" i="1"/>
  <c r="B6798" i="1"/>
  <c r="B7947" i="1"/>
  <c r="B3940" i="1"/>
  <c r="B6316" i="1"/>
  <c r="B4271" i="1"/>
  <c r="B3129" i="1"/>
  <c r="B8779" i="1"/>
  <c r="B2131" i="1"/>
  <c r="B1637" i="1"/>
  <c r="B9010" i="1"/>
  <c r="B6072" i="1"/>
  <c r="B3625" i="1"/>
  <c r="B646" i="1"/>
  <c r="B7132" i="1"/>
  <c r="B1895" i="1"/>
  <c r="B965" i="1"/>
  <c r="B5812" i="1"/>
  <c r="B6147" i="1"/>
  <c r="B5054" i="1"/>
  <c r="B4467" i="1"/>
  <c r="B2035" i="1"/>
  <c r="B4144" i="1"/>
  <c r="B6319" i="1"/>
  <c r="B7869" i="1"/>
  <c r="B5317" i="1"/>
  <c r="B6400" i="1"/>
  <c r="B497" i="1"/>
  <c r="B5014" i="1"/>
  <c r="B3264" i="1"/>
  <c r="B2167" i="1"/>
  <c r="B2174" i="1"/>
  <c r="B6657" i="1"/>
  <c r="B272" i="1"/>
  <c r="B7958" i="1"/>
  <c r="B4079" i="1"/>
  <c r="B8285" i="1"/>
  <c r="B3572" i="1"/>
  <c r="B5021" i="1"/>
  <c r="B2974" i="1"/>
  <c r="B4448" i="1"/>
  <c r="B2252" i="1"/>
  <c r="B6544" i="1"/>
  <c r="B3195" i="1"/>
  <c r="B3319" i="1"/>
  <c r="B413" i="1"/>
  <c r="B866" i="1"/>
  <c r="B8888" i="1"/>
  <c r="B783" i="1"/>
  <c r="B7269" i="1"/>
  <c r="B8751" i="1"/>
  <c r="B560" i="1"/>
  <c r="B2674" i="1"/>
  <c r="B2235" i="1"/>
  <c r="B8165" i="1"/>
  <c r="B6816" i="1"/>
  <c r="B3592" i="1"/>
  <c r="B610" i="1"/>
  <c r="B4181" i="1"/>
  <c r="B4024" i="1"/>
  <c r="B2694" i="1"/>
  <c r="B725" i="1"/>
  <c r="B6869" i="1"/>
  <c r="B1020" i="1"/>
  <c r="B9105" i="1"/>
  <c r="B1420" i="1"/>
  <c r="B7122" i="1"/>
  <c r="B2878" i="1"/>
  <c r="B5217" i="1"/>
  <c r="B49" i="1"/>
  <c r="B2153" i="1"/>
  <c r="B6546" i="1"/>
  <c r="B6007" i="1"/>
  <c r="B1372" i="1"/>
  <c r="B1266" i="1"/>
  <c r="B4725" i="1"/>
  <c r="B5733" i="1"/>
  <c r="B1445" i="1"/>
  <c r="B7084" i="1"/>
  <c r="B5845" i="1"/>
  <c r="B9143" i="1"/>
  <c r="B8266" i="1"/>
  <c r="B6659" i="1"/>
  <c r="B5379" i="1"/>
  <c r="B5420" i="1"/>
  <c r="B1364" i="1"/>
  <c r="B8860" i="1"/>
  <c r="B1567" i="1"/>
  <c r="B4346" i="1"/>
  <c r="B1765" i="1"/>
  <c r="B2995" i="1"/>
  <c r="B2187" i="1"/>
  <c r="B8767" i="1"/>
  <c r="B1528" i="1"/>
  <c r="B4698" i="1"/>
  <c r="B4565" i="1"/>
  <c r="B6566" i="1"/>
  <c r="B8873" i="1"/>
  <c r="B1240" i="1"/>
  <c r="B3582" i="1"/>
  <c r="B7457" i="1"/>
  <c r="B7945" i="1"/>
  <c r="B2745" i="1"/>
  <c r="B9048" i="1"/>
  <c r="B7416" i="1"/>
  <c r="B4572" i="1"/>
  <c r="B992" i="1"/>
  <c r="B1147" i="1"/>
  <c r="B2150" i="1"/>
  <c r="B254" i="1"/>
  <c r="B5653" i="1"/>
  <c r="B276" i="1"/>
  <c r="B1621" i="1"/>
  <c r="B8618" i="1"/>
  <c r="B5319" i="1"/>
  <c r="B3803" i="1"/>
  <c r="B2359" i="1"/>
  <c r="B7344" i="1"/>
  <c r="B5446" i="1"/>
  <c r="B5327" i="1"/>
  <c r="B8233" i="1"/>
  <c r="B6002" i="1"/>
  <c r="B6085" i="1"/>
  <c r="B2989" i="1"/>
  <c r="B3268" i="1"/>
  <c r="B3022" i="1"/>
  <c r="B8531" i="1"/>
  <c r="B2959" i="1"/>
  <c r="B2281" i="1"/>
  <c r="B530" i="1"/>
  <c r="B7880" i="1"/>
  <c r="B1650" i="1"/>
  <c r="B446" i="1"/>
  <c r="B2413" i="1"/>
  <c r="B6209" i="1"/>
  <c r="B982" i="1"/>
  <c r="B3113" i="1"/>
  <c r="B385" i="1"/>
  <c r="B3484" i="1"/>
  <c r="B4068" i="1"/>
  <c r="B8704" i="1"/>
  <c r="B6283" i="1"/>
  <c r="B216" i="1"/>
  <c r="B3089" i="1"/>
  <c r="B6846" i="1"/>
  <c r="B4420" i="1"/>
  <c r="B2043" i="1"/>
  <c r="B524" i="1"/>
  <c r="B443" i="1"/>
  <c r="B5144" i="1"/>
  <c r="B4190" i="1"/>
  <c r="B4425" i="1"/>
  <c r="B7553" i="1"/>
  <c r="B1249" i="1"/>
  <c r="B1980" i="1"/>
  <c r="B4988" i="1"/>
  <c r="B1013" i="1"/>
  <c r="B7861" i="1"/>
  <c r="B6579" i="1"/>
  <c r="B1369" i="1"/>
  <c r="B7062" i="1"/>
  <c r="B8353" i="1"/>
  <c r="B8283" i="1"/>
  <c r="B7194" i="1"/>
  <c r="B8351" i="1"/>
  <c r="B797" i="1"/>
  <c r="B969" i="1"/>
  <c r="B7542" i="1"/>
  <c r="B7275" i="1"/>
  <c r="B1717" i="1"/>
  <c r="B1987" i="1"/>
  <c r="B6820" i="1"/>
  <c r="B8189" i="1"/>
  <c r="B4154" i="1"/>
  <c r="B6934" i="1"/>
  <c r="B590" i="1"/>
  <c r="B6352" i="1"/>
  <c r="B8932" i="1"/>
  <c r="B2796" i="1"/>
  <c r="B8816" i="1"/>
  <c r="B8214" i="1"/>
  <c r="B3164" i="1"/>
  <c r="B5762" i="1"/>
  <c r="B5303" i="1"/>
  <c r="B6167" i="1"/>
  <c r="B751" i="1"/>
  <c r="B3157" i="1"/>
  <c r="B6121" i="1"/>
  <c r="B4135" i="1"/>
  <c r="B857" i="1"/>
  <c r="B183" i="1"/>
  <c r="B1487" i="1"/>
  <c r="B1175" i="1"/>
  <c r="B6785" i="1"/>
  <c r="B3438" i="1"/>
  <c r="B887" i="1"/>
  <c r="B4936" i="1"/>
  <c r="B2296" i="1"/>
  <c r="B7964" i="1"/>
  <c r="B6217" i="1"/>
  <c r="B386" i="1"/>
  <c r="B5161" i="1"/>
  <c r="B5918" i="1"/>
  <c r="B2611" i="1"/>
  <c r="B1054" i="1"/>
  <c r="B7968" i="1"/>
  <c r="B3277" i="1"/>
  <c r="B3712" i="1"/>
  <c r="B6649" i="1"/>
  <c r="B3568" i="1"/>
  <c r="B7725" i="1"/>
  <c r="B1409" i="1"/>
  <c r="B2101" i="1"/>
  <c r="B8437" i="1"/>
  <c r="B145" i="1"/>
  <c r="B3553" i="1"/>
  <c r="B1994" i="1"/>
  <c r="B7629" i="1"/>
  <c r="B4308" i="1"/>
  <c r="B4371" i="1"/>
  <c r="B469" i="1"/>
  <c r="B3634" i="1"/>
  <c r="B8304" i="1"/>
  <c r="B4526" i="1"/>
  <c r="B7262" i="1"/>
  <c r="B5086" i="1"/>
  <c r="B7334" i="1"/>
  <c r="B5224" i="1"/>
  <c r="B4213" i="1"/>
  <c r="B8449" i="1"/>
  <c r="B7201" i="1"/>
  <c r="B273" i="1"/>
  <c r="B5461" i="1"/>
  <c r="B3718" i="1"/>
  <c r="B1998" i="1"/>
  <c r="B6504" i="1"/>
  <c r="B4744" i="1"/>
  <c r="B5853" i="1"/>
  <c r="B836" i="1"/>
  <c r="B5323" i="1"/>
  <c r="B5828" i="1"/>
  <c r="B6731" i="1"/>
  <c r="B5858" i="1"/>
  <c r="B619" i="1"/>
  <c r="B5275" i="1"/>
  <c r="B3118" i="1"/>
  <c r="B4215" i="1"/>
  <c r="B7075" i="1"/>
  <c r="B7699" i="1"/>
  <c r="B7922" i="1"/>
  <c r="B193" i="1"/>
  <c r="B6071" i="1"/>
  <c r="B2544" i="1"/>
  <c r="B4620" i="1"/>
  <c r="B8356" i="1"/>
  <c r="B8263" i="1"/>
  <c r="B6627" i="1"/>
  <c r="B5252" i="1"/>
  <c r="B1215" i="1"/>
  <c r="B1571" i="1"/>
  <c r="B111" i="1"/>
  <c r="B1602" i="1"/>
  <c r="B1841" i="1"/>
  <c r="B7443" i="1"/>
  <c r="B7559" i="1"/>
  <c r="B4674" i="1"/>
  <c r="B6294" i="1"/>
  <c r="B978" i="1"/>
  <c r="B6560" i="1"/>
  <c r="B6018" i="1"/>
  <c r="B63" i="1"/>
  <c r="B7756" i="1"/>
  <c r="B6955" i="1"/>
  <c r="B852" i="1"/>
  <c r="B3591" i="1"/>
  <c r="B1326" i="1"/>
  <c r="B2400" i="1"/>
  <c r="B1298" i="1"/>
  <c r="B3117" i="1"/>
  <c r="B6692" i="1"/>
  <c r="B4028" i="1"/>
  <c r="B8388" i="1"/>
  <c r="B737" i="1"/>
  <c r="B6770" i="1"/>
  <c r="B1680" i="1"/>
  <c r="B5766" i="1"/>
  <c r="B7528" i="1"/>
  <c r="B1296" i="1"/>
  <c r="B4274" i="1"/>
  <c r="B6063" i="1"/>
  <c r="B2970" i="1"/>
  <c r="B2440" i="1"/>
  <c r="B719" i="1"/>
  <c r="B8390" i="1"/>
  <c r="B7962" i="1"/>
  <c r="B735" i="1"/>
  <c r="B8273" i="1"/>
  <c r="B7983" i="1"/>
  <c r="B3313" i="1"/>
  <c r="B4822" i="1"/>
  <c r="B5890" i="1"/>
  <c r="B3843" i="1"/>
  <c r="B962" i="1"/>
  <c r="B7917" i="1"/>
  <c r="B4527" i="1"/>
  <c r="B5384" i="1"/>
  <c r="B1739" i="1"/>
  <c r="B4623" i="1"/>
  <c r="B6539" i="1"/>
  <c r="B217" i="1"/>
  <c r="B8973" i="1"/>
  <c r="B7293" i="1"/>
  <c r="B5375" i="1"/>
  <c r="B7123" i="1"/>
  <c r="B7359" i="1"/>
  <c r="B112" i="1"/>
  <c r="B3311" i="1"/>
  <c r="B4241" i="1"/>
  <c r="B7568" i="1"/>
  <c r="B8798" i="1"/>
  <c r="B5213" i="1"/>
  <c r="B5166" i="1"/>
  <c r="B6854" i="1"/>
  <c r="B4567" i="1"/>
  <c r="B4459" i="1"/>
  <c r="B586" i="1"/>
  <c r="B1074" i="1"/>
  <c r="B6769" i="1"/>
  <c r="B7549" i="1"/>
  <c r="B2971" i="1"/>
  <c r="B3631" i="1"/>
  <c r="B4850" i="1"/>
  <c r="B3229" i="1"/>
  <c r="B6771" i="1"/>
  <c r="B2492" i="1"/>
  <c r="B6696" i="1"/>
  <c r="B572" i="1"/>
  <c r="B8128" i="1"/>
  <c r="B1332" i="1"/>
  <c r="B9182" i="1"/>
  <c r="B3504" i="1"/>
  <c r="B726" i="1"/>
  <c r="B993" i="1"/>
  <c r="B7321" i="1"/>
  <c r="B600" i="1"/>
  <c r="B298" i="1"/>
  <c r="B826" i="1"/>
  <c r="B5987" i="1"/>
  <c r="B2121" i="1"/>
  <c r="B6269" i="1"/>
  <c r="B4257" i="1"/>
  <c r="B4845" i="1"/>
  <c r="B2206" i="1"/>
  <c r="B2592" i="1"/>
  <c r="B6380" i="1"/>
  <c r="B8" i="1"/>
  <c r="B6567" i="1"/>
  <c r="B2165" i="1"/>
  <c r="B6865" i="1"/>
  <c r="B6196" i="1"/>
  <c r="B6426" i="1"/>
  <c r="B7677" i="1"/>
  <c r="B9110" i="1"/>
  <c r="B4437" i="1"/>
  <c r="B802" i="1"/>
  <c r="B3358" i="1"/>
  <c r="B3613" i="1"/>
  <c r="B2468" i="1"/>
  <c r="B7639" i="1"/>
  <c r="B1325" i="1"/>
  <c r="B2542" i="1"/>
  <c r="B534" i="1"/>
  <c r="B5802" i="1"/>
  <c r="B3868" i="1"/>
  <c r="B6379" i="1"/>
  <c r="B5402" i="1"/>
  <c r="B6885" i="1"/>
  <c r="B2253" i="1"/>
  <c r="B1864" i="1"/>
  <c r="B7571" i="1"/>
  <c r="B2307" i="1"/>
  <c r="B4449" i="1"/>
  <c r="B4384" i="1"/>
  <c r="B3207" i="1"/>
  <c r="B2418" i="1"/>
  <c r="B3063" i="1"/>
  <c r="B3954" i="1"/>
  <c r="B4947" i="1"/>
  <c r="B6639" i="1"/>
  <c r="B1833" i="1"/>
  <c r="B1171" i="1"/>
  <c r="B2699" i="1"/>
  <c r="B1944" i="1"/>
  <c r="B4436" i="1"/>
  <c r="B1966" i="1"/>
  <c r="B7665" i="1"/>
  <c r="B2830" i="1"/>
  <c r="B4364" i="1"/>
  <c r="B964" i="1"/>
  <c r="B8325" i="1"/>
  <c r="B3537" i="1"/>
  <c r="B2578" i="1"/>
  <c r="B2945" i="1"/>
  <c r="B7530" i="1"/>
  <c r="B4834" i="1"/>
  <c r="B1612" i="1"/>
  <c r="B5645" i="1"/>
  <c r="B3476" i="1"/>
  <c r="B4835" i="1"/>
  <c r="B8239" i="1"/>
  <c r="B3658" i="1"/>
  <c r="B2612" i="1"/>
  <c r="B2123" i="1"/>
  <c r="B7297" i="1"/>
  <c r="B7380" i="1"/>
  <c r="B2301" i="1"/>
  <c r="B1366" i="1"/>
  <c r="B747" i="1"/>
  <c r="B7678" i="1"/>
  <c r="B676" i="1"/>
  <c r="B3435" i="1"/>
  <c r="B5130" i="1"/>
  <c r="B2770" i="1"/>
  <c r="B2395" i="1"/>
  <c r="B8833" i="1"/>
  <c r="B6859" i="1"/>
  <c r="B3123" i="1"/>
  <c r="B1464" i="1"/>
  <c r="B7679" i="1"/>
  <c r="B8213" i="1"/>
  <c r="B4515" i="1"/>
  <c r="B8920" i="1"/>
  <c r="B5176" i="1"/>
  <c r="B5264" i="1"/>
  <c r="B8663" i="1"/>
  <c r="B6809" i="1"/>
  <c r="B3225" i="1"/>
  <c r="B2679" i="1"/>
  <c r="B6365" i="1"/>
  <c r="B1412" i="1"/>
  <c r="B3632" i="1"/>
  <c r="B1494" i="1"/>
  <c r="B9183" i="1"/>
  <c r="B8562" i="1"/>
  <c r="B5500" i="1"/>
  <c r="B4606" i="1"/>
  <c r="B3460" i="1"/>
  <c r="B927" i="1"/>
  <c r="B8799" i="1"/>
  <c r="B7531" i="1"/>
  <c r="B7487" i="1"/>
  <c r="B5694" i="1"/>
  <c r="B3410" i="1"/>
  <c r="B8069" i="1"/>
  <c r="B2574" i="1"/>
  <c r="B5711" i="1"/>
  <c r="B6233" i="1"/>
  <c r="B6755" i="1"/>
  <c r="B2925" i="1"/>
  <c r="B4321" i="1"/>
  <c r="B6310" i="1"/>
  <c r="B4856" i="1"/>
  <c r="B639" i="1"/>
  <c r="B1145" i="1"/>
  <c r="B7913" i="1"/>
  <c r="B3128" i="1"/>
  <c r="B1449" i="1"/>
  <c r="B8180" i="1"/>
  <c r="B591" i="1"/>
  <c r="B37" i="1"/>
  <c r="B2275" i="1"/>
  <c r="B2903" i="1"/>
  <c r="B1224" i="1"/>
  <c r="B7946" i="1"/>
  <c r="B3532" i="1"/>
  <c r="B4169" i="1"/>
  <c r="B7633" i="1"/>
  <c r="B7233" i="1"/>
  <c r="B3655" i="1"/>
  <c r="B1112" i="1"/>
  <c r="B4595" i="1"/>
  <c r="B4899" i="1"/>
  <c r="B2641" i="1"/>
  <c r="B4875" i="1"/>
  <c r="B4221" i="1"/>
  <c r="B5648" i="1"/>
  <c r="B6892" i="1"/>
  <c r="B3777" i="1"/>
  <c r="B30" i="1"/>
  <c r="B8486" i="1"/>
  <c r="B5792" i="1"/>
  <c r="B6398" i="1"/>
  <c r="B5354" i="1"/>
  <c r="B1284" i="1"/>
  <c r="B1267" i="1"/>
  <c r="B5551" i="1"/>
  <c r="B3933" i="1"/>
  <c r="B478" i="1"/>
  <c r="B1937" i="1"/>
  <c r="B3025" i="1"/>
  <c r="B6845" i="1"/>
  <c r="B5009" i="1"/>
  <c r="B7206" i="1"/>
  <c r="B6571" i="1"/>
  <c r="B5553" i="1"/>
  <c r="B2900" i="1"/>
  <c r="B3487" i="1"/>
  <c r="B928" i="1"/>
  <c r="B9075" i="1"/>
  <c r="B4160" i="1"/>
  <c r="B1395" i="1"/>
  <c r="B2080" i="1"/>
  <c r="B7948" i="1"/>
  <c r="B891" i="1"/>
  <c r="B7029" i="1"/>
  <c r="B5686" i="1"/>
  <c r="B7296" i="1"/>
  <c r="B650" i="1"/>
  <c r="B7099" i="1"/>
  <c r="B4040" i="1"/>
  <c r="B1125" i="1"/>
  <c r="B4543" i="1"/>
  <c r="B1880" i="1"/>
  <c r="B7028" i="1"/>
  <c r="B208" i="1"/>
  <c r="B9120" i="1"/>
  <c r="B3842" i="1"/>
  <c r="B2776" i="1"/>
  <c r="B5852" i="1"/>
  <c r="B5563" i="1"/>
  <c r="B5179" i="1"/>
  <c r="B4561" i="1"/>
  <c r="B1150" i="1"/>
  <c r="B2983" i="1"/>
  <c r="B6348" i="1"/>
  <c r="B4327" i="1"/>
  <c r="B5583" i="1"/>
  <c r="B3907" i="1"/>
  <c r="B4136" i="1"/>
  <c r="B6149" i="1"/>
  <c r="B5196" i="1"/>
  <c r="B2095" i="1"/>
  <c r="B2810" i="1"/>
  <c r="B2844" i="1"/>
  <c r="B855" i="1"/>
  <c r="B8091" i="1"/>
  <c r="B4721" i="1"/>
  <c r="B782" i="1"/>
  <c r="B2477" i="1"/>
  <c r="B3" i="1"/>
  <c r="B4159" i="1"/>
  <c r="B3369" i="1"/>
  <c r="B7519" i="1"/>
  <c r="B7243" i="1"/>
  <c r="B4784" i="1"/>
  <c r="B7868" i="1"/>
  <c r="B4994" i="1"/>
  <c r="B5155" i="1"/>
  <c r="B4276" i="1"/>
  <c r="B4042" i="1"/>
  <c r="B3221" i="1"/>
  <c r="B2584" i="1"/>
  <c r="B2917" i="1"/>
  <c r="B2304" i="1"/>
  <c r="B1437" i="1"/>
  <c r="B3643" i="1"/>
  <c r="B8154" i="1"/>
  <c r="B6786" i="1"/>
  <c r="B5660" i="1"/>
  <c r="B8166" i="1"/>
  <c r="B7957" i="1"/>
  <c r="B4300" i="1"/>
  <c r="B5448" i="1"/>
  <c r="B2404" i="1"/>
  <c r="B4609" i="1"/>
  <c r="B8439" i="1"/>
  <c r="B7584" i="1"/>
  <c r="B340" i="1"/>
  <c r="B6296" i="1"/>
  <c r="B931" i="1"/>
  <c r="B9212" i="1"/>
  <c r="B9012" i="1"/>
  <c r="B3964" i="1"/>
  <c r="B3971" i="1"/>
  <c r="B8253" i="1"/>
  <c r="B2937" i="1"/>
  <c r="B9176" i="1"/>
  <c r="B8114" i="1"/>
  <c r="B2380" i="1"/>
  <c r="B1942" i="1"/>
  <c r="B5463" i="1"/>
  <c r="B7160" i="1"/>
  <c r="B7753" i="1"/>
  <c r="B9204" i="1"/>
  <c r="B4499" i="1"/>
  <c r="B8123" i="1"/>
  <c r="B7300" i="1"/>
  <c r="B9067" i="1"/>
  <c r="B4172" i="1"/>
  <c r="B4301" i="1"/>
  <c r="B2415" i="1"/>
  <c r="B7352" i="1"/>
  <c r="B960" i="1"/>
  <c r="B1941" i="1"/>
  <c r="B6653" i="1"/>
  <c r="B7616" i="1"/>
  <c r="B8553" i="1"/>
  <c r="B9021" i="1"/>
  <c r="B5547" i="1"/>
  <c r="B8519" i="1"/>
  <c r="B3382" i="1"/>
  <c r="B1308" i="1"/>
  <c r="B6606" i="1"/>
  <c r="B8710" i="1"/>
  <c r="B282" i="1"/>
  <c r="B4290" i="1"/>
  <c r="B919" i="1"/>
  <c r="B2952" i="1"/>
  <c r="B3096" i="1"/>
  <c r="B4104" i="1"/>
  <c r="B5122" i="1"/>
  <c r="B2461" i="1"/>
  <c r="B7414" i="1"/>
  <c r="B6177" i="1"/>
  <c r="B2850" i="1"/>
  <c r="B5406" i="1"/>
  <c r="B6141" i="1"/>
  <c r="B1546" i="1"/>
  <c r="B944" i="1"/>
  <c r="B5530" i="1"/>
  <c r="B6736" i="1"/>
  <c r="B717" i="1"/>
  <c r="B3373" i="1"/>
  <c r="B2148" i="1"/>
  <c r="B143" i="1"/>
  <c r="B3900" i="1"/>
  <c r="B472" i="1"/>
  <c r="B7773" i="1"/>
  <c r="B5040" i="1"/>
  <c r="B4059" i="1"/>
  <c r="B5677" i="1"/>
  <c r="B7566" i="1"/>
  <c r="B1786" i="1"/>
  <c r="B6448" i="1"/>
  <c r="B8723" i="1"/>
  <c r="B2651" i="1"/>
  <c r="B2397" i="1"/>
  <c r="B5575" i="1"/>
  <c r="B4434" i="1"/>
  <c r="B6284" i="1"/>
  <c r="B7876" i="1"/>
  <c r="B6434" i="1"/>
  <c r="B3298" i="1"/>
  <c r="B9026" i="1"/>
  <c r="B3005" i="1"/>
  <c r="B5996" i="1"/>
  <c r="B4786" i="1"/>
  <c r="B3794" i="1"/>
  <c r="B5875" i="1"/>
  <c r="B1856" i="1"/>
  <c r="B4668" i="1"/>
  <c r="B4570" i="1"/>
  <c r="B1399" i="1"/>
  <c r="B1475" i="1"/>
  <c r="B8380" i="1"/>
  <c r="B6542" i="1"/>
  <c r="B1986" i="1"/>
  <c r="B1432" i="1"/>
  <c r="B1507" i="1"/>
  <c r="B2073" i="1"/>
  <c r="B7095" i="1"/>
  <c r="B4356" i="1"/>
  <c r="B1200" i="1"/>
  <c r="B8770" i="1"/>
  <c r="B5929" i="1"/>
  <c r="B2807" i="1"/>
  <c r="B6672" i="1"/>
  <c r="B565" i="1"/>
  <c r="B2053" i="1"/>
  <c r="B3015" i="1"/>
  <c r="B6880" i="1"/>
  <c r="B4691" i="1"/>
  <c r="B2744" i="1"/>
  <c r="B5598" i="1"/>
  <c r="B4319" i="1"/>
  <c r="B6495" i="1"/>
  <c r="B5427" i="1"/>
  <c r="B391" i="1"/>
  <c r="B8064" i="1"/>
  <c r="B787" i="1"/>
  <c r="B5749" i="1"/>
  <c r="B1884" i="1"/>
  <c r="B3661" i="1"/>
  <c r="B790" i="1"/>
  <c r="B307" i="1"/>
  <c r="B6157" i="1"/>
  <c r="B9178" i="1"/>
  <c r="B1990" i="1"/>
  <c r="B502" i="1"/>
  <c r="B5137" i="1"/>
  <c r="B4245" i="1"/>
  <c r="B1203" i="1"/>
  <c r="B495" i="1"/>
  <c r="B8366" i="1"/>
  <c r="B7779" i="1"/>
  <c r="B8415" i="1"/>
  <c r="B3989" i="1"/>
  <c r="B675" i="1"/>
  <c r="B2757" i="1"/>
  <c r="B7091" i="1"/>
  <c r="B8202" i="1"/>
  <c r="B2847" i="1"/>
  <c r="B1273" i="1"/>
  <c r="B7101" i="1"/>
  <c r="B2565" i="1"/>
  <c r="B1510" i="1"/>
  <c r="B8856" i="1"/>
  <c r="B8043" i="1"/>
  <c r="B4251" i="1"/>
  <c r="B8820" i="1"/>
  <c r="B7051" i="1"/>
  <c r="B587" i="1"/>
  <c r="B9077" i="1"/>
  <c r="B9062" i="1"/>
  <c r="B2200" i="1"/>
  <c r="B1720" i="1"/>
  <c r="B6715" i="1"/>
  <c r="B4017" i="1"/>
  <c r="B5636" i="1"/>
  <c r="B1365" i="1"/>
  <c r="B5012" i="1"/>
  <c r="B7784" i="1"/>
  <c r="B6704" i="1"/>
  <c r="B1390" i="1"/>
  <c r="B7465" i="1"/>
  <c r="B182" i="1"/>
  <c r="B8376" i="1"/>
  <c r="B7142" i="1"/>
  <c r="B3372" i="1"/>
  <c r="B3478" i="1"/>
  <c r="B1838" i="1"/>
  <c r="B1038" i="1"/>
  <c r="B1341" i="1"/>
  <c r="B8950" i="1"/>
  <c r="B520" i="1"/>
  <c r="B1334" i="1"/>
  <c r="B5822" i="1"/>
  <c r="B2072" i="1"/>
  <c r="B6867" i="1"/>
  <c r="B4666" i="1"/>
  <c r="B4101" i="1"/>
  <c r="B6328" i="1"/>
  <c r="B27" i="1"/>
  <c r="B3863" i="1"/>
  <c r="B3869" i="1"/>
  <c r="B7407" i="1"/>
  <c r="B8355" i="1"/>
  <c r="B4535" i="1"/>
  <c r="B4383" i="1"/>
  <c r="B1852" i="1"/>
  <c r="B2355" i="1"/>
  <c r="B4523" i="1"/>
  <c r="B7100" i="1"/>
  <c r="B5038" i="1"/>
  <c r="B6754" i="1"/>
  <c r="B8313" i="1"/>
  <c r="B7256" i="1"/>
  <c r="B7444" i="1"/>
  <c r="B876" i="1"/>
  <c r="B1995" i="1"/>
  <c r="B8762" i="1"/>
  <c r="B5568" i="1"/>
  <c r="B7257" i="1"/>
  <c r="B2013" i="1"/>
  <c r="B5825" i="1"/>
  <c r="B3014" i="1"/>
  <c r="B4566" i="1"/>
  <c r="B3104" i="1"/>
  <c r="B3997" i="1"/>
  <c r="B4110" i="1"/>
  <c r="B1089" i="1"/>
  <c r="B2906" i="1"/>
  <c r="B2299" i="1"/>
  <c r="B6145" i="1"/>
  <c r="B6051" i="1"/>
  <c r="B8103" i="1"/>
  <c r="B5279" i="1"/>
  <c r="B147" i="1"/>
  <c r="B2113" i="1"/>
  <c r="B6711" i="1"/>
  <c r="B5806" i="1"/>
  <c r="B651" i="1"/>
  <c r="B8621" i="1"/>
  <c r="B6043" i="1"/>
  <c r="B312" i="1"/>
  <c r="B43" i="1"/>
  <c r="B4099" i="1"/>
  <c r="B439" i="1"/>
  <c r="B4393" i="1"/>
  <c r="B483" i="1"/>
  <c r="B3538" i="1"/>
  <c r="B3963" i="1"/>
  <c r="B1058" i="1"/>
  <c r="B5451" i="1"/>
  <c r="B3397" i="1"/>
  <c r="B6898" i="1"/>
  <c r="B3107" i="1"/>
  <c r="B1119" i="1"/>
  <c r="B8887" i="1"/>
  <c r="B1393" i="1"/>
  <c r="B6021" i="1"/>
  <c r="B4406" i="1"/>
  <c r="B2854" i="1"/>
  <c r="B3930" i="1"/>
  <c r="B2588" i="1"/>
  <c r="B1849" i="1"/>
  <c r="B3092" i="1"/>
  <c r="B8585" i="1"/>
  <c r="B637" i="1"/>
  <c r="B8245" i="1"/>
  <c r="B8093" i="1"/>
  <c r="B888" i="1"/>
  <c r="B6819" i="1"/>
  <c r="B3231" i="1"/>
  <c r="B3354" i="1"/>
  <c r="B1353" i="1"/>
  <c r="B4677" i="1"/>
  <c r="B1389" i="1"/>
  <c r="B4210" i="1"/>
  <c r="B8257" i="1"/>
  <c r="B6838" i="1"/>
  <c r="B5243" i="1"/>
  <c r="B8845" i="1"/>
  <c r="B4622" i="1"/>
  <c r="B295" i="1"/>
  <c r="B1035" i="1"/>
  <c r="B6947" i="1"/>
  <c r="B1394" i="1"/>
  <c r="B7536" i="1"/>
  <c r="B1620" i="1"/>
  <c r="B1139" i="1"/>
  <c r="B1241" i="1"/>
  <c r="B267" i="1"/>
  <c r="B474" i="1"/>
  <c r="B7094" i="1"/>
  <c r="B2720" i="1"/>
  <c r="B2869" i="1"/>
  <c r="B3303" i="1"/>
  <c r="B1002" i="1"/>
  <c r="B7400" i="1"/>
  <c r="B5258" i="1"/>
  <c r="B7719" i="1"/>
  <c r="B23" i="1"/>
  <c r="B99" i="1"/>
  <c r="B8316" i="1"/>
  <c r="B8791" i="1"/>
  <c r="B8371" i="1"/>
  <c r="B8307" i="1"/>
  <c r="B333" i="1"/>
  <c r="B8539" i="1"/>
  <c r="B430" i="1"/>
  <c r="B8622" i="1"/>
  <c r="B8512" i="1"/>
  <c r="B5123" i="1"/>
  <c r="B752" i="1"/>
  <c r="B2443" i="1"/>
  <c r="B4497" i="1"/>
  <c r="B8104" i="1"/>
  <c r="B6997" i="1"/>
  <c r="B7661" i="1"/>
  <c r="B589" i="1"/>
  <c r="B5458" i="1"/>
  <c r="B7117" i="1"/>
  <c r="B8367" i="1"/>
  <c r="B2146" i="1"/>
  <c r="B703" i="1"/>
  <c r="B6478" i="1"/>
  <c r="B56" i="1"/>
  <c r="B5142" i="1"/>
  <c r="B8806" i="1"/>
  <c r="B2789" i="1"/>
  <c r="B5331" i="1"/>
  <c r="B6622" i="1"/>
  <c r="B6829" i="1"/>
  <c r="B1090" i="1"/>
  <c r="B201" i="1"/>
  <c r="B4018" i="1"/>
  <c r="B7509" i="1"/>
  <c r="B2182" i="1"/>
  <c r="B5346" i="1"/>
  <c r="B5986" i="1"/>
  <c r="B6129" i="1"/>
  <c r="B2322" i="1"/>
  <c r="B3858" i="1"/>
  <c r="B2054" i="1"/>
  <c r="B6904" i="1"/>
  <c r="B5426" i="1"/>
  <c r="B6905" i="1"/>
  <c r="B5439" i="1"/>
  <c r="B171" i="1"/>
  <c r="B4790" i="1"/>
  <c r="B9050" i="1"/>
  <c r="B8362" i="1"/>
  <c r="B464" i="1"/>
  <c r="B9135" i="1"/>
  <c r="B7052" i="1"/>
  <c r="B631" i="1"/>
  <c r="B5246" i="1"/>
  <c r="B3443" i="1"/>
  <c r="B974" i="1"/>
  <c r="B6000" i="1"/>
  <c r="B6239" i="1"/>
  <c r="B4481" i="1"/>
  <c r="B4984" i="1"/>
  <c r="B2224" i="1"/>
  <c r="B7026" i="1"/>
  <c r="B3132" i="1"/>
  <c r="B7472" i="1"/>
  <c r="B4011" i="1"/>
  <c r="B2349" i="1"/>
  <c r="B3599" i="1"/>
  <c r="B4281" i="1"/>
  <c r="B4224" i="1"/>
  <c r="B3453" i="1"/>
  <c r="B8564" i="1"/>
  <c r="B2409" i="1"/>
  <c r="B6719" i="1"/>
  <c r="B8812" i="1"/>
  <c r="B3202" i="1"/>
  <c r="B8579" i="1"/>
  <c r="B7229" i="1"/>
  <c r="B8758" i="1"/>
  <c r="B8713" i="1"/>
  <c r="B7990" i="1"/>
  <c r="B318" i="1"/>
  <c r="B2218" i="1"/>
  <c r="B4664" i="1"/>
  <c r="B1920" i="1"/>
  <c r="B4109" i="1"/>
  <c r="B2915" i="1"/>
  <c r="B9057" i="1"/>
  <c r="B4464" i="1"/>
  <c r="B3622" i="1"/>
  <c r="B6471" i="1"/>
  <c r="B1632" i="1"/>
  <c r="B5961" i="1"/>
  <c r="B7596" i="1"/>
  <c r="B5231" i="1"/>
  <c r="B2473" i="1"/>
  <c r="B3261" i="1"/>
  <c r="B7741" i="1"/>
  <c r="B8349" i="1"/>
  <c r="B1721" i="1"/>
  <c r="B8027" i="1"/>
  <c r="B1801" i="1"/>
  <c r="B9154" i="1"/>
  <c r="B4500" i="1"/>
  <c r="B6496" i="1"/>
  <c r="B6624" i="1"/>
  <c r="B4817" i="1"/>
  <c r="B8274" i="1"/>
  <c r="B933" i="1"/>
  <c r="B896" i="1"/>
  <c r="B241" i="1"/>
  <c r="B4025" i="1"/>
  <c r="B4799" i="1"/>
  <c r="B8556" i="1"/>
  <c r="B4311" i="1"/>
  <c r="B1608" i="1"/>
  <c r="B5867" i="1"/>
  <c r="B3109" i="1"/>
  <c r="B5434" i="1"/>
  <c r="B597" i="1"/>
  <c r="B5011" i="1"/>
  <c r="B8910" i="1"/>
  <c r="B4378" i="1"/>
  <c r="B2502" i="1"/>
  <c r="B8133" i="1"/>
  <c r="B5472" i="1"/>
  <c r="B898" i="1"/>
  <c r="B1656" i="1"/>
  <c r="B279" i="1"/>
  <c r="B6613" i="1"/>
  <c r="B3001" i="1"/>
  <c r="B4686" i="1"/>
  <c r="B6507" i="1"/>
  <c r="B2594" i="1"/>
  <c r="B3105" i="1"/>
  <c r="B740" i="1"/>
  <c r="B7447" i="1"/>
  <c r="B1079" i="1"/>
  <c r="B7887" i="1"/>
  <c r="B3738" i="1"/>
  <c r="B8863" i="1"/>
  <c r="B4291" i="1"/>
  <c r="B5685" i="1"/>
  <c r="B4900" i="1"/>
  <c r="B4920" i="1"/>
  <c r="B4286" i="1"/>
  <c r="B2949" i="1"/>
  <c r="B8127" i="1"/>
  <c r="B3844" i="1"/>
  <c r="B7804" i="1"/>
  <c r="B1290" i="1"/>
  <c r="B7402" i="1"/>
  <c r="B906" i="1"/>
  <c r="B6369" i="1"/>
  <c r="B5881" i="1"/>
  <c r="B5071" i="1"/>
  <c r="B3757" i="1"/>
  <c r="B8514" i="1"/>
  <c r="B1225" i="1"/>
  <c r="B2236" i="1"/>
  <c r="B5453" i="1"/>
  <c r="B501" i="1"/>
  <c r="B4974" i="1"/>
  <c r="B5718" i="1"/>
  <c r="B4808" i="1"/>
  <c r="B2344" i="1"/>
  <c r="B4906" i="1"/>
  <c r="B6360" i="1"/>
  <c r="B6211" i="1"/>
  <c r="B6876" i="1"/>
  <c r="B8611" i="1"/>
  <c r="B6924" i="1"/>
  <c r="B4120" i="1"/>
  <c r="B1426" i="1"/>
  <c r="B6008" i="1"/>
  <c r="B3827" i="1"/>
  <c r="B9181" i="1"/>
  <c r="B7342" i="1"/>
  <c r="B2145" i="1"/>
  <c r="B6630" i="1"/>
  <c r="B5165" i="1"/>
  <c r="B3607" i="1"/>
  <c r="B8037" i="1"/>
  <c r="B6712" i="1"/>
  <c r="B5296" i="1"/>
  <c r="B7373" i="1"/>
  <c r="B7898" i="1"/>
  <c r="B3987" i="1"/>
  <c r="B5202" i="1"/>
  <c r="B594" i="1"/>
  <c r="B5561" i="1"/>
  <c r="B5093" i="1"/>
  <c r="B7916" i="1"/>
  <c r="B8408" i="1"/>
  <c r="B2111" i="1"/>
  <c r="B7815" i="1"/>
  <c r="B2889" i="1"/>
  <c r="B7351" i="1"/>
  <c r="B4150" i="1"/>
  <c r="B6300" i="1"/>
  <c r="B2562" i="1"/>
  <c r="B341" i="1"/>
  <c r="B8050" i="1"/>
  <c r="B741" i="1"/>
  <c r="B6888" i="1"/>
  <c r="B1415" i="1"/>
  <c r="B5868" i="1"/>
  <c r="B4177" i="1"/>
  <c r="B3773" i="1"/>
  <c r="B5546" i="1"/>
  <c r="B9163" i="1"/>
  <c r="B9039" i="1"/>
  <c r="B5713" i="1"/>
  <c r="B3966" i="1"/>
  <c r="B7374" i="1"/>
  <c r="B6022" i="1"/>
  <c r="B8918" i="1"/>
  <c r="B3449" i="1"/>
  <c r="B3743" i="1"/>
  <c r="B4198" i="1"/>
  <c r="B1005" i="1"/>
  <c r="B477" i="1"/>
  <c r="B1138" i="1"/>
  <c r="B5623" i="1"/>
  <c r="B7468" i="1"/>
  <c r="B2802" i="1"/>
  <c r="B699" i="1"/>
  <c r="B8909" i="1"/>
  <c r="B7839" i="1"/>
  <c r="B7437" i="1"/>
  <c r="B28" i="1"/>
  <c r="B4005" i="1"/>
  <c r="B3590" i="1"/>
  <c r="B5447" i="1"/>
  <c r="B6556" i="1"/>
  <c r="B7534" i="1"/>
  <c r="B7878" i="1"/>
  <c r="B3007" i="1"/>
  <c r="B270" i="1"/>
  <c r="B352" i="1"/>
  <c r="B2459" i="1"/>
  <c r="B336" i="1"/>
  <c r="B6986" i="1"/>
  <c r="B9217" i="1"/>
  <c r="B8508" i="1"/>
  <c r="B8788" i="1"/>
  <c r="B4707" i="1"/>
  <c r="B3730" i="1"/>
  <c r="B1575" i="1"/>
  <c r="B3638" i="1"/>
  <c r="B1744" i="1"/>
  <c r="B4049" i="1"/>
  <c r="B3872" i="1"/>
  <c r="B1759" i="1"/>
  <c r="B2003" i="1"/>
  <c r="B3429" i="1"/>
  <c r="B2887" i="1"/>
  <c r="B8610" i="1"/>
  <c r="B6732" i="1"/>
  <c r="B5570" i="1"/>
  <c r="B148" i="1"/>
  <c r="B5419" i="1"/>
  <c r="B414" i="1"/>
  <c r="B4661" i="1"/>
  <c r="B6109" i="1"/>
  <c r="B3603" i="1"/>
  <c r="B5595" i="1"/>
  <c r="B844" i="1"/>
  <c r="B9063" i="1"/>
  <c r="B5899" i="1"/>
  <c r="B2669" i="1"/>
  <c r="B860" i="1"/>
  <c r="B41" i="1"/>
  <c r="B274" i="1"/>
  <c r="B6124" i="1"/>
  <c r="B5305" i="1"/>
  <c r="B1837" i="1"/>
  <c r="B5585" i="1"/>
  <c r="B3707" i="1"/>
  <c r="B3576" i="1"/>
  <c r="B8576" i="1"/>
  <c r="B6057" i="1"/>
  <c r="B8934" i="1"/>
  <c r="B5300" i="1"/>
  <c r="B8499" i="1"/>
  <c r="B7848" i="1"/>
  <c r="B5560" i="1"/>
  <c r="B304" i="1"/>
  <c r="B3053" i="1"/>
  <c r="B8945" i="1"/>
  <c r="B2162" i="1"/>
  <c r="B3329" i="1"/>
  <c r="B1709" i="1"/>
  <c r="B3516" i="1"/>
  <c r="B3724" i="1"/>
  <c r="B8040" i="1"/>
  <c r="B3295" i="1"/>
  <c r="B1757" i="1"/>
  <c r="B618" i="1"/>
  <c r="B4727" i="1"/>
  <c r="B6092" i="1"/>
  <c r="B6856" i="1"/>
  <c r="B4382" i="1"/>
  <c r="B901" i="1"/>
  <c r="B1893" i="1"/>
  <c r="B4832" i="1"/>
  <c r="B1435" i="1"/>
  <c r="B359" i="1"/>
  <c r="B6223" i="1"/>
  <c r="B5212" i="1"/>
  <c r="B6028" i="1"/>
  <c r="B2601" i="1"/>
  <c r="B3915" i="1"/>
  <c r="B5978" i="1"/>
  <c r="B1848" i="1"/>
  <c r="B8628" i="1"/>
  <c r="B4180" i="1"/>
  <c r="B7851" i="1"/>
  <c r="B8411" i="1"/>
  <c r="B8389" i="1"/>
  <c r="B4541" i="1"/>
  <c r="B1891" i="1"/>
  <c r="B6524" i="1"/>
  <c r="B3390" i="1"/>
  <c r="B3215" i="1"/>
  <c r="B7462" i="1"/>
  <c r="B2696" i="1"/>
  <c r="B2643" i="1"/>
  <c r="B3788" i="1"/>
  <c r="B7703" i="1"/>
  <c r="B6105" i="1"/>
  <c r="B3826" i="1"/>
  <c r="B3386" i="1"/>
  <c r="B1233" i="1"/>
  <c r="B4859" i="1"/>
  <c r="B2421" i="1"/>
  <c r="B2702" i="1"/>
  <c r="B8542" i="1"/>
  <c r="B6922" i="1"/>
  <c r="B8109" i="1"/>
  <c r="B2654" i="1"/>
  <c r="B7591" i="1"/>
  <c r="B5769" i="1"/>
  <c r="B8742" i="1"/>
  <c r="B1100" i="1"/>
  <c r="B9167" i="1"/>
  <c r="B6333" i="1"/>
  <c r="B4411" i="1"/>
  <c r="B5763" i="1"/>
  <c r="B5734" i="1"/>
  <c r="B8790" i="1"/>
  <c r="B7079" i="1"/>
  <c r="B11" i="1"/>
  <c r="B1178" i="1"/>
  <c r="B7211" i="1"/>
  <c r="B8457" i="1"/>
  <c r="B7575" i="1"/>
  <c r="B2446" i="1"/>
  <c r="B7395" i="1"/>
  <c r="B3466" i="1"/>
  <c r="B1605" i="1"/>
  <c r="B6378" i="1"/>
  <c r="B3483" i="1"/>
  <c r="B3540" i="1"/>
  <c r="B5332" i="1"/>
  <c r="B5468" i="1"/>
  <c r="B8712" i="1"/>
  <c r="B4568" i="1"/>
  <c r="B6609" i="1"/>
  <c r="B5164" i="1"/>
  <c r="B3877" i="1"/>
  <c r="B8633" i="1"/>
  <c r="B4637" i="1"/>
  <c r="B2622" i="1"/>
  <c r="B5401" i="1"/>
  <c r="B3103" i="1"/>
  <c r="B6937" i="1"/>
  <c r="B7365" i="1"/>
  <c r="B2583" i="1"/>
  <c r="B3705" i="1"/>
  <c r="B1559" i="1"/>
  <c r="B8038" i="1"/>
  <c r="B4805" i="1"/>
  <c r="B6459" i="1"/>
  <c r="B6190" i="1"/>
  <c r="B8782" i="1"/>
  <c r="B3272" i="1"/>
  <c r="B6253" i="1"/>
  <c r="B831" i="1"/>
  <c r="B7599" i="1"/>
  <c r="B1970" i="1"/>
  <c r="B1777" i="1"/>
  <c r="B1130" i="1"/>
  <c r="B1586" i="1"/>
  <c r="B3440" i="1"/>
  <c r="B3736" i="1"/>
  <c r="B6469" i="1"/>
  <c r="B6951" i="1"/>
  <c r="B5972" i="1"/>
  <c r="B8942" i="1"/>
  <c r="B759" i="1"/>
  <c r="B9206" i="1"/>
  <c r="B6477" i="1"/>
  <c r="B6449" i="1"/>
  <c r="B5280" i="1"/>
  <c r="B5324" i="1"/>
  <c r="B4214" i="1"/>
  <c r="B3581" i="1"/>
  <c r="B6749" i="1"/>
  <c r="B3709" i="1"/>
  <c r="B344" i="1"/>
  <c r="B3838" i="1"/>
  <c r="B606" i="1"/>
  <c r="B5647" i="1"/>
  <c r="B3854" i="1"/>
  <c r="B7590" i="1"/>
  <c r="B2692" i="1"/>
  <c r="B1275" i="1"/>
  <c r="B2361" i="1"/>
  <c r="B1342" i="1"/>
  <c r="B4297" i="1"/>
  <c r="B7863" i="1"/>
  <c r="B4548" i="1"/>
  <c r="B2647" i="1"/>
  <c r="B2241" i="1"/>
  <c r="B2127" i="1"/>
  <c r="B4047" i="1"/>
  <c r="B1892" i="1"/>
  <c r="B4019" i="1"/>
  <c r="B287" i="1"/>
  <c r="B2213" i="1"/>
  <c r="B8164" i="1"/>
  <c r="B1697" i="1"/>
  <c r="B3158" i="1"/>
  <c r="B1261" i="1"/>
  <c r="B18" i="1"/>
  <c r="B5162" i="1"/>
  <c r="B1960" i="1"/>
  <c r="B5799" i="1"/>
  <c r="B7345" i="1"/>
  <c r="B1456" i="1"/>
  <c r="B8478" i="1"/>
  <c r="B7264" i="1"/>
  <c r="B9036" i="1"/>
  <c r="B475" i="1"/>
  <c r="B366" i="1"/>
  <c r="B8970" i="1"/>
  <c r="B25" i="1"/>
  <c r="B2777" i="1"/>
  <c r="B2483" i="1"/>
  <c r="B8217" i="1"/>
  <c r="B8639" i="1"/>
  <c r="B8236" i="1"/>
  <c r="B7125" i="1"/>
  <c r="B6193" i="1"/>
  <c r="B134" i="1"/>
  <c r="B7692" i="1"/>
  <c r="B2329" i="1"/>
  <c r="B3982" i="1"/>
  <c r="B45" i="1"/>
  <c r="B6808" i="1"/>
  <c r="B6181" i="1"/>
  <c r="B6985" i="1"/>
  <c r="B5369" i="1"/>
  <c r="B6344" i="1"/>
  <c r="B4959" i="1"/>
  <c r="B6126" i="1"/>
  <c r="B1180" i="1"/>
  <c r="B5841" i="1"/>
  <c r="B638" i="1"/>
  <c r="B2426" i="1"/>
  <c r="B5024" i="1"/>
  <c r="B3316" i="1"/>
  <c r="B8482" i="1"/>
  <c r="B9047" i="1"/>
  <c r="B6406" i="1"/>
  <c r="B8429" i="1"/>
  <c r="B6895" i="1"/>
  <c r="B6433" i="1"/>
  <c r="B3310" i="1"/>
  <c r="B3630" i="1"/>
  <c r="B5632" i="1"/>
  <c r="B6498" i="1"/>
  <c r="B652" i="1"/>
  <c r="B7285" i="1"/>
  <c r="B7192" i="1"/>
  <c r="B8369" i="1"/>
  <c r="B4837" i="1"/>
  <c r="B1797" i="1"/>
  <c r="B1423" i="1"/>
  <c r="B1416" i="1"/>
  <c r="B6543" i="1"/>
  <c r="B8331" i="1"/>
  <c r="B6680" i="1"/>
  <c r="B511" i="1"/>
  <c r="B5724" i="1"/>
  <c r="B8036" i="1"/>
  <c r="B4298" i="1"/>
  <c r="B7919" i="1"/>
  <c r="B8832" i="1"/>
  <c r="B301" i="1"/>
  <c r="B7790" i="1"/>
  <c r="B3491" i="1"/>
  <c r="B3141" i="1"/>
  <c r="B5615" i="1"/>
  <c r="B8016" i="1"/>
  <c r="B8272" i="1"/>
  <c r="B4676" i="1"/>
  <c r="B2122" i="1"/>
  <c r="B5657" i="1"/>
  <c r="B3991" i="1"/>
  <c r="B5767" i="1"/>
  <c r="B1229" i="1"/>
  <c r="B7258" i="1"/>
  <c r="B1943" i="1"/>
  <c r="B5391" i="1"/>
  <c r="B4115" i="1"/>
  <c r="B2528" i="1"/>
  <c r="B1132" i="1"/>
  <c r="B120" i="1"/>
  <c r="B1244" i="1"/>
  <c r="B8046" i="1"/>
  <c r="B7384" i="1"/>
  <c r="B2799" i="1"/>
  <c r="B1562" i="1"/>
  <c r="B4200" i="1"/>
  <c r="B5753" i="1"/>
  <c r="B300" i="1"/>
  <c r="B3892" i="1"/>
  <c r="B4780" i="1"/>
  <c r="B4454" i="1"/>
  <c r="B1579" i="1"/>
  <c r="B592" i="1"/>
  <c r="B955" i="1"/>
  <c r="B5874" i="1"/>
  <c r="B6691" i="1"/>
  <c r="B3881" i="1"/>
  <c r="B3496" i="1"/>
  <c r="B4103" i="1"/>
  <c r="B2765" i="1"/>
  <c r="B1222" i="1"/>
  <c r="B3810" i="1"/>
  <c r="B3043" i="1"/>
  <c r="B7874" i="1"/>
  <c r="B2784" i="1"/>
  <c r="B1072" i="1"/>
  <c r="B4503" i="1"/>
  <c r="B7769" i="1"/>
  <c r="B1722" i="1"/>
  <c r="B2135" i="1"/>
  <c r="B3946" i="1"/>
  <c r="B2283" i="1"/>
  <c r="B2023" i="1"/>
  <c r="B1771" i="1"/>
  <c r="B3938" i="1"/>
  <c r="B5436" i="1"/>
  <c r="B8115" i="1"/>
  <c r="B8787" i="1"/>
  <c r="B7093" i="1"/>
  <c r="B1728" i="1"/>
  <c r="B5773" i="1"/>
  <c r="B3247" i="1"/>
  <c r="B6100" i="1"/>
  <c r="B8032" i="1"/>
  <c r="B4893" i="1"/>
  <c r="B5041" i="1"/>
  <c r="B7145" i="1"/>
  <c r="B2875" i="1"/>
  <c r="B7858" i="1"/>
  <c r="B9034" i="1"/>
  <c r="B4877" i="1"/>
  <c r="B817" i="1"/>
  <c r="B1310" i="1"/>
  <c r="B9024" i="1"/>
  <c r="B2069" i="1"/>
  <c r="B5778" i="1"/>
  <c r="B2753" i="1"/>
  <c r="B4654" i="1"/>
  <c r="B5118" i="1"/>
  <c r="B7278" i="1"/>
  <c r="B3422" i="1"/>
  <c r="B5469" i="1"/>
  <c r="B1460" i="1"/>
  <c r="B698" i="1"/>
  <c r="B2134" i="1"/>
  <c r="B2157" i="1"/>
  <c r="B2519" i="1"/>
  <c r="B7508" i="1"/>
  <c r="B6270" i="1"/>
  <c r="B3362" i="1"/>
  <c r="B714" i="1"/>
  <c r="B8555" i="1"/>
  <c r="B1857" i="1"/>
  <c r="B5981" i="1"/>
  <c r="B2579" i="1"/>
  <c r="B4926" i="1"/>
  <c r="B3784" i="1"/>
  <c r="B4884" i="1"/>
  <c r="B5204" i="1"/>
  <c r="B8197" i="1"/>
  <c r="B9220" i="1"/>
  <c r="B3058" i="1"/>
  <c r="B8672" i="1"/>
  <c r="B390" i="1"/>
  <c r="B749" i="1"/>
  <c r="B1820" i="1"/>
  <c r="B2276" i="1"/>
  <c r="B733" i="1"/>
  <c r="B2243" i="1"/>
  <c r="B930" i="1"/>
  <c r="B4201" i="1"/>
  <c r="B8694" i="1"/>
  <c r="B1124" i="1"/>
  <c r="B3300" i="1"/>
  <c r="B7354" i="1"/>
  <c r="B5816" i="1"/>
  <c r="B2967" i="1"/>
  <c r="B5565" i="1"/>
  <c r="B1278" i="1"/>
  <c r="B3040" i="1"/>
  <c r="B1923" i="1"/>
  <c r="B8901" i="1"/>
  <c r="B1531" i="1"/>
  <c r="B4030" i="1"/>
  <c r="B7452" i="1"/>
  <c r="B6549" i="1"/>
  <c r="B1307" i="1"/>
  <c r="B6375" i="1"/>
  <c r="B1733" i="1"/>
  <c r="B7455" i="1"/>
  <c r="B3672" i="1"/>
  <c r="B3361" i="1"/>
  <c r="B2032" i="1"/>
  <c r="B7573" i="1"/>
  <c r="B8977" i="1"/>
  <c r="B1787" i="1"/>
  <c r="B5452" i="1"/>
  <c r="B8436" i="1"/>
  <c r="B6635" i="1"/>
  <c r="B2861" i="1"/>
  <c r="B6959" i="1"/>
  <c r="B8520" i="1"/>
  <c r="B6179" i="1"/>
  <c r="B1708" i="1"/>
  <c r="B8252" i="1"/>
  <c r="B6427" i="1"/>
  <c r="B8496" i="1"/>
  <c r="B5637" i="1"/>
  <c r="B1866" i="1"/>
  <c r="B1153" i="1"/>
  <c r="B4861" i="1"/>
  <c r="B7001" i="1"/>
  <c r="B6883" i="1"/>
  <c r="B5060" i="1"/>
  <c r="B6364" i="1"/>
  <c r="B3047" i="1"/>
  <c r="B3055" i="1"/>
  <c r="B4429" i="1"/>
  <c r="B706" i="1"/>
  <c r="B3633" i="1"/>
  <c r="B155" i="1"/>
  <c r="B2455" i="1"/>
  <c r="B2248" i="1"/>
  <c r="B1382" i="1"/>
  <c r="B3789" i="1"/>
  <c r="B4391" i="1"/>
  <c r="B2582" i="1"/>
  <c r="B5201" i="1"/>
  <c r="B6425" i="1"/>
  <c r="B156" i="1"/>
  <c r="B518" i="1"/>
  <c r="B4794" i="1"/>
  <c r="B7742" i="1"/>
  <c r="B2508" i="1"/>
  <c r="B9191" i="1"/>
  <c r="B2815" i="1"/>
  <c r="B5975" i="1"/>
  <c r="B8840" i="1"/>
  <c r="B2377" i="1"/>
  <c r="B6146" i="1"/>
  <c r="B4720" i="1"/>
  <c r="B4544" i="1"/>
  <c r="B2029" i="1"/>
  <c r="B5475" i="1"/>
  <c r="B2902" i="1"/>
  <c r="B9089" i="1"/>
  <c r="B4615" i="1"/>
  <c r="B1894" i="1"/>
  <c r="B7448" i="1"/>
  <c r="B1007" i="1"/>
  <c r="B5603" i="1"/>
  <c r="B6718" i="1"/>
  <c r="B7338" i="1"/>
  <c r="B1141" i="1"/>
  <c r="B4560" i="1"/>
  <c r="B1196" i="1"/>
  <c r="B6384" i="1"/>
  <c r="B7737" i="1"/>
  <c r="B1568" i="1"/>
  <c r="B4268" i="1"/>
  <c r="B2955" i="1"/>
  <c r="B4597" i="1"/>
  <c r="B6289" i="1"/>
  <c r="B5596" i="1"/>
  <c r="B4288" i="1"/>
  <c r="B3148" i="1"/>
  <c r="B6240" i="1"/>
  <c r="B3486" i="1"/>
  <c r="B6320" i="1"/>
  <c r="B2564" i="1"/>
  <c r="B1270" i="1"/>
  <c r="B2924" i="1"/>
  <c r="B3228" i="1"/>
  <c r="B6040" i="1"/>
  <c r="B3013" i="1"/>
  <c r="B2177" i="1"/>
  <c r="B7833" i="1"/>
  <c r="B801" i="1"/>
  <c r="B7248" i="1"/>
  <c r="B4638" i="1"/>
  <c r="B1526" i="1"/>
  <c r="B2172" i="1"/>
  <c r="B7751" i="1"/>
  <c r="B5999" i="1"/>
  <c r="B3387" i="1"/>
  <c r="B724" i="1"/>
  <c r="B6065" i="1"/>
  <c r="B2919" i="1"/>
  <c r="B4627" i="1"/>
  <c r="B4776" i="1"/>
  <c r="B5056" i="1"/>
  <c r="B5897" i="1"/>
  <c r="B4944" i="1"/>
  <c r="B5688" i="1"/>
  <c r="B5793" i="1"/>
  <c r="B5191" i="1"/>
  <c r="B6362" i="1"/>
  <c r="B8854" i="1"/>
  <c r="B6779" i="1"/>
  <c r="B6091" i="1"/>
  <c r="B1508" i="1"/>
  <c r="B5487" i="1"/>
  <c r="B9131" i="1"/>
  <c r="B2452" i="1"/>
  <c r="B8913" i="1"/>
  <c r="B4927" i="1"/>
  <c r="B2271" i="1"/>
  <c r="B3497" i="1"/>
  <c r="B5005" i="1"/>
  <c r="B2691" i="1"/>
  <c r="B482" i="1"/>
  <c r="B6016" i="1"/>
  <c r="B2387" i="1"/>
  <c r="B8763" i="1"/>
  <c r="B8015" i="1"/>
  <c r="B1814" i="1"/>
  <c r="B1502" i="1"/>
  <c r="B190" i="1"/>
  <c r="B6297" i="1"/>
  <c r="B654" i="1"/>
  <c r="B4387" i="1"/>
  <c r="B5624" i="1"/>
  <c r="B6815" i="1"/>
  <c r="B1971" i="1"/>
  <c r="B3752" i="1"/>
  <c r="B7353" i="1"/>
  <c r="B6282" i="1"/>
  <c r="B9009" i="1"/>
  <c r="B4632" i="1"/>
  <c r="B4697" i="1"/>
  <c r="B7183" i="1"/>
  <c r="B3262" i="1"/>
  <c r="B4374" i="1"/>
  <c r="B1745" i="1"/>
  <c r="B8098" i="1"/>
  <c r="B6681" i="1"/>
  <c r="B4950" i="1"/>
  <c r="B6939" i="1"/>
  <c r="B8938" i="1"/>
  <c r="B5277" i="1"/>
  <c r="B770" i="1"/>
  <c r="B6338" i="1"/>
  <c r="B5651" i="1"/>
  <c r="B4869" i="1"/>
  <c r="B3813" i="1"/>
  <c r="B5923" i="1"/>
  <c r="B5067" i="1"/>
  <c r="B657" i="1"/>
  <c r="B7188" i="1"/>
  <c r="B159" i="1"/>
  <c r="B1478" i="1"/>
  <c r="B6097" i="1"/>
  <c r="B2540" i="1"/>
  <c r="B8892" i="1"/>
  <c r="B7333" i="1"/>
  <c r="B1237" i="1"/>
  <c r="B5470" i="1"/>
  <c r="B8794" i="1"/>
  <c r="B3350" i="1"/>
  <c r="B3669" i="1"/>
  <c r="B5119" i="1"/>
  <c r="B5272" i="1"/>
  <c r="B7668" i="1"/>
  <c r="B7214" i="1"/>
  <c r="B5150" i="1"/>
  <c r="B3586" i="1"/>
  <c r="B4672" i="1"/>
  <c r="B2130" i="1"/>
  <c r="B8056" i="1"/>
  <c r="B4178" i="1"/>
  <c r="B5786" i="1"/>
  <c r="B3285" i="1"/>
  <c r="B5515" i="1"/>
  <c r="B1333" i="1"/>
  <c r="B2219" i="1"/>
  <c r="B1662" i="1"/>
  <c r="B360" i="1"/>
  <c r="B8443" i="1"/>
  <c r="B2321" i="1"/>
  <c r="B7987" i="1"/>
  <c r="B2615" i="1"/>
  <c r="B5255" i="1"/>
  <c r="B7096" i="1"/>
  <c r="B5658" i="1"/>
  <c r="B3737" i="1"/>
  <c r="B6723" i="1"/>
  <c r="B4078" i="1"/>
  <c r="B4452" i="1"/>
  <c r="B4262" i="1"/>
  <c r="B8964" i="1"/>
  <c r="B8297" i="1"/>
  <c r="B8290" i="1"/>
  <c r="B4768" i="1"/>
  <c r="B4963" i="1"/>
  <c r="B2438" i="1"/>
  <c r="B6356" i="1"/>
  <c r="B4714" i="1"/>
  <c r="B803" i="1"/>
  <c r="B6673" i="1"/>
  <c r="B8058" i="1"/>
  <c r="B3100" i="1"/>
  <c r="B7681" i="1"/>
  <c r="B9199" i="1"/>
  <c r="B5496" i="1"/>
  <c r="B6267" i="1"/>
  <c r="B6674" i="1"/>
  <c r="B5774" i="1"/>
  <c r="B6655" i="1"/>
  <c r="B4477" i="1"/>
  <c r="B2901" i="1"/>
  <c r="B1402" i="1"/>
  <c r="B4100" i="1"/>
  <c r="B8612" i="1"/>
  <c r="B2671" i="1"/>
  <c r="B7426" i="1"/>
  <c r="B453" i="1"/>
  <c r="B5514" i="1"/>
  <c r="B4417" i="1"/>
  <c r="B1754" i="1"/>
  <c r="B8706" i="1"/>
  <c r="B1545" i="1"/>
  <c r="B8925" i="1"/>
  <c r="B7253" i="1"/>
  <c r="B3565" i="1"/>
  <c r="B7415" i="1"/>
  <c r="B8271" i="1"/>
  <c r="B4789" i="1"/>
  <c r="B1928" i="1"/>
  <c r="B1914" i="1"/>
  <c r="B163" i="1"/>
  <c r="B658" i="1"/>
  <c r="B976" i="1"/>
  <c r="B4140" i="1"/>
  <c r="B6550" i="1"/>
  <c r="B2198" i="1"/>
  <c r="B6388" i="1"/>
  <c r="B2660" i="1"/>
  <c r="B2103" i="1"/>
  <c r="B8926" i="1"/>
  <c r="B2944" i="1"/>
  <c r="B6553" i="1"/>
  <c r="B730" i="1"/>
  <c r="B1611" i="1"/>
  <c r="B6005" i="1"/>
  <c r="B8278" i="1"/>
  <c r="B6847" i="1"/>
  <c r="B5313" i="1"/>
  <c r="B535" i="1"/>
  <c r="B5396" i="1"/>
  <c r="B8880" i="1"/>
  <c r="B8442" i="1"/>
  <c r="B4496" i="1"/>
  <c r="B4614" i="1"/>
  <c r="B4891" i="1"/>
  <c r="B7023" i="1"/>
  <c r="B5050" i="1"/>
  <c r="B5707" i="1"/>
  <c r="B9058" i="1"/>
  <c r="B6024" i="1"/>
  <c r="B5270" i="1"/>
  <c r="B7995" i="1"/>
  <c r="B3693" i="1"/>
  <c r="B5622" i="1"/>
  <c r="B3853" i="1"/>
  <c r="B8310" i="1"/>
  <c r="B7197" i="1"/>
  <c r="B647" i="1"/>
  <c r="B1548" i="1"/>
  <c r="B5597" i="1"/>
  <c r="B2787" i="1"/>
  <c r="B277" i="1"/>
  <c r="B4507" i="1"/>
  <c r="B6032" i="1"/>
  <c r="B8504" i="1"/>
  <c r="B2498" i="1"/>
  <c r="B8502" i="1"/>
  <c r="B3604" i="1"/>
  <c r="B4574" i="1"/>
  <c r="B5091" i="1"/>
  <c r="B7558" i="1"/>
  <c r="B7752" i="1"/>
  <c r="B2375" i="1"/>
  <c r="B4122" i="1"/>
  <c r="B8589" i="1"/>
  <c r="B5013" i="1"/>
  <c r="B399" i="1"/>
  <c r="B4020" i="1"/>
  <c r="B1767" i="1"/>
  <c r="B3280" i="1"/>
  <c r="B2264" i="1"/>
  <c r="B1917" i="1"/>
  <c r="B4457" i="1"/>
  <c r="B6130" i="1"/>
  <c r="B4048" i="1"/>
  <c r="B3772" i="1"/>
  <c r="B5476" i="1"/>
  <c r="B3125" i="1"/>
  <c r="B4414" i="1"/>
  <c r="B7771" i="1"/>
  <c r="B2000" i="1"/>
  <c r="B6082" i="1"/>
  <c r="B4758" i="1"/>
  <c r="B9043" i="1"/>
  <c r="B4313" i="1"/>
  <c r="B5783" i="1"/>
  <c r="B4546" i="1"/>
  <c r="B2559" i="1"/>
  <c r="B3936" i="1"/>
  <c r="B7392" i="1"/>
  <c r="B2550" i="1"/>
  <c r="B420" i="1"/>
  <c r="B2266" i="1"/>
  <c r="B6593" i="1"/>
  <c r="B315" i="1"/>
  <c r="B347" i="1"/>
  <c r="B5971" i="1"/>
  <c r="B2506" i="1"/>
  <c r="B620" i="1"/>
  <c r="B5882" i="1"/>
  <c r="B3039" i="1"/>
  <c r="B6930" i="1"/>
  <c r="B8848" i="1"/>
  <c r="B2186" i="1"/>
  <c r="B7749" i="1"/>
  <c r="B4634" i="1"/>
  <c r="B8004" i="1"/>
  <c r="B1137" i="1"/>
  <c r="B2514" i="1"/>
  <c r="B5879" i="1"/>
  <c r="B2893" i="1"/>
  <c r="B5851" i="1"/>
  <c r="B2842" i="1"/>
  <c r="B3481" i="1"/>
  <c r="B310" i="1"/>
  <c r="B1045" i="1"/>
  <c r="B6893" i="1"/>
  <c r="B215" i="1"/>
  <c r="B2857" i="1"/>
  <c r="B5717" i="1"/>
  <c r="B4793" i="1"/>
  <c r="B3887" i="1"/>
  <c r="B7927" i="1"/>
  <c r="B2672" i="1"/>
  <c r="B3834" i="1"/>
  <c r="B8328" i="1"/>
  <c r="B5408" i="1"/>
  <c r="B1014" i="1"/>
  <c r="B9190" i="1"/>
  <c r="B517" i="1"/>
  <c r="B6047" i="1"/>
  <c r="B447" i="1"/>
  <c r="B1910" i="1"/>
  <c r="B1375" i="1"/>
  <c r="B3190" i="1"/>
  <c r="B8459" i="1"/>
  <c r="B5839" i="1"/>
  <c r="B2215" i="1"/>
  <c r="B3392" i="1"/>
  <c r="B4868" i="1"/>
  <c r="B6925" i="1"/>
  <c r="B7941" i="1"/>
  <c r="B1839" i="1"/>
  <c r="B8537" i="1"/>
  <c r="B6671" i="1"/>
  <c r="B503" i="1"/>
  <c r="B6351" i="1"/>
  <c r="B6748" i="1"/>
  <c r="B8778" i="1"/>
  <c r="B4119" i="1"/>
  <c r="B8067" i="1"/>
  <c r="B7904" i="1"/>
  <c r="B7314" i="1"/>
  <c r="B4585" i="1"/>
  <c r="B5631" i="1"/>
  <c r="B5260" i="1"/>
  <c r="B3645" i="1"/>
  <c r="B31" i="1"/>
  <c r="B2780" i="1"/>
  <c r="B2775" i="1"/>
  <c r="B1687" i="1"/>
  <c r="B8846" i="1"/>
  <c r="B6841" i="1"/>
  <c r="B5325" i="1"/>
  <c r="B7301" i="1"/>
  <c r="B2639" i="1"/>
  <c r="B70" i="1"/>
  <c r="B5548" i="1"/>
  <c r="B6257" i="1"/>
  <c r="B2609" i="1"/>
  <c r="B1703" i="1"/>
  <c r="B1418" i="1"/>
  <c r="B4933" i="1"/>
  <c r="B8631" i="1"/>
  <c r="B8708" i="1"/>
  <c r="B5387" i="1"/>
  <c r="B8933" i="1"/>
  <c r="B424" i="1"/>
  <c r="B3587" i="1"/>
  <c r="B4711" i="1"/>
  <c r="B1520" i="1"/>
  <c r="B6011" i="1"/>
  <c r="B3432" i="1"/>
  <c r="B8294" i="1"/>
  <c r="B8541" i="1"/>
  <c r="B5606" i="1"/>
  <c r="B3331" i="1"/>
  <c r="B3984" i="1"/>
  <c r="B4035" i="1"/>
  <c r="B727" i="1"/>
  <c r="B8394" i="1"/>
  <c r="B3530" i="1"/>
  <c r="B2922" i="1"/>
  <c r="B3965" i="1"/>
  <c r="B6429" i="1"/>
  <c r="B5209" i="1"/>
  <c r="B3297" i="1"/>
  <c r="B760" i="1"/>
  <c r="B93" i="1"/>
  <c r="B8410" i="1"/>
  <c r="B4302" i="1"/>
  <c r="B8908" i="1"/>
  <c r="B6768" i="1"/>
  <c r="B3579" i="1"/>
  <c r="B4427" i="1"/>
  <c r="B7806" i="1"/>
  <c r="B7988" i="1"/>
  <c r="B6443" i="1"/>
  <c r="B7108" i="1"/>
  <c r="B8581" i="1"/>
  <c r="B5294" i="1"/>
  <c r="B2962" i="1"/>
  <c r="B6634" i="1"/>
  <c r="B8404" i="1"/>
  <c r="B3293" i="1"/>
  <c r="B3101" i="1"/>
  <c r="B5895" i="1"/>
  <c r="B2097" i="1"/>
  <c r="B8061" i="1"/>
  <c r="B1143" i="1"/>
  <c r="B1518" i="1"/>
  <c r="B4782" i="1"/>
  <c r="B7505" i="1"/>
  <c r="B88" i="1"/>
  <c r="B7064" i="1"/>
  <c r="B6980" i="1"/>
  <c r="B1509" i="1"/>
  <c r="B2987" i="1"/>
  <c r="B404" i="1"/>
  <c r="B2364" i="1"/>
  <c r="B8853" i="1"/>
  <c r="B9127" i="1"/>
  <c r="B7083" i="1"/>
  <c r="B6830" i="1"/>
  <c r="B563" i="1"/>
  <c r="B1683" i="1"/>
  <c r="B8548" i="1"/>
  <c r="B4439" i="1"/>
  <c r="B4339" i="1"/>
  <c r="B4931" i="1"/>
  <c r="B4158" i="1"/>
  <c r="B8289" i="1"/>
  <c r="B2516" i="1"/>
  <c r="B42" i="1"/>
  <c r="B3525" i="1"/>
  <c r="B1159" i="1"/>
  <c r="B8244" i="1"/>
  <c r="B7601" i="1"/>
  <c r="B1078" i="1"/>
  <c r="B7627" i="1"/>
  <c r="B9100" i="1"/>
  <c r="B396" i="1"/>
  <c r="B6685" i="1"/>
  <c r="B1716" i="1"/>
  <c r="B3122" i="1"/>
  <c r="B3690" i="1"/>
  <c r="B3911" i="1"/>
  <c r="B7489" i="1"/>
  <c r="B1073" i="1"/>
  <c r="B5181" i="1"/>
  <c r="B8600" i="1"/>
  <c r="B5725" i="1"/>
  <c r="B4792" i="1"/>
  <c r="B7112" i="1"/>
  <c r="B7139" i="1"/>
  <c r="B4613" i="1"/>
  <c r="B5133" i="1"/>
  <c r="B1479" i="1"/>
  <c r="B7246" i="1"/>
  <c r="B920" i="1"/>
  <c r="B2342" i="1"/>
  <c r="B7906" i="1"/>
  <c r="B956" i="1"/>
  <c r="B96" i="1"/>
  <c r="B5090" i="1"/>
  <c r="B8489" i="1"/>
  <c r="B4510" i="1"/>
  <c r="B1330" i="1"/>
  <c r="B7124" i="1"/>
  <c r="B7221" i="1"/>
  <c r="B6734" i="1"/>
  <c r="B5460" i="1"/>
  <c r="B5321" i="1"/>
  <c r="B7805" i="1"/>
  <c r="B9146" i="1"/>
  <c r="B1021" i="1"/>
  <c r="B6874" i="1"/>
  <c r="B6532" i="1"/>
  <c r="B7942" i="1"/>
  <c r="B3433" i="1"/>
  <c r="B2549" i="1"/>
  <c r="B26" i="1"/>
  <c r="B9155" i="1"/>
  <c r="B6927" i="1"/>
  <c r="B2228" i="1"/>
  <c r="B2460" i="1"/>
  <c r="B6663" i="1"/>
  <c r="B3518" i="1"/>
  <c r="B6200" i="1"/>
  <c r="B2476" i="1"/>
  <c r="B7154" i="1"/>
  <c r="B6299" i="1"/>
  <c r="B8248" i="1"/>
  <c r="B6302" i="1"/>
  <c r="B1750" i="1"/>
  <c r="B7159" i="1"/>
  <c r="B2482" i="1"/>
  <c r="B248" i="1"/>
  <c r="B7478" i="1"/>
  <c r="B7432" i="1"/>
  <c r="B3749" i="1"/>
  <c r="B7694" i="1"/>
  <c r="B2897" i="1"/>
  <c r="B8468" i="1"/>
  <c r="B4331" i="1"/>
  <c r="B2453" i="1"/>
  <c r="B3062" i="1"/>
  <c r="B2274" i="1"/>
  <c r="B2997" i="1"/>
  <c r="B5968" i="1"/>
  <c r="B5342" i="1"/>
  <c r="B8079" i="1"/>
  <c r="B1174" i="1"/>
  <c r="B7544" i="1"/>
  <c r="B4347" i="1"/>
  <c r="B691" i="1"/>
  <c r="B5579" i="1"/>
  <c r="B2365" i="1"/>
  <c r="B8054" i="1"/>
  <c r="B5088" i="1"/>
  <c r="B7915" i="1"/>
  <c r="B6163" i="1"/>
  <c r="B7225" i="1"/>
  <c r="B7954" i="1"/>
  <c r="B246" i="1"/>
  <c r="B3637" i="1"/>
  <c r="B7121" i="1"/>
  <c r="B7328" i="1"/>
  <c r="B2813" i="1"/>
  <c r="B2801" i="1"/>
  <c r="B596" i="1"/>
  <c r="B5254" i="1"/>
  <c r="B5635" i="1"/>
  <c r="B7523" i="1"/>
  <c r="B7190" i="1"/>
  <c r="B776" i="1"/>
  <c r="B6340" i="1"/>
  <c r="B5449" i="1"/>
  <c r="B943" i="1"/>
  <c r="B4813" i="1"/>
  <c r="B8592" i="1"/>
  <c r="B79" i="1"/>
  <c r="B4189" i="1"/>
  <c r="B2682" i="1"/>
  <c r="B7055" i="1"/>
  <c r="B1012" i="1"/>
  <c r="B4802" i="1"/>
  <c r="B5742" i="1"/>
  <c r="B1323" i="1"/>
  <c r="B4460" i="1"/>
  <c r="B5087" i="1"/>
  <c r="B3366" i="1"/>
  <c r="B5901" i="1"/>
  <c r="B2308" i="1"/>
  <c r="B7168" i="1"/>
  <c r="B2912" i="1"/>
  <c r="B6012" i="1"/>
  <c r="B1793" i="1"/>
  <c r="B1169" i="1"/>
  <c r="B4118" i="1"/>
  <c r="B9140" i="1"/>
  <c r="B2803" i="1"/>
  <c r="B883" i="1"/>
  <c r="B7767" i="1"/>
  <c r="B1890" i="1"/>
  <c r="B4836" i="1"/>
  <c r="B6295" i="1"/>
  <c r="B3948" i="1"/>
  <c r="B3762" i="1"/>
  <c r="B5109" i="1"/>
  <c r="B7850" i="1"/>
  <c r="B4093" i="1"/>
  <c r="B3274" i="1"/>
  <c r="B903" i="1"/>
  <c r="B7179" i="1"/>
  <c r="B4662" i="1"/>
  <c r="B8397" i="1"/>
  <c r="B6261" i="1"/>
  <c r="B3219" i="1"/>
  <c r="B7691" i="1"/>
  <c r="B1854" i="1"/>
  <c r="B9035" i="1"/>
  <c r="B5761" i="1"/>
  <c r="B1462" i="1"/>
  <c r="B4894" i="1"/>
  <c r="B3674" i="1"/>
  <c r="B624" i="1"/>
  <c r="B4254" i="1"/>
  <c r="B1516" i="1"/>
  <c r="B4067" i="1"/>
  <c r="B4848" i="1"/>
  <c r="B47" i="1"/>
  <c r="B8309" i="1"/>
  <c r="B2225" i="1"/>
  <c r="B8755" i="1"/>
  <c r="B1644" i="1"/>
  <c r="B9055" i="1"/>
  <c r="B7830" i="1"/>
  <c r="B2680" i="1"/>
  <c r="B8797" i="1"/>
  <c r="B7652" i="1"/>
  <c r="B8656" i="1"/>
  <c r="B5132" i="1"/>
  <c r="B6725" i="1"/>
  <c r="B1865" i="1"/>
  <c r="B5261" i="1"/>
  <c r="B7866" i="1"/>
  <c r="B9038" i="1"/>
  <c r="B4220" i="1"/>
  <c r="B7565" i="1"/>
  <c r="B5326" i="1"/>
  <c r="B110" i="1"/>
  <c r="B3855" i="1"/>
  <c r="B8433" i="1"/>
  <c r="B5240" i="1"/>
  <c r="B5504" i="1"/>
  <c r="B8430" i="1"/>
  <c r="B6493" i="1"/>
  <c r="B2495" i="1"/>
  <c r="B1867" i="1"/>
  <c r="B3421" i="1"/>
  <c r="B1764" i="1"/>
  <c r="B5860" i="1"/>
  <c r="B5922" i="1"/>
  <c r="B4967" i="1"/>
  <c r="B7615" i="1"/>
  <c r="B2467" i="1"/>
  <c r="B2808" i="1"/>
  <c r="B1878" i="1"/>
  <c r="B6586" i="1"/>
  <c r="B6843" i="1"/>
  <c r="B6739" i="1"/>
  <c r="B2334" i="1"/>
  <c r="B1214" i="1"/>
  <c r="B2471" i="1"/>
  <c r="B2169" i="1"/>
  <c r="B8117" i="1"/>
  <c r="B3628" i="1"/>
  <c r="B840" i="1"/>
  <c r="B2981" i="1"/>
  <c r="B8360" i="1"/>
  <c r="B4683" i="1"/>
  <c r="B6025" i="1"/>
  <c r="B2656" i="1"/>
  <c r="B4724" i="1"/>
  <c r="B5877" i="1"/>
  <c r="B9070" i="1"/>
  <c r="B2697" i="1"/>
  <c r="B2407" i="1"/>
  <c r="B643" i="1"/>
  <c r="B2513" i="1"/>
  <c r="B5832" i="1"/>
  <c r="B6584" i="1"/>
  <c r="B7218" i="1"/>
  <c r="B1701" i="1"/>
  <c r="B1041" i="1"/>
  <c r="B7500" i="1"/>
  <c r="B7689" i="1"/>
  <c r="B7540" i="1"/>
  <c r="B283" i="1"/>
  <c r="B975" i="1"/>
  <c r="B2778" i="1"/>
  <c r="B3346" i="1"/>
  <c r="B4826" i="1"/>
  <c r="B614" i="1"/>
  <c r="B5962" i="1"/>
  <c r="B6102" i="1"/>
  <c r="B253" i="1"/>
  <c r="B1809" i="1"/>
  <c r="B8147" i="1"/>
  <c r="B7792" i="1"/>
  <c r="B4578" i="1"/>
  <c r="B4625" i="1"/>
  <c r="B7298" i="1"/>
  <c r="B6153" i="1"/>
  <c r="B7853" i="1"/>
  <c r="B2613" i="1"/>
  <c r="B641" i="1"/>
  <c r="B6580" i="1"/>
  <c r="B7331" i="1"/>
  <c r="B746" i="1"/>
  <c r="B3771" i="1"/>
  <c r="B3878" i="1"/>
  <c r="B8510" i="1"/>
  <c r="B4234" i="1"/>
  <c r="B873" i="1"/>
  <c r="B3259" i="1"/>
  <c r="B5184" i="1"/>
  <c r="B4796" i="1"/>
  <c r="B7362" i="1"/>
  <c r="B8386" i="1"/>
  <c r="B3608" i="1"/>
  <c r="B3731" i="1"/>
  <c r="B6868" i="1"/>
  <c r="B8472" i="1"/>
  <c r="B5835" i="1"/>
  <c r="B7087" i="1"/>
  <c r="B2293" i="1"/>
  <c r="B5559" i="1"/>
  <c r="B4064" i="1"/>
  <c r="B8578" i="1"/>
  <c r="B8156" i="1"/>
  <c r="B1489" i="1"/>
  <c r="B7864" i="1"/>
  <c r="B3615" i="1"/>
  <c r="B3251" i="1"/>
  <c r="B8516" i="1"/>
  <c r="B4879" i="1"/>
  <c r="B2279" i="1"/>
  <c r="B543" i="1"/>
  <c r="B9032" i="1"/>
  <c r="B4065" i="1"/>
  <c r="B6104" i="1"/>
  <c r="B4992" i="1"/>
  <c r="B5484" i="1"/>
  <c r="B8074" i="1"/>
  <c r="B4872" i="1"/>
  <c r="B8603" i="1"/>
  <c r="B858" i="1"/>
  <c r="B824" i="1"/>
  <c r="B894" i="1"/>
  <c r="B6119" i="1"/>
  <c r="B6079" i="1"/>
  <c r="B5459" i="1"/>
  <c r="B8160" i="1"/>
  <c r="B2874" i="1"/>
  <c r="B5804" i="1"/>
  <c r="B3908" i="1"/>
  <c r="B7897" i="1"/>
  <c r="B3874" i="1"/>
  <c r="B2754" i="1"/>
  <c r="B5102" i="1"/>
  <c r="B3211" i="1"/>
  <c r="B8259" i="1"/>
  <c r="B7823" i="1"/>
  <c r="B7419" i="1"/>
  <c r="B1202" i="1"/>
  <c r="B5954" i="1"/>
  <c r="B3011" i="1"/>
  <c r="B4004" i="1"/>
  <c r="B9082" i="1"/>
  <c r="B4208" i="1"/>
  <c r="B3765" i="1"/>
  <c r="B1128" i="1"/>
  <c r="B2124" i="1"/>
  <c r="B328" i="1"/>
  <c r="B4719" i="1"/>
  <c r="B2431" i="1"/>
  <c r="B4915" i="1"/>
  <c r="B4227" i="1"/>
  <c r="B3734" i="1"/>
  <c r="B5722" i="1"/>
  <c r="B8685" i="1"/>
  <c r="B5920" i="1"/>
  <c r="B9061" i="1"/>
  <c r="B5904" i="1"/>
  <c r="B1396" i="1"/>
  <c r="B4586" i="1"/>
  <c r="B5927" i="1"/>
  <c r="B8086" i="1"/>
  <c r="B8803" i="1"/>
  <c r="B1710" i="1"/>
  <c r="B8511" i="1"/>
  <c r="B668" i="1"/>
  <c r="B4360" i="1"/>
  <c r="B3888" i="1"/>
  <c r="B1499" i="1"/>
  <c r="B630" i="1"/>
  <c r="B2351" i="1"/>
  <c r="B6806" i="1"/>
  <c r="B2698" i="1"/>
  <c r="B8923" i="1"/>
  <c r="B5372" i="1"/>
  <c r="B1719" i="1"/>
  <c r="B6988" i="1"/>
  <c r="B7186" i="1"/>
  <c r="B1455" i="1"/>
  <c r="B3999" i="1"/>
  <c r="B5662" i="1"/>
  <c r="B3993" i="1"/>
  <c r="B5554" i="1"/>
  <c r="B3974" i="1"/>
  <c r="B7797" i="1"/>
  <c r="B8957" i="1"/>
  <c r="B1291" i="1"/>
  <c r="B8681" i="1"/>
  <c r="B1091" i="1"/>
  <c r="B4174" i="1"/>
  <c r="B2366" i="1"/>
  <c r="B8915" i="1"/>
  <c r="B6884" i="1"/>
  <c r="B3383" i="1"/>
  <c r="B3602" i="1"/>
  <c r="B2814" i="1"/>
  <c r="B4199" i="1"/>
  <c r="B1902" i="1"/>
  <c r="B3296" i="1"/>
  <c r="B585" i="1"/>
  <c r="B4513" i="1"/>
  <c r="B2712" i="1"/>
  <c r="B1965" i="1"/>
  <c r="B1731" i="1"/>
  <c r="B4242" i="1"/>
  <c r="B9018" i="1"/>
  <c r="B3380" i="1"/>
  <c r="B4563" i="1"/>
  <c r="B9073" i="1"/>
  <c r="B526" i="1"/>
  <c r="B5567" i="1"/>
  <c r="B1861" i="1"/>
  <c r="B6878" i="1"/>
  <c r="B2063" i="1"/>
  <c r="B2872" i="1"/>
  <c r="B1876" i="1"/>
  <c r="B6383" i="1"/>
  <c r="B5562" i="1"/>
  <c r="B4712" i="1"/>
  <c r="B4168" i="1"/>
  <c r="B8983" i="1"/>
  <c r="B8311" i="1"/>
  <c r="B2522" i="1"/>
  <c r="B6120" i="1"/>
  <c r="B8162" i="1"/>
  <c r="B9169" i="1"/>
  <c r="B6148" i="1"/>
  <c r="B8688" i="1"/>
  <c r="B7684" i="1"/>
  <c r="B7349" i="1"/>
  <c r="B4216" i="1"/>
  <c r="B7390" i="1"/>
  <c r="B9180" i="1"/>
  <c r="B1144" i="1"/>
  <c r="B7422" i="1"/>
  <c r="B5716" i="1"/>
  <c r="B8534" i="1"/>
  <c r="B7721" i="1"/>
  <c r="B8896" i="1"/>
  <c r="B3287" i="1"/>
  <c r="B2572" i="1"/>
  <c r="B5754" i="1"/>
  <c r="B4539" i="1"/>
  <c r="B4036" i="1"/>
  <c r="B1186" i="1"/>
  <c r="B555" i="1"/>
  <c r="B4849" i="1"/>
  <c r="B7372" i="1"/>
  <c r="B4958" i="1"/>
  <c r="B4831" i="1"/>
  <c r="B3079" i="1"/>
  <c r="B6788" i="1"/>
  <c r="B4344" i="1"/>
  <c r="B1015" i="1"/>
  <c r="B6096" i="1"/>
  <c r="B4914" i="1"/>
  <c r="B7347" i="1"/>
  <c r="B5429" i="1"/>
  <c r="B3514" i="1"/>
  <c r="B6447" i="1"/>
  <c r="B7134" i="1"/>
  <c r="B4599" i="1"/>
  <c r="B214" i="1"/>
  <c r="B5957" i="1"/>
  <c r="B8460" i="1"/>
  <c r="B961" i="1"/>
  <c r="B40" i="1"/>
  <c r="B5242" i="1"/>
  <c r="B8261" i="1"/>
  <c r="B5771" i="1"/>
  <c r="B6506" i="1"/>
  <c r="B871" i="1"/>
  <c r="B3275" i="1"/>
  <c r="B4013" i="1"/>
  <c r="B5113" i="1"/>
  <c r="B2532" i="1"/>
  <c r="B7507" i="1"/>
  <c r="B3976" i="1"/>
  <c r="B5936" i="1"/>
  <c r="B6452" i="1"/>
  <c r="B8626" i="1"/>
  <c r="B6790" i="1"/>
  <c r="B4801" i="1"/>
  <c r="B1238" i="1"/>
  <c r="B3218" i="1"/>
  <c r="B6909" i="1"/>
  <c r="B8422" i="1"/>
  <c r="B8557" i="1"/>
  <c r="B8184" i="1"/>
  <c r="B1915" i="1"/>
  <c r="B5395" i="1"/>
  <c r="B4267" i="1"/>
  <c r="B8260" i="1"/>
  <c r="B4951" i="1"/>
  <c r="B4412" i="1"/>
  <c r="B1211" i="1"/>
  <c r="B3850" i="1"/>
  <c r="B3469" i="1"/>
  <c r="B1117" i="1"/>
  <c r="B3791" i="1"/>
  <c r="B7980" i="1"/>
  <c r="B3238" i="1"/>
  <c r="B2376" i="1"/>
  <c r="B1761" i="1"/>
  <c r="B8255" i="1"/>
  <c r="B6221" i="1"/>
  <c r="B3952" i="1"/>
  <c r="B5620" i="1"/>
  <c r="B1219" i="1"/>
  <c r="B2258" i="1"/>
  <c r="B458" i="1"/>
  <c r="B5256" i="1"/>
  <c r="B4151" i="1"/>
  <c r="B2580" i="1"/>
  <c r="B7603" i="1"/>
  <c r="B2642" i="1"/>
  <c r="B2620" i="1"/>
  <c r="B1495" i="1"/>
  <c r="B3928" i="1"/>
  <c r="B4069" i="1"/>
  <c r="B8810" i="1"/>
  <c r="B5046" i="1"/>
  <c r="B5518" i="1"/>
  <c r="B4854" i="1"/>
  <c r="B7585" i="1"/>
  <c r="B2489" i="1"/>
  <c r="B5431" i="1"/>
  <c r="B7267" i="1"/>
  <c r="B1973" i="1"/>
  <c r="B1610" i="1"/>
  <c r="B6652" i="1"/>
  <c r="B2888" i="1"/>
  <c r="B1673" i="1"/>
  <c r="B5249" i="1"/>
  <c r="B4250" i="1"/>
  <c r="B6035" i="1"/>
  <c r="B1458" i="1"/>
  <c r="B4732" i="1"/>
  <c r="B3133" i="1"/>
  <c r="B2726" i="1"/>
  <c r="B635" i="1"/>
  <c r="B6265" i="1"/>
  <c r="B3321" i="1"/>
  <c r="B545" i="1"/>
  <c r="B5782" i="1"/>
  <c r="B7370" i="1"/>
  <c r="B5339" i="1"/>
  <c r="B3831" i="1"/>
  <c r="B1846" i="1"/>
  <c r="B3914" i="1"/>
  <c r="B1584" i="1"/>
  <c r="B3959" i="1"/>
  <c r="B8026" i="1"/>
  <c r="B3142" i="1"/>
  <c r="B5330" i="1"/>
  <c r="B1949" i="1"/>
  <c r="B2833" i="1"/>
  <c r="B3820" i="1"/>
  <c r="B1236" i="1"/>
  <c r="B209" i="1"/>
  <c r="B6500" i="1"/>
  <c r="B8025" i="1"/>
  <c r="B3455" i="1"/>
  <c r="B781" i="1"/>
  <c r="B2632" i="1"/>
  <c r="B3806" i="1"/>
  <c r="B1107" i="1"/>
  <c r="B5306" i="1"/>
  <c r="B742" i="1"/>
  <c r="B3060" i="1"/>
  <c r="B1312" i="1"/>
  <c r="B7872" i="1"/>
  <c r="B4885" i="1"/>
  <c r="B8296" i="1"/>
  <c r="B6099" i="1"/>
  <c r="B9208" i="1"/>
  <c r="B220" i="1"/>
  <c r="B7515" i="1"/>
  <c r="B5228" i="1"/>
  <c r="B4458" i="1"/>
  <c r="B8042" i="1"/>
  <c r="B7409" i="1"/>
  <c r="B5030" i="1"/>
  <c r="B1515" i="1"/>
  <c r="B1905" i="1"/>
  <c r="B2648" i="1"/>
  <c r="B2657" i="1"/>
  <c r="B6796" i="1"/>
  <c r="B6293" i="1"/>
  <c r="B5265" i="1"/>
  <c r="B4587" i="1"/>
  <c r="B4934" i="1"/>
  <c r="B4690" i="1"/>
  <c r="B3740" i="1"/>
  <c r="B7042" i="1"/>
  <c r="B4197" i="1"/>
  <c r="B6537" i="1"/>
  <c r="B1401" i="1"/>
  <c r="B8569" i="1"/>
  <c r="B7231" i="1"/>
  <c r="B1989" i="1"/>
  <c r="B4489" i="1"/>
  <c r="B4829" i="1"/>
  <c r="B850" i="1"/>
  <c r="B7623" i="1"/>
  <c r="B2309" i="1"/>
  <c r="B3394" i="1"/>
  <c r="B8246" i="1"/>
  <c r="B7223" i="1"/>
  <c r="B1182" i="1"/>
  <c r="B4386" i="1"/>
  <c r="B5969" i="1"/>
  <c r="B281" i="1"/>
  <c r="B382" i="1"/>
  <c r="B1053" i="1"/>
  <c r="B8855" i="1"/>
  <c r="B2832" i="1"/>
  <c r="B7774" i="1"/>
  <c r="B6343" i="1"/>
  <c r="B6727" i="1"/>
  <c r="B6359" i="1"/>
  <c r="B2910" i="1"/>
  <c r="B8640" i="1"/>
  <c r="B5689" i="1"/>
  <c r="B4882" i="1"/>
  <c r="B8605" i="1"/>
  <c r="B2168" i="1"/>
  <c r="B2946" i="1"/>
  <c r="B2491" i="1"/>
  <c r="B5360" i="1"/>
  <c r="B3535" i="1"/>
  <c r="B8467" i="1"/>
  <c r="B7261" i="1"/>
  <c r="B5921" i="1"/>
  <c r="B8899" i="1"/>
  <c r="B6156" i="1"/>
  <c r="B629" i="1"/>
  <c r="B3213" i="1"/>
  <c r="B4955" i="1"/>
  <c r="B2479" i="1"/>
  <c r="B7520" i="1"/>
  <c r="B1477" i="1"/>
  <c r="B6828" i="1"/>
  <c r="B758" i="1"/>
  <c r="B1158" i="1"/>
  <c r="B2067" i="1"/>
  <c r="B1653" i="1"/>
  <c r="B4285" i="1"/>
  <c r="B2733" i="1"/>
  <c r="B6497" i="1"/>
  <c r="B3527" i="1"/>
  <c r="B6870" i="1"/>
  <c r="B4416" i="1"/>
  <c r="B4451" i="1"/>
  <c r="B5811" i="1"/>
  <c r="B5376" i="1"/>
  <c r="B8671" i="1"/>
  <c r="B2894" i="1"/>
  <c r="B4760" i="1"/>
  <c r="B2490" i="1"/>
  <c r="B4453" i="1"/>
  <c r="B8053" i="1"/>
  <c r="B8491" i="1"/>
  <c r="B8291" i="1"/>
  <c r="B6708" i="1"/>
  <c r="B780" i="1"/>
  <c r="B1105" i="1"/>
  <c r="B59" i="1"/>
  <c r="B4512" i="1"/>
  <c r="B4270" i="1"/>
  <c r="B6169" i="1"/>
  <c r="B4737" i="1"/>
  <c r="B8474" i="1"/>
  <c r="B219" i="1"/>
  <c r="B7936" i="1"/>
  <c r="B5253" i="1"/>
  <c r="B779" i="1"/>
  <c r="B7675" i="1"/>
  <c r="B9033" i="1"/>
  <c r="B6604" i="1"/>
  <c r="B5564" i="1"/>
  <c r="B659" i="1"/>
  <c r="B7712" i="1"/>
  <c r="B3451" i="1"/>
  <c r="B6143" i="1"/>
  <c r="B8473" i="1"/>
  <c r="B4123" i="1"/>
  <c r="B7846" i="1"/>
  <c r="B5676" i="1"/>
  <c r="B8483" i="1"/>
  <c r="B2251" i="1"/>
  <c r="B7061" i="1"/>
  <c r="B2238" i="1"/>
  <c r="B3337" i="1"/>
  <c r="B4131" i="1"/>
  <c r="B926" i="1"/>
  <c r="B7189" i="1"/>
  <c r="B1286" i="1"/>
  <c r="B1039" i="1"/>
  <c r="B4924" i="1"/>
  <c r="B8176" i="1"/>
  <c r="B3269" i="1"/>
  <c r="B7930" i="1"/>
  <c r="B3061" i="1"/>
  <c r="B5223" i="1"/>
  <c r="B2737" i="1"/>
  <c r="B5125" i="1"/>
  <c r="B6554" i="1"/>
  <c r="B5750" i="1"/>
  <c r="B8280" i="1"/>
  <c r="B8368" i="1"/>
  <c r="B8300" i="1"/>
  <c r="B9128" i="1"/>
  <c r="B4450" i="1"/>
  <c r="B5557" i="1"/>
  <c r="B550" i="1"/>
  <c r="B7974" i="1"/>
  <c r="B1758" i="1"/>
  <c r="B4657" i="1"/>
  <c r="B7081" i="1"/>
  <c r="B2435" i="1"/>
  <c r="B537" i="1"/>
  <c r="B4982" i="1"/>
  <c r="B5421" i="1"/>
  <c r="B3680" i="1"/>
  <c r="B8865" i="1"/>
  <c r="B3072" i="1"/>
  <c r="B6038" i="1"/>
  <c r="B996" i="1"/>
  <c r="B6638" i="1"/>
  <c r="B3678" i="1"/>
  <c r="B7037" i="1"/>
  <c r="B2350" i="1"/>
  <c r="B9209" i="1"/>
  <c r="B8976" i="1"/>
  <c r="B7048" i="1"/>
  <c r="B5082" i="1"/>
  <c r="B9171" i="1"/>
  <c r="B2260" i="1"/>
  <c r="B3019" i="1"/>
  <c r="B1320" i="1"/>
  <c r="B5900" i="1"/>
  <c r="B2589" i="1"/>
  <c r="B9149" i="1"/>
  <c r="B1049" i="1"/>
  <c r="B2631" i="1"/>
  <c r="B3548" i="1"/>
  <c r="B4916" i="1"/>
  <c r="B2388" i="1"/>
  <c r="B4465" i="1"/>
  <c r="B2068" i="1"/>
  <c r="B1827" i="1"/>
  <c r="B8256" i="1"/>
  <c r="B6050" i="1"/>
  <c r="B7047" i="1"/>
  <c r="B8995" i="1"/>
  <c r="B5250" i="1"/>
  <c r="B3745" i="1"/>
  <c r="B7322" i="1"/>
  <c r="B3121" i="1"/>
  <c r="B1628" i="1"/>
  <c r="B3979" i="1"/>
  <c r="B6490" i="1"/>
  <c r="B5048" i="1"/>
  <c r="B3861" i="1"/>
  <c r="B4212" i="1"/>
  <c r="B8764" i="1"/>
  <c r="B970" i="1"/>
  <c r="B1268" i="1"/>
  <c r="B7173" i="1"/>
  <c r="B7671" i="1"/>
  <c r="B3918" i="1"/>
  <c r="B8337" i="1"/>
  <c r="B8696" i="1"/>
  <c r="B398" i="1"/>
  <c r="B9192" i="1"/>
  <c r="B3205" i="1"/>
  <c r="B8419" i="1"/>
  <c r="B8655" i="1"/>
  <c r="B4886" i="1"/>
  <c r="B5682" i="1"/>
  <c r="B946" i="1"/>
  <c r="B5617" i="1"/>
  <c r="B8739" i="1"/>
  <c r="B4471" i="1"/>
  <c r="B9186" i="1"/>
  <c r="B6017" i="1"/>
  <c r="B2084" i="1"/>
  <c r="B4129" i="1"/>
  <c r="B9052" i="1"/>
  <c r="B1654" i="1"/>
  <c r="B2732" i="1"/>
  <c r="B427" i="1"/>
  <c r="B6695" i="1"/>
  <c r="B1336" i="1"/>
  <c r="B4564" i="1"/>
  <c r="B3379" i="1"/>
  <c r="B7259" i="1"/>
  <c r="B8684" i="1"/>
  <c r="B1755" i="1"/>
  <c r="B2904" i="1"/>
  <c r="B2441" i="1"/>
  <c r="B3985" i="1"/>
  <c r="B1706" i="1"/>
  <c r="B3920" i="1"/>
  <c r="B2599" i="1"/>
  <c r="B4860" i="1"/>
  <c r="B8078" i="1"/>
  <c r="B568" i="1"/>
  <c r="B690" i="1"/>
  <c r="B6088" i="1"/>
  <c r="B499" i="1"/>
  <c r="B7935" i="1"/>
  <c r="B622" i="1"/>
  <c r="B2256" i="1"/>
  <c r="B7902" i="1"/>
  <c r="B431" i="1"/>
  <c r="B2701" i="1"/>
  <c r="B6430" i="1"/>
  <c r="B6330" i="1"/>
  <c r="B3554" i="1"/>
  <c r="B1023" i="1"/>
  <c r="B4904" i="1"/>
  <c r="B4376" i="1"/>
  <c r="B2288" i="1"/>
  <c r="B3209" i="1"/>
  <c r="B6396" i="1"/>
  <c r="B4230" i="1"/>
  <c r="B2125" i="1"/>
  <c r="B3601" i="1"/>
  <c r="B5482" i="1"/>
  <c r="B9168" i="1"/>
  <c r="B6572" i="1"/>
  <c r="B3644" i="1"/>
  <c r="B4671" i="1"/>
  <c r="B4509" i="1"/>
  <c r="B1338" i="1"/>
  <c r="B6415" i="1"/>
  <c r="B5955" i="1"/>
  <c r="B416" i="1"/>
  <c r="B1976" i="1"/>
  <c r="B6603" i="1"/>
  <c r="B571" i="1"/>
  <c r="B8506" i="1"/>
  <c r="B678" i="1"/>
  <c r="B8814" i="1"/>
  <c r="B7538" i="1"/>
  <c r="B6440" i="1"/>
  <c r="B2658" i="1"/>
  <c r="B1216" i="1"/>
  <c r="B9211" i="1"/>
  <c r="B3425" i="1"/>
  <c r="B935" i="1"/>
  <c r="B3521" i="1"/>
  <c r="B5397" i="1"/>
  <c r="B3446" i="1"/>
  <c r="B2214" i="1"/>
  <c r="B9119" i="1"/>
  <c r="B103" i="1"/>
  <c r="B2245" i="1"/>
  <c r="B9019" i="1"/>
  <c r="B6114" i="1"/>
  <c r="B5861" i="1"/>
  <c r="B186" i="1"/>
  <c r="B5214" i="1"/>
  <c r="B3814" i="1"/>
  <c r="B2282" i="1"/>
  <c r="B7969" i="1"/>
  <c r="B7730" i="1"/>
  <c r="B2055" i="1"/>
  <c r="B5757" i="1"/>
  <c r="B5964" i="1"/>
  <c r="B2486" i="1"/>
  <c r="B9162" i="1"/>
  <c r="B227" i="1"/>
  <c r="B1982" i="1"/>
  <c r="B4701" i="1"/>
  <c r="B4336" i="1"/>
  <c r="B7735" i="1"/>
  <c r="B7198" i="1"/>
  <c r="B8998" i="1"/>
  <c r="B6444" i="1"/>
  <c r="B4555" i="1"/>
  <c r="B8674" i="1"/>
  <c r="B4781" i="1"/>
  <c r="B6460" i="1"/>
  <c r="B3081" i="1"/>
  <c r="B401" i="1"/>
  <c r="B6983" i="1"/>
  <c r="B4202" i="1"/>
  <c r="B8596" i="1"/>
  <c r="B4828" i="1"/>
  <c r="B5008" i="1"/>
  <c r="B2687" i="1"/>
  <c r="B3020" i="1"/>
  <c r="B7807" i="1"/>
  <c r="B4447" i="1"/>
  <c r="B7339" i="1"/>
  <c r="B7892" i="1"/>
  <c r="B6698" i="1"/>
  <c r="B4922" i="1"/>
  <c r="B2633" i="1"/>
  <c r="B3761" i="1"/>
  <c r="B6055" i="1"/>
  <c r="B5644" i="1"/>
  <c r="B4488" i="1"/>
  <c r="B8955" i="1"/>
  <c r="B5586" i="1"/>
  <c r="B617" i="1"/>
  <c r="B7901" i="1"/>
  <c r="B8523" i="1"/>
  <c r="B680" i="1"/>
  <c r="B4235" i="1"/>
  <c r="B8760" i="1"/>
  <c r="B7279" i="1"/>
  <c r="B6862" i="1"/>
  <c r="B983" i="1"/>
  <c r="B6312" i="1"/>
  <c r="B2410" i="1"/>
  <c r="B1149" i="1"/>
  <c r="B4703" i="1"/>
  <c r="B561" i="1"/>
  <c r="B4751" i="1"/>
  <c r="B335" i="1"/>
  <c r="B7998" i="1"/>
  <c r="B35" i="1"/>
  <c r="B1190" i="1"/>
  <c r="B3187" i="1"/>
  <c r="B2039" i="1"/>
  <c r="B2403" i="1"/>
  <c r="B2942" i="1"/>
  <c r="B8893" i="1"/>
  <c r="B5949" i="1"/>
  <c r="B3029" i="1"/>
  <c r="B1388" i="1"/>
  <c r="B2500" i="1"/>
  <c r="B1109" i="1"/>
  <c r="B5680" i="1"/>
  <c r="B7021" i="1"/>
  <c r="B3108" i="1"/>
  <c r="B8859" i="1"/>
  <c r="B5157" i="1"/>
  <c r="B3841" i="1"/>
  <c r="B7778" i="1"/>
  <c r="B3031" i="1"/>
  <c r="B6569" i="1"/>
  <c r="B4851" i="1"/>
  <c r="B3886" i="1"/>
  <c r="B8476" i="1"/>
  <c r="B5536" i="1"/>
  <c r="B4324" i="1"/>
  <c r="B7525" i="1"/>
  <c r="B2968" i="1"/>
  <c r="B3547" i="1"/>
  <c r="B3078" i="1"/>
  <c r="B8407" i="1"/>
  <c r="B4280" i="1"/>
  <c r="B8868" i="1"/>
  <c r="B3801" i="1"/>
  <c r="B1221" i="1"/>
  <c r="B6879" i="1"/>
  <c r="B2990" i="1"/>
  <c r="B8146" i="1"/>
  <c r="B4192" i="1"/>
  <c r="B7287" i="1"/>
  <c r="B135" i="1"/>
  <c r="B4519" i="1"/>
  <c r="B5352" i="1"/>
  <c r="B3723" i="1"/>
  <c r="B9076" i="1"/>
  <c r="B5537" i="1"/>
  <c r="B7626" i="1"/>
  <c r="B7770" i="1"/>
  <c r="B9137" i="1"/>
  <c r="B7313" i="1"/>
  <c r="B2195" i="1"/>
  <c r="B8175" i="1"/>
  <c r="B988" i="1"/>
  <c r="B2735" i="1"/>
  <c r="B2028" i="1"/>
  <c r="B1537" i="1"/>
  <c r="B202" i="1"/>
  <c r="B4309" i="1"/>
  <c r="B8874" i="1"/>
  <c r="B8341" i="1"/>
  <c r="B8493" i="1"/>
  <c r="B3629" i="1"/>
  <c r="B2623" i="1"/>
  <c r="B2319" i="1"/>
  <c r="B9030" i="1"/>
  <c r="B2065" i="1"/>
  <c r="B661" i="1"/>
  <c r="B7944" i="1"/>
  <c r="B2761" i="1"/>
  <c r="B7397" i="1"/>
  <c r="B3185" i="1"/>
  <c r="B6552" i="1"/>
  <c r="B1957" i="1"/>
  <c r="B3220" i="1"/>
  <c r="B3137" i="1"/>
  <c r="B2727" i="1"/>
  <c r="B1170" i="1"/>
  <c r="B3970" i="1"/>
  <c r="B4259" i="1"/>
  <c r="B5190" i="1"/>
  <c r="B5854" i="1"/>
  <c r="B218" i="1"/>
  <c r="B460" i="1"/>
  <c r="B1569" i="1"/>
  <c r="B4248" i="1"/>
  <c r="B2272" i="1"/>
  <c r="B459" i="1"/>
  <c r="B395" i="1"/>
  <c r="B140" i="1"/>
  <c r="B2840" i="1"/>
  <c r="B4379" i="1"/>
  <c r="B5262" i="1"/>
  <c r="B1085" i="1"/>
  <c r="B6483" i="1"/>
  <c r="B8776" i="1"/>
  <c r="B1958" i="1"/>
  <c r="B1062" i="1"/>
  <c r="B7706" i="1"/>
  <c r="B4646" i="1"/>
  <c r="B131" i="1"/>
  <c r="B3186" i="1"/>
  <c r="B2098" i="1"/>
  <c r="B6981" i="1"/>
  <c r="B5933" i="1"/>
  <c r="B7386" i="1"/>
  <c r="B8924" i="1"/>
  <c r="B2297" i="1"/>
  <c r="B8399" i="1"/>
  <c r="B3605" i="1"/>
  <c r="B7024" i="1"/>
  <c r="B941" i="1"/>
  <c r="B4969" i="1"/>
  <c r="B3642" i="1"/>
  <c r="B6393" i="1"/>
  <c r="B4976" i="1"/>
  <c r="B4827" i="1"/>
  <c r="B5311" i="1"/>
  <c r="B5843" i="1"/>
  <c r="B7059" i="1"/>
  <c r="B5159" i="1"/>
  <c r="B7618" i="1"/>
  <c r="B5251" i="1"/>
  <c r="B2640" i="1"/>
  <c r="B2541" i="1"/>
  <c r="B3330" i="1"/>
  <c r="B2399" i="1"/>
  <c r="B1619" i="1"/>
  <c r="B2907" i="1"/>
  <c r="B7613" i="1"/>
  <c r="B4729" i="1"/>
  <c r="B1883" i="1"/>
  <c r="B3702" i="1"/>
  <c r="B2211" i="1"/>
  <c r="B3395" i="1"/>
  <c r="B7905" i="1"/>
  <c r="B8821" i="1"/>
  <c r="B4571" i="1"/>
  <c r="B9201" i="1"/>
  <c r="B6413" i="1"/>
  <c r="B4125" i="1"/>
  <c r="B509" i="1"/>
  <c r="B2725" i="1"/>
  <c r="B4514" i="1"/>
  <c r="B6311" i="1"/>
  <c r="B4990" i="1"/>
  <c r="B4767" i="1"/>
  <c r="B3175" i="1"/>
  <c r="B7203" i="1"/>
  <c r="B6940" i="1"/>
  <c r="B7610" i="1"/>
  <c r="B867" i="1"/>
  <c r="B5007" i="1"/>
  <c r="B4764" i="1"/>
  <c r="B1587" i="1"/>
  <c r="B3480" i="1"/>
  <c r="B7250" i="1"/>
  <c r="B454" i="1"/>
  <c r="B3457" i="1"/>
  <c r="B5681" i="1"/>
  <c r="B8538" i="1"/>
  <c r="B7717" i="1"/>
  <c r="B5809" i="1"/>
  <c r="B1825" i="1"/>
  <c r="B8571" i="1"/>
  <c r="B8051" i="1"/>
  <c r="B5847" i="1"/>
  <c r="B2678" i="1"/>
  <c r="B1522" i="1"/>
  <c r="B4041" i="1"/>
  <c r="B5865" i="1"/>
  <c r="B6245" i="1"/>
  <c r="B8772" i="1"/>
  <c r="B2938" i="1"/>
  <c r="B5629" i="1"/>
  <c r="B6389" i="1"/>
  <c r="B1930" i="1"/>
  <c r="B2090" i="1"/>
  <c r="B8682" i="1"/>
  <c r="B5909" i="1"/>
  <c r="B3818" i="1"/>
  <c r="B1974" i="1"/>
  <c r="B491" i="1"/>
  <c r="B5643" i="1"/>
  <c r="B3779" i="1"/>
  <c r="B6454" i="1"/>
  <c r="B1255" i="1"/>
  <c r="B8914" i="1"/>
  <c r="B1181" i="1"/>
  <c r="B8228" i="1"/>
  <c r="B20" i="1"/>
  <c r="B6677" i="1"/>
  <c r="B330" i="1"/>
  <c r="B2437" i="1"/>
  <c r="B39" i="1"/>
  <c r="B1836" i="1"/>
  <c r="B484" i="1"/>
  <c r="B2841" i="1"/>
  <c r="B2269" i="1"/>
  <c r="B6643" i="1"/>
  <c r="B6481" i="1"/>
  <c r="B1831" i="1"/>
  <c r="B4340" i="1"/>
  <c r="B5283" i="1"/>
  <c r="B1242" i="1"/>
  <c r="B7020" i="1"/>
  <c r="B8999" i="1"/>
  <c r="B3618" i="1"/>
  <c r="B97" i="1"/>
  <c r="B4547" i="1"/>
  <c r="B7810" i="1"/>
  <c r="B4518" i="1"/>
  <c r="B2759" i="1"/>
  <c r="B7597" i="1"/>
  <c r="B9102" i="1"/>
  <c r="B7855" i="1"/>
  <c r="B432" i="1"/>
  <c r="B3111" i="1"/>
  <c r="B1519" i="1"/>
  <c r="B4399" i="1"/>
  <c r="B3139" i="1"/>
  <c r="B1016" i="1"/>
  <c r="B9174" i="1"/>
  <c r="B3753" i="1"/>
  <c r="B6780" i="1"/>
  <c r="B2393" i="1"/>
  <c r="B923" i="1"/>
  <c r="B1434" i="1"/>
  <c r="B1413" i="1"/>
  <c r="B6969" i="1"/>
  <c r="B3660" i="1"/>
  <c r="B1725" i="1"/>
  <c r="B715" i="1"/>
  <c r="B5378" i="1"/>
  <c r="B3389" i="1"/>
  <c r="B8559" i="1"/>
  <c r="B8387" i="1"/>
  <c r="B1810" i="1"/>
  <c r="B3539" i="1"/>
  <c r="B293" i="1"/>
  <c r="B942" i="1"/>
  <c r="B1776" i="1"/>
  <c r="B8031" i="1"/>
  <c r="B5312" i="1"/>
  <c r="B5772" i="1"/>
  <c r="B6019" i="1"/>
  <c r="B2250" i="1"/>
  <c r="B5751" i="1"/>
  <c r="B921" i="1"/>
  <c r="B452" i="1"/>
  <c r="B4053" i="1"/>
  <c r="B6852" i="1"/>
  <c r="B5573" i="1"/>
  <c r="B4272" i="1"/>
  <c r="B3596" i="1"/>
  <c r="B6792" i="1"/>
  <c r="B3046" i="1"/>
  <c r="B5979" i="1"/>
  <c r="B1411" i="1"/>
  <c r="B1570" i="1"/>
  <c r="B8948" i="1"/>
  <c r="B410" i="1"/>
  <c r="B6910" i="1"/>
  <c r="B1417" i="1"/>
  <c r="B5415" i="1"/>
  <c r="B5351" i="1"/>
  <c r="B1768" i="1"/>
  <c r="B8921" i="1"/>
  <c r="B2285" i="1"/>
  <c r="B8617" i="1"/>
  <c r="B7836" i="1"/>
  <c r="B2149" i="1"/>
  <c r="B6226" i="1"/>
  <c r="B8824" i="1"/>
  <c r="B5720" i="1"/>
  <c r="B1443" i="1"/>
  <c r="B5728" i="1"/>
  <c r="B2045" i="1"/>
  <c r="B1360" i="1"/>
  <c r="B603" i="1"/>
  <c r="B180" i="1"/>
  <c r="B2386" i="1"/>
  <c r="B8421" i="1"/>
  <c r="B796" i="1"/>
  <c r="B408" i="1"/>
  <c r="B953" i="1"/>
  <c r="B6468" i="1"/>
  <c r="B3950" i="1"/>
  <c r="B8551" i="1"/>
  <c r="B6324" i="1"/>
  <c r="B5186" i="1"/>
  <c r="B7015" i="1"/>
  <c r="B4819" i="1"/>
  <c r="B1607" i="1"/>
  <c r="B9126" i="1"/>
  <c r="B3305" i="1"/>
  <c r="B2908" i="1"/>
  <c r="B4818" i="1"/>
  <c r="B1467" i="1"/>
  <c r="B6315" i="1"/>
  <c r="B7526" i="1"/>
  <c r="B3862" i="1"/>
  <c r="B7451" i="1"/>
  <c r="B5182" i="1"/>
  <c r="B1552" i="1"/>
  <c r="B5911" i="1"/>
  <c r="B3008" i="1"/>
  <c r="B2230" i="1"/>
  <c r="B8418" i="1"/>
  <c r="B5796" i="1"/>
  <c r="B7341" i="1"/>
  <c r="B1582" i="1"/>
  <c r="B4684" i="1"/>
  <c r="B8907" i="1"/>
  <c r="B2085" i="1"/>
  <c r="B9042" i="1"/>
  <c r="B1305" i="1"/>
  <c r="B9041" i="1"/>
  <c r="B4222" i="1"/>
  <c r="B2233" i="1"/>
  <c r="B2883" i="1"/>
  <c r="B1517" i="1"/>
  <c r="B8464" i="1"/>
  <c r="B3652" i="1"/>
  <c r="B87" i="1"/>
  <c r="B6073" i="1"/>
  <c r="B2074" i="1"/>
  <c r="B7572" i="1"/>
  <c r="B8077" i="1"/>
  <c r="B389" i="1"/>
  <c r="B6457" i="1"/>
  <c r="B8616" i="1"/>
  <c r="B6738" i="1"/>
  <c r="B3703" i="1"/>
  <c r="B6341" i="1"/>
  <c r="B4240" i="1"/>
  <c r="B2337" i="1"/>
  <c r="B7592" i="1"/>
  <c r="B13" i="1"/>
  <c r="B753" i="1"/>
  <c r="B1311" i="1"/>
  <c r="B8830" i="1"/>
  <c r="B2041" i="1"/>
  <c r="B8875" i="1"/>
  <c r="B5424" i="1"/>
  <c r="B75" i="1"/>
  <c r="B799" i="1"/>
  <c r="B2082" i="1"/>
  <c r="B7545" i="1"/>
  <c r="B1274" i="1"/>
  <c r="B324" i="1"/>
  <c r="B877" i="1"/>
  <c r="B7789" i="1"/>
  <c r="B2552" i="1"/>
  <c r="B4292" i="1"/>
  <c r="B7074" i="1"/>
  <c r="B2012" i="1"/>
  <c r="B7295" i="1"/>
  <c r="B6357" i="1"/>
  <c r="B1047" i="1"/>
  <c r="B5358" i="1"/>
  <c r="B7670" i="1"/>
  <c r="B8195" i="1"/>
  <c r="B6195" i="1"/>
  <c r="B870" i="1"/>
  <c r="B6258" i="1"/>
  <c r="B632" i="1"/>
  <c r="B848" i="1"/>
  <c r="B3028" i="1"/>
  <c r="B1176" i="1"/>
  <c r="B2189" i="1"/>
  <c r="B8194" i="1"/>
  <c r="B2136" i="1"/>
  <c r="B4798" i="1"/>
  <c r="B6234" i="1"/>
  <c r="B1151" i="1"/>
  <c r="B9011" i="1"/>
  <c r="B3006" i="1"/>
  <c r="B6824" i="1"/>
  <c r="B4394" i="1"/>
  <c r="B4147" i="1"/>
  <c r="B6545" i="1"/>
  <c r="B9175" i="1"/>
  <c r="B7069" i="1"/>
  <c r="B4797" i="1"/>
  <c r="B2396" i="1"/>
  <c r="B768" i="1"/>
  <c r="B1391" i="1"/>
  <c r="B4117" i="1"/>
  <c r="B4402" i="1"/>
  <c r="B1033" i="1"/>
  <c r="B6976" i="1"/>
  <c r="B1113" i="1"/>
  <c r="B6275" i="1"/>
  <c r="B7860" i="1"/>
  <c r="B9170" i="1"/>
  <c r="B1400" i="1"/>
  <c r="B8171" i="1"/>
  <c r="B9017" i="1"/>
  <c r="B1217" i="1"/>
  <c r="B5989" i="1"/>
  <c r="B2892" i="1"/>
  <c r="B2610" i="1"/>
  <c r="B6702" i="1"/>
  <c r="B1818" i="1"/>
  <c r="B4752" i="1"/>
  <c r="B3407" i="1"/>
  <c r="B7518" i="1"/>
  <c r="B3640" i="1"/>
  <c r="B2470" i="1"/>
  <c r="B7348" i="1"/>
  <c r="B3327" i="1"/>
  <c r="B2961" i="1"/>
  <c r="B4504" i="1"/>
  <c r="B7326" i="1"/>
  <c r="B3454" i="1"/>
  <c r="B581" i="1"/>
  <c r="B4738" i="1"/>
  <c r="B7375" i="1"/>
  <c r="B5143" i="1"/>
  <c r="B2667" i="1"/>
  <c r="B1075" i="1"/>
  <c r="B17" i="1"/>
  <c r="B8072" i="1"/>
  <c r="B8974" i="1"/>
  <c r="B3880" i="1"/>
  <c r="B7039" i="1"/>
  <c r="B8601" i="1"/>
  <c r="B6161" i="1"/>
  <c r="B8651" i="1"/>
  <c r="B8872" i="1"/>
  <c r="B5746" i="1"/>
  <c r="B313" i="1"/>
  <c r="B3926" i="1"/>
  <c r="B4583" i="1"/>
  <c r="B6044" i="1"/>
  <c r="B4965" i="1"/>
  <c r="B8871" i="1"/>
  <c r="B1251" i="1"/>
  <c r="B5094" i="1"/>
  <c r="B9085" i="1"/>
  <c r="B178" i="1"/>
  <c r="B8417" i="1"/>
  <c r="B6837" i="1"/>
  <c r="B405" i="1"/>
  <c r="B7157" i="1"/>
  <c r="B5729" i="1"/>
  <c r="B1127" i="1"/>
  <c r="B7579" i="1"/>
  <c r="B5533" i="1"/>
  <c r="B2948" i="1"/>
  <c r="B8752" i="1"/>
  <c r="B6804" i="1"/>
  <c r="B884" i="1"/>
  <c r="B3934" i="1"/>
  <c r="B289" i="1"/>
  <c r="B5719" i="1"/>
  <c r="B4260" i="1"/>
  <c r="B8374" i="1"/>
  <c r="B2175" i="1"/>
  <c r="B2703" i="1"/>
  <c r="B8683" i="1"/>
  <c r="B2911" i="1"/>
  <c r="B3270" i="1"/>
  <c r="B893" i="1"/>
  <c r="B8120" i="1"/>
  <c r="B7739" i="1"/>
  <c r="B1815" i="1"/>
  <c r="B2493" i="1"/>
  <c r="B1184" i="1"/>
  <c r="B1881" i="1"/>
  <c r="B2838" i="1"/>
  <c r="B7025" i="1"/>
  <c r="B4993" i="1"/>
  <c r="B3378" i="1"/>
  <c r="B544" i="1"/>
  <c r="B8207" i="1"/>
  <c r="B3756" i="1"/>
  <c r="B5414" i="1"/>
  <c r="B5827" i="1"/>
  <c r="B7783" i="1"/>
  <c r="B2466" i="1"/>
  <c r="B2193" i="1"/>
  <c r="B8008" i="1"/>
  <c r="B5826" i="1"/>
  <c r="B8842" i="1"/>
  <c r="B721" i="1"/>
  <c r="B5235" i="1"/>
  <c r="B3717" i="1"/>
  <c r="B3783" i="1"/>
  <c r="B2566" i="1"/>
  <c r="B5948" i="1"/>
  <c r="B7466" i="1"/>
  <c r="B7669" i="1"/>
  <c r="B7017" i="1"/>
  <c r="B5432" i="1"/>
  <c r="B8275" i="1"/>
  <c r="B2465" i="1"/>
  <c r="B9144" i="1"/>
  <c r="B5371" i="1"/>
  <c r="B2339" i="1"/>
  <c r="B8572" i="1"/>
  <c r="B6399" i="1"/>
  <c r="B3468" i="1"/>
  <c r="B4238" i="1"/>
  <c r="B5445" i="1"/>
  <c r="B6366" i="1"/>
  <c r="B4368" i="1"/>
  <c r="B1056" i="1"/>
  <c r="B3021" i="1"/>
  <c r="B4806" i="1"/>
  <c r="B55" i="1"/>
  <c r="B7442" i="1"/>
  <c r="B4710" i="1"/>
  <c r="B4076" i="1"/>
  <c r="B3905" i="1"/>
  <c r="B435" i="1"/>
  <c r="B5116" i="1"/>
  <c r="B6023" i="1"/>
  <c r="B5320" i="1"/>
  <c r="B8308" i="1"/>
  <c r="B6694" i="1"/>
  <c r="B4143" i="1"/>
  <c r="B8191" i="1"/>
  <c r="B5222" i="1"/>
  <c r="B913" i="1"/>
  <c r="B450" i="1"/>
  <c r="B4910" i="1"/>
  <c r="B1800" i="1"/>
  <c r="B311" i="1"/>
  <c r="B7621" i="1"/>
  <c r="B363" i="1"/>
  <c r="B4372" i="1"/>
  <c r="B6505" i="1"/>
  <c r="B1869" i="1"/>
  <c r="B6127" i="1"/>
  <c r="B7973" i="1"/>
  <c r="B415" i="1"/>
  <c r="B3646" i="1"/>
  <c r="B1775" i="1"/>
  <c r="B3243" i="1"/>
  <c r="B7220" i="1"/>
  <c r="B3144" i="1"/>
  <c r="B6842" i="1"/>
  <c r="B2621" i="1"/>
  <c r="B3696" i="1"/>
  <c r="B5039" i="1"/>
  <c r="B1900" i="1"/>
  <c r="B8014" i="1"/>
  <c r="B4902" i="1"/>
  <c r="B7972" i="1"/>
  <c r="B7663" i="1"/>
  <c r="B5739" i="1"/>
  <c r="B2994" i="1"/>
  <c r="B2721" i="1"/>
  <c r="B6617" i="1"/>
  <c r="B5997" i="1"/>
  <c r="B1419" i="1"/>
  <c r="B1772" i="1"/>
  <c r="B1481" i="1"/>
  <c r="B9207" i="1"/>
  <c r="B1081" i="1"/>
  <c r="B843" i="1"/>
  <c r="B8643" i="1"/>
  <c r="B4918" i="1"/>
  <c r="B5226" i="1"/>
  <c r="B5544" i="1"/>
  <c r="B9080" i="1"/>
  <c r="B3671" i="1"/>
  <c r="B666" i="1"/>
  <c r="B9078" i="1"/>
  <c r="B3116" i="1"/>
  <c r="B1913" i="1"/>
  <c r="B9177" i="1"/>
  <c r="B3751" i="1"/>
  <c r="B5491" i="1"/>
  <c r="B6215" i="1"/>
  <c r="B2634" i="1"/>
  <c r="B4418" i="1"/>
  <c r="B4195" i="1"/>
  <c r="B1408" i="1"/>
  <c r="B4305" i="1"/>
  <c r="B1210" i="1"/>
  <c r="B5234" i="1"/>
  <c r="B2977" i="1"/>
  <c r="B6249" i="1"/>
  <c r="B2368" i="1"/>
  <c r="B6125" i="1"/>
  <c r="B7148" i="1"/>
  <c r="B250" i="1"/>
  <c r="B1927" i="1"/>
  <c r="B2203" i="1"/>
  <c r="B6030" i="1"/>
  <c r="B7814" i="1"/>
  <c r="B9139" i="1"/>
  <c r="B2026" i="1"/>
  <c r="B8070" i="1"/>
  <c r="B4582" i="1"/>
  <c r="B1666" i="1"/>
  <c r="B7820" i="1"/>
  <c r="B4949" i="1"/>
  <c r="B3893" i="1"/>
  <c r="B682" i="1"/>
  <c r="B8148" i="1"/>
  <c r="B2360" i="1"/>
  <c r="B4878" i="1"/>
  <c r="B343" i="1"/>
  <c r="B7740" i="1"/>
  <c r="B4264" i="1"/>
  <c r="B455" i="1"/>
  <c r="B1811" i="1"/>
  <c r="B6588" i="1"/>
  <c r="B5736" i="1"/>
  <c r="B3609" i="1"/>
  <c r="B3328" i="1"/>
  <c r="B225" i="1"/>
  <c r="B5392" i="1"/>
  <c r="B1690" i="1"/>
  <c r="B6802" i="1"/>
  <c r="B3340" i="1"/>
  <c r="B5683" i="1"/>
  <c r="B9115" i="1"/>
  <c r="B2923" i="1"/>
  <c r="B320" i="1"/>
  <c r="B2800" i="1"/>
  <c r="B6134" i="1"/>
  <c r="B4294" i="1"/>
  <c r="B2428" i="1"/>
  <c r="B2769" i="1"/>
  <c r="B5289" i="1"/>
  <c r="B7884" i="1"/>
  <c r="B3775" i="1"/>
  <c r="B280" i="1"/>
  <c r="B494" i="1"/>
  <c r="B4954" i="1"/>
  <c r="B3456" i="1"/>
  <c r="B2548" i="1"/>
  <c r="B7035" i="1"/>
  <c r="B4908" i="1"/>
  <c r="B2408" i="1"/>
  <c r="B8400" i="1"/>
  <c r="B6214" i="1"/>
  <c r="B2524" i="1"/>
  <c r="B6661" i="1"/>
  <c r="B757" i="1"/>
  <c r="B5290" i="1"/>
  <c r="B2077" i="1"/>
  <c r="B8802" i="1"/>
  <c r="B8354" i="1"/>
  <c r="B1808" i="1"/>
  <c r="B4631" i="1"/>
  <c r="B4134" i="1"/>
  <c r="B8623" i="1"/>
  <c r="B8132" i="1"/>
  <c r="B7430" i="1"/>
  <c r="B2180" i="1"/>
  <c r="B7281" i="1"/>
  <c r="B7044" i="1"/>
  <c r="B2004" i="1"/>
  <c r="B1967" i="1"/>
  <c r="B8159" i="1"/>
  <c r="B5245" i="1"/>
  <c r="B5149" i="1"/>
  <c r="B3416" i="1"/>
  <c r="B8076" i="1"/>
  <c r="B9203" i="1"/>
  <c r="B519" i="1"/>
  <c r="B6954" i="1"/>
  <c r="B6229" i="1"/>
  <c r="B7506" i="1"/>
  <c r="B3524" i="1"/>
  <c r="B6615" i="1"/>
  <c r="B4218" i="1"/>
  <c r="B3556" i="1"/>
  <c r="B8139" i="1"/>
  <c r="B6461" i="1"/>
  <c r="B6412" i="1"/>
  <c r="B8773" i="1"/>
  <c r="B380" i="1"/>
  <c r="B8515" i="1"/>
  <c r="B3204" i="1"/>
  <c r="B3505" i="1"/>
  <c r="B378" i="1"/>
  <c r="B5542" i="1"/>
  <c r="B117" i="1"/>
  <c r="B1529" i="1"/>
  <c r="B2239" i="1"/>
  <c r="B3782" i="1"/>
  <c r="B8479" i="1"/>
  <c r="B3198" i="1"/>
  <c r="B6485" i="1"/>
  <c r="B832" i="1"/>
  <c r="B7474" i="1"/>
  <c r="B4370" i="1"/>
  <c r="B7283" i="1"/>
  <c r="B4207" i="1"/>
  <c r="B2390" i="1"/>
  <c r="B4478" i="1"/>
  <c r="B6418" i="1"/>
  <c r="B5642" i="1"/>
  <c r="B3214" i="1"/>
  <c r="B3833" i="1"/>
  <c r="B1908" i="1"/>
  <c r="B4765" i="1"/>
  <c r="B8451" i="1"/>
  <c r="B8141" i="1"/>
  <c r="B4353" i="1"/>
  <c r="B361" i="1"/>
  <c r="B8707" i="1"/>
  <c r="B1791" i="1"/>
  <c r="B2381" i="1"/>
  <c r="B4126" i="1"/>
  <c r="B2018" i="1"/>
  <c r="B5044" i="1"/>
  <c r="B7956" i="1"/>
  <c r="B2618" i="1"/>
  <c r="B4550" i="1"/>
  <c r="B3172" i="1"/>
  <c r="B4558" i="1"/>
  <c r="B5003" i="1"/>
  <c r="B3719" i="1"/>
  <c r="B7562" i="1"/>
  <c r="B2723" i="1"/>
  <c r="B3597" i="1"/>
  <c r="B8330" i="1"/>
  <c r="B2834" i="1"/>
  <c r="B6807" i="1"/>
  <c r="B1263" i="1"/>
  <c r="B3929" i="1"/>
  <c r="B5205" i="1"/>
  <c r="B7628" i="1"/>
  <c r="B8318" i="1"/>
  <c r="B5367" i="1"/>
  <c r="B7180" i="1"/>
  <c r="B763" i="1"/>
  <c r="B5990" i="1"/>
  <c r="B2354" i="1"/>
  <c r="B7959" i="1"/>
  <c r="B5058" i="1"/>
  <c r="B6840" i="1"/>
  <c r="B1993" i="1"/>
  <c r="B1711" i="1"/>
  <c r="B7924" i="1"/>
  <c r="B6669" i="1"/>
  <c r="B2286" i="1"/>
  <c r="B7162" i="1"/>
  <c r="B4517" i="1"/>
  <c r="B8648" i="1"/>
  <c r="B196" i="1"/>
  <c r="B999" i="1"/>
  <c r="B4562" i="1"/>
  <c r="B8641" i="1"/>
  <c r="B8831" i="1"/>
  <c r="B54" i="1"/>
  <c r="B8716" i="1"/>
  <c r="B7914" i="1"/>
  <c r="B5956" i="1"/>
  <c r="B3401" i="1"/>
  <c r="B7550" i="1"/>
  <c r="B1672" i="1"/>
  <c r="B7654" i="1"/>
  <c r="B1363" i="1"/>
  <c r="B77" i="1"/>
  <c r="B1486" i="1"/>
  <c r="B2326" i="1"/>
  <c r="B5589" i="1"/>
  <c r="B3846" i="1"/>
  <c r="B936" i="1"/>
  <c r="B3462" i="1"/>
  <c r="B2046" i="1"/>
  <c r="B4804" i="1"/>
  <c r="B3250" i="1"/>
  <c r="B7434" i="1"/>
  <c r="B6098" i="1"/>
  <c r="B7781" i="1"/>
  <c r="B3317" i="1"/>
  <c r="B8529" i="1"/>
  <c r="B2724" i="1"/>
  <c r="B1343" i="1"/>
  <c r="B7992" i="1"/>
  <c r="B1439" i="1"/>
  <c r="B1441" i="1"/>
  <c r="B5059" i="1"/>
  <c r="B3512" i="1"/>
  <c r="B2042" i="1"/>
  <c r="B7649" i="1"/>
  <c r="B2315" i="1"/>
  <c r="B8837" i="1"/>
  <c r="B7060" i="1"/>
  <c r="B2909" i="1"/>
  <c r="B1006" i="1"/>
  <c r="B6958" i="1"/>
  <c r="B257" i="1"/>
  <c r="B687" i="1"/>
  <c r="B6700" i="1"/>
  <c r="B7683" i="1"/>
  <c r="B4962" i="1"/>
  <c r="B8783" i="1"/>
  <c r="B1830" i="1"/>
  <c r="B8167" i="1"/>
  <c r="B4957" i="1"/>
  <c r="B5147" i="1"/>
  <c r="B6772" i="1"/>
  <c r="B6041" i="1"/>
  <c r="B5101" i="1"/>
  <c r="B3578" i="1"/>
  <c r="B1543" i="1"/>
  <c r="B2091" i="1"/>
  <c r="B5917" i="1"/>
  <c r="B3115" i="1"/>
  <c r="B5366" i="1"/>
  <c r="B8264" i="1"/>
  <c r="B8599" i="1"/>
  <c r="B1581" i="1"/>
  <c r="B7368" i="1"/>
  <c r="B4253" i="1"/>
  <c r="B6610" i="1"/>
  <c r="B2425" i="1"/>
  <c r="B8181" i="1"/>
  <c r="B5889" i="1"/>
  <c r="B7556" i="1"/>
  <c r="B4130" i="1"/>
  <c r="B3396" i="1"/>
  <c r="B2138" i="1"/>
  <c r="B1207" i="1"/>
  <c r="B5220" i="1"/>
  <c r="B8644" i="1"/>
  <c r="B8722" i="1"/>
  <c r="B138" i="1"/>
  <c r="B3990" i="1"/>
  <c r="B6094" i="1"/>
  <c r="B465" i="1"/>
  <c r="B9060" i="1"/>
  <c r="B4095" i="1"/>
  <c r="B4261" i="1"/>
  <c r="B689" i="1"/>
  <c r="B7085" i="1"/>
  <c r="B6831" i="1"/>
  <c r="B4295" i="1"/>
  <c r="B7561" i="1"/>
  <c r="B3955" i="1"/>
  <c r="B4702" i="1"/>
  <c r="B7726" i="1"/>
  <c r="B5377" i="1"/>
  <c r="B7548" i="1"/>
  <c r="B1756" i="1"/>
  <c r="B1851" i="1"/>
  <c r="B5337" i="1"/>
  <c r="B6993" i="1"/>
  <c r="B8426" i="1"/>
  <c r="B6763" i="1"/>
  <c r="B2100" i="1"/>
  <c r="B8088" i="1"/>
  <c r="B4866" i="1"/>
  <c r="B3076" i="1"/>
  <c r="B8229" i="1"/>
  <c r="B5930" i="1"/>
  <c r="B5967" i="1"/>
  <c r="B6306" i="1"/>
  <c r="B806" i="1"/>
  <c r="B1665" i="1"/>
  <c r="B7076" i="1"/>
  <c r="B3735" i="1"/>
  <c r="B823" i="1"/>
  <c r="B309" i="1"/>
  <c r="B8668" i="1"/>
  <c r="B3593" i="1"/>
  <c r="B6621" i="1"/>
  <c r="B1444" i="1"/>
  <c r="B8727" i="1"/>
  <c r="B8379" i="1"/>
  <c r="B4490" i="1"/>
  <c r="B7182" i="1"/>
  <c r="B3998" i="1"/>
  <c r="B1752" i="1"/>
  <c r="B7743" i="1"/>
  <c r="B334" i="1"/>
  <c r="B9166" i="1"/>
  <c r="B8305" i="1"/>
  <c r="B4876" i="1"/>
  <c r="B3485" i="1"/>
  <c r="B8484" i="1"/>
  <c r="B4461" i="1"/>
  <c r="B5612" i="1"/>
  <c r="B8965" i="1"/>
  <c r="B8570" i="1"/>
  <c r="B7754" i="1"/>
  <c r="B2115" i="1"/>
  <c r="B8624" i="1"/>
  <c r="B2600" i="1"/>
  <c r="B3308" i="1"/>
  <c r="B6949" i="1"/>
  <c r="B2014" i="1"/>
  <c r="B8634" i="1"/>
  <c r="B6608" i="1"/>
  <c r="B8398" i="1"/>
  <c r="B595" i="1"/>
  <c r="B80" i="1"/>
  <c r="B604" i="1"/>
  <c r="B1968" i="1"/>
  <c r="B321" i="1"/>
  <c r="B275" i="1"/>
  <c r="B4239" i="1"/>
  <c r="B1609" i="1"/>
  <c r="B5703" i="1"/>
  <c r="B7563" i="1"/>
  <c r="B6547" i="1"/>
  <c r="B1702" i="1"/>
  <c r="B6465" i="1"/>
  <c r="B8044" i="1"/>
  <c r="B213" i="1"/>
  <c r="B5135" i="1"/>
  <c r="B5540" i="1"/>
  <c r="B7816" i="1"/>
  <c r="B718" i="1"/>
  <c r="B8414" i="1"/>
  <c r="B1916" i="1"/>
  <c r="B5383" i="1"/>
  <c r="B1293" i="1"/>
  <c r="B4913" i="1"/>
  <c r="B4659" i="1"/>
  <c r="B3899" i="1"/>
  <c r="B4050" i="1"/>
  <c r="B8827" i="1"/>
  <c r="B2108" i="1"/>
  <c r="B8709" i="1"/>
  <c r="B2451" i="1"/>
  <c r="B5146" i="1"/>
  <c r="B7871" i="1"/>
  <c r="B2741" i="1"/>
  <c r="B1414" i="1"/>
  <c r="B4472" i="1"/>
  <c r="B6052" i="1"/>
  <c r="B5932" i="1"/>
  <c r="B4629" i="1"/>
  <c r="B694" i="1"/>
  <c r="B7643" i="1"/>
  <c r="B5393" i="1"/>
  <c r="B2865" i="1"/>
  <c r="B4426" i="1"/>
  <c r="B5610" i="1"/>
  <c r="B5797" i="1"/>
  <c r="B2958" i="1"/>
  <c r="B5077" i="1"/>
  <c r="B2071" i="1"/>
  <c r="B1512" i="1"/>
  <c r="B7356" i="1"/>
  <c r="B6186" i="1"/>
  <c r="B2845" i="1"/>
  <c r="B7109" i="1"/>
  <c r="B6548" i="1"/>
  <c r="B1279" i="1"/>
  <c r="B2798" i="1"/>
  <c r="B5210" i="1"/>
  <c r="B3786" i="1"/>
  <c r="B5983" i="1"/>
  <c r="B700" i="1"/>
  <c r="B593" i="1"/>
  <c r="B5291" i="1"/>
  <c r="B5732" i="1"/>
  <c r="B583" i="1"/>
  <c r="B8724" i="1"/>
  <c r="B5976" i="1"/>
  <c r="B1929" i="1"/>
  <c r="B1576" i="1"/>
  <c r="B2027" i="1"/>
  <c r="B1230" i="1"/>
  <c r="B2982" i="1"/>
  <c r="B9014" i="1"/>
  <c r="B3023" i="1"/>
  <c r="B4999" i="1"/>
  <c r="B7761" i="1"/>
  <c r="B126" i="1"/>
  <c r="B4469" i="1"/>
  <c r="B8145" i="1"/>
  <c r="B1534" i="1"/>
  <c r="B6087" i="1"/>
  <c r="B6897" i="1"/>
  <c r="B8715" i="1"/>
  <c r="B8462" i="1"/>
  <c r="B6255" i="1"/>
  <c r="B8111" i="1"/>
  <c r="B8385" i="1"/>
  <c r="B1804" i="1"/>
  <c r="B8432" i="1"/>
  <c r="B1549" i="1"/>
  <c r="B365" i="1"/>
  <c r="B7885" i="1"/>
  <c r="B7791" i="1"/>
  <c r="B1473" i="1"/>
  <c r="B7255" i="1"/>
  <c r="B8090" i="1"/>
  <c r="B8575" i="1"/>
  <c r="B4968" i="1"/>
  <c r="B3004" i="1"/>
  <c r="B5002" i="1"/>
  <c r="B6519" i="1"/>
  <c r="B2547" i="1"/>
  <c r="B7245" i="1"/>
  <c r="B688" i="1"/>
  <c r="B6526" i="1"/>
  <c r="B8549" i="1"/>
  <c r="B8102" i="1"/>
  <c r="B7928" i="1"/>
  <c r="B8140" i="1"/>
  <c r="B7666" i="1"/>
  <c r="B9187" i="1"/>
  <c r="B5490" i="1"/>
  <c r="B2863" i="1"/>
  <c r="B1271" i="1"/>
  <c r="B5538" i="1"/>
  <c r="B3498" i="1"/>
  <c r="B6640" i="1"/>
  <c r="B6395" i="1"/>
  <c r="B3830" i="1"/>
  <c r="B6416" i="1"/>
  <c r="B7104" i="1"/>
  <c r="B2257" i="1"/>
  <c r="B2561" i="1"/>
  <c r="B6744" i="1"/>
  <c r="B8507" i="1"/>
  <c r="B4139" i="1"/>
  <c r="B8513" i="1"/>
  <c r="B8144" i="1"/>
  <c r="B3452" i="1"/>
  <c r="B1116" i="1"/>
  <c r="B5350" i="1"/>
  <c r="B2624" i="1"/>
  <c r="B8254" i="1"/>
  <c r="B3953" i="1"/>
  <c r="B9022" i="1"/>
  <c r="B1862" i="1"/>
  <c r="B5141" i="1"/>
  <c r="B2824" i="1"/>
  <c r="B6108" i="1"/>
  <c r="B4404" i="1"/>
  <c r="B6942" i="1"/>
  <c r="B972" i="1"/>
  <c r="B830" i="1"/>
  <c r="B2963" i="1"/>
  <c r="B3091" i="1"/>
  <c r="B5480" i="1"/>
  <c r="B4058" i="1"/>
  <c r="B8728" i="1"/>
  <c r="B4978" i="1"/>
  <c r="B9218" i="1"/>
  <c r="B4692" i="1"/>
  <c r="B429" i="1"/>
  <c r="B9138" i="1"/>
  <c r="B5110" i="1"/>
  <c r="B5656" i="1"/>
  <c r="B4409" i="1"/>
  <c r="B7606" i="1"/>
  <c r="B6314" i="1"/>
  <c r="B5697" i="1"/>
  <c r="B778" i="1"/>
  <c r="B1940" i="1"/>
  <c r="B8801" i="1"/>
  <c r="B8013" i="1"/>
  <c r="B5800" i="1"/>
  <c r="B153" i="1"/>
  <c r="B7600" i="1"/>
  <c r="B1471" i="1"/>
  <c r="B5489" i="1"/>
  <c r="B3384" i="1"/>
  <c r="B1281" i="1"/>
  <c r="B1624" i="1"/>
  <c r="B9108" i="1"/>
  <c r="B284" i="1"/>
  <c r="B6363" i="1"/>
  <c r="B3374" i="1"/>
  <c r="B1209" i="1"/>
  <c r="B1288" i="1"/>
  <c r="B8134" i="1"/>
  <c r="B1589" i="1"/>
  <c r="B5120" i="1"/>
  <c r="B8979" i="1"/>
  <c r="B5410" i="1"/>
  <c r="B3151" i="1"/>
  <c r="B369" i="1"/>
  <c r="B4630" i="1"/>
  <c r="B5850" i="1"/>
  <c r="B4871" i="1"/>
  <c r="B5791" i="1"/>
  <c r="B5072" i="1"/>
  <c r="B3912" i="1"/>
  <c r="B4736" i="1"/>
  <c r="B6775" i="1"/>
  <c r="B1407" i="1"/>
  <c r="B6950" i="1"/>
  <c r="B1264" i="1"/>
  <c r="B3178" i="1"/>
  <c r="B2932" i="1"/>
  <c r="B6573" i="1"/>
  <c r="B2585" i="1"/>
  <c r="B4350" i="1"/>
  <c r="B7707" i="1"/>
  <c r="B1723" i="1"/>
  <c r="B3000" i="1"/>
  <c r="B1784" i="1"/>
  <c r="B729" i="1"/>
  <c r="B6684" i="1"/>
  <c r="B1194" i="1"/>
  <c r="B7138" i="1"/>
  <c r="B2515" i="1"/>
  <c r="B2676" i="1"/>
  <c r="B5170" i="1"/>
  <c r="B5744" i="1"/>
  <c r="B8480" i="1"/>
  <c r="B2951" i="1"/>
  <c r="B6693" i="1"/>
  <c r="B8630" i="1"/>
  <c r="B8698" i="1"/>
  <c r="B5183" i="1"/>
  <c r="B5471" i="1"/>
  <c r="B5405" i="1"/>
  <c r="B3146" i="1"/>
  <c r="B3130" i="1"/>
  <c r="B6182" i="1"/>
  <c r="B8066" i="1"/>
  <c r="B5541" i="1"/>
  <c r="B1763" i="1"/>
  <c r="B5952" i="1"/>
  <c r="B3871" i="1"/>
  <c r="B761" i="1"/>
  <c r="B2879" i="1"/>
  <c r="B5819" i="1"/>
  <c r="B1635" i="1"/>
  <c r="B685" i="1"/>
  <c r="B1925" i="1"/>
  <c r="B5887" i="1"/>
  <c r="B5525" i="1"/>
  <c r="B4935" i="1"/>
  <c r="B2827" i="1"/>
  <c r="B6173" i="1"/>
  <c r="B2208" i="1"/>
  <c r="B4981" i="1"/>
  <c r="B7045" i="1"/>
  <c r="B2527" i="1"/>
  <c r="B6625" i="1"/>
  <c r="B1992" i="1"/>
  <c r="B5684" i="1"/>
  <c r="B8326" i="1"/>
  <c r="B7260" i="1"/>
  <c r="B2205" i="1"/>
  <c r="B1331" i="1"/>
  <c r="B3677" i="1"/>
  <c r="B4939" i="1"/>
  <c r="B5963" i="1"/>
  <c r="B5509" i="1"/>
  <c r="B7150" i="1"/>
  <c r="B1055" i="1"/>
  <c r="B1377" i="1"/>
  <c r="B8281" i="1"/>
  <c r="B479" i="1"/>
  <c r="B8878" i="1"/>
  <c r="B948" i="1"/>
  <c r="B2804" i="1"/>
  <c r="B2024" i="1"/>
  <c r="B1142" i="1"/>
  <c r="B7191" i="1"/>
  <c r="B4156" i="1"/>
  <c r="B3258" i="1"/>
  <c r="B8891" i="1"/>
  <c r="B3815" i="1"/>
  <c r="B3026" i="1"/>
  <c r="B1938" i="1"/>
  <c r="B4225" i="1"/>
  <c r="B9164" i="1"/>
  <c r="B6979" i="1"/>
  <c r="B564" i="1"/>
  <c r="B3799" i="1"/>
  <c r="B8826" i="1"/>
  <c r="B92" i="1"/>
  <c r="B3600" i="1"/>
  <c r="B8372" i="1"/>
  <c r="B2427" i="1"/>
  <c r="B7732" i="1"/>
  <c r="B1523" i="1"/>
  <c r="B5714" i="1"/>
  <c r="B3921" i="1"/>
  <c r="B2480" i="1"/>
  <c r="B7673" i="1"/>
  <c r="B909" i="1"/>
  <c r="B6332" i="1"/>
  <c r="B1154" i="1"/>
  <c r="B6391" i="1"/>
  <c r="B842" i="1"/>
  <c r="B5348" i="1"/>
  <c r="B5215" i="1"/>
  <c r="B8003" i="1"/>
  <c r="B268" i="1"/>
  <c r="B4953" i="1"/>
  <c r="B7471" i="1"/>
  <c r="B2179" i="1"/>
  <c r="B1715" i="1"/>
  <c r="B6001" i="1"/>
  <c r="B6729" i="1"/>
  <c r="B6075" i="1"/>
  <c r="B1823" i="1"/>
  <c r="B6761" i="1"/>
  <c r="B5322" i="1"/>
  <c r="B4952" i="1"/>
  <c r="B1314" i="1"/>
  <c r="B3766" i="1"/>
  <c r="B2839" i="1"/>
  <c r="B1247" i="1"/>
  <c r="B6464" i="1"/>
  <c r="B6274" i="1"/>
  <c r="B4619" i="1"/>
  <c r="B1346" i="1"/>
  <c r="B1110" i="1"/>
  <c r="B2939" i="1"/>
  <c r="B2976" i="1"/>
  <c r="B8769" i="1"/>
  <c r="B3415" i="1"/>
  <c r="B580" i="1"/>
  <c r="B1525" i="1"/>
  <c r="B3071" i="1"/>
  <c r="B2920" i="1"/>
  <c r="B6273" i="1"/>
  <c r="B9141" i="1"/>
  <c r="B6194" i="1"/>
  <c r="B505" i="1"/>
  <c r="B6525" i="1"/>
  <c r="B258" i="1"/>
  <c r="B2242" i="1"/>
  <c r="B2316" i="1"/>
  <c r="B6647" i="1"/>
  <c r="B8862" i="1"/>
  <c r="B2064" i="1"/>
  <c r="B2957" i="1"/>
  <c r="B7137" i="1"/>
  <c r="B5216" i="1"/>
  <c r="B4553" i="1"/>
  <c r="B2416" i="1"/>
  <c r="B8440" i="1"/>
  <c r="B1239" i="1"/>
  <c r="B5959" i="1"/>
  <c r="B853" i="1"/>
  <c r="B8456" i="1"/>
  <c r="B7116" i="1"/>
  <c r="B6975" i="1"/>
  <c r="B3711" i="1"/>
  <c r="B5502" i="1"/>
  <c r="B2499" i="1"/>
  <c r="B8298" i="1"/>
  <c r="B2899" i="1"/>
  <c r="B7889" i="1"/>
  <c r="B9095" i="1"/>
  <c r="B6952" i="1"/>
  <c r="B2855" i="1"/>
  <c r="B4233" i="1"/>
  <c r="B489" i="1"/>
  <c r="B7803" i="1"/>
  <c r="B78" i="1"/>
  <c r="B4088" i="1"/>
  <c r="B1727" i="1"/>
  <c r="B5768" i="1"/>
  <c r="B4323" i="1"/>
  <c r="B3876" i="1"/>
  <c r="B5784" i="1"/>
  <c r="B1427" i="1"/>
  <c r="B8838" i="1"/>
  <c r="B6020" i="1"/>
  <c r="B6407" i="1"/>
  <c r="B1652" i="1"/>
  <c r="B6589" i="1"/>
  <c r="B4525" i="1"/>
  <c r="B6291" i="1"/>
  <c r="B2581" i="1"/>
  <c r="B3375" i="1"/>
  <c r="B149" i="1"/>
  <c r="B7895" i="1"/>
  <c r="B493" i="1"/>
  <c r="B1476" i="1"/>
  <c r="B6414" i="1"/>
  <c r="B4205" i="1"/>
  <c r="B2558" i="1"/>
  <c r="B6757" i="1"/>
  <c r="B4656" i="1"/>
  <c r="B538" i="1"/>
  <c r="B6620" i="1"/>
  <c r="B1206" i="1"/>
  <c r="B8402" i="1"/>
  <c r="B5747" i="1"/>
  <c r="B7716" i="1"/>
  <c r="B4520" i="1"/>
  <c r="B9193" i="1"/>
  <c r="B8192" i="1"/>
  <c r="B2439" i="1"/>
  <c r="B8661" i="1"/>
  <c r="B164" i="1"/>
  <c r="B2916" i="1"/>
  <c r="B8680" i="1"/>
  <c r="B6563" i="1"/>
  <c r="B211" i="1"/>
  <c r="B3623" i="1"/>
  <c r="B5898" i="1"/>
  <c r="B66" i="1"/>
  <c r="B8209" i="1"/>
  <c r="B5107" i="1"/>
  <c r="B769" i="1"/>
  <c r="B3284" i="1"/>
  <c r="B4770" i="1"/>
  <c r="B1748" i="1"/>
  <c r="B7965" i="1"/>
  <c r="B109" i="1"/>
  <c r="B6611" i="1"/>
  <c r="B788" i="1"/>
  <c r="B1228" i="1"/>
  <c r="B6185" i="1"/>
  <c r="B5198" i="1"/>
  <c r="B546" i="1"/>
  <c r="B4071" i="1"/>
  <c r="B5232" i="1"/>
  <c r="B6458" i="1"/>
  <c r="B6355" i="1"/>
  <c r="B994" i="1"/>
  <c r="B1356" i="1"/>
  <c r="B6587" i="1"/>
  <c r="B3917" i="1"/>
  <c r="B5842" i="1"/>
  <c r="B1259" i="1"/>
  <c r="B261" i="1"/>
  <c r="B815" i="1"/>
  <c r="B771" i="1"/>
  <c r="B7882" i="1"/>
  <c r="B3935" i="1"/>
  <c r="B2928" i="1"/>
  <c r="B8536" i="1"/>
  <c r="B2707" i="1"/>
  <c r="B6370" i="1"/>
  <c r="B8937" i="1"/>
  <c r="B1550" i="1"/>
  <c r="B8734" i="1"/>
  <c r="B987" i="1"/>
  <c r="B7970" i="1"/>
  <c r="B4170" i="1"/>
  <c r="B1493" i="1"/>
  <c r="B5524" i="1"/>
  <c r="B2525" i="1"/>
  <c r="B230" i="1"/>
  <c r="B5092" i="1"/>
  <c r="B7849" i="1"/>
  <c r="B5187" i="1"/>
  <c r="B4706" i="1"/>
  <c r="B1010" i="1"/>
  <c r="B7940" i="1"/>
  <c r="B2151" i="1"/>
  <c r="B4423" i="1"/>
  <c r="B4009" i="1"/>
  <c r="B3315" i="1"/>
  <c r="B1198" i="1"/>
  <c r="B5435" i="1"/>
  <c r="B34" i="1"/>
  <c r="B2436" i="1"/>
  <c r="B74" i="1"/>
  <c r="B5357" i="1"/>
  <c r="B102" i="1"/>
  <c r="B1844" i="1"/>
  <c r="B6070" i="1"/>
  <c r="B290" i="1"/>
  <c r="B2075" i="1"/>
  <c r="B7608" i="1"/>
  <c r="B686" i="1"/>
  <c r="B373" i="1"/>
  <c r="B6432" i="1"/>
  <c r="B6716" i="1"/>
  <c r="B4589" i="1"/>
  <c r="B4655" i="1"/>
  <c r="B7982" i="1"/>
  <c r="B152" i="1"/>
  <c r="B4413" i="1"/>
  <c r="B3721" i="1"/>
  <c r="B1603" i="1"/>
  <c r="B8588" i="1"/>
  <c r="B5638" i="1"/>
  <c r="B3325" i="1"/>
  <c r="B732" i="1"/>
  <c r="B6410" i="1"/>
  <c r="B7704" i="1"/>
  <c r="B2106" i="1"/>
  <c r="B5185" i="1"/>
  <c r="B7475" i="1"/>
  <c r="B8545" i="1"/>
  <c r="B2673" i="1"/>
  <c r="B7843" i="1"/>
  <c r="B1088" i="1"/>
  <c r="B9016" i="1"/>
  <c r="B7602" i="1"/>
  <c r="B971" i="1"/>
  <c r="B504" i="1"/>
  <c r="B6787" i="1"/>
  <c r="B4753" i="1"/>
  <c r="B1740" i="1"/>
  <c r="B6791" i="1"/>
  <c r="B8736" i="1"/>
  <c r="B6" i="1"/>
  <c r="B7249" i="1"/>
  <c r="B5721" i="1"/>
  <c r="B2652" i="1"/>
  <c r="B5785" i="1"/>
  <c r="B2458" i="1"/>
  <c r="B2534" i="1"/>
  <c r="B8547" i="1"/>
  <c r="B187" i="1"/>
  <c r="B3682" i="1"/>
  <c r="B8441" i="1"/>
  <c r="B6521" i="1"/>
  <c r="B95" i="1"/>
  <c r="B6794" i="1"/>
  <c r="B7276" i="1"/>
  <c r="B6188" i="1"/>
  <c r="B141" i="1"/>
  <c r="B1599" i="1"/>
  <c r="B664" i="1"/>
  <c r="B4112" i="1"/>
  <c r="B8825" i="1"/>
  <c r="B5169" i="1"/>
  <c r="B8059" i="1"/>
  <c r="B7484" i="1"/>
  <c r="B7369" i="1"/>
  <c r="B3825" i="1"/>
  <c r="B1729" i="1"/>
  <c r="B8383" i="1"/>
  <c r="B4237" i="1"/>
  <c r="B9124" i="1"/>
  <c r="B7199" i="1"/>
  <c r="B3428" i="1"/>
  <c r="B7513" i="1"/>
  <c r="B3804" i="1"/>
  <c r="B222" i="1"/>
  <c r="B847" i="1"/>
  <c r="B7939" i="1"/>
  <c r="B2382" i="1"/>
  <c r="B4204" i="1"/>
  <c r="B6441" i="1"/>
  <c r="B1386" i="1"/>
  <c r="B9101" i="1"/>
  <c r="B3812" i="1"/>
  <c r="B3398" i="1"/>
  <c r="B6992" i="1"/>
  <c r="B9045" i="1"/>
  <c r="B4085" i="1"/>
  <c r="B577" i="1"/>
  <c r="B299" i="1"/>
  <c r="B525" i="1"/>
  <c r="B3424" i="1"/>
  <c r="B1177" i="1"/>
  <c r="B1832" i="1"/>
  <c r="B5726" i="1"/>
  <c r="B2478" i="1"/>
  <c r="B2070" i="1"/>
  <c r="B1148" i="1"/>
  <c r="B5789" i="1"/>
  <c r="B4373" i="1"/>
  <c r="B673" i="1"/>
  <c r="B5505" i="1"/>
  <c r="B7501" i="1"/>
  <c r="B8375" i="1"/>
  <c r="B7775" i="1"/>
  <c r="B3848" i="1"/>
  <c r="B4592" i="1"/>
  <c r="B5286" i="1"/>
  <c r="B1778" i="1"/>
  <c r="B7270" i="1"/>
  <c r="B4282" i="1"/>
  <c r="B3281" i="1"/>
  <c r="B6759" i="1"/>
  <c r="B2575" i="1"/>
  <c r="B5193" i="1"/>
  <c r="B8526" i="1"/>
  <c r="B1868" i="1"/>
  <c r="B393" i="1"/>
  <c r="B1555" i="1"/>
  <c r="B5914" i="1"/>
  <c r="B5679" i="1"/>
  <c r="B7535" i="1"/>
  <c r="B3199" i="1"/>
  <c r="B2756" i="1"/>
  <c r="B4647" i="1"/>
  <c r="B5627" i="1"/>
  <c r="B1077" i="1"/>
  <c r="B185" i="1"/>
  <c r="B6900" i="1"/>
  <c r="B4463" i="1"/>
  <c r="B7382" i="1"/>
  <c r="B6404" i="1"/>
  <c r="B1614" i="1"/>
  <c r="B4754" i="1"/>
  <c r="B4557" i="1"/>
  <c r="B7103" i="1"/>
  <c r="B4424" i="1"/>
  <c r="B3824" i="1"/>
  <c r="B8675" i="1"/>
  <c r="B4669" i="1"/>
  <c r="B8743" i="1"/>
  <c r="B599" i="1"/>
  <c r="B8968" i="1"/>
  <c r="B3739" i="1"/>
  <c r="B3546" i="1"/>
  <c r="B6582" i="1"/>
  <c r="B1102" i="1"/>
  <c r="B4857" i="1"/>
  <c r="B3500" i="1"/>
  <c r="B3654" i="1"/>
  <c r="B4938" i="1"/>
  <c r="B2352" i="1"/>
  <c r="B7033" i="1"/>
  <c r="B3744" i="1"/>
  <c r="B2706" i="1"/>
  <c r="B6238" i="1"/>
  <c r="B4438" i="1"/>
  <c r="B6408" i="1"/>
  <c r="B6339" i="1"/>
  <c r="B2956" i="1"/>
  <c r="B7499" i="1"/>
  <c r="B3683" i="1"/>
  <c r="B2117" i="1"/>
  <c r="B2665" i="1"/>
  <c r="B539" i="1"/>
  <c r="B7718" i="1"/>
  <c r="B5584" i="1"/>
  <c r="B3037" i="1"/>
  <c r="B4138" i="1"/>
  <c r="B881" i="1"/>
  <c r="B1988" i="1"/>
  <c r="B2036" i="1"/>
  <c r="B3210" i="1"/>
  <c r="B2608" i="1"/>
  <c r="B845" i="1"/>
  <c r="B2856" i="1"/>
  <c r="B7662" i="1"/>
  <c r="B6724" i="1"/>
  <c r="B8894" i="1"/>
  <c r="B6570" i="1"/>
  <c r="B7308" i="1"/>
  <c r="B2629" i="1"/>
  <c r="B6743" i="1"/>
  <c r="B5028" i="1"/>
  <c r="B621" i="1"/>
  <c r="B5477" i="1"/>
  <c r="B6484" i="1"/>
  <c r="B6995" i="1"/>
  <c r="B8022" i="1"/>
  <c r="B4909" i="1"/>
  <c r="B8428" i="1"/>
  <c r="B5236" i="1"/>
  <c r="B2829" i="1"/>
  <c r="B7205" i="1"/>
  <c r="B7831" i="1"/>
  <c r="B1276" i="1"/>
  <c r="B5103" i="1"/>
  <c r="B4956" i="1"/>
  <c r="B3774" i="1"/>
  <c r="B4809" i="1"/>
  <c r="B6568" i="1"/>
  <c r="B73" i="1"/>
  <c r="B7388" i="1"/>
  <c r="B480" i="1"/>
  <c r="B3136" i="1"/>
  <c r="B5177" i="1"/>
  <c r="B338" i="1"/>
  <c r="B2880" i="1"/>
  <c r="B8775" i="1"/>
  <c r="B4252" i="1"/>
  <c r="B8741" i="1"/>
  <c r="B6513" i="1"/>
  <c r="B7842" i="1"/>
  <c r="B7981" i="1"/>
  <c r="B3513" i="1"/>
  <c r="B2066" i="1"/>
  <c r="B89" i="1"/>
  <c r="B6670" i="1"/>
  <c r="B584" i="1"/>
  <c r="B5639" i="1"/>
  <c r="B8153" i="1"/>
  <c r="B6825" i="1"/>
  <c r="B7073" i="1"/>
  <c r="B531" i="1"/>
  <c r="B350" i="1"/>
  <c r="B8006" i="1"/>
  <c r="B7040" i="1"/>
  <c r="B7129" i="1"/>
  <c r="B3441" i="1"/>
  <c r="B379" i="1"/>
  <c r="B7581" i="1"/>
  <c r="B3541" i="1"/>
  <c r="B5581" i="1"/>
  <c r="B9116" i="1"/>
  <c r="B5942" i="1"/>
  <c r="B331" i="1"/>
  <c r="B3720" i="1"/>
  <c r="B3668" i="1"/>
  <c r="B3849" i="1"/>
  <c r="B3493" i="1"/>
  <c r="B7464" i="1"/>
  <c r="B5888" i="1"/>
  <c r="B8434" i="1"/>
  <c r="B2731" i="1"/>
  <c r="B8796" i="1"/>
  <c r="B6323" i="1"/>
  <c r="B2743" i="1"/>
  <c r="B3266" i="1"/>
  <c r="B3048" i="1"/>
  <c r="B3981" i="1"/>
  <c r="B5871" i="1"/>
  <c r="B7170" i="1"/>
  <c r="B8615" i="1"/>
  <c r="B356" i="1"/>
  <c r="B1671" i="1"/>
  <c r="B1300" i="1"/>
  <c r="B1693" i="1"/>
  <c r="B4326" i="1"/>
  <c r="B1183" i="1"/>
  <c r="B6077" i="1"/>
  <c r="B4185" i="1"/>
  <c r="B9007" i="1"/>
  <c r="B2062" i="1"/>
  <c r="B2791" i="1"/>
  <c r="B1503" i="1"/>
  <c r="B3552" i="1"/>
  <c r="B6260" i="1"/>
  <c r="B8315" i="1"/>
  <c r="B7288" i="1"/>
  <c r="B6996" i="1"/>
  <c r="B2930" i="1"/>
  <c r="B1374" i="1"/>
  <c r="B3236" i="1"/>
  <c r="B7459" i="1"/>
  <c r="B3562" i="1"/>
  <c r="B875" i="1"/>
  <c r="B9091" i="1"/>
  <c r="B4462" i="1"/>
  <c r="B8136" i="1"/>
  <c r="B4830" i="1"/>
  <c r="B3852" i="1"/>
  <c r="B7642" i="1"/>
  <c r="B7200" i="1"/>
  <c r="B125" i="1"/>
  <c r="B5902" i="1"/>
  <c r="B3322" i="1"/>
  <c r="B2109" i="1"/>
  <c r="B1872" i="1"/>
  <c r="B1277" i="1"/>
  <c r="B6117" i="1"/>
  <c r="B7975" i="1"/>
  <c r="B368" i="1"/>
  <c r="B4091" i="1"/>
  <c r="B3511" i="1"/>
  <c r="B3489" i="1"/>
  <c r="B7733" i="1"/>
  <c r="B2817" i="1"/>
  <c r="B968" i="1"/>
  <c r="B1574" i="1"/>
  <c r="B4689" i="1"/>
  <c r="B2709" i="1"/>
  <c r="B6978" i="1"/>
  <c r="B7693" i="1"/>
  <c r="B7032" i="1"/>
  <c r="B3349" i="1"/>
  <c r="B8085" i="1"/>
  <c r="B916" i="1"/>
  <c r="B7413" i="1"/>
  <c r="B7859" i="1"/>
  <c r="B8118" i="1"/>
  <c r="B7336" i="1"/>
  <c r="B7829" i="1"/>
  <c r="B1354" i="1"/>
  <c r="B7729" i="1"/>
  <c r="B423" i="1"/>
  <c r="B2782" i="1"/>
  <c r="B8345" i="1"/>
  <c r="B1573" i="1"/>
  <c r="B4846" i="1"/>
  <c r="B8211" i="1"/>
  <c r="B1226" i="1"/>
  <c r="B6476" i="1"/>
  <c r="B2616" i="1"/>
  <c r="B136" i="1"/>
  <c r="B8249" i="1"/>
  <c r="B1969" i="1"/>
  <c r="B7494" i="1"/>
  <c r="B5701" i="1"/>
  <c r="B8312" i="1"/>
  <c r="B5776" i="1"/>
  <c r="B7364" i="1"/>
  <c r="B1463" i="1"/>
  <c r="B1265" i="1"/>
  <c r="B918" i="1"/>
  <c r="B8528" i="1"/>
  <c r="B3725" i="1"/>
  <c r="B4127" i="1"/>
  <c r="B1204" i="1"/>
  <c r="B4833" i="1"/>
  <c r="B1882" i="1"/>
  <c r="B3947" i="1"/>
  <c r="B1726" i="1"/>
  <c r="B1482" i="1"/>
  <c r="B4551" i="1"/>
  <c r="B2006" i="1"/>
  <c r="B4187" i="1"/>
  <c r="B1044" i="1"/>
  <c r="B2040" i="1"/>
  <c r="B1963" i="1"/>
  <c r="B7903" i="1"/>
  <c r="B7923" i="1"/>
  <c r="B8732" i="1"/>
  <c r="B9196" i="1"/>
  <c r="B6597" i="1"/>
  <c r="B8292" i="1"/>
  <c r="B4400" i="1"/>
  <c r="B7282" i="1"/>
  <c r="B6914" i="1"/>
  <c r="B6946" i="1"/>
  <c r="B7744" i="1"/>
  <c r="B402" i="1"/>
  <c r="B7133" i="1"/>
  <c r="B3222" i="1"/>
  <c r="B4090" i="1"/>
  <c r="B8637" i="1"/>
  <c r="B1639" i="1"/>
  <c r="B425" i="1"/>
  <c r="B1362" i="1"/>
  <c r="B5788" i="1"/>
  <c r="B959" i="1"/>
  <c r="B4705" i="1"/>
  <c r="B3733" i="1"/>
  <c r="B6220" i="1"/>
  <c r="B2905" i="1"/>
  <c r="B4183" i="1"/>
  <c r="B2837" i="1"/>
  <c r="B7659" i="1"/>
  <c r="B2825" i="1"/>
  <c r="B7879" i="1"/>
  <c r="B2530" i="1"/>
  <c r="B6480" i="1"/>
  <c r="B2851" i="1"/>
  <c r="B674" i="1"/>
  <c r="B1737" i="1"/>
  <c r="B5951" i="1"/>
  <c r="B1065" i="1"/>
  <c r="B194" i="1"/>
  <c r="B10" i="1"/>
  <c r="B7977" i="1"/>
  <c r="B1649" i="1"/>
  <c r="B6689" i="1"/>
  <c r="B516" i="1"/>
  <c r="B1164" i="1"/>
  <c r="B3368" i="1"/>
  <c r="B189" i="1"/>
  <c r="B644" i="1"/>
  <c r="B2809" i="1"/>
  <c r="B2092" i="1"/>
  <c r="B7164" i="1"/>
  <c r="B2237" i="1"/>
  <c r="B3975" i="1"/>
  <c r="B4284" i="1"/>
  <c r="B4468" i="1"/>
  <c r="B5779" i="1"/>
  <c r="B570" i="1"/>
  <c r="B5696" i="1"/>
  <c r="B5727" i="1"/>
  <c r="B412" i="1"/>
  <c r="B8172" i="1"/>
  <c r="B6518" i="1"/>
  <c r="B4440" i="1"/>
  <c r="B1099" i="1"/>
  <c r="B879" i="1"/>
  <c r="B198" i="1"/>
  <c r="B5869" i="1"/>
  <c r="B5549" i="1"/>
  <c r="B2030" i="1"/>
  <c r="B9029" i="1"/>
  <c r="B6745" i="1"/>
  <c r="B1168" i="1"/>
  <c r="B6128" i="1"/>
  <c r="B8017" i="1"/>
  <c r="B9106" i="1"/>
  <c r="B8560" i="1"/>
  <c r="B3550" i="1"/>
  <c r="B7676" i="1"/>
  <c r="B838" i="1"/>
  <c r="B4084" i="1"/>
  <c r="B8815" i="1"/>
  <c r="B4762" i="1"/>
  <c r="B9133" i="1"/>
  <c r="B2886" i="1"/>
  <c r="B7065" i="1"/>
  <c r="B1583" i="1"/>
  <c r="B6826" i="1"/>
  <c r="B1115" i="1"/>
  <c r="B1601" i="1"/>
  <c r="B154" i="1"/>
  <c r="B8817" i="1"/>
  <c r="B1781" i="1"/>
  <c r="B8982" i="1"/>
  <c r="B5916" i="1"/>
  <c r="B6392" i="1"/>
  <c r="B4108" i="1"/>
  <c r="B5474" i="1"/>
  <c r="B5328" i="1"/>
  <c r="B3173" i="1"/>
  <c r="B8686" i="1"/>
  <c r="B7960" i="1"/>
  <c r="B8299" i="1"/>
  <c r="B5081" i="1"/>
  <c r="B5211" i="1"/>
  <c r="B3070" i="1"/>
  <c r="B3140" i="1"/>
  <c r="B8412" i="1"/>
  <c r="B8753" i="1"/>
  <c r="B4748" i="1"/>
  <c r="B7461" i="1"/>
  <c r="B5244" i="1"/>
  <c r="B3165" i="1"/>
  <c r="B784" i="1"/>
  <c r="B6350" i="1"/>
  <c r="B547" i="1"/>
  <c r="B8075" i="1"/>
  <c r="B3149" i="1"/>
  <c r="B5108" i="1"/>
  <c r="B5301" i="1"/>
  <c r="B2747" i="1"/>
  <c r="B2503" i="1"/>
  <c r="B8598" i="1"/>
  <c r="B4380" i="1"/>
  <c r="B6933" i="1"/>
  <c r="B4971" i="1"/>
  <c r="B2456" i="1"/>
  <c r="B232" i="1"/>
  <c r="B3323" i="1"/>
  <c r="B8829" i="1"/>
  <c r="B7844" i="1"/>
  <c r="B3651" i="1"/>
  <c r="B5353" i="1"/>
  <c r="B6014" i="1"/>
  <c r="B7273" i="1"/>
  <c r="B345" i="1"/>
  <c r="B8619" i="1"/>
  <c r="B4188" i="1"/>
  <c r="B4466" i="1"/>
  <c r="B7537" i="1"/>
  <c r="B3873" i="1"/>
  <c r="B417" i="1"/>
  <c r="B2306" i="1"/>
  <c r="B5966" i="1"/>
  <c r="B8107" i="1"/>
  <c r="B8357" i="1"/>
  <c r="B670" i="1"/>
  <c r="B6773" i="1"/>
  <c r="B5466" i="1"/>
  <c r="B986" i="1"/>
  <c r="B8587" i="1"/>
  <c r="B3829" i="1"/>
  <c r="B6896" i="1"/>
  <c r="B4096" i="1"/>
  <c r="B6733" i="1"/>
  <c r="B6801" i="1"/>
  <c r="B1095" i="1"/>
  <c r="B1551" i="1"/>
  <c r="B5333" i="1"/>
  <c r="B3102" i="1"/>
  <c r="B2081" i="1"/>
  <c r="B5760" i="1"/>
  <c r="B2088" i="1"/>
  <c r="B6212" i="1"/>
  <c r="B6405" i="1"/>
  <c r="B3194" i="1"/>
  <c r="B5263" i="1"/>
  <c r="B5404" i="1"/>
  <c r="B5065" i="1"/>
  <c r="B4141" i="1"/>
  <c r="B6242" i="1"/>
  <c r="B7458" i="1"/>
  <c r="B4032" i="1"/>
  <c r="B5386" i="1"/>
  <c r="B8780" i="1"/>
  <c r="B2143" i="1"/>
  <c r="B7949" i="1"/>
  <c r="B1829" i="1"/>
  <c r="B2758" i="1"/>
  <c r="B5705" i="1"/>
  <c r="B7911" i="1"/>
  <c r="B1924" i="1"/>
  <c r="B3161" i="1"/>
  <c r="B7772" i="1"/>
  <c r="B8007" i="1"/>
  <c r="B29" i="1"/>
  <c r="B8620" i="1"/>
  <c r="B6342" i="1"/>
  <c r="B394" i="1"/>
  <c r="B922" i="1"/>
  <c r="B3376" i="1"/>
  <c r="B7113" i="1"/>
  <c r="B1339" i="1"/>
  <c r="B1292" i="1"/>
  <c r="B9221" i="1"/>
  <c r="B7394" i="1"/>
  <c r="B372" i="1"/>
  <c r="B8173" i="1"/>
  <c r="B7786" i="1"/>
  <c r="B7812" i="1"/>
  <c r="B3054" i="1"/>
  <c r="B8997" i="1"/>
  <c r="B5334" i="1"/>
  <c r="B2638" i="1"/>
  <c r="B3958" i="1"/>
  <c r="B1747" i="1"/>
  <c r="B4124" i="1"/>
  <c r="B4419" i="1"/>
  <c r="B8329" i="1"/>
  <c r="B7780" i="1"/>
  <c r="B3795" i="1"/>
  <c r="B7427" i="1"/>
  <c r="B1421" i="1"/>
  <c r="B7532" i="1"/>
  <c r="B3515" i="1"/>
  <c r="B6264" i="1"/>
  <c r="B5856" i="1"/>
  <c r="B5650" i="1"/>
  <c r="B628" i="1"/>
  <c r="B4446" i="1"/>
  <c r="B1521" i="1"/>
  <c r="B1120" i="1"/>
  <c r="B8699" i="1"/>
  <c r="B3708" i="1"/>
  <c r="B207" i="1"/>
  <c r="B7428" i="1"/>
  <c r="B5621" i="1"/>
  <c r="B5672" i="1"/>
  <c r="B8975" i="1"/>
  <c r="B8883" i="1"/>
  <c r="B9121" i="1"/>
  <c r="B1606" i="1"/>
  <c r="B2996" i="1"/>
  <c r="B5361" i="1"/>
  <c r="B1532" i="1"/>
  <c r="B6168" i="1"/>
  <c r="B7315" i="1"/>
  <c r="B4456" i="1"/>
  <c r="B247" i="1"/>
  <c r="B8218" i="1"/>
  <c r="B7381" i="1"/>
  <c r="B2746" i="1"/>
  <c r="B7762" i="1"/>
  <c r="B2628" i="1"/>
  <c r="B4679" i="1"/>
  <c r="B314" i="1"/>
  <c r="B9173" i="1"/>
  <c r="B8928" i="1"/>
  <c r="B8804" i="1"/>
  <c r="B4325" i="1"/>
  <c r="B5269" i="1"/>
  <c r="B8843" i="1"/>
  <c r="B3097" i="1"/>
  <c r="B4283" i="1"/>
  <c r="B8391" i="1"/>
  <c r="B122" i="1"/>
  <c r="B3333" i="1"/>
  <c r="B7319" i="1"/>
  <c r="B515" i="1"/>
  <c r="B7417" i="1"/>
  <c r="B8530" i="1"/>
  <c r="B4755" i="1"/>
  <c r="B5531" i="1"/>
  <c r="B7483" i="1"/>
  <c r="B1227" i="1"/>
  <c r="B6662" i="1"/>
  <c r="B8089" i="1"/>
  <c r="B720" i="1"/>
  <c r="B8738" i="1"/>
  <c r="B3479" i="1"/>
  <c r="B263" i="1"/>
  <c r="B1901" i="1"/>
  <c r="B8750" i="1"/>
  <c r="B8182" i="1"/>
  <c r="B2129" i="1"/>
  <c r="B8431" i="1"/>
  <c r="B3835" i="1"/>
  <c r="B4443" i="1"/>
  <c r="B9112" i="1"/>
  <c r="B6858" i="1"/>
  <c r="B6577" i="1"/>
  <c r="B142" i="1"/>
  <c r="B6451" i="1"/>
  <c r="B3502" i="1"/>
  <c r="B6411" i="1"/>
  <c r="B5755" i="1"/>
  <c r="B3551" i="1"/>
  <c r="B1911" i="1"/>
  <c r="B5042" i="1"/>
  <c r="B4540" i="1"/>
  <c r="B3057" i="1"/>
  <c r="B744" i="1"/>
  <c r="B1192" i="1"/>
  <c r="B3686" i="1"/>
  <c r="B3344" i="1"/>
  <c r="B2094" i="1"/>
  <c r="B1955" i="1"/>
  <c r="B2835" i="1"/>
  <c r="B8935" i="1"/>
  <c r="B6115" i="1"/>
  <c r="B4422" i="1"/>
  <c r="B2311" i="1"/>
  <c r="B6648" i="1"/>
  <c r="B3086" i="1"/>
  <c r="B4328" i="1"/>
  <c r="B708" i="1"/>
  <c r="B6271" i="1"/>
  <c r="B951" i="1"/>
  <c r="B2262" i="1"/>
  <c r="B1667" i="1"/>
  <c r="B1061" i="1"/>
  <c r="B5099" i="1"/>
  <c r="B85" i="1"/>
  <c r="B1585" i="1"/>
  <c r="B3715" i="1"/>
  <c r="B7235" i="1"/>
  <c r="B1122" i="1"/>
  <c r="B6821" i="1"/>
  <c r="B7224" i="1"/>
  <c r="B1114" i="1"/>
  <c r="B1301" i="1"/>
  <c r="B4162" i="1"/>
  <c r="B7648" i="1"/>
  <c r="B2284" i="1"/>
  <c r="B805" i="1"/>
  <c r="B7436" i="1"/>
  <c r="B1556" i="1"/>
  <c r="B925" i="1"/>
  <c r="B4542" i="1"/>
  <c r="B1935" i="1"/>
  <c r="B5691" i="1"/>
  <c r="B5654" i="1"/>
  <c r="B8216" i="1"/>
  <c r="B4645" i="1"/>
  <c r="B1094" i="1"/>
  <c r="B5441" i="1"/>
  <c r="B161" i="1"/>
  <c r="B8912" i="1"/>
  <c r="B8030" i="1"/>
  <c r="B6598" i="1"/>
  <c r="B548" i="1"/>
  <c r="B1598" i="1"/>
  <c r="B3345" i="1"/>
  <c r="B1604" i="1"/>
  <c r="B1187" i="1"/>
  <c r="B5539" i="1"/>
  <c r="B8425" i="1"/>
  <c r="B4087" i="1"/>
  <c r="B5973" i="1"/>
  <c r="B8919" i="1"/>
  <c r="B4244" i="1"/>
  <c r="B6735" i="1"/>
  <c r="B7609" i="1"/>
  <c r="B6219" i="1"/>
  <c r="B1505" i="1"/>
  <c r="B8020" i="1"/>
  <c r="B8152" i="1"/>
  <c r="B2229" i="1"/>
  <c r="B3659" i="1"/>
  <c r="B6752" i="1"/>
  <c r="B3391" i="1"/>
  <c r="B3768" i="1"/>
  <c r="B1026" i="1"/>
  <c r="B2102" i="1"/>
  <c r="B7802" i="1"/>
  <c r="B1098" i="1"/>
  <c r="B6086" i="1"/>
  <c r="B1059" i="1"/>
  <c r="B819" i="1"/>
  <c r="B4734" i="1"/>
  <c r="B411" i="1"/>
  <c r="B7290" i="1"/>
  <c r="B1539" i="1"/>
  <c r="B4186" i="1"/>
  <c r="B5534" i="1"/>
  <c r="B3426" i="1"/>
  <c r="B1199" i="1"/>
  <c r="B3143" i="1"/>
  <c r="B3470" i="1"/>
  <c r="B2816" i="1"/>
  <c r="B748" i="1"/>
  <c r="B3641" i="1"/>
  <c r="B5285" i="1"/>
  <c r="B90" i="1"/>
  <c r="B8405" i="1"/>
  <c r="B2398" i="1"/>
  <c r="B2896" i="1"/>
  <c r="B2255" i="1"/>
  <c r="B5511" i="1"/>
  <c r="B6436" i="1"/>
  <c r="B6797" i="1"/>
  <c r="B5068" i="1"/>
  <c r="B8946" i="1"/>
  <c r="B2472" i="1"/>
  <c r="B3110" i="1"/>
  <c r="B8944" i="1"/>
  <c r="B1773" i="1"/>
  <c r="B3836" i="1"/>
  <c r="B3585" i="1"/>
  <c r="B4299" i="1"/>
  <c r="B1544" i="1"/>
  <c r="B2374" i="1"/>
  <c r="B1664" i="1"/>
  <c r="B8112" i="1"/>
  <c r="B6118" i="1"/>
  <c r="B4919" i="1"/>
  <c r="B5550" i="1"/>
  <c r="B6515" i="1"/>
  <c r="B8185" i="1"/>
  <c r="B1097" i="1"/>
  <c r="B5633" i="1"/>
  <c r="B2523" i="1"/>
  <c r="B4771" i="1"/>
  <c r="B8048" i="1"/>
  <c r="B8208" i="1"/>
  <c r="B5173" i="1"/>
  <c r="B2231" i="1"/>
  <c r="B128" i="1"/>
  <c r="B6158" i="1"/>
  <c r="B4812" i="1"/>
  <c r="B5171" i="1"/>
  <c r="B6031" i="1"/>
  <c r="B337" i="1"/>
  <c r="B2221" i="1"/>
  <c r="B2985" i="1"/>
  <c r="B4531" i="1"/>
  <c r="B8108" i="1"/>
  <c r="B3177" i="1"/>
  <c r="B7118" i="1"/>
  <c r="B4287" i="1"/>
  <c r="B271" i="1"/>
  <c r="B3967" i="1"/>
  <c r="B8333" i="1"/>
  <c r="B738" i="1"/>
  <c r="B7755" i="1"/>
  <c r="B6029" i="1"/>
  <c r="B2118" i="1"/>
  <c r="B468" i="1"/>
  <c r="B2392" i="1"/>
  <c r="B7577" i="1"/>
  <c r="B358" i="1"/>
  <c r="B234" i="1"/>
  <c r="B5488" i="1"/>
  <c r="B3216" i="1"/>
  <c r="B5" i="1"/>
  <c r="B1903" i="1"/>
  <c r="B3320" i="1"/>
  <c r="B322" i="1"/>
  <c r="B3414" i="1"/>
  <c r="B4777" i="1"/>
  <c r="B945" i="1"/>
  <c r="B6437" i="1"/>
  <c r="B1447" i="1"/>
  <c r="B6923" i="1"/>
  <c r="B1347" i="1"/>
  <c r="B4534" i="1"/>
  <c r="B7785" i="1"/>
  <c r="B7655" i="1"/>
  <c r="B2750" i="1"/>
  <c r="B3520" i="1"/>
  <c r="B7485" i="1"/>
  <c r="B5016" i="1"/>
  <c r="B4483" i="1"/>
  <c r="B82" i="1"/>
  <c r="B7463" i="1"/>
  <c r="B48" i="1"/>
  <c r="B1588" i="1"/>
  <c r="B1433" i="1"/>
  <c r="B8035" i="1"/>
  <c r="B4858" i="1"/>
  <c r="B6165" i="1"/>
  <c r="B5156" i="1"/>
  <c r="B4051" i="1"/>
  <c r="B5349" i="1"/>
  <c r="B7667" i="1"/>
  <c r="B1096" i="1"/>
  <c r="B1373" i="1"/>
  <c r="B775" i="1"/>
  <c r="B3555" i="1"/>
  <c r="B4217" i="1"/>
  <c r="B5483" i="1"/>
  <c r="B5027" i="1"/>
  <c r="B4559" i="1"/>
  <c r="B4528" i="1"/>
  <c r="B8204" i="1"/>
  <c r="B2076" i="1"/>
  <c r="B8676" i="1"/>
  <c r="B7236" i="1"/>
  <c r="B7688" i="1"/>
  <c r="B6069" i="1"/>
  <c r="B4695" i="1"/>
  <c r="B7210" i="1"/>
  <c r="B5409" i="1"/>
  <c r="B1590" i="1"/>
  <c r="B1554" i="1"/>
  <c r="B5355" i="1"/>
  <c r="B7357" i="1"/>
  <c r="B3447" i="1"/>
  <c r="B7053" i="1"/>
  <c r="B384" i="1"/>
  <c r="B8158" i="1"/>
  <c r="B5587" i="1"/>
  <c r="B2158" i="1"/>
  <c r="B2391" i="1"/>
  <c r="B2779" i="1"/>
  <c r="B1359" i="1"/>
  <c r="B1367" i="1"/>
  <c r="B966" i="1"/>
  <c r="B8377" i="1"/>
  <c r="B8691" i="1"/>
  <c r="B68" i="1"/>
  <c r="B2484" i="1"/>
  <c r="B5430" i="1"/>
  <c r="B1707" i="1"/>
  <c r="B6641" i="1"/>
  <c r="B9215" i="1"/>
  <c r="B4594" i="1"/>
  <c r="B5055" i="1"/>
  <c r="B940" i="1"/>
  <c r="B3242" i="1"/>
  <c r="B8771" i="1"/>
  <c r="B5535" i="1"/>
  <c r="B3903" i="1"/>
  <c r="B9157" i="1"/>
  <c r="B3304" i="1"/>
  <c r="B4231" i="1"/>
  <c r="B2693" i="1"/>
  <c r="B381" i="1"/>
  <c r="B6666" i="1"/>
  <c r="B7311" i="1"/>
  <c r="B8049" i="1"/>
  <c r="B9008" i="1"/>
  <c r="B2933" i="1"/>
  <c r="B5507" i="1"/>
  <c r="B7445" i="1"/>
  <c r="B8155" i="1"/>
  <c r="B7449" i="1"/>
  <c r="B4730" i="1"/>
  <c r="B553" i="1"/>
  <c r="B7470" i="1"/>
  <c r="B6970" i="1"/>
  <c r="B3653" i="1"/>
  <c r="B8869" i="1"/>
  <c r="B3902" i="1"/>
  <c r="B8205" i="1"/>
  <c r="B8378" i="1"/>
  <c r="B5634" i="1"/>
  <c r="B6596" i="1"/>
  <c r="B4334" i="1"/>
  <c r="B86" i="1"/>
  <c r="B8895" i="1"/>
  <c r="B672" i="1"/>
  <c r="B4811" i="1"/>
  <c r="B5605" i="1"/>
  <c r="B3492" i="1"/>
  <c r="B859" i="1"/>
  <c r="B14" i="1"/>
  <c r="B1355" i="1"/>
  <c r="B2160" i="1"/>
  <c r="B4823" i="1"/>
  <c r="B6742" i="1"/>
  <c r="B4626" i="1"/>
  <c r="B861" i="1"/>
  <c r="B4648" i="1"/>
  <c r="B2927" i="1"/>
  <c r="B6616" i="1"/>
  <c r="B8469" i="1"/>
  <c r="B3657" i="1"/>
  <c r="B2567" i="1"/>
  <c r="B6417" i="1"/>
  <c r="B7254" i="1"/>
  <c r="B1511" i="1"/>
  <c r="B6629" i="1"/>
  <c r="B9072" i="1"/>
  <c r="B8131" i="1"/>
  <c r="B7003" i="1"/>
  <c r="B6277" i="1"/>
  <c r="B5870" i="1"/>
  <c r="B2913" i="1"/>
  <c r="B8347" i="1"/>
  <c r="B1617" i="1"/>
  <c r="B3339" i="1"/>
  <c r="B9069" i="1"/>
  <c r="B8143" i="1"/>
  <c r="B1524" i="1"/>
  <c r="B1140" i="1"/>
  <c r="B3750" i="1"/>
  <c r="B7723" i="1"/>
  <c r="B3837" i="1"/>
  <c r="B696" i="1"/>
  <c r="B1223" i="1"/>
  <c r="B1469" i="1"/>
  <c r="B2086" i="1"/>
  <c r="B8475" i="1"/>
  <c r="B5523" i="1"/>
  <c r="B4263" i="1"/>
  <c r="B897" i="1"/>
  <c r="B7934" i="1"/>
  <c r="B7543" i="1"/>
  <c r="B633" i="1"/>
  <c r="B2853" i="1"/>
  <c r="B5992" i="1"/>
  <c r="B3610" i="1"/>
  <c r="B1618" i="1"/>
  <c r="B7146" i="1"/>
  <c r="B5668" i="1"/>
  <c r="B2849" i="1"/>
  <c r="B2178" i="1"/>
  <c r="B177" i="1"/>
  <c r="B3614" i="1"/>
  <c r="B8980" i="1"/>
  <c r="B7511" i="1"/>
  <c r="B3434" i="1"/>
  <c r="B3951" i="1"/>
  <c r="B3890" i="1"/>
  <c r="B4266" i="1"/>
  <c r="B713" i="1"/>
  <c r="B4277" i="1"/>
  <c r="B5576" i="1"/>
  <c r="B6394" i="1"/>
  <c r="B327" i="1"/>
  <c r="B7620" i="1"/>
  <c r="B1936" i="1"/>
  <c r="B5844" i="1"/>
  <c r="B7036" i="1"/>
  <c r="B5499" i="1"/>
  <c r="B4403" i="1"/>
  <c r="B506" i="1"/>
  <c r="B1384" i="1"/>
  <c r="B4867" i="1"/>
  <c r="B5846" i="1"/>
  <c r="B2183" i="1"/>
  <c r="B64" i="1"/>
  <c r="B8784" i="1"/>
  <c r="B3793" i="1"/>
  <c r="B170" i="1"/>
  <c r="B1504" i="1"/>
  <c r="B3312" i="1"/>
  <c r="B3241" i="1"/>
  <c r="B1410" i="1"/>
  <c r="B8250" i="1"/>
  <c r="B297" i="1"/>
  <c r="B8747" i="1"/>
  <c r="B6974" i="1"/>
  <c r="B2526" i="1"/>
  <c r="B5572" i="1"/>
  <c r="B6122" i="1"/>
  <c r="B6690" i="1"/>
  <c r="B8625" i="1"/>
  <c r="B6227" i="1"/>
  <c r="B1344" i="1"/>
  <c r="B8226" i="1"/>
  <c r="B4524" i="1"/>
  <c r="B7847" i="1"/>
  <c r="B8028" i="1"/>
  <c r="B8222" i="1"/>
  <c r="B523" i="1"/>
  <c r="B3472" i="1"/>
  <c r="B3239" i="1"/>
  <c r="B4415" i="1"/>
  <c r="B496" i="1"/>
  <c r="B5227" i="1"/>
  <c r="B6325" i="1"/>
  <c r="B6861" i="1"/>
  <c r="B7439" i="1"/>
  <c r="B2713" i="1"/>
  <c r="B1083" i="1"/>
  <c r="B2993" i="1"/>
  <c r="B4693" i="1"/>
  <c r="B5208" i="1"/>
  <c r="B4480" i="1"/>
  <c r="B3675" i="1"/>
  <c r="B8286" i="1"/>
  <c r="B3032" i="1"/>
  <c r="B2768" i="1"/>
  <c r="B15" i="1"/>
  <c r="B8627" i="1"/>
  <c r="B5006" i="1"/>
  <c r="B7234" i="1"/>
  <c r="B7090" i="1"/>
  <c r="B8344" i="1"/>
  <c r="B8095" i="1"/>
  <c r="B1979" i="1"/>
  <c r="B8574" i="1"/>
  <c r="B8986" i="1"/>
  <c r="B3085" i="1"/>
  <c r="B6262" i="1"/>
  <c r="B5015" i="1"/>
  <c r="B556" i="1"/>
  <c r="B8861" i="1"/>
  <c r="B4355" i="1"/>
  <c r="B6354" i="1"/>
  <c r="B8922" i="1"/>
  <c r="B3027" i="1"/>
  <c r="B7503" i="1"/>
  <c r="B8813" i="1"/>
  <c r="B8852" i="1"/>
  <c r="B8985" i="1"/>
  <c r="B7340" i="1"/>
  <c r="B1766" i="1"/>
  <c r="B7912" i="1"/>
  <c r="B2666" i="1"/>
  <c r="B1051" i="1"/>
  <c r="B3367" i="1"/>
  <c r="B6420" i="1"/>
  <c r="B1406" i="1"/>
  <c r="B5780" i="1"/>
  <c r="B1468" i="1"/>
  <c r="B642" i="1"/>
  <c r="B5338" i="1"/>
  <c r="B7111" i="1"/>
  <c r="B7005" i="1"/>
  <c r="B3621" i="1"/>
  <c r="B5398" i="1"/>
  <c r="B7989" i="1"/>
  <c r="B2132" i="1"/>
  <c r="B8748" i="1"/>
  <c r="B6224" i="1"/>
  <c r="B5602" i="1"/>
  <c r="B3507" i="1"/>
  <c r="B296" i="1"/>
  <c r="B5124" i="1"/>
  <c r="B1080" i="1"/>
  <c r="B4995" i="1"/>
  <c r="B8885" i="1"/>
  <c r="B7473" i="1"/>
  <c r="B4106" i="1"/>
  <c r="B5666" i="1"/>
  <c r="B4717" i="1"/>
  <c r="B2602" i="1"/>
  <c r="B998" i="1"/>
  <c r="B7127" i="1"/>
  <c r="B800" i="1"/>
  <c r="B5965" i="1"/>
  <c r="B868" i="1"/>
  <c r="B786" i="1"/>
  <c r="B5486" i="1"/>
  <c r="B8703" i="1"/>
  <c r="B6781" i="1"/>
  <c r="B6664" i="1"/>
  <c r="B498" i="1"/>
  <c r="B5892" i="1"/>
  <c r="B7768" i="1"/>
  <c r="B8024" i="1"/>
  <c r="B5641" i="1"/>
  <c r="B6510" i="1"/>
  <c r="B7330" i="1"/>
  <c r="B7169" i="1"/>
  <c r="B1563" i="1"/>
  <c r="B917" i="1"/>
  <c r="B3257" i="1"/>
  <c r="B456" i="1"/>
  <c r="B8858" i="1"/>
  <c r="B9189" i="1"/>
  <c r="B2007" i="1"/>
  <c r="B1466" i="1"/>
  <c r="B3471" i="1"/>
  <c r="B2960" i="1"/>
  <c r="B388" i="1"/>
  <c r="B329" i="1"/>
  <c r="B846" i="1"/>
  <c r="B8602" i="1"/>
  <c r="B2422" i="1"/>
  <c r="B937" i="1"/>
  <c r="B1429" i="1"/>
  <c r="B7827" i="1"/>
  <c r="B433" i="1"/>
  <c r="B5938" i="1"/>
  <c r="B6027" i="1"/>
  <c r="B7115" i="1"/>
  <c r="B8904" i="1"/>
  <c r="B5863" i="1"/>
  <c r="B2722" i="1"/>
  <c r="B6908" i="1"/>
  <c r="B4072" i="1"/>
  <c r="B6250" i="1"/>
  <c r="B762" i="1"/>
  <c r="B2196" i="1"/>
  <c r="B8535" i="1"/>
  <c r="B4863" i="1"/>
  <c r="B3168" i="1"/>
  <c r="B2017" i="1"/>
  <c r="B9002" i="1"/>
  <c r="B2325" i="1"/>
  <c r="B1952" i="1"/>
  <c r="B5984" i="1"/>
  <c r="B5552" i="1"/>
  <c r="B2343" i="1"/>
  <c r="B349" i="1"/>
  <c r="B623" i="1"/>
  <c r="B8332" i="1"/>
  <c r="B1205" i="1"/>
  <c r="B8558" i="1"/>
  <c r="B442" i="1"/>
  <c r="B1595" i="1"/>
  <c r="B3400" i="1"/>
  <c r="B169" i="1"/>
  <c r="B1454" i="1"/>
  <c r="B3166" i="1"/>
  <c r="B1962" i="1"/>
  <c r="B7808" i="1"/>
  <c r="B6144" i="1"/>
  <c r="B325" i="1"/>
  <c r="B4853" i="1"/>
  <c r="B4246" i="1"/>
  <c r="B7881" i="1"/>
  <c r="B6920" i="1"/>
  <c r="B8561" i="1"/>
  <c r="B4166" i="1"/>
  <c r="B4941" i="1"/>
  <c r="B7181" i="1"/>
  <c r="B7979" i="1"/>
  <c r="B3700" i="1"/>
  <c r="B1658" i="1"/>
  <c r="B2812" i="1"/>
  <c r="B4948" i="1"/>
  <c r="B6646" i="1"/>
  <c r="B7274" i="1"/>
  <c r="B4961" i="1"/>
  <c r="B4502" i="1"/>
  <c r="B8677" i="1"/>
  <c r="B2096" i="1"/>
  <c r="B1452" i="1"/>
  <c r="B874" i="1"/>
  <c r="B5004" i="1"/>
  <c r="B4027" i="1"/>
  <c r="B1361" i="1"/>
  <c r="B4667" i="1"/>
  <c r="B1329" i="1"/>
  <c r="B129" i="1"/>
  <c r="B3692" i="1"/>
  <c r="B1155" i="1"/>
  <c r="B6591" i="1"/>
  <c r="B4392" i="1"/>
  <c r="B8012" i="1"/>
  <c r="B3968" i="1"/>
  <c r="B6046" i="1"/>
  <c r="B3041" i="1"/>
  <c r="B4171" i="1"/>
  <c r="B7329" i="1"/>
  <c r="B954" i="1"/>
  <c r="B1501" i="1"/>
  <c r="B4740" i="1"/>
  <c r="B4728" i="1"/>
  <c r="B6764" i="1"/>
  <c r="B5308" i="1"/>
  <c r="B8453" i="1"/>
  <c r="B818" i="1"/>
  <c r="B4442" i="1"/>
  <c r="B4708" i="1"/>
  <c r="B2384" i="1"/>
  <c r="B6491" i="1"/>
  <c r="B7646" i="1"/>
  <c r="B1104" i="1"/>
  <c r="B2950" i="1"/>
  <c r="B7151" i="1"/>
  <c r="B2318" i="1"/>
  <c r="B8497" i="1"/>
  <c r="B8444" i="1"/>
  <c r="B6502" i="1"/>
  <c r="B8695" i="1"/>
  <c r="B4304" i="1"/>
  <c r="B8522" i="1"/>
  <c r="B1659" i="1"/>
  <c r="B7971" i="1"/>
  <c r="B2895" i="1"/>
  <c r="B6642" i="1"/>
  <c r="B6445" i="1"/>
  <c r="B8740" i="1"/>
  <c r="B7082" i="1"/>
  <c r="B5180" i="1"/>
  <c r="B3335" i="1"/>
  <c r="B6679" i="1"/>
  <c r="B7027" i="1"/>
  <c r="B4864" i="1"/>
  <c r="B362" i="1"/>
  <c r="B8498" i="1"/>
  <c r="B376" i="1"/>
  <c r="B4896" i="1"/>
  <c r="B6793" i="1"/>
  <c r="B9129" i="1"/>
  <c r="B8987" i="1"/>
  <c r="B9130" i="1"/>
  <c r="B2093" i="1"/>
  <c r="B7171" i="1"/>
  <c r="B6288" i="1"/>
  <c r="B9202" i="1"/>
  <c r="B5035" i="1"/>
  <c r="B6160" i="1"/>
  <c r="B8593" i="1"/>
  <c r="B3477" i="1"/>
  <c r="B5698" i="1"/>
  <c r="B4816" i="1"/>
  <c r="B5630" i="1"/>
  <c r="B1933" i="1"/>
  <c r="B1926" i="1"/>
  <c r="B785" i="1"/>
  <c r="B1179" i="1"/>
  <c r="B2059" i="1"/>
  <c r="B2303" i="1"/>
  <c r="B3767" i="1"/>
  <c r="B7158" i="1"/>
  <c r="B2505" i="1"/>
  <c r="B5926" i="1"/>
  <c r="B4932" i="1"/>
  <c r="B8650" i="1"/>
  <c r="B804" i="1"/>
  <c r="B139" i="1"/>
  <c r="B7207" i="1"/>
  <c r="B2267" i="1"/>
  <c r="B1704" i="1"/>
  <c r="B1689" i="1"/>
  <c r="B4398" i="1"/>
  <c r="B101" i="1"/>
  <c r="B6737" i="1"/>
  <c r="B144" i="1"/>
  <c r="B9086" i="1"/>
  <c r="B2881" i="1"/>
  <c r="B6651" i="1"/>
  <c r="B2555" i="1"/>
  <c r="B4273" i="1"/>
  <c r="B2126" i="1"/>
  <c r="B9084" i="1"/>
  <c r="B764" i="1"/>
  <c r="B6889" i="1"/>
  <c r="B3352" i="1"/>
  <c r="B3687" i="1"/>
  <c r="B3573" i="1"/>
  <c r="B6740" i="1"/>
  <c r="B4579" i="1"/>
  <c r="B262" i="1"/>
  <c r="B4658" i="1"/>
  <c r="B6667" i="1"/>
  <c r="B2402" i="1"/>
  <c r="B8481" i="1"/>
  <c r="B3667" i="1"/>
  <c r="B1643" i="1"/>
  <c r="B5390" i="1"/>
  <c r="B1253" i="1"/>
  <c r="B2268" i="1"/>
  <c r="B7634" i="1"/>
  <c r="B1796" i="1"/>
  <c r="B4607" i="1"/>
  <c r="B4774" i="1"/>
  <c r="B5033" i="1"/>
  <c r="B5045" i="1"/>
  <c r="B6397" i="1"/>
  <c r="B7299" i="1"/>
  <c r="B1254" i="1"/>
  <c r="B1912" i="1"/>
  <c r="B5112" i="1"/>
  <c r="B2328" i="1"/>
  <c r="B980" i="1"/>
  <c r="B2497" i="1"/>
  <c r="B1302" i="1"/>
  <c r="B392" i="1"/>
  <c r="B4870" i="1"/>
  <c r="B705" i="1"/>
  <c r="B244" i="1"/>
  <c r="B2056" i="1"/>
  <c r="B5061" i="1"/>
  <c r="B1997" i="1"/>
  <c r="B2568" i="1"/>
  <c r="B5075" i="1"/>
  <c r="B2254" i="1"/>
  <c r="B5000" i="1"/>
  <c r="B8927" i="1"/>
  <c r="B4345" i="1"/>
  <c r="B1246" i="1"/>
  <c r="B4715" i="1"/>
  <c r="B7007" i="1"/>
  <c r="B6095" i="1"/>
  <c r="B4605" i="1"/>
  <c r="B4385" i="1"/>
  <c r="B4930" i="1"/>
  <c r="B5485" i="1"/>
  <c r="B5017" i="1"/>
  <c r="B6241" i="1"/>
  <c r="B451" i="1"/>
  <c r="B4917" i="1"/>
  <c r="B1483" i="1"/>
  <c r="B2373" i="1"/>
  <c r="B4486" i="1"/>
  <c r="B2936" i="1"/>
  <c r="B2518" i="1"/>
  <c r="B2340" i="1"/>
  <c r="B4718" i="1"/>
  <c r="B8754" i="1"/>
  <c r="B3203" i="1"/>
  <c r="B8381" i="1"/>
  <c r="B8477" i="1"/>
  <c r="B1157" i="1"/>
  <c r="B665" i="1"/>
  <c r="B2811" i="1"/>
  <c r="B1352" i="1"/>
  <c r="B7764" i="1"/>
  <c r="B6456" i="1"/>
  <c r="B8119" i="1"/>
  <c r="B1022" i="1"/>
  <c r="B667" i="1"/>
  <c r="B1875" i="1"/>
  <c r="B2112" i="1"/>
  <c r="B9090" i="1"/>
  <c r="B4538" i="1"/>
  <c r="B4874" i="1"/>
  <c r="B7862" i="1"/>
  <c r="B865" i="1"/>
  <c r="B4107" i="1"/>
  <c r="B6956" i="1"/>
  <c r="B6585" i="1"/>
  <c r="B9040" i="1"/>
  <c r="B9216" i="1"/>
  <c r="B8073" i="1"/>
  <c r="B1951" i="1"/>
  <c r="B2058" i="1"/>
  <c r="B9064" i="1"/>
  <c r="B1057" i="1"/>
  <c r="B2831" i="1"/>
  <c r="B5318" i="1"/>
  <c r="B8660" i="1"/>
  <c r="B2383" i="1"/>
  <c r="B6945" i="1"/>
  <c r="B4633" i="1"/>
  <c r="B7690" i="1"/>
  <c r="B8116" i="1"/>
  <c r="B4381" i="1"/>
  <c r="B5188" i="1"/>
  <c r="B6778" i="1"/>
  <c r="B5667" i="1"/>
  <c r="B8731" i="1"/>
  <c r="B6750" i="1"/>
  <c r="B7809" i="1"/>
  <c r="B8314" i="1"/>
  <c r="B326" i="1"/>
  <c r="B3112" i="1"/>
  <c r="B7456" i="1"/>
  <c r="B4445" i="1"/>
  <c r="B7012" i="1"/>
  <c r="B3408" i="1"/>
  <c r="B8454" i="1"/>
  <c r="B7698" i="1"/>
  <c r="B6818" i="1"/>
  <c r="B3459" i="1"/>
  <c r="B1351" i="1"/>
  <c r="B6438" i="1"/>
  <c r="B2718" i="1"/>
  <c r="B5237" i="1"/>
  <c r="B7521" i="1"/>
  <c r="B5481" i="1"/>
  <c r="B598" i="1"/>
  <c r="B130" i="1"/>
  <c r="B6527" i="1"/>
  <c r="B1959" i="1"/>
  <c r="B6268" i="1"/>
  <c r="B1146" i="1"/>
  <c r="B6817" i="1"/>
  <c r="B2485" i="1"/>
  <c r="B3347" i="1"/>
  <c r="B5659" i="1"/>
  <c r="B2551" i="1"/>
  <c r="B6849" i="1"/>
  <c r="B4946" i="1"/>
  <c r="B2978" i="1"/>
  <c r="B8183" i="1"/>
  <c r="B2596" i="1"/>
  <c r="B264" i="1"/>
  <c r="B2918" i="1"/>
  <c r="B6919" i="1"/>
  <c r="B2868" i="1"/>
  <c r="B7750" i="1"/>
  <c r="B8967" i="1"/>
  <c r="B5455" i="1"/>
  <c r="B71" i="1"/>
  <c r="B2302" i="1"/>
  <c r="B2313" i="1"/>
  <c r="B3759" i="1"/>
  <c r="B3763" i="1"/>
  <c r="B5974" i="1"/>
  <c r="B22" i="1"/>
  <c r="B810" i="1"/>
  <c r="B2820" i="1"/>
  <c r="B3741" i="1"/>
  <c r="B6053" i="1"/>
  <c r="B4315" i="1"/>
  <c r="B791" i="1"/>
  <c r="B3883" i="1"/>
  <c r="B8242" i="1"/>
  <c r="B6833" i="1"/>
  <c r="B4972" i="1"/>
  <c r="B21" i="1"/>
  <c r="B7724" i="1"/>
  <c r="B7656" i="1"/>
  <c r="B5085" i="1"/>
  <c r="B8011" i="1"/>
  <c r="B5543" i="1"/>
  <c r="B4508" i="1"/>
  <c r="B6010" i="1"/>
  <c r="B2261" i="1"/>
  <c r="B9" i="1"/>
  <c r="B3488" i="1"/>
  <c r="B8130" i="1"/>
  <c r="B2870" i="1"/>
  <c r="B648" i="1"/>
  <c r="B7041" i="1"/>
  <c r="B8649" i="1"/>
  <c r="B3960" i="1"/>
  <c r="B8554" i="1"/>
  <c r="B5341" i="1"/>
  <c r="B4428" i="1"/>
  <c r="B4487" i="1"/>
  <c r="B9200" i="1"/>
  <c r="B3294" i="1"/>
  <c r="B8729" i="1"/>
  <c r="B549" i="1"/>
  <c r="B409" i="1"/>
  <c r="B6058" i="1"/>
  <c r="B1760" i="1"/>
  <c r="B3822" i="1"/>
  <c r="B4455" i="1"/>
  <c r="B6045" i="1"/>
  <c r="B5894" i="1"/>
  <c r="B4358" i="1"/>
  <c r="B6533" i="1"/>
  <c r="B3016" i="1"/>
  <c r="B5370" i="1"/>
  <c r="B5836" i="1"/>
  <c r="B4937" i="1"/>
  <c r="B6501" i="1"/>
  <c r="B269" i="1"/>
  <c r="B2323" i="1"/>
  <c r="B8187" i="1"/>
  <c r="B3729" i="1"/>
  <c r="B1403" i="1"/>
  <c r="B8060" i="1"/>
  <c r="B60" i="1"/>
  <c r="B2934" i="1"/>
  <c r="B939" i="1"/>
  <c r="B5293" i="1"/>
  <c r="B3245" i="1"/>
  <c r="B4421" i="1"/>
  <c r="B1535" i="1"/>
  <c r="B8122" i="1"/>
  <c r="B308" i="1"/>
  <c r="B1385" i="1"/>
  <c r="B6106" i="1"/>
  <c r="B2348" i="1"/>
  <c r="B3694" i="1"/>
  <c r="B7068" i="1"/>
  <c r="B7226" i="1"/>
  <c r="B3931" i="1"/>
  <c r="B3370" i="1"/>
  <c r="B8190" i="1"/>
  <c r="B4354" i="1"/>
  <c r="B3256" i="1"/>
  <c r="B367" i="1"/>
  <c r="B3617" i="1"/>
  <c r="B8151" i="1"/>
  <c r="B7593" i="1"/>
  <c r="B5558" i="1"/>
  <c r="B6048" i="1"/>
  <c r="B7632" i="1"/>
  <c r="B6368" i="1"/>
  <c r="B3260" i="1"/>
  <c r="B3884" i="1"/>
  <c r="B5810" i="1"/>
  <c r="B2818" i="1"/>
  <c r="B5737" i="1"/>
  <c r="B1922" i="1"/>
  <c r="B8917" i="1"/>
  <c r="B5690" i="1"/>
  <c r="B1542" i="1"/>
  <c r="B4533" i="1"/>
  <c r="B7227" i="1"/>
  <c r="B813" i="1"/>
  <c r="B6906" i="1"/>
  <c r="B4492" i="1"/>
  <c r="B1492" i="1"/>
  <c r="B6875" i="1"/>
  <c r="B4357" i="1"/>
  <c r="B7893" i="1"/>
  <c r="B8097" i="1"/>
  <c r="B259" i="1"/>
  <c r="B8809" i="1"/>
  <c r="B655" i="1"/>
  <c r="B602" i="1"/>
  <c r="B2332" i="1"/>
  <c r="B50" i="1"/>
  <c r="B151" i="1"/>
  <c r="B4577" i="1"/>
  <c r="B5903" i="1"/>
  <c r="B4388" i="1"/>
  <c r="B9214" i="1"/>
  <c r="B4537" i="1"/>
  <c r="B7595" i="1"/>
  <c r="B2144" i="1"/>
  <c r="B2766" i="1"/>
  <c r="B8221" i="1"/>
  <c r="B5765" i="1"/>
  <c r="B5994" i="1"/>
  <c r="B8446" i="1"/>
  <c r="B38" i="1"/>
  <c r="B346" i="1"/>
  <c r="B2935" i="1"/>
  <c r="B7896" i="1"/>
  <c r="B5815" i="1"/>
  <c r="B5687" i="1"/>
  <c r="B2" i="1"/>
  <c r="B6574" i="1"/>
  <c r="B7801" i="1"/>
  <c r="B8492" i="1"/>
  <c r="B3588" i="1"/>
  <c r="B6280" i="1"/>
  <c r="B8361" i="1"/>
  <c r="B4612" i="1"/>
  <c r="B2730" i="1"/>
  <c r="B7594" i="1"/>
  <c r="B7529" i="1"/>
  <c r="B8818" i="1"/>
  <c r="B7647" i="1"/>
  <c r="B4598" i="1"/>
  <c r="B7886" i="1"/>
  <c r="B231" i="1"/>
  <c r="B486" i="1"/>
  <c r="B2852" i="1"/>
  <c r="B5675" i="1"/>
  <c r="B6318" i="1"/>
  <c r="B6967" i="1"/>
  <c r="B7306" i="1"/>
  <c r="B5018" i="1"/>
  <c r="B1713" i="1"/>
  <c r="B6717" i="1"/>
  <c r="B19" i="1"/>
  <c r="B1593" i="1"/>
  <c r="B1048" i="1"/>
  <c r="B1448" i="1"/>
  <c r="B4491" i="1"/>
  <c r="B7479" i="1"/>
  <c r="B2714" i="1"/>
  <c r="B9093" i="1"/>
  <c r="B462" i="1"/>
  <c r="B4320" i="1"/>
  <c r="B4014" i="1"/>
  <c r="B8867" i="1"/>
  <c r="B8327" i="1"/>
  <c r="B7412" i="1"/>
  <c r="B339" i="1"/>
  <c r="B4641" i="1"/>
  <c r="B5025" i="1"/>
  <c r="B7687" i="1"/>
  <c r="B1397" i="1"/>
  <c r="B2464" i="1"/>
  <c r="B158" i="1"/>
  <c r="B8438" i="1"/>
  <c r="B44" i="1"/>
  <c r="B7890" i="1"/>
  <c r="B7624" i="1"/>
  <c r="B6777" i="1"/>
  <c r="B3403" i="1"/>
  <c r="B3034" i="1"/>
  <c r="B7522" i="1"/>
  <c r="B8844" i="1"/>
  <c r="B3864" i="1"/>
  <c r="B4569" i="1"/>
  <c r="B7080" i="1"/>
  <c r="B7222" i="1"/>
  <c r="B2619" i="1"/>
  <c r="B5259" i="1"/>
  <c r="B2448" i="1"/>
  <c r="B2871" i="1"/>
  <c r="B774" i="1"/>
  <c r="B6247" i="1"/>
  <c r="B2414" i="1"/>
  <c r="B487" i="1"/>
  <c r="B5702" i="1"/>
  <c r="B5373" i="1"/>
  <c r="B8544" i="1"/>
  <c r="B1299" i="1"/>
  <c r="B3413" i="1"/>
  <c r="B3840" i="1"/>
  <c r="B1383" i="1"/>
  <c r="B1660" i="1"/>
  <c r="B1440" i="1"/>
  <c r="B7867" i="1"/>
  <c r="B6446" i="1"/>
  <c r="B6676" i="1"/>
  <c r="B236" i="1"/>
  <c r="B8238" i="1"/>
  <c r="B1565" i="1"/>
  <c r="B9114" i="1"/>
  <c r="B2417" i="1"/>
  <c r="B7854" i="1"/>
  <c r="B2705" i="1"/>
  <c r="B7166" i="1"/>
  <c r="B1636" i="1"/>
  <c r="B7152" i="1"/>
  <c r="B3627" i="1"/>
  <c r="B2234" i="1"/>
  <c r="B4167" i="1"/>
  <c r="B5365" i="1"/>
  <c r="B2116" i="1"/>
  <c r="B7149" i="1"/>
  <c r="B2529" i="1"/>
  <c r="B7421" i="1"/>
  <c r="B6991" i="1"/>
  <c r="B7481" i="1"/>
  <c r="B1172" i="1"/>
  <c r="B4824" i="1"/>
  <c r="B9079" i="1"/>
  <c r="B3351" i="1"/>
  <c r="B2171" i="1"/>
  <c r="B4015" i="1"/>
  <c r="B3957" i="1"/>
  <c r="B7241" i="1"/>
  <c r="B7294" i="1"/>
  <c r="B7440" i="1"/>
  <c r="B1669" i="1"/>
  <c r="B8163" i="1"/>
  <c r="B2089" i="1"/>
  <c r="B1404" i="1"/>
  <c r="B6872" i="1"/>
  <c r="B7376" i="1"/>
  <c r="B660" i="1"/>
  <c r="B5830" i="1"/>
  <c r="B5521" i="1"/>
  <c r="B62" i="1"/>
  <c r="B83" i="1"/>
  <c r="B7391" i="1"/>
  <c r="B1847" i="1"/>
  <c r="B9025" i="1"/>
  <c r="B2738" i="1"/>
  <c r="B7680" i="1"/>
  <c r="B6957" i="1"/>
  <c r="B6133" i="1"/>
  <c r="B4003" i="1"/>
  <c r="B794" i="1"/>
  <c r="B6890" i="1"/>
  <c r="B663" i="1"/>
  <c r="B6482" i="1"/>
  <c r="B3941" i="1"/>
  <c r="B33" i="1"/>
  <c r="B5781" i="1"/>
  <c r="B3147" i="1"/>
  <c r="B6455" i="1"/>
  <c r="B6222" i="1"/>
  <c r="B4803" i="1"/>
  <c r="B7963" i="1"/>
  <c r="B428" i="1"/>
  <c r="B5174" i="1"/>
  <c r="B5433" i="1"/>
  <c r="B5896" i="1"/>
  <c r="B5527" i="1"/>
  <c r="B4743" i="1"/>
  <c r="B5247" i="1"/>
  <c r="B5310" i="1"/>
  <c r="B3823" i="1"/>
  <c r="B1348" i="1"/>
  <c r="B1497" i="1"/>
  <c r="B4901" i="1"/>
  <c r="B4494" i="1"/>
  <c r="B1103" i="1"/>
  <c r="B305" i="1"/>
  <c r="B9092" i="1"/>
  <c r="B5652" i="1"/>
  <c r="B8766" i="1"/>
  <c r="B837" i="1"/>
  <c r="B8406" i="1"/>
  <c r="B2212" i="1"/>
  <c r="B552" i="1"/>
  <c r="B2846" i="1"/>
  <c r="B2277" i="1"/>
  <c r="B3181" i="1"/>
  <c r="B7832" i="1"/>
  <c r="B7335" i="1"/>
  <c r="B3676" i="1"/>
  <c r="B5693" i="1"/>
  <c r="B53" i="1"/>
  <c r="B3263" i="1"/>
  <c r="B3913" i="1"/>
  <c r="B7343" i="1"/>
  <c r="B5089" i="1"/>
  <c r="B7" i="1"/>
  <c r="B5454" i="1"/>
  <c r="B7745" i="1"/>
  <c r="B991" i="1"/>
  <c r="B8898" i="1"/>
  <c r="B6232" i="1"/>
  <c r="B5512" i="1"/>
  <c r="B1256" i="1"/>
  <c r="B949" i="1"/>
  <c r="B895" i="1"/>
  <c r="B754" i="1"/>
  <c r="B979" i="1"/>
  <c r="B8889" i="1"/>
  <c r="B1514" i="1"/>
  <c r="B249" i="1"/>
  <c r="B5664" i="1"/>
  <c r="B2047" i="1"/>
  <c r="B3906" i="1"/>
  <c r="B4843" i="1"/>
  <c r="B5239" i="1"/>
  <c r="B854" i="1"/>
  <c r="B6857" i="1"/>
  <c r="B7482" i="1"/>
  <c r="B7022" i="1"/>
  <c r="B7731" i="1"/>
  <c r="B9023" i="1"/>
  <c r="B2926" i="1"/>
  <c r="B7252" i="1"/>
  <c r="B5104" i="1"/>
  <c r="B4991" i="1"/>
  <c r="B8609" i="1"/>
  <c r="B6347" i="1"/>
  <c r="B693" i="1"/>
  <c r="B7187" i="1"/>
  <c r="B3770" i="1"/>
  <c r="B1647" i="1"/>
  <c r="B6558" i="1"/>
  <c r="B8963" i="1"/>
  <c r="B6203" i="1"/>
  <c r="B9111" i="1"/>
  <c r="B1904" i="1"/>
  <c r="B849" i="1"/>
  <c r="B6709" i="1"/>
  <c r="B4584" i="1"/>
  <c r="B7952" i="1"/>
  <c r="B1578" i="1"/>
  <c r="B6887" i="1"/>
  <c r="B6675" i="1"/>
  <c r="B3898" i="1"/>
  <c r="B5823" i="1"/>
  <c r="B7495" i="1"/>
  <c r="B2156" i="1"/>
  <c r="B1370" i="1"/>
  <c r="B7126" i="1"/>
  <c r="B7715" i="1"/>
  <c r="B1101" i="1"/>
  <c r="B58" i="1"/>
  <c r="B6189" i="1"/>
  <c r="B2442" i="1"/>
  <c r="B2223" i="1"/>
  <c r="B5047" i="1"/>
  <c r="B6618" i="1"/>
  <c r="B1335" i="1"/>
  <c r="B6305" i="1"/>
  <c r="B3106" i="1"/>
  <c r="B4089" i="1"/>
  <c r="B3467" i="1"/>
  <c r="B8929" i="1"/>
  <c r="B910" i="1"/>
  <c r="B2668" i="1"/>
  <c r="B7077" i="1"/>
  <c r="B7650" i="1"/>
  <c r="B4070" i="1"/>
  <c r="B7217" i="1"/>
  <c r="B3482" i="1"/>
  <c r="B6850" i="1"/>
  <c r="B2539" i="1"/>
  <c r="B8756" i="1"/>
  <c r="B3506" i="1"/>
  <c r="B76" i="1"/>
  <c r="B5493" i="1"/>
  <c r="B3200" i="1"/>
  <c r="B5663" i="1"/>
  <c r="B7686" i="1"/>
  <c r="B3949" i="1"/>
  <c r="B108" i="1"/>
  <c r="B3286" i="1"/>
  <c r="B7435" i="1"/>
  <c r="B7034" i="1"/>
  <c r="B8137" i="1"/>
  <c r="B5626" i="1"/>
  <c r="B2320" i="1"/>
  <c r="B653" i="1"/>
  <c r="B1983" i="1"/>
  <c r="B8594" i="1"/>
  <c r="B3780" i="1"/>
  <c r="B2141" i="1"/>
  <c r="B1625" i="1"/>
  <c r="B1596" i="1"/>
  <c r="B1461" i="1"/>
  <c r="B4785" i="1"/>
  <c r="B3042" i="1"/>
  <c r="B7332" i="1"/>
  <c r="B7746" i="1"/>
  <c r="B7213" i="1"/>
  <c r="B5343" i="1"/>
  <c r="B4361" i="1"/>
  <c r="B9152" i="1"/>
  <c r="B5399" i="1"/>
  <c r="B6152" i="1"/>
  <c r="B8956" i="1"/>
  <c r="B4704" i="1"/>
  <c r="B2867" i="1"/>
  <c r="B8540" i="1"/>
  <c r="B2636" i="1"/>
  <c r="B557" i="1"/>
  <c r="B6853" i="1"/>
  <c r="B6213" i="1"/>
  <c r="B7817" i="1"/>
  <c r="B4306" i="1"/>
  <c r="B2331" i="1"/>
  <c r="B7385" i="1"/>
  <c r="B756" i="1"/>
  <c r="B5219" i="1"/>
  <c r="B2627" i="1"/>
  <c r="B4432" i="1"/>
  <c r="B3170" i="1"/>
  <c r="B7598" i="1"/>
  <c r="B5057" i="1"/>
  <c r="B2975" i="1"/>
  <c r="B6142" i="1"/>
  <c r="B5413" i="1"/>
  <c r="B5893" i="1"/>
  <c r="B8002" i="1"/>
  <c r="B6084" i="1"/>
  <c r="B9184" i="1"/>
  <c r="B7664" i="1"/>
  <c r="B7611" i="1"/>
  <c r="B4348" i="1"/>
  <c r="B8458" i="1"/>
  <c r="B3233" i="1"/>
  <c r="B1741" i="1"/>
  <c r="B588" i="1"/>
  <c r="B1813" i="1"/>
  <c r="B8746" i="1"/>
  <c r="B3234" i="1"/>
  <c r="B839" i="1"/>
  <c r="B6555" i="1"/>
  <c r="B924" i="1"/>
  <c r="B5199" i="1"/>
  <c r="B7377" i="1"/>
  <c r="B7304" i="1"/>
  <c r="B1977" i="1"/>
  <c r="B1931" i="1"/>
  <c r="B2341" i="1"/>
  <c r="B4031" i="1"/>
  <c r="B4795" i="1"/>
  <c r="B1188" i="1"/>
  <c r="B7672" i="1"/>
  <c r="B5960" i="1"/>
  <c r="B1577" i="1"/>
  <c r="B5412" i="1"/>
  <c r="B2330" i="1"/>
  <c r="B8301" i="1"/>
  <c r="B880" i="1"/>
  <c r="B4484" i="1"/>
  <c r="B1843" i="1"/>
  <c r="B6753" i="1"/>
  <c r="B709" i="1"/>
  <c r="B2929" i="1"/>
  <c r="B3409" i="1"/>
  <c r="B5803" i="1"/>
  <c r="B3430" i="1"/>
  <c r="B5946" i="1"/>
  <c r="B2591" i="1"/>
  <c r="B8584" i="1"/>
  <c r="B7834" i="1"/>
  <c r="B2247" i="1"/>
  <c r="B5795" i="1"/>
  <c r="B5315" i="1"/>
  <c r="B5066" i="1"/>
  <c r="B683" i="1"/>
  <c r="B4086" i="1"/>
  <c r="B3927" i="1"/>
  <c r="B1888" i="1"/>
  <c r="B5498" i="1"/>
  <c r="B3879" i="1"/>
  <c r="B929" i="1"/>
  <c r="B5115" i="1"/>
  <c r="B8081" i="1"/>
  <c r="B8960" i="1"/>
  <c r="B6776" i="1"/>
  <c r="B2001" i="1"/>
  <c r="B5864" i="1"/>
  <c r="B4375" i="1"/>
  <c r="B3944" i="1"/>
  <c r="B5302" i="1"/>
  <c r="B3785" i="1"/>
  <c r="B6174" i="1"/>
  <c r="B7564" i="1"/>
  <c r="B8401" i="1"/>
  <c r="B1845" i="1"/>
  <c r="B6140" i="1"/>
  <c r="B7156" i="1"/>
  <c r="B2637" i="1"/>
  <c r="B7193" i="1"/>
  <c r="B1185" i="1"/>
  <c r="B8525" i="1"/>
  <c r="B8124" i="1"/>
  <c r="B8142" i="1"/>
  <c r="B3626" i="1"/>
  <c r="B7212" i="1"/>
  <c r="B6184" i="1"/>
  <c r="B6164" i="1"/>
  <c r="B3925" i="1"/>
  <c r="B6835" i="1"/>
  <c r="B7195" i="1"/>
  <c r="B1231" i="1"/>
  <c r="B2194" i="1"/>
  <c r="B4964" i="1"/>
  <c r="B7147" i="1"/>
  <c r="B1533" i="1"/>
  <c r="B2704" i="1"/>
  <c r="B6101" i="1"/>
  <c r="B7309" i="1"/>
  <c r="B8062" i="1"/>
  <c r="B1885" i="1"/>
  <c r="B4007" i="1"/>
  <c r="B1027" i="1"/>
  <c r="B7408" i="1"/>
  <c r="B6921" i="1"/>
  <c r="B1318" i="1"/>
  <c r="B540" i="1"/>
  <c r="B6003" i="1"/>
  <c r="B7856" i="1"/>
  <c r="B176" i="1"/>
  <c r="B2646" i="1"/>
  <c r="B723" i="1"/>
  <c r="B8303" i="1"/>
  <c r="B5817" i="1"/>
  <c r="B7378" i="1"/>
  <c r="B5770" i="1"/>
  <c r="B3845" i="1"/>
  <c r="B6435" i="1"/>
  <c r="B5599" i="1"/>
  <c r="B6208" i="1"/>
  <c r="B575" i="1"/>
  <c r="B5824" i="1"/>
  <c r="B240" i="1"/>
  <c r="B221" i="1"/>
  <c r="B3276" i="1"/>
  <c r="B2520" i="1"/>
  <c r="B3904" i="1"/>
  <c r="B3458" i="1"/>
  <c r="B900" i="1"/>
  <c r="B4164" i="1"/>
  <c r="B6112" i="1"/>
  <c r="B2240" i="1"/>
  <c r="B5608" i="1"/>
  <c r="B292" i="1"/>
  <c r="B2057" i="1"/>
  <c r="B3919" i="1"/>
  <c r="B7310" i="1"/>
  <c r="B6943" i="1"/>
  <c r="B4588" i="1"/>
  <c r="B5764" i="1"/>
  <c r="B4365" i="1"/>
  <c r="B2876" i="1"/>
  <c r="B3584" i="1"/>
  <c r="B5940" i="1"/>
  <c r="B3167" i="1"/>
  <c r="B5345" i="1"/>
  <c r="B3363" i="1"/>
  <c r="B4405" i="1"/>
  <c r="B2263" i="1"/>
  <c r="B8768" i="1"/>
  <c r="B7993" i="1"/>
  <c r="B4397" i="1"/>
  <c r="B7371" i="1"/>
  <c r="B2345" i="1"/>
  <c r="B5442" i="1"/>
  <c r="B2795" i="1"/>
  <c r="B3156" i="1"/>
  <c r="B6633" i="1"/>
  <c r="B2805" i="1"/>
  <c r="B7554" i="1"/>
  <c r="B6767" i="1"/>
  <c r="B7491" i="1"/>
  <c r="B7324" i="1"/>
  <c r="B8293" i="1"/>
  <c r="B2797" i="1"/>
  <c r="B8284" i="1"/>
  <c r="B6917" i="1"/>
  <c r="B1688" i="1"/>
  <c r="B2052" i="1"/>
  <c r="B6827" i="1"/>
  <c r="B8094" i="1"/>
  <c r="B8336" i="1"/>
  <c r="B243" i="1"/>
  <c r="B7580" i="1"/>
  <c r="B2310" i="1"/>
  <c r="B7497" i="1"/>
  <c r="B4073" i="1"/>
  <c r="B3135" i="1"/>
  <c r="B2429" i="1"/>
  <c r="B7996" i="1"/>
  <c r="B7006" i="1"/>
  <c r="B6204" i="1"/>
  <c r="B6499" i="1"/>
  <c r="B3442" i="1"/>
  <c r="B6428" i="1"/>
  <c r="B8952" i="1"/>
  <c r="B1961" i="1"/>
  <c r="B4113" i="1"/>
  <c r="B1921" i="1"/>
  <c r="B8733" i="1"/>
  <c r="B5037" i="1"/>
  <c r="B6963" i="1"/>
  <c r="B7870" i="1"/>
  <c r="B1842" i="1"/>
  <c r="B697" i="1"/>
  <c r="B5829" i="1"/>
  <c r="B8495" i="1"/>
  <c r="B8161" i="1"/>
  <c r="B1676" i="1"/>
  <c r="B3973" i="1"/>
  <c r="B6123" i="1"/>
  <c r="B9071" i="1"/>
  <c r="B5380" i="1"/>
  <c r="B514" i="1"/>
  <c r="B8583" i="1"/>
  <c r="B3746" i="1"/>
  <c r="B7467" i="1"/>
  <c r="B1859" i="1"/>
  <c r="B1243" i="1"/>
  <c r="B2664" i="1"/>
  <c r="B7852" i="1"/>
  <c r="B7685" i="1"/>
  <c r="B4080" i="1"/>
  <c r="B3533" i="1"/>
  <c r="B4081" i="1"/>
  <c r="B3212" i="1"/>
  <c r="B6972" i="1"/>
  <c r="B4772" i="1"/>
  <c r="B7524" i="1"/>
  <c r="B2353" i="1"/>
  <c r="B1162" i="1"/>
  <c r="B4366" i="1"/>
  <c r="B9015" i="1"/>
  <c r="B2107" i="1"/>
  <c r="B7766" i="1"/>
  <c r="B157" i="1"/>
  <c r="B3727" i="1"/>
  <c r="B6292" i="1"/>
  <c r="B2394" i="1"/>
  <c r="B8323" i="1"/>
  <c r="B7552" i="1"/>
  <c r="B3698" i="1"/>
  <c r="B6631" i="1"/>
  <c r="B7932" i="1"/>
  <c r="B3448" i="1"/>
  <c r="B1322" i="1"/>
  <c r="B107" i="1"/>
  <c r="B7907" i="1"/>
  <c r="B6687" i="1"/>
  <c r="B1018" i="1"/>
  <c r="B1076" i="1"/>
  <c r="B5593" i="1"/>
  <c r="B7636" i="1"/>
  <c r="B133" i="1"/>
  <c r="B4532" i="1"/>
  <c r="B1802" i="1"/>
  <c r="B4549" i="1"/>
  <c r="B2828" i="1"/>
  <c r="B6520" i="1"/>
  <c r="B7967" i="1"/>
  <c r="B5417" i="1"/>
  <c r="B1043" i="1"/>
  <c r="B2133" i="1"/>
  <c r="B6534" i="1"/>
  <c r="B613" i="1"/>
  <c r="B3937" i="1"/>
  <c r="B7406" i="1"/>
  <c r="B8247" i="1"/>
  <c r="B1806" i="1"/>
  <c r="B2607" i="1"/>
  <c r="B3722" i="1"/>
  <c r="B878" i="1"/>
  <c r="B4783" i="1"/>
  <c r="B3282" i="1"/>
  <c r="B2487" i="1"/>
  <c r="B2420" i="1"/>
  <c r="B5233" i="1"/>
  <c r="B1527" i="1"/>
  <c r="B3419" i="1"/>
  <c r="B1280" i="1"/>
  <c r="B114" i="1"/>
  <c r="B4153" i="1"/>
  <c r="B4699" i="1"/>
  <c r="B5574" i="1"/>
  <c r="B3341" i="1"/>
  <c r="B9065" i="1"/>
  <c r="B7794" i="1"/>
  <c r="B3882" i="1"/>
  <c r="B2423" i="1"/>
  <c r="B7358" i="1"/>
  <c r="B8781" i="1"/>
  <c r="B7420" i="1"/>
  <c r="B1886" i="1"/>
  <c r="B5010" i="1"/>
  <c r="B1379" i="1"/>
  <c r="B4211" i="1"/>
  <c r="B3356" i="1"/>
  <c r="B2099" i="1"/>
  <c r="B6205" i="1"/>
  <c r="B4640" i="1"/>
  <c r="B3265" i="1"/>
  <c r="B9103" i="1"/>
  <c r="B1430" i="1"/>
  <c r="B1718" i="1"/>
  <c r="B4581" i="1"/>
  <c r="B2457" i="1"/>
  <c r="B6965" i="1"/>
  <c r="B2372" i="1"/>
  <c r="B6811" i="1"/>
  <c r="B7747" i="1"/>
  <c r="B3307" i="1"/>
  <c r="B7266" i="1"/>
  <c r="B8879" i="1"/>
  <c r="B2501" i="1"/>
  <c r="B1634" i="1"/>
  <c r="B521" i="1"/>
  <c r="B8835" i="1"/>
  <c r="B5614" i="1"/>
  <c r="B3381" i="1"/>
  <c r="B6836" i="1"/>
  <c r="B5731" i="1"/>
  <c r="B1950" i="1"/>
  <c r="B6699" i="1"/>
  <c r="B899" i="1"/>
  <c r="B2259" i="1"/>
  <c r="B1129" i="1"/>
  <c r="B8080" i="1"/>
  <c r="B3847" i="1"/>
  <c r="B8188" i="1"/>
  <c r="B1835" i="1"/>
  <c r="B2560" i="1"/>
  <c r="B5655" i="1"/>
  <c r="B2114" i="1"/>
  <c r="B3962" i="1"/>
  <c r="B1779" i="1"/>
  <c r="B2104" i="1"/>
  <c r="B1451" i="1"/>
  <c r="B7695" i="1"/>
  <c r="B1173" i="1"/>
  <c r="B731" i="1"/>
  <c r="B5775" i="1"/>
  <c r="B7185" i="1"/>
  <c r="B7984" i="1"/>
  <c r="B8629" i="1"/>
  <c r="B4029" i="1"/>
  <c r="B8488" i="1"/>
  <c r="B5158" i="1"/>
  <c r="B7997" i="1"/>
  <c r="B4038" i="1"/>
  <c r="B94" i="1"/>
  <c r="B7619" i="1"/>
  <c r="B2859" i="1"/>
  <c r="B5138" i="1"/>
  <c r="B7002" i="1"/>
  <c r="B6489" i="1"/>
  <c r="B7492" i="1"/>
  <c r="B3405" i="1"/>
  <c r="B7450" i="1"/>
  <c r="B4722" i="1"/>
  <c r="B1629" i="1"/>
  <c r="B5931" i="1"/>
  <c r="B5287" i="1"/>
  <c r="B3594" i="1"/>
  <c r="B8665" i="1"/>
  <c r="B8597" i="1"/>
  <c r="B5221" i="1"/>
  <c r="B8851" i="1"/>
  <c r="B1191" i="1"/>
  <c r="B3796" i="1"/>
  <c r="B2710" i="1"/>
  <c r="B7237" i="1"/>
  <c r="B8719" i="1"/>
  <c r="B8392" i="1"/>
  <c r="B5699" i="1"/>
  <c r="B4021" i="1"/>
  <c r="B1530" i="1"/>
  <c r="B616" i="1"/>
  <c r="B1295" i="1"/>
  <c r="B4377" i="1"/>
  <c r="B2008" i="1"/>
  <c r="B5730" i="1"/>
  <c r="B934" i="1"/>
  <c r="B6304" i="1"/>
  <c r="B7576" i="1"/>
  <c r="B8084" i="1"/>
  <c r="B8697" i="1"/>
  <c r="B3662" i="1"/>
  <c r="B1738" i="1"/>
  <c r="B8524" i="1"/>
  <c r="B8320" i="1"/>
  <c r="B7546" i="1"/>
  <c r="B8679" i="1"/>
  <c r="B6901" i="1"/>
  <c r="B8201" i="1"/>
  <c r="B3012" i="1"/>
  <c r="B6248" i="1"/>
  <c r="B4098" i="1"/>
  <c r="B6607" i="1"/>
  <c r="B5831" i="1"/>
  <c r="B7030" i="1"/>
  <c r="B9172" i="1"/>
  <c r="B3755" i="1"/>
  <c r="B7493" i="1"/>
  <c r="B7114" i="1"/>
  <c r="B1805" i="1"/>
  <c r="B1133" i="1"/>
  <c r="B8972" i="1"/>
  <c r="B5601" i="1"/>
  <c r="B7614" i="1"/>
  <c r="B4247" i="1"/>
  <c r="B9037" i="1"/>
  <c r="B5673" i="1"/>
  <c r="B181" i="1"/>
  <c r="B5154" i="1"/>
  <c r="B7918" i="1"/>
  <c r="B605" i="1"/>
  <c r="B1349" i="1"/>
  <c r="B1899" i="1"/>
  <c r="B5127" i="1"/>
  <c r="B3910" i="1"/>
  <c r="B4033" i="1"/>
  <c r="B1560" i="1"/>
  <c r="B2752" i="1"/>
  <c r="B7366" i="1"/>
  <c r="B5281" i="1"/>
  <c r="B2659" i="1"/>
  <c r="B3875" i="1"/>
  <c r="B7031" i="1"/>
  <c r="B5913" i="1"/>
  <c r="B8580" i="1"/>
  <c r="B1679" i="1"/>
  <c r="B2164" i="1"/>
  <c r="B9213" i="1"/>
  <c r="B958" i="1"/>
  <c r="B4739" i="1"/>
  <c r="B370" i="1"/>
  <c r="B4628" i="1"/>
  <c r="B3867" i="1"/>
  <c r="B947" i="1"/>
  <c r="B7502" i="1"/>
  <c r="B8251" i="1"/>
  <c r="B7798" i="1"/>
  <c r="B5862" i="1"/>
  <c r="B8721" i="1"/>
  <c r="B7504" i="1"/>
  <c r="B3996" i="1"/>
  <c r="B7286" i="1"/>
  <c r="B5752" i="1"/>
  <c r="B6540" i="1"/>
  <c r="B387" i="1"/>
  <c r="B2763" i="1"/>
  <c r="B889" i="1"/>
  <c r="B5674" i="1"/>
  <c r="B5743" i="1"/>
  <c r="B2504" i="1"/>
  <c r="B3665" i="1"/>
  <c r="B8420" i="1"/>
  <c r="B2181" i="1"/>
  <c r="B5609" i="1"/>
  <c r="B8149" i="1"/>
  <c r="B2862" i="1"/>
  <c r="B4082" i="1"/>
  <c r="B3189" i="1"/>
  <c r="B6206" i="1"/>
  <c r="B2291" i="1"/>
  <c r="B4907" i="1"/>
  <c r="B679" i="1"/>
  <c r="B188" i="1"/>
  <c r="B2848" i="1"/>
  <c r="B1025" i="1"/>
  <c r="B8591" i="1"/>
  <c r="B512" i="1"/>
  <c r="B1480" i="1"/>
  <c r="B3790" i="1"/>
  <c r="B8546" i="1"/>
  <c r="B364" i="1"/>
  <c r="B808" i="1"/>
  <c r="B323" i="1"/>
  <c r="B4401" i="1"/>
  <c r="B8302" i="1"/>
  <c r="B773" i="1"/>
  <c r="B98" i="1"/>
  <c r="B2843" i="1"/>
  <c r="B2021" i="1"/>
  <c r="B3589" i="1"/>
  <c r="B5607" i="1"/>
  <c r="B8543" i="1"/>
  <c r="B7008" i="1"/>
  <c r="B6881" i="1"/>
  <c r="B1134" i="1"/>
  <c r="B8047" i="1"/>
  <c r="B6336" i="1"/>
  <c r="B6660" i="1"/>
  <c r="B229" i="1"/>
  <c r="B5070" i="1"/>
  <c r="B6839" i="1"/>
  <c r="B2695" i="1"/>
  <c r="B3176" i="1"/>
  <c r="B2060" i="1"/>
  <c r="B6439" i="1"/>
  <c r="B4639" i="1"/>
  <c r="B7539" i="1"/>
  <c r="B105" i="1"/>
  <c r="B9194" i="1"/>
  <c r="B2140" i="1"/>
  <c r="B2139" i="1"/>
  <c r="B9003" i="1"/>
  <c r="B807" i="1"/>
  <c r="B4470" i="1"/>
  <c r="B4337" i="1"/>
  <c r="B1627" i="1"/>
  <c r="B8527" i="1"/>
  <c r="B5532" i="1"/>
  <c r="B8503" i="1"/>
  <c r="B4506" i="1"/>
  <c r="B113" i="1"/>
  <c r="B5497" i="1"/>
  <c r="B3706" i="1"/>
  <c r="B5229" i="1"/>
  <c r="B4060" i="1"/>
  <c r="B1853" i="1"/>
  <c r="B8903" i="1"/>
  <c r="B1218" i="1"/>
  <c r="B7547" i="1"/>
  <c r="B2079" i="1"/>
  <c r="B7387" i="1"/>
  <c r="B9210" i="1"/>
  <c r="B7999" i="1"/>
  <c r="B6516" i="1"/>
  <c r="B16" i="1"/>
  <c r="B5941" i="1"/>
  <c r="B348" i="1"/>
  <c r="B7865" i="1"/>
  <c r="B3411" i="1"/>
  <c r="B3124" i="1"/>
  <c r="B1484" i="1"/>
  <c r="B6971" i="1"/>
  <c r="B8737" i="1"/>
  <c r="B905" i="1"/>
  <c r="B4226" i="1"/>
  <c r="B1309" i="1"/>
  <c r="B814" i="1"/>
  <c r="B7000" i="1"/>
  <c r="B522" i="1"/>
  <c r="B8105" i="1"/>
  <c r="B6349" i="1"/>
  <c r="B8795" i="1"/>
  <c r="B7713" i="1"/>
  <c r="B2681" i="1"/>
  <c r="B4165" i="1"/>
  <c r="B5628" i="1"/>
  <c r="B8039" i="1"/>
  <c r="B6159" i="1"/>
  <c r="B4206" i="1"/>
  <c r="B1730" i="1"/>
  <c r="B6557" i="1"/>
  <c r="B4359" i="1"/>
  <c r="B5299" i="1"/>
  <c r="B4989" i="1"/>
  <c r="B8807" i="1"/>
  <c r="B6987" i="1"/>
  <c r="B864" i="1"/>
  <c r="B2173" i="1"/>
  <c r="B357" i="1"/>
  <c r="B3126" i="1"/>
  <c r="B291" i="1"/>
  <c r="B91" i="1"/>
  <c r="B3866" i="1"/>
  <c r="B4255" i="1"/>
  <c r="B3534" i="1"/>
  <c r="B8279" i="1"/>
  <c r="B2675" i="1"/>
  <c r="B4815" i="1"/>
  <c r="B4665" i="1"/>
  <c r="B8718" i="1"/>
  <c r="B828" i="1"/>
  <c r="B5616" i="1"/>
  <c r="B3445" i="1"/>
  <c r="B3542" i="1"/>
  <c r="B1034" i="1"/>
  <c r="B7066" i="1"/>
  <c r="B8785" i="1"/>
  <c r="B6494" i="1"/>
  <c r="B4825" i="1"/>
  <c r="B5079" i="1"/>
  <c r="B3418" i="1"/>
  <c r="B8613" i="1"/>
  <c r="B4495" i="1"/>
  <c r="B8220" i="1"/>
  <c r="B662" i="1"/>
  <c r="B6015" i="1"/>
  <c r="B5462" i="1"/>
  <c r="B199" i="1"/>
  <c r="B121" i="1"/>
  <c r="B6358" i="1"/>
  <c r="B1661" i="1"/>
  <c r="B8452" i="1"/>
  <c r="B1792" i="1"/>
  <c r="B8365" i="1"/>
  <c r="B3045" i="1"/>
  <c r="B5838" i="1"/>
  <c r="B2890" i="1"/>
  <c r="B8962" i="1"/>
  <c r="B4973" i="1"/>
  <c r="B6686" i="1"/>
  <c r="B6376" i="1"/>
  <c r="B3377" i="1"/>
  <c r="B5884" i="1"/>
  <c r="B2289" i="1"/>
  <c r="B1991" i="1"/>
  <c r="B3536" i="1"/>
  <c r="B4055" i="1"/>
  <c r="B6999" i="1"/>
  <c r="B3069" i="1"/>
  <c r="B165" i="1"/>
  <c r="B5364" i="1"/>
  <c r="B3517" i="1"/>
  <c r="B4731" i="1"/>
  <c r="B2411" i="1"/>
  <c r="B5128" i="1"/>
  <c r="B8237" i="1"/>
  <c r="B8608" i="1"/>
  <c r="B7272" i="1"/>
  <c r="B69" i="1"/>
  <c r="B8567" i="1"/>
  <c r="B3343" i="1"/>
  <c r="B3388" i="1"/>
  <c r="B1163" i="1"/>
  <c r="B6201" i="1"/>
  <c r="B1156" i="1"/>
  <c r="B1500" i="1"/>
  <c r="B1834" i="1"/>
  <c r="B7453" i="1"/>
  <c r="B2510" i="1"/>
  <c r="B8150" i="1"/>
  <c r="B3901" i="1"/>
  <c r="B2338" i="1"/>
  <c r="B766" i="1"/>
  <c r="B192" i="1"/>
  <c r="B7824" i="1"/>
  <c r="B2300" i="1"/>
  <c r="B4012" i="1"/>
  <c r="B6078" i="1"/>
  <c r="B6756" i="1"/>
  <c r="B8959" i="1"/>
  <c r="B5298" i="1"/>
  <c r="B3977" i="1"/>
  <c r="B2444" i="1"/>
  <c r="B1622" i="1"/>
  <c r="B2188" i="1"/>
  <c r="B9107" i="1"/>
  <c r="B8092" i="1"/>
  <c r="B2494" i="1"/>
  <c r="B7612" i="1"/>
  <c r="B7736" i="1"/>
  <c r="B4054" i="1"/>
  <c r="B4713" i="1"/>
  <c r="B5078" i="1"/>
  <c r="B7316" i="1"/>
  <c r="B8199" i="1"/>
  <c r="B5160" i="1"/>
  <c r="B7089" i="1"/>
  <c r="B6346" i="1"/>
  <c r="B8001" i="1"/>
  <c r="B4034" i="1"/>
  <c r="B1641" i="1"/>
  <c r="B1790" i="1"/>
  <c r="B8450" i="1"/>
  <c r="B9013" i="1"/>
  <c r="B3611" i="1"/>
  <c r="B6062" i="1"/>
  <c r="B6628" i="1"/>
  <c r="B5665" i="1"/>
  <c r="B4820" i="1"/>
  <c r="B6812" i="1"/>
  <c r="B5625" i="1"/>
  <c r="B7631" i="1"/>
  <c r="B973" i="1"/>
  <c r="B9158" i="1"/>
  <c r="B7337" i="1"/>
  <c r="B7216" i="1"/>
  <c r="B8940" i="1"/>
  <c r="B8465" i="1"/>
  <c r="B1260" i="1"/>
  <c r="B932" i="1"/>
  <c r="B8689" i="1"/>
  <c r="B2774" i="1"/>
  <c r="B2378" i="1"/>
  <c r="B2356" i="1"/>
  <c r="B640" i="1"/>
  <c r="B1004" i="1"/>
  <c r="B7976" i="1"/>
  <c r="B6290" i="1"/>
  <c r="B8692" i="1"/>
  <c r="B168" i="1"/>
  <c r="B4016" i="1"/>
  <c r="B8988" i="1"/>
  <c r="B7230" i="1"/>
  <c r="B6668" i="1"/>
  <c r="B8582" i="1"/>
  <c r="B1981" i="1"/>
  <c r="B212" i="1"/>
  <c r="B317" i="1"/>
  <c r="B8517" i="1"/>
  <c r="B627" i="1"/>
  <c r="B12" i="1"/>
  <c r="B2891" i="1"/>
  <c r="B1037" i="1"/>
  <c r="B6419" i="1"/>
  <c r="B8654" i="1"/>
  <c r="B1762" i="1"/>
  <c r="B5618" i="1"/>
  <c r="B3348" i="1"/>
  <c r="B5814" i="1"/>
  <c r="B6060" i="1"/>
  <c r="B1380" i="1"/>
  <c r="B6281" i="1"/>
  <c r="B7657" i="1"/>
  <c r="B6307" i="1"/>
  <c r="B9197" i="1"/>
  <c r="B6178" i="1"/>
  <c r="B6390" i="1"/>
  <c r="B4575" i="1"/>
  <c r="B6472" i="1"/>
  <c r="B5069" i="1"/>
  <c r="B5347" i="1"/>
  <c r="B32" i="1"/>
  <c r="B957" i="1"/>
  <c r="B6650" i="1"/>
  <c r="B5745" i="1"/>
  <c r="B1235" i="1"/>
  <c r="B8822" i="1"/>
  <c r="B5985" i="1"/>
  <c r="B6720" i="1"/>
  <c r="B9088" i="1"/>
  <c r="B3290" i="1"/>
  <c r="B3246" i="1"/>
  <c r="B1591" i="1"/>
  <c r="B2287" i="1"/>
  <c r="B3699" i="1"/>
  <c r="B6202" i="1"/>
  <c r="B1946" i="1"/>
  <c r="B7705" i="1"/>
  <c r="B260" i="1"/>
  <c r="B7899" i="1"/>
  <c r="B2984" i="1"/>
  <c r="B9097" i="1"/>
  <c r="B7431" i="1"/>
  <c r="B1541" i="1"/>
  <c r="B8106" i="1"/>
  <c r="B6107" i="1"/>
  <c r="B765" i="1"/>
  <c r="B6795" i="1"/>
  <c r="B3088" i="1"/>
  <c r="B1324" i="1"/>
  <c r="B6462" i="1"/>
  <c r="B3299" i="1"/>
  <c r="B5977" i="1"/>
  <c r="B1470" i="1"/>
  <c r="B3217" i="1"/>
  <c r="B342" i="1"/>
  <c r="B2595" i="1"/>
  <c r="B228" i="1"/>
  <c r="B3371" i="1"/>
  <c r="B5278" i="1"/>
  <c r="B2507" i="1"/>
  <c r="B1816" i="1"/>
  <c r="B3808" i="1"/>
  <c r="B5145" i="1"/>
  <c r="B3859" i="1"/>
  <c r="B8494" i="1"/>
  <c r="B952" i="1"/>
  <c r="B7140" i="1"/>
  <c r="B1887" i="1"/>
  <c r="B5510" i="1"/>
  <c r="B5457" i="1"/>
  <c r="B863" i="1"/>
  <c r="B2019" i="1"/>
  <c r="B5859" i="1"/>
  <c r="B4747" i="1"/>
  <c r="B4983" i="1"/>
  <c r="B5571" i="1"/>
  <c r="B6353" i="1"/>
  <c r="B4408" i="1"/>
  <c r="B2336" i="1"/>
  <c r="B7058" i="1"/>
  <c r="B6654" i="1"/>
  <c r="B7637" i="1"/>
  <c r="B3701" i="1"/>
  <c r="B5189" i="1"/>
  <c r="B8265" i="1"/>
  <c r="B6722" i="1"/>
  <c r="B9027" i="1"/>
  <c r="B6503" i="1"/>
  <c r="B3420" i="1"/>
  <c r="B184" i="1"/>
  <c r="B7714" i="1"/>
  <c r="B2740" i="1"/>
  <c r="B354" i="1"/>
  <c r="B3732" i="1"/>
  <c r="B5640" i="1"/>
  <c r="B5798" i="1"/>
  <c r="B7799" i="1"/>
  <c r="B7759" i="1"/>
  <c r="B2973" i="1"/>
  <c r="B5273" i="1"/>
  <c r="B1753" i="1"/>
  <c r="B2227" i="1"/>
  <c r="B3704" i="1"/>
  <c r="B3201" i="1"/>
  <c r="B6139" i="1"/>
  <c r="B5704" i="1"/>
  <c r="B6009" i="1"/>
  <c r="B5314" i="1"/>
  <c r="B3193" i="1"/>
  <c r="B1050" i="1"/>
  <c r="B1536" i="1"/>
  <c r="B1368" i="1"/>
  <c r="B7327" i="1"/>
  <c r="B2606" i="1"/>
  <c r="B4911" i="1"/>
  <c r="B5096" i="1"/>
  <c r="B8994" i="1"/>
  <c r="B7088" i="1"/>
  <c r="B6774" i="1"/>
  <c r="B3945" i="1"/>
  <c r="B400" i="1"/>
  <c r="B1465" i="1"/>
  <c r="B6645" i="1"/>
  <c r="B7318" i="1"/>
  <c r="B8277" i="1"/>
  <c r="B2488" i="1"/>
  <c r="B6960" i="1"/>
  <c r="B6225" i="1"/>
  <c r="B8448" i="1"/>
  <c r="B2684" i="1"/>
  <c r="B8178" i="1"/>
  <c r="B4733" i="1"/>
  <c r="B1597" i="1"/>
  <c r="B4749" i="1"/>
  <c r="B7760" i="1"/>
  <c r="B2947" i="1"/>
  <c r="B1272" i="1"/>
  <c r="B6192" i="1"/>
  <c r="B2246" i="1"/>
  <c r="B9104" i="1"/>
  <c r="B3980" i="1"/>
  <c r="B5661" i="1"/>
  <c r="B7910" i="1"/>
  <c r="B4479" i="1"/>
  <c r="B3463" i="1"/>
  <c r="B3206" i="1"/>
  <c r="B3557" i="1"/>
  <c r="B1197" i="1"/>
  <c r="B1212" i="1"/>
  <c r="B7441" i="1"/>
  <c r="B636" i="1"/>
  <c r="B9044" i="1"/>
  <c r="B351" i="1"/>
  <c r="B6911" i="1"/>
  <c r="B67" i="1"/>
  <c r="B7877" i="1"/>
  <c r="B8811" i="1"/>
  <c r="B5708" i="1"/>
  <c r="B6155" i="1"/>
  <c r="B8990" i="1"/>
  <c r="B2683" i="1"/>
  <c r="B8819" i="1"/>
  <c r="B5134" i="1"/>
  <c r="B5192" i="1"/>
  <c r="B532" i="1"/>
  <c r="B8565" i="1"/>
  <c r="B1337" i="1"/>
  <c r="B707" i="1"/>
  <c r="B2202" i="1"/>
  <c r="B5051" i="1"/>
  <c r="B7405" i="1"/>
  <c r="B5382" i="1"/>
  <c r="B6590" i="1"/>
  <c r="B5837" i="1"/>
  <c r="B1939" i="1"/>
  <c r="B8087" i="1"/>
  <c r="B2406" i="1"/>
  <c r="B8288" i="1"/>
  <c r="B2748" i="1"/>
  <c r="B3474" i="1"/>
  <c r="B2715" i="1"/>
  <c r="B2577" i="1"/>
  <c r="B1794" i="1"/>
  <c r="B8342" i="1"/>
  <c r="B2475" i="1"/>
  <c r="B8711" i="1"/>
  <c r="B3030" i="1"/>
  <c r="B2573" i="1"/>
  <c r="B8243" i="1"/>
  <c r="B2445" i="1"/>
  <c r="B6110" i="1"/>
  <c r="B7102" i="1"/>
  <c r="B4258" i="1"/>
  <c r="B1691" i="1"/>
  <c r="B989" i="1"/>
  <c r="B5422" i="1"/>
  <c r="B1743" i="1"/>
  <c r="B7477" i="1"/>
  <c r="B6089" i="1"/>
  <c r="B2142" i="1"/>
  <c r="B2010" i="1"/>
  <c r="B702" i="1"/>
  <c r="B5178" i="1"/>
  <c r="B4750" i="1"/>
  <c r="B1798" i="1"/>
  <c r="B407" i="1"/>
  <c r="B2496" i="1"/>
  <c r="B841" i="1"/>
  <c r="B6873" i="1"/>
  <c r="B6637" i="1"/>
  <c r="B8563" i="1"/>
  <c r="B4942" i="1"/>
  <c r="B5944" i="1"/>
  <c r="B224" i="1"/>
  <c r="B1698" i="1"/>
  <c r="B5356" i="1"/>
  <c r="B2729" i="1"/>
  <c r="B2217" i="1"/>
  <c r="B2128" i="1"/>
  <c r="B615" i="1"/>
  <c r="B1028" i="1"/>
  <c r="B3179" i="1"/>
  <c r="B6886" i="1"/>
  <c r="B4604" i="1"/>
  <c r="B5100" i="1"/>
  <c r="B7141" i="1"/>
  <c r="B7926" i="1"/>
  <c r="B2677" i="1"/>
  <c r="B123" i="1"/>
  <c r="B6327" i="1"/>
  <c r="B2401" i="1"/>
  <c r="B4975" i="1"/>
  <c r="B6926" i="1"/>
  <c r="B6636" i="1"/>
  <c r="B8808" i="1"/>
  <c r="B3237" i="1"/>
  <c r="B4940" i="1"/>
  <c r="B4791" i="1"/>
  <c r="B6090" i="1"/>
  <c r="B1297" i="1"/>
  <c r="B8179" i="1"/>
  <c r="B6538" i="1"/>
  <c r="B558" i="1"/>
  <c r="B6612" i="1"/>
  <c r="B5943" i="1"/>
  <c r="B2119" i="1"/>
  <c r="B1817" i="1"/>
  <c r="B4431" i="1"/>
  <c r="B3956" i="1"/>
  <c r="B4653" i="1"/>
  <c r="B6470" i="1"/>
  <c r="B6871" i="1"/>
  <c r="B8350" i="1"/>
  <c r="B2184" i="1"/>
  <c r="B4636" i="1"/>
  <c r="B3417" i="1"/>
  <c r="B1087" i="1"/>
  <c r="B6111" i="1"/>
  <c r="B3865" i="1"/>
  <c r="B1245" i="1"/>
  <c r="B7841" i="1"/>
  <c r="B5388" i="1"/>
  <c r="B4039" i="1"/>
  <c r="B2358" i="1"/>
  <c r="B4883" i="1"/>
  <c r="B6287" i="1"/>
  <c r="B6990" i="1"/>
  <c r="B3805" i="1"/>
  <c r="B7838" i="1"/>
  <c r="B2649" i="1"/>
  <c r="B7209" i="1"/>
  <c r="B6313" i="1"/>
  <c r="B2034" i="1"/>
  <c r="B4601" i="1"/>
  <c r="B6813" i="1"/>
  <c r="B6237" i="1"/>
  <c r="B5855" i="1"/>
  <c r="B5197" i="1"/>
  <c r="B6049" i="1"/>
  <c r="B6191" i="1"/>
  <c r="B8720" i="1"/>
  <c r="B449" i="1"/>
  <c r="B2866" i="1"/>
  <c r="B6683" i="1"/>
  <c r="B4511" i="1"/>
  <c r="B6746" i="1"/>
  <c r="B6033" i="1"/>
  <c r="B445" i="1"/>
  <c r="B2586" i="1"/>
  <c r="B3695" i="1"/>
  <c r="B4682" i="1"/>
  <c r="B5172" i="1"/>
  <c r="B2170" i="1"/>
  <c r="B7819" i="1"/>
  <c r="B5043" i="1"/>
  <c r="B237" i="1"/>
  <c r="B8317" i="1"/>
  <c r="B4395" i="1"/>
  <c r="B1064" i="1"/>
  <c r="B5495" i="1"/>
  <c r="B3399" i="1"/>
  <c r="B4342" i="1"/>
  <c r="B6331" i="1"/>
  <c r="B8174" i="1"/>
  <c r="B4921" i="1"/>
  <c r="B2914" i="1"/>
  <c r="B1220" i="1"/>
  <c r="B6707" i="1"/>
  <c r="B1438" i="1"/>
  <c r="B5340" i="1"/>
  <c r="B3894" i="1"/>
  <c r="B1538" i="1"/>
  <c r="B1572" i="1"/>
  <c r="B3817" i="1"/>
  <c r="B5114" i="1"/>
  <c r="B9142" i="1"/>
  <c r="B5106" i="1"/>
  <c r="B4223" i="1"/>
  <c r="B5566" i="1"/>
  <c r="B2964" i="1"/>
  <c r="B8573" i="1"/>
  <c r="B2199" i="1"/>
  <c r="B3288" i="1"/>
  <c r="B7268" i="1"/>
  <c r="B2719" i="1"/>
  <c r="B5444" i="1"/>
  <c r="B3531" i="1"/>
  <c r="B6953" i="1"/>
  <c r="B1392" i="1"/>
  <c r="B3688" i="1"/>
  <c r="B8068" i="1"/>
  <c r="B4314" i="1"/>
  <c r="B166" i="1"/>
  <c r="B1682" i="1"/>
  <c r="B8168" i="1"/>
  <c r="B1474" i="1"/>
  <c r="B8186" i="1"/>
  <c r="B8110" i="1"/>
  <c r="B5111" i="1"/>
  <c r="B2011" i="1"/>
  <c r="B3464" i="1"/>
  <c r="B5295" i="1"/>
  <c r="B3697" i="1"/>
  <c r="B5031" i="1"/>
  <c r="B6877" i="1"/>
  <c r="B2736" i="1"/>
  <c r="B4052" i="1"/>
  <c r="B6721" i="1"/>
  <c r="B2050" i="1"/>
  <c r="B4045" i="1"/>
  <c r="B2597" i="1"/>
  <c r="B6814" i="1"/>
  <c r="B5284" i="1"/>
  <c r="B2556" i="1"/>
  <c r="B8657" i="1"/>
  <c r="B3332" i="1"/>
  <c r="B4077" i="1"/>
  <c r="B332" i="1"/>
  <c r="B1195" i="1"/>
  <c r="B3035" i="1"/>
  <c r="B1580" i="1"/>
  <c r="B2535" i="1"/>
  <c r="B72" i="1"/>
  <c r="B885" i="1"/>
  <c r="B6054" i="1"/>
  <c r="B1561" i="1"/>
  <c r="B4114" i="1"/>
  <c r="B1108" i="1"/>
  <c r="B8352" i="1"/>
  <c r="B6855" i="1"/>
  <c r="B711" i="1"/>
  <c r="B912" i="1"/>
  <c r="B4485" i="1"/>
  <c r="B52" i="1"/>
  <c r="B3769" i="1"/>
  <c r="B7587" i="1"/>
  <c r="B3764" i="1"/>
  <c r="B4723" i="1"/>
  <c r="B4895" i="1"/>
  <c r="B8876" i="1"/>
  <c r="B4821" i="1"/>
  <c r="B4521" i="1"/>
  <c r="B8268" i="1"/>
  <c r="B4046" i="1"/>
  <c r="B6150" i="1"/>
  <c r="B5023" i="1"/>
  <c r="B6559" i="1"/>
  <c r="B3080" i="1"/>
  <c r="B2553" i="1"/>
  <c r="B5872" i="1"/>
  <c r="B6207" i="1"/>
  <c r="B4173" i="1"/>
  <c r="B5064" i="1"/>
  <c r="B2858" i="1"/>
  <c r="B6899" i="1"/>
  <c r="B2531" i="1"/>
  <c r="B3279" i="1"/>
  <c r="B5095" i="1"/>
  <c r="B809" i="1"/>
  <c r="B8981" i="1"/>
  <c r="B6374" i="1"/>
  <c r="B8690" i="1"/>
  <c r="B7986" i="1"/>
  <c r="B8101" i="1"/>
  <c r="B3495" i="1"/>
  <c r="B582" i="1"/>
  <c r="B3742" i="1"/>
  <c r="B2463" i="1"/>
  <c r="B3254" i="1"/>
  <c r="B7711" i="1"/>
  <c r="B7813" i="1"/>
  <c r="B8518" i="1"/>
  <c r="B6176" i="1"/>
  <c r="B1826" i="1"/>
  <c r="B1283" i="1"/>
  <c r="B3943" i="1"/>
  <c r="B5578" i="1"/>
  <c r="B8334" i="1"/>
  <c r="B1135" i="1"/>
  <c r="B4349" i="1"/>
  <c r="B7404" i="1"/>
  <c r="B3355" i="1"/>
  <c r="B6335" i="1"/>
  <c r="B4116" i="1"/>
  <c r="B2509" i="1"/>
  <c r="B6747" i="1"/>
  <c r="B2317" i="1"/>
  <c r="B8646" i="1"/>
  <c r="B7323" i="1"/>
  <c r="B3560" i="1"/>
  <c r="B6710" i="1"/>
  <c r="B8231" i="1"/>
  <c r="B6042" i="1"/>
  <c r="B2686" i="1"/>
  <c r="B7955" i="1"/>
  <c r="B2792" i="1"/>
  <c r="B3073" i="1"/>
  <c r="B9068" i="1"/>
  <c r="B6989" i="1"/>
  <c r="B4473" i="1"/>
  <c r="B6928" i="1"/>
  <c r="B2821" i="1"/>
  <c r="B3160" i="1"/>
  <c r="B6466" i="1"/>
  <c r="B2002" i="1"/>
  <c r="B2788" i="1"/>
  <c r="B716" i="1"/>
  <c r="B6317" i="1"/>
  <c r="B8135" i="1"/>
  <c r="B6644" i="1"/>
  <c r="B7289" i="1"/>
  <c r="B4275" i="1"/>
  <c r="B4161" i="1"/>
  <c r="B8943" i="1"/>
  <c r="B7925" i="1"/>
  <c r="B4903" i="1"/>
  <c r="B8645" i="1"/>
  <c r="B4779" i="1"/>
  <c r="B5443" i="1"/>
  <c r="B8749" i="1"/>
  <c r="B7873" i="1"/>
  <c r="B4191" i="1"/>
  <c r="B4996" i="1"/>
  <c r="B4685" i="1"/>
  <c r="B6453" i="1"/>
  <c r="B907" i="1"/>
  <c r="B4296" i="1"/>
  <c r="B3856" i="1"/>
  <c r="B167" i="1"/>
  <c r="B7496" i="1"/>
  <c r="B1547" i="1"/>
  <c r="B3571" i="1"/>
  <c r="B7929" i="1"/>
  <c r="B9059" i="1"/>
  <c r="B1978" i="1"/>
  <c r="B6371" i="1"/>
  <c r="B8306" i="1"/>
  <c r="B7486" i="1"/>
  <c r="B3064" i="1"/>
  <c r="B6064" i="1"/>
  <c r="B645" i="1"/>
  <c r="B7355" i="1"/>
  <c r="B5389" i="1"/>
  <c r="B8382" i="1"/>
  <c r="B6266" i="1"/>
  <c r="B4522" i="1"/>
  <c r="B5522" i="1"/>
  <c r="B4617" i="1"/>
  <c r="B7630" i="1"/>
  <c r="B4265" i="1"/>
  <c r="B2232" i="1"/>
  <c r="B1877" i="1"/>
  <c r="B2137" i="1"/>
  <c r="B649" i="1"/>
  <c r="B6583" i="1"/>
  <c r="B106" i="1"/>
  <c r="B6382" i="1"/>
  <c r="B3353" i="1"/>
  <c r="B9053" i="1"/>
  <c r="B3800" i="1"/>
  <c r="B5083" i="1"/>
  <c r="B5307" i="1"/>
  <c r="B8021" i="1"/>
  <c r="B981" i="1"/>
  <c r="B6263" i="1"/>
  <c r="B2587" i="1"/>
  <c r="B527" i="1"/>
  <c r="B6728" i="1"/>
  <c r="B2280" i="1"/>
  <c r="B1956" i="1"/>
  <c r="B5886" i="1"/>
  <c r="B5934" i="1"/>
  <c r="B233" i="1"/>
  <c r="B6522" i="1"/>
  <c r="B4761" i="1"/>
  <c r="B2630" i="1"/>
  <c r="B834" i="1"/>
  <c r="B4687" i="1"/>
  <c r="B8348" i="1"/>
  <c r="B1655" i="1"/>
  <c r="B3499" i="1"/>
  <c r="B6599" i="1"/>
  <c r="B1442" i="1"/>
  <c r="B1321" i="1"/>
  <c r="B1692" i="1"/>
  <c r="B2998" i="1"/>
  <c r="B4694" i="1"/>
  <c r="B4929" i="1"/>
  <c r="B6377" i="1"/>
  <c r="B507" i="1"/>
  <c r="B6162" i="1"/>
  <c r="B24" i="1"/>
  <c r="B2543" i="1"/>
  <c r="B1947" i="1"/>
  <c r="B3807" i="1"/>
  <c r="B3519" i="1"/>
  <c r="B8667" i="1"/>
  <c r="B2969" i="1"/>
  <c r="B2650" i="1"/>
  <c r="B7433" i="1"/>
  <c r="B5885" i="1"/>
  <c r="B7908" i="1"/>
  <c r="B4887" i="1"/>
  <c r="B2369" i="1"/>
  <c r="B7004" i="1"/>
  <c r="B6864" i="1"/>
  <c r="B5117" i="1"/>
  <c r="B2593" i="1"/>
  <c r="B5425" i="1"/>
  <c r="B4681" i="1"/>
  <c r="B8836" i="1"/>
  <c r="B536" i="1"/>
  <c r="B7228" i="1"/>
  <c r="B9000" i="1"/>
  <c r="B7092" i="1"/>
  <c r="B7010" i="1"/>
  <c r="B4097" i="1"/>
  <c r="B9001" i="1"/>
  <c r="B6783" i="1"/>
  <c r="B5849" i="1"/>
  <c r="B3583" i="1"/>
  <c r="B8501" i="1"/>
  <c r="B6530" i="1"/>
  <c r="B2590" i="1"/>
  <c r="B7014" i="1"/>
  <c r="B5407" i="1"/>
  <c r="B7560" i="1"/>
  <c r="B5467" i="1"/>
  <c r="B8427" i="1"/>
  <c r="B3983" i="1"/>
  <c r="B7517" i="1"/>
  <c r="B1566" i="1"/>
  <c r="B4132" i="1"/>
  <c r="B8319" i="1"/>
  <c r="B9094" i="1"/>
  <c r="B835" i="1"/>
  <c r="B2419" i="1"/>
  <c r="B1695" i="1"/>
  <c r="B4279" i="1"/>
  <c r="B2794" i="1"/>
  <c r="B7586" i="1"/>
  <c r="B2940" i="1"/>
  <c r="B9165" i="1"/>
  <c r="B3431" i="1"/>
  <c r="B3523" i="1"/>
  <c r="B7240" i="1"/>
  <c r="B8063" i="1"/>
  <c r="B1613" i="1"/>
  <c r="B2739" i="1"/>
  <c r="B2379" i="1"/>
  <c r="B4474" i="1"/>
  <c r="B9134" i="1"/>
  <c r="B7244" i="1"/>
  <c r="B6994" i="1"/>
  <c r="B6977" i="1"/>
  <c r="B5588" i="1"/>
  <c r="B5344" i="1"/>
  <c r="B8916" i="1"/>
  <c r="B7734" i="1"/>
  <c r="B2781" i="1"/>
  <c r="B4037" i="1"/>
  <c r="B5738" i="1"/>
  <c r="B4998" i="1"/>
  <c r="B8951" i="1"/>
  <c r="B303" i="1"/>
  <c r="B4980" i="1"/>
  <c r="B7155" i="1"/>
  <c r="B5980" i="1"/>
  <c r="B4075" i="1"/>
  <c r="B7700" i="1"/>
  <c r="B2785" i="1"/>
  <c r="B3580" i="1"/>
  <c r="B6151" i="1"/>
  <c r="B7787" i="1"/>
  <c r="B1459" i="1"/>
  <c r="B7320" i="1"/>
  <c r="B7588" i="1"/>
  <c r="B6276" i="1"/>
  <c r="B2185" i="1"/>
  <c r="B559" i="1"/>
  <c r="B4146" i="1"/>
  <c r="B8673" i="1"/>
  <c r="B7527" i="1"/>
  <c r="B7265" i="1"/>
  <c r="B5309" i="1"/>
  <c r="B4652" i="1"/>
  <c r="B5939" i="1"/>
  <c r="B7178" i="1"/>
  <c r="B2016" i="1"/>
  <c r="B1948" i="1"/>
  <c r="B3635" i="1"/>
  <c r="B6409" i="1"/>
  <c r="B5084" i="1"/>
  <c r="B7063" i="1"/>
  <c r="B3798" i="1"/>
  <c r="B239" i="1"/>
  <c r="B2826" i="1"/>
  <c r="B798" i="1"/>
  <c r="B4759" i="1"/>
  <c r="B1315" i="1"/>
  <c r="B7379" i="1"/>
  <c r="B6337" i="1"/>
  <c r="B3681" i="1"/>
  <c r="B3792" i="1"/>
  <c r="B6860" i="1"/>
  <c r="B4642" i="1"/>
  <c r="B4987" i="1"/>
  <c r="B1907" i="1"/>
  <c r="B8882" i="1"/>
  <c r="B3244" i="1"/>
  <c r="B4390" i="1"/>
  <c r="B4145" i="1"/>
  <c r="B4137" i="1"/>
  <c r="B2022" i="1"/>
  <c r="B1490" i="1"/>
  <c r="B7920" i="1"/>
  <c r="B5163" i="1"/>
  <c r="B3639" i="1"/>
  <c r="B104" i="1"/>
  <c r="B124" i="1"/>
  <c r="B8393" i="1"/>
  <c r="B1052" i="1"/>
  <c r="B7153" i="1"/>
  <c r="B827" i="1"/>
  <c r="B1381" i="1"/>
  <c r="B3084" i="1"/>
  <c r="B2545" i="1"/>
  <c r="B3509" i="1"/>
  <c r="B5292" i="1"/>
  <c r="B4179" i="1"/>
  <c r="B3253" i="1"/>
  <c r="B9145" i="1"/>
  <c r="B2037" i="1"/>
  <c r="B8234" i="1"/>
  <c r="B3174" i="1"/>
  <c r="B1425" i="1"/>
  <c r="B1011" i="1"/>
  <c r="B406" i="1"/>
  <c r="B8954" i="1"/>
  <c r="B4389" i="1"/>
  <c r="B3197" i="1"/>
  <c r="B4501" i="1"/>
  <c r="B7796" i="1"/>
  <c r="B2430" i="1"/>
  <c r="B8435" i="1"/>
  <c r="B8890" i="1"/>
  <c r="B3017" i="1"/>
  <c r="B1304" i="1"/>
  <c r="B5970" i="1"/>
  <c r="B2454" i="1"/>
  <c r="B8212" i="1"/>
  <c r="B5403" i="1"/>
  <c r="B1009" i="1"/>
  <c r="B8018" i="1"/>
  <c r="B1067" i="1"/>
  <c r="B2537" i="1"/>
  <c r="B3816" i="1"/>
  <c r="B3649" i="1"/>
  <c r="B6093" i="1"/>
  <c r="B3577" i="1"/>
  <c r="B3393" i="1"/>
  <c r="B3939" i="1"/>
  <c r="B1807" i="1"/>
  <c r="B8177" i="1"/>
  <c r="B5073" i="1"/>
  <c r="B7638" i="1"/>
  <c r="B9099" i="1"/>
  <c r="B833" i="1"/>
  <c r="B5218" i="1"/>
  <c r="B2049" i="1"/>
  <c r="B3666" i="1"/>
  <c r="B8359" i="1"/>
  <c r="B5993" i="1"/>
  <c r="B4766" i="1"/>
  <c r="B3860" i="1"/>
  <c r="B3664" i="1"/>
  <c r="B1472" i="1"/>
  <c r="B4756" i="1"/>
  <c r="B4611" i="1"/>
  <c r="B1262" i="1"/>
  <c r="B6132" i="1"/>
  <c r="B3922" i="1"/>
  <c r="B4148" i="1"/>
  <c r="B8759" i="1"/>
  <c r="B7682" i="1"/>
  <c r="B3819" i="1"/>
  <c r="B5848" i="1"/>
  <c r="B5715" i="1"/>
  <c r="B383" i="1"/>
  <c r="B4184" i="1"/>
  <c r="B8789" i="1"/>
  <c r="B1340" i="1"/>
  <c r="B3569" i="1"/>
  <c r="B6784" i="1"/>
  <c r="B2717" i="1"/>
  <c r="B2819" i="1"/>
  <c r="B7985" i="1"/>
  <c r="B6381" i="1"/>
  <c r="B5329" i="1"/>
  <c r="B7710" i="1"/>
  <c r="B6916" i="1"/>
  <c r="B5248" i="1"/>
  <c r="B3066" i="1"/>
  <c r="B8607" i="1"/>
  <c r="B984" i="1"/>
  <c r="B7641" i="1"/>
  <c r="B4897" i="1"/>
  <c r="B4923" i="1"/>
  <c r="B6800" i="1"/>
  <c r="B2511" i="1"/>
  <c r="B3776" i="1"/>
  <c r="B8455" i="1"/>
  <c r="B915" i="1"/>
  <c r="B4062" i="1"/>
  <c r="B6056" i="1"/>
  <c r="B7722" i="1"/>
  <c r="B8505" i="1"/>
  <c r="B5074" i="1"/>
  <c r="B175" i="1"/>
  <c r="B1774" i="1"/>
  <c r="B1060" i="1"/>
  <c r="B7277" i="1"/>
  <c r="B608" i="1"/>
  <c r="B8800" i="1"/>
  <c r="B2197" i="1"/>
  <c r="B6626" i="1"/>
  <c r="B3099" i="1"/>
  <c r="B4576" i="1"/>
  <c r="B9005" i="1"/>
  <c r="B8566" i="1"/>
  <c r="B4430" i="1"/>
  <c r="B722" i="1"/>
  <c r="B825" i="1"/>
  <c r="B6034" i="1"/>
  <c r="B886" i="1"/>
  <c r="B5820" i="1"/>
  <c r="B6171" i="1"/>
  <c r="B821" i="1"/>
  <c r="B7674" i="1"/>
  <c r="B1378" i="1"/>
  <c r="B210" i="1"/>
  <c r="B7106" i="1"/>
  <c r="B6345" i="1"/>
  <c r="B5935" i="1"/>
  <c r="B4194" i="1"/>
  <c r="B890" i="1"/>
  <c r="B5411" i="1"/>
  <c r="B789" i="1"/>
  <c r="B5813" i="1"/>
  <c r="B226" i="1"/>
  <c r="B1046" i="1"/>
  <c r="B5428" i="1"/>
  <c r="B1287" i="1"/>
  <c r="B3163" i="1"/>
  <c r="B3508" i="1"/>
  <c r="B1269" i="1"/>
  <c r="B437" i="1"/>
  <c r="B3068" i="1"/>
  <c r="B5787" i="1"/>
  <c r="B6386" i="1"/>
  <c r="B4278" i="1"/>
  <c r="B2335" i="1"/>
  <c r="B3710" i="1"/>
  <c r="B6479" i="1"/>
  <c r="B5604" i="1"/>
  <c r="B2980" i="1"/>
  <c r="B6932" i="1"/>
  <c r="B914" i="1"/>
  <c r="B8019" i="1"/>
  <c r="B692" i="1"/>
  <c r="B1855" i="1"/>
  <c r="B4675" i="1"/>
  <c r="B6172" i="1"/>
  <c r="B2517" i="1"/>
  <c r="B1694" i="1"/>
  <c r="B3465" i="1"/>
  <c r="B8227" i="1"/>
  <c r="B461" i="1"/>
  <c r="B2661" i="1"/>
  <c r="B3839" i="1"/>
  <c r="B3302" i="1"/>
  <c r="B7875" i="1"/>
  <c r="B7845" i="1"/>
  <c r="B7086" i="1"/>
  <c r="B397" i="1"/>
  <c r="B6138" i="1"/>
  <c r="B3232" i="1"/>
  <c r="B1742" i="1"/>
  <c r="B8902" i="1"/>
  <c r="B2764" i="1"/>
  <c r="B607" i="1"/>
  <c r="B3180" i="1"/>
  <c r="B8500" i="1"/>
  <c r="B8225" i="1"/>
  <c r="B6594" i="1"/>
  <c r="B4219" i="1"/>
  <c r="B8532" i="1"/>
  <c r="B8470" i="1"/>
  <c r="B3909" i="1"/>
  <c r="B5545" i="1"/>
  <c r="B7811" i="1"/>
  <c r="B2324" i="1"/>
  <c r="B1032" i="1"/>
  <c r="B2469" i="1"/>
  <c r="B7271" i="1"/>
  <c r="B6131" i="1"/>
  <c r="B200" i="1"/>
  <c r="B8364" i="1"/>
  <c r="B1699" i="1"/>
  <c r="B7488" i="1"/>
  <c r="B2617" i="1"/>
  <c r="B5834" i="1"/>
  <c r="B7605" i="1"/>
  <c r="B6326" i="1"/>
  <c r="B1873" i="1"/>
  <c r="B6576" i="1"/>
  <c r="B7951" i="1"/>
  <c r="B1450" i="1"/>
  <c r="B6810" i="1"/>
  <c r="B8045" i="1"/>
  <c r="B8978" i="1"/>
  <c r="B6467" i="1"/>
  <c r="B8100" i="1"/>
  <c r="B2569" i="1"/>
  <c r="B3444" i="1"/>
  <c r="B5937" i="1"/>
  <c r="B1317" i="1"/>
  <c r="B6278" i="1"/>
  <c r="B6474" i="1"/>
  <c r="B4838" i="1"/>
  <c r="B4022" i="1"/>
  <c r="B822" i="1"/>
  <c r="B1488" i="1"/>
  <c r="B1822" i="1"/>
  <c r="B3056" i="1"/>
  <c r="B7635" i="1"/>
  <c r="B3716" i="1"/>
  <c r="B3067" i="1"/>
  <c r="B1371" i="1"/>
  <c r="B403" i="1"/>
  <c r="B8586" i="1"/>
  <c r="B8857" i="1"/>
  <c r="B2966" i="1"/>
  <c r="B3283" i="1"/>
  <c r="B7072" i="1"/>
  <c r="B8991" i="1"/>
  <c r="B440" i="1"/>
  <c r="B8805" i="1"/>
  <c r="B3159" i="1"/>
  <c r="B7184" i="1"/>
  <c r="B6199" i="1"/>
  <c r="B8138" i="1"/>
  <c r="B8424" i="1"/>
  <c r="B4650" i="1"/>
  <c r="B3501" i="1"/>
  <c r="B7067" i="1"/>
  <c r="B7175" i="1"/>
  <c r="B2020" i="1"/>
  <c r="B5556" i="1"/>
  <c r="B6473" i="1"/>
  <c r="B7038" i="1"/>
  <c r="B1751" i="1"/>
  <c r="B528" i="1"/>
  <c r="B6561" i="1"/>
  <c r="B8552" i="1"/>
  <c r="B3192" i="1"/>
  <c r="B6309" i="1"/>
  <c r="B2474" i="1"/>
  <c r="B7167" i="1"/>
  <c r="B2884" i="1"/>
  <c r="B8911" i="1"/>
  <c r="B5700" i="1"/>
  <c r="B278" i="1"/>
  <c r="B7396" i="1"/>
  <c r="B7516" i="1"/>
  <c r="B8409" i="1"/>
  <c r="B2772" i="1"/>
  <c r="B7567" i="1"/>
  <c r="B8270" i="1"/>
  <c r="B434" i="1"/>
  <c r="B4608" i="1"/>
  <c r="B2434" i="1"/>
  <c r="B9020" i="1"/>
  <c r="B8850" i="1"/>
  <c r="B4482" i="1"/>
  <c r="B6701" i="1"/>
  <c r="B7019" i="1"/>
  <c r="B3679" i="1"/>
  <c r="B3365" i="1"/>
  <c r="B811" i="1"/>
  <c r="B4800" i="1"/>
  <c r="B6682" i="1"/>
  <c r="B1821" i="1"/>
  <c r="B6848" i="1"/>
  <c r="B8193" i="1"/>
  <c r="B1677" i="1"/>
  <c r="B1250" i="1"/>
  <c r="B1252" i="1"/>
  <c r="B4726" i="1"/>
  <c r="B7533" i="1"/>
  <c r="B6402" i="1"/>
  <c r="B2449" i="1"/>
  <c r="B8849" i="1"/>
  <c r="B5577" i="1"/>
  <c r="B6298" i="1"/>
  <c r="B6623" i="1"/>
  <c r="B2278" i="1"/>
  <c r="B2773" i="1"/>
  <c r="B3994" i="1"/>
  <c r="B5440" i="1"/>
  <c r="B7622" i="1"/>
  <c r="B5153" i="1"/>
  <c r="B5891" i="1"/>
  <c r="B4814" i="1"/>
  <c r="B1498" i="1"/>
  <c r="B1645" i="1"/>
  <c r="B6334" i="1"/>
  <c r="B2793" i="1"/>
  <c r="B4778" i="1"/>
  <c r="B967" i="1"/>
  <c r="B6508" i="1"/>
  <c r="B4329" i="1"/>
  <c r="B1303" i="1"/>
  <c r="B3673" i="1"/>
  <c r="B3252" i="1"/>
  <c r="B4624" i="1"/>
  <c r="B1350" i="1"/>
  <c r="B2882" i="1"/>
  <c r="B1167" i="1"/>
  <c r="B5241" i="1"/>
  <c r="B2481" i="1"/>
  <c r="B4742" i="1"/>
  <c r="B2711" i="1"/>
  <c r="B436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<sst xmlns="http://schemas.openxmlformats.org/spreadsheetml/2006/main" count="18496" uniqueCount="60">
  <si>
    <t>old_contract_id</t>
  </si>
  <si>
    <t>current_status</t>
  </si>
  <si>
    <t>payment_mode</t>
  </si>
  <si>
    <t>tr_date</t>
  </si>
  <si>
    <t>npl</t>
  </si>
  <si>
    <t>hold</t>
  </si>
  <si>
    <t>npl_vat</t>
  </si>
  <si>
    <t>cm</t>
  </si>
  <si>
    <t>cm_vat</t>
  </si>
  <si>
    <t>jm</t>
  </si>
  <si>
    <t>jm_vat</t>
  </si>
  <si>
    <t>sue</t>
  </si>
  <si>
    <t>npl_loss</t>
  </si>
  <si>
    <t>jm_loss_before</t>
  </si>
  <si>
    <t>jm_all_vat</t>
  </si>
  <si>
    <t>npl_all_vat</t>
  </si>
  <si>
    <t>jm_loss_after</t>
  </si>
  <si>
    <t>cm_loss_after</t>
  </si>
  <si>
    <t>cm_loss_before</t>
  </si>
  <si>
    <t>jm_fail</t>
  </si>
  <si>
    <t>cm_all_vat</t>
  </si>
  <si>
    <t>npl_loss_after</t>
  </si>
  <si>
    <t>pamcode</t>
  </si>
  <si>
    <t>source</t>
  </si>
  <si>
    <t>data_table</t>
  </si>
  <si>
    <t>jm_loss_before_closed</t>
  </si>
  <si>
    <t>sue_closed</t>
  </si>
  <si>
    <t>count</t>
  </si>
  <si>
    <t>npl_closed</t>
  </si>
  <si>
    <t>jm_closed</t>
  </si>
  <si>
    <t>unique</t>
  </si>
  <si>
    <t>npl_loss_closed</t>
  </si>
  <si>
    <t>cm_loss_before_closed</t>
  </si>
  <si>
    <t>jm_loss_after_closed</t>
  </si>
  <si>
    <t>cm_closed</t>
  </si>
  <si>
    <t>cm_loss_after_closed</t>
  </si>
  <si>
    <t>npl_loss_after_closed</t>
  </si>
  <si>
    <t>02200001</t>
  </si>
  <si>
    <t>02200002</t>
  </si>
  <si>
    <t>02200003</t>
  </si>
  <si>
    <t>02200004</t>
  </si>
  <si>
    <t>02200005</t>
  </si>
  <si>
    <t>02200006</t>
  </si>
  <si>
    <t>02200007</t>
  </si>
  <si>
    <t>02200008</t>
  </si>
  <si>
    <t>02200009</t>
  </si>
  <si>
    <t>02200010</t>
  </si>
  <si>
    <t>02200011</t>
  </si>
  <si>
    <t>02200012</t>
  </si>
  <si>
    <t>02200013</t>
  </si>
  <si>
    <t>02200014</t>
  </si>
  <si>
    <t>02200015</t>
  </si>
  <si>
    <t>02200016</t>
  </si>
  <si>
    <t>02200017</t>
  </si>
  <si>
    <t>02200018</t>
  </si>
  <si>
    <t>02200019</t>
  </si>
  <si>
    <t>early_sue_loss_after</t>
  </si>
  <si>
    <t>sue_loss_after</t>
  </si>
  <si>
    <t>npl_loss_loss_after</t>
  </si>
  <si>
    <t>C:\Pam_card\_Data_CutOff_v19.xlsx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</si>
</sst>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-* #,##0.00_-;\-* #,##0.00_-;_-* &quot;-&quot;??_-;_-@_-"/>
    <numFmt numFmtId="165" formatCode="[$-409]d\-mmm\-yyyy;@"/>
    <numFmt numFmtId="166" formatCode="[$-409]d/mmm/yyyy;@"/>
    <numFmt numFmtId="167" formatCode="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43" fontId="2" fillId="3" borderId="1" xfId="1" applyNumberFormat="1" applyFont="1" applyFill="1" applyBorder="1" applyAlignment="1">
      <alignment vertical="center"/>
    </xf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4" borderId="0" xfId="2" applyFont="1" applyFill="1"/>
    <xf numFmtId="0" fontId="1" fillId="0" borderId="0" xfId="2"/>
    <xf numFmtId="0" fontId="1" fillId="5" borderId="0" xfId="2" applyFill="1"/>
    <xf numFmtId="0" fontId="3" fillId="2" borderId="0" xfId="0" applyFont="1" applyFill="1"/>
    <xf numFmtId="1" fontId="4" fillId="7" borderId="1" xfId="0" applyNumberFormat="1" applyFont="1" applyFill="1" applyBorder="1" applyAlignment="1">
      <alignment vertical="center"/>
    </xf>
    <xf numFmtId="166" fontId="2" fillId="6" borderId="0" xfId="0" applyNumberFormat="1" applyFont="1" applyFill="1" applyAlignment="1">
      <alignment vertical="center"/>
    </xf>
    <xf numFmtId="166" fontId="0" fillId="0" borderId="0" xfId="0" applyNumberFormat="1"/>
    <xf numFmtId="166" fontId="0" fillId="0" borderId="2" xfId="0" applyNumberFormat="1" applyBorder="1"/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1" applyNumberFormat="1" applyFont="1" applyBorder="1" applyAlignment="1" applyProtection="1">
      <alignment horizontal="right"/>
      <protection locked="0"/>
    </xf>
    <xf numFmtId="0" fontId="0" fillId="0" borderId="0" xfId="0" quotePrefix="1" applyAlignment="1">
      <alignment horizontal="right"/>
    </xf>
    <xf numFmtId="167" fontId="2" fillId="2" borderId="1" xfId="0" applyNumberFormat="1" applyFont="1" applyFill="1" applyBorder="1" applyAlignment="1">
      <alignment vertical="center"/>
    </xf>
    <xf numFmtId="167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</cellXfs>
  <cellStyles count="3">
    <cellStyle name="Comma" xfId="1" builtinId="3"/>
    <cellStyle name="Normal" xfId="0" builtinId="0"/>
    <cellStyle name="Normal 2" xfId="2" xr:uid="{88BDAEED-1875-4C37-B3AD-89877A98C296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66" formatCode="[$-409]d/mmm/yyyy;@"/>
    </dxf>
    <dxf>
      <numFmt numFmtId="167" formatCode="#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89522556-1A26-4D42-8937-1B44379CAD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37DA5-22C8-4725-B276-7C7F7291D426}" name="Status_list" displayName="Status_list" ref="A1:G9230" totalsRowShown="0">
  <sortState xmlns:xlrd2="http://schemas.microsoft.com/office/spreadsheetml/2017/richdata2" ref="A2:G8741">
    <sortCondition ref="E1:E8741"/>
  </sortState>
  <tableColumns count="7">
    <tableColumn id="1" xr3:uid="{D5F70FA8-5418-48E8-BF8F-16A72B978FB8}" name="pamcode" dataDxfId="6"/>
    <tableColumn id="2" xr3:uid="{DAE9540C-F209-417A-8DCF-9A53BE7E25A0}" name="old_contract_id" dataDxfId="5">
      <calculatedColumnFormula array="1">_xlfn.XLOOKUP(Status_list[[#This Row],[pamcode]],VALUE(INDIRECT("'"&amp;$J$2&amp;"'!"&amp;$J$4&amp;"[pam_code]")),INDIRECT("'"&amp;$J$2&amp;"'!"&amp;$J$4&amp;"[old_contract_number]"))</calculatedColumnFormula>
    </tableColumn>
    <tableColumn id="4" xr3:uid="{92BAD388-90BE-427A-ACBC-67960B12AEB0}" name="current_status"/>
    <tableColumn id="5" xr3:uid="{DD9E2C7B-BE5C-48AC-8905-EF6CB48F0986}" name="payment_mode"/>
    <tableColumn id="6" xr3:uid="{EB424BF6-8474-4807-AC5D-E51E3526EF85}" name="tr_date" dataDxfId="4"/>
    <tableColumn id="7" xr3:uid="{4B21836C-458E-4323-84E4-6E0AC1547E54}" name="unique" dataDxfId="3">
      <calculatedColumnFormula>_xlfn.TEXTJOIN("-",TRUE,A2,C2)</calculatedColumnFormula>
    </tableColumn>
    <tableColumn id="8" xr3:uid="{18E80FD4-45BC-40C3-8F8A-013D6E52347C}" name="count" dataDxfId="2">
      <calculatedColumnFormula>COUNTIF($F$2:F2,Status_list[[#This Row],[unique]])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8DDF-F400-4BE7-B832-FEC1EB3198C7}">
  <sheetPr codeName="Sheet1"/>
  <dimension ref="A1:L9230"/>
  <sheetViews>
    <sheetView tabSelected="1" workbookViewId="0">
      <selection activeCell="M9203" sqref="M9203"/>
    </sheetView>
  </sheetViews>
  <sheetFormatPr defaultRowHeight="14.4" x14ac:dyDescent="0.3"/>
  <cols>
    <col min="1" max="1" width="11.77734375" customWidth="1"/>
    <col min="2" max="2" width="21.109375" bestFit="1" customWidth="1"/>
    <col min="3" max="3" width="20.44140625" bestFit="1" customWidth="1"/>
    <col min="4" max="4" width="17.88671875" customWidth="1"/>
    <col min="5" max="5" width="11.88671875" style="11" bestFit="1" customWidth="1"/>
    <col min="6" max="6" width="31.44140625" bestFit="1" customWidth="1"/>
  </cols>
  <sheetData>
    <row r="1" spans="1:10" x14ac:dyDescent="0.3">
      <c r="A1" s="9" t="s">
        <v>22</v>
      </c>
      <c r="B1" s="17" t="s">
        <v>0</v>
      </c>
      <c r="C1" s="1" t="s">
        <v>1</v>
      </c>
      <c r="D1" s="1" t="s">
        <v>2</v>
      </c>
      <c r="E1" s="10" t="s">
        <v>3</v>
      </c>
      <c r="F1" s="8" t="s">
        <v>30</v>
      </c>
      <c r="G1" s="8" t="s">
        <v>27</v>
      </c>
      <c r="H1" s="8"/>
      <c r="J1" s="5" t="s">
        <v>23</v>
      </c>
    </row>
    <row r="2" spans="1:10" x14ac:dyDescent="0.3">
      <c r="A2" s="13" t="s">
        <v>37</v>
      </c>
      <c r="B2" s="18" t="e" cm="1">
        <f t="array" aca="1" ref="B2" ca="1">_xlfn.XLOOKUP(Status_list[[#This Row],[pamcode]],VALUE(INDIRECT("'"&amp;$J$2&amp;"'!"&amp;$J$4&amp;"[pam_code]")),INDIRECT("'"&amp;$J$2&amp;"'!"&amp;$J$4&amp;"[old_contract_number]"))</f>
        <v>#N/A</v>
      </c>
      <c r="C2" t="s">
        <v>4</v>
      </c>
      <c r="D2" t="s">
        <v>4</v>
      </c>
      <c r="E2" s="11">
        <v>44736</v>
      </c>
      <c r="F2" t="str">
        <f t="shared" ref="F2:F65" si="0">_xlfn.TEXTJOIN("-",TRUE,A2,C2)</f>
        <v>02200001-npl</v>
      </c>
      <c r="G2">
        <f>COUNTIF($F$2:F2,Status_list[[#This Row],[unique]])</f>
        <v>1</v>
      </c>
      <c r="J2" s="6" t="s">
        <v>59</v>
      </c>
    </row>
    <row r="3" spans="1:10" x14ac:dyDescent="0.3">
      <c r="A3" s="13" t="s">
        <v>38</v>
      </c>
      <c r="B3" s="18" t="e" cm="1">
        <f t="array" aca="1" ref="B3" ca="1">_xlfn.XLOOKUP(Status_list[[#This Row],[pamcode]],VALUE(INDIRECT("'"&amp;$J$2&amp;"'!"&amp;$J$4&amp;"[pam_code]")),INDIRECT("'"&amp;$J$2&amp;"'!"&amp;$J$4&amp;"[old_contract_number]"))</f>
        <v>#N/A</v>
      </c>
      <c r="C3" t="s">
        <v>4</v>
      </c>
      <c r="D3" t="s">
        <v>4</v>
      </c>
      <c r="E3" s="11">
        <v>44736</v>
      </c>
      <c r="F3" t="str">
        <f t="shared" si="0"/>
        <v>02200002-npl</v>
      </c>
      <c r="G3">
        <f>COUNTIF($F$2:F3,Status_list[[#This Row],[unique]])</f>
        <v>1</v>
      </c>
    </row>
    <row r="4" spans="1:10" x14ac:dyDescent="0.3">
      <c r="A4" s="13" t="s">
        <v>39</v>
      </c>
      <c r="B4" s="18" t="e" cm="1">
        <f t="array" aca="1" ref="B4" ca="1">_xlfn.XLOOKUP(Status_list[[#This Row],[pamcode]],VALUE(INDIRECT("'"&amp;$J$2&amp;"'!"&amp;$J$4&amp;"[pam_code]")),INDIRECT("'"&amp;$J$2&amp;"'!"&amp;$J$4&amp;"[old_contract_number]"))</f>
        <v>#N/A</v>
      </c>
      <c r="C4" t="s">
        <v>4</v>
      </c>
      <c r="D4" t="s">
        <v>4</v>
      </c>
      <c r="E4" s="11">
        <v>44736</v>
      </c>
      <c r="F4" t="str">
        <f t="shared" si="0"/>
        <v>02200003-npl</v>
      </c>
      <c r="G4">
        <f>COUNTIF($F$2:F4,Status_list[[#This Row],[unique]])</f>
        <v>1</v>
      </c>
      <c r="J4" s="7" t="s">
        <v>24</v>
      </c>
    </row>
    <row r="5" spans="1:10" x14ac:dyDescent="0.3">
      <c r="A5" s="13" t="s">
        <v>40</v>
      </c>
      <c r="B5" s="18" t="e" cm="1">
        <f t="array" aca="1" ref="B5" ca="1">_xlfn.XLOOKUP(Status_list[[#This Row],[pamcode]],VALUE(INDIRECT("'"&amp;$J$2&amp;"'!"&amp;$J$4&amp;"[pam_code]")),INDIRECT("'"&amp;$J$2&amp;"'!"&amp;$J$4&amp;"[old_contract_number]"))</f>
        <v>#N/A</v>
      </c>
      <c r="C5" t="s">
        <v>4</v>
      </c>
      <c r="D5" t="s">
        <v>4</v>
      </c>
      <c r="E5" s="11">
        <v>44736</v>
      </c>
      <c r="F5" t="str">
        <f t="shared" si="0"/>
        <v>02200004-npl</v>
      </c>
      <c r="G5">
        <f>COUNTIF($F$2:F5,Status_list[[#This Row],[unique]])</f>
        <v>1</v>
      </c>
      <c r="I5" s="3"/>
    </row>
    <row r="6" spans="1:10" x14ac:dyDescent="0.3">
      <c r="A6" s="13" t="s">
        <v>41</v>
      </c>
      <c r="B6" s="18" t="e" cm="1">
        <f t="array" aca="1" ref="B6" ca="1">_xlfn.XLOOKUP(Status_list[[#This Row],[pamcode]],VALUE(INDIRECT("'"&amp;$J$2&amp;"'!"&amp;$J$4&amp;"[pam_code]")),INDIRECT("'"&amp;$J$2&amp;"'!"&amp;$J$4&amp;"[old_contract_number]"))</f>
        <v>#N/A</v>
      </c>
      <c r="C6" t="s">
        <v>4</v>
      </c>
      <c r="D6" t="s">
        <v>4</v>
      </c>
      <c r="E6" s="11">
        <v>44736</v>
      </c>
      <c r="F6" t="str">
        <f t="shared" si="0"/>
        <v>02200005-npl</v>
      </c>
      <c r="G6">
        <f>COUNTIF($F$2:F6,Status_list[[#This Row],[unique]])</f>
        <v>1</v>
      </c>
    </row>
    <row r="7" spans="1:10" x14ac:dyDescent="0.3">
      <c r="A7" s="13" t="s">
        <v>42</v>
      </c>
      <c r="B7" s="18" t="e" cm="1">
        <f t="array" aca="1" ref="B7" ca="1">_xlfn.XLOOKUP(Status_list[[#This Row],[pamcode]],VALUE(INDIRECT("'"&amp;$J$2&amp;"'!"&amp;$J$4&amp;"[pam_code]")),INDIRECT("'"&amp;$J$2&amp;"'!"&amp;$J$4&amp;"[old_contract_number]"))</f>
        <v>#N/A</v>
      </c>
      <c r="C7" t="s">
        <v>4</v>
      </c>
      <c r="D7" t="s">
        <v>4</v>
      </c>
      <c r="E7" s="11">
        <v>44736</v>
      </c>
      <c r="F7" t="str">
        <f t="shared" si="0"/>
        <v>02200006-npl</v>
      </c>
      <c r="G7">
        <f>COUNTIF($F$2:F7,Status_list[[#This Row],[unique]])</f>
        <v>1</v>
      </c>
    </row>
    <row r="8" spans="1:10" x14ac:dyDescent="0.3">
      <c r="A8" s="13" t="s">
        <v>43</v>
      </c>
      <c r="B8" s="18" t="e" cm="1">
        <f t="array" aca="1" ref="B8" ca="1">_xlfn.XLOOKUP(Status_list[[#This Row],[pamcode]],VALUE(INDIRECT("'"&amp;$J$2&amp;"'!"&amp;$J$4&amp;"[pam_code]")),INDIRECT("'"&amp;$J$2&amp;"'!"&amp;$J$4&amp;"[old_contract_number]"))</f>
        <v>#N/A</v>
      </c>
      <c r="C8" t="s">
        <v>4</v>
      </c>
      <c r="D8" t="s">
        <v>4</v>
      </c>
      <c r="E8" s="11">
        <v>44736</v>
      </c>
      <c r="F8" t="str">
        <f t="shared" si="0"/>
        <v>02200007-npl</v>
      </c>
      <c r="G8">
        <f>COUNTIF($F$2:F8,Status_list[[#This Row],[unique]])</f>
        <v>1</v>
      </c>
    </row>
    <row r="9" spans="1:10" x14ac:dyDescent="0.3">
      <c r="A9" s="13" t="s">
        <v>44</v>
      </c>
      <c r="B9" s="18" t="e" cm="1">
        <f t="array" aca="1" ref="B9" ca="1">_xlfn.XLOOKUP(Status_list[[#This Row],[pamcode]],VALUE(INDIRECT("'"&amp;$J$2&amp;"'!"&amp;$J$4&amp;"[pam_code]")),INDIRECT("'"&amp;$J$2&amp;"'!"&amp;$J$4&amp;"[old_contract_number]"))</f>
        <v>#N/A</v>
      </c>
      <c r="C9" t="s">
        <v>4</v>
      </c>
      <c r="D9" t="s">
        <v>4</v>
      </c>
      <c r="E9" s="11">
        <v>44736</v>
      </c>
      <c r="F9" t="str">
        <f t="shared" si="0"/>
        <v>02200008-npl</v>
      </c>
      <c r="G9">
        <f>COUNTIF($F$2:F9,Status_list[[#This Row],[unique]])</f>
        <v>1</v>
      </c>
    </row>
    <row r="10" spans="1:10" x14ac:dyDescent="0.3">
      <c r="A10" s="13" t="s">
        <v>45</v>
      </c>
      <c r="B10" s="18" t="e" cm="1">
        <f t="array" aca="1" ref="B10" ca="1">_xlfn.XLOOKUP(Status_list[[#This Row],[pamcode]],VALUE(INDIRECT("'"&amp;$J$2&amp;"'!"&amp;$J$4&amp;"[pam_code]")),INDIRECT("'"&amp;$J$2&amp;"'!"&amp;$J$4&amp;"[old_contract_number]"))</f>
        <v>#N/A</v>
      </c>
      <c r="C10" t="s">
        <v>4</v>
      </c>
      <c r="D10" t="s">
        <v>4</v>
      </c>
      <c r="E10" s="11">
        <v>44736</v>
      </c>
      <c r="F10" t="str">
        <f t="shared" si="0"/>
        <v>02200009-npl</v>
      </c>
      <c r="G10">
        <f>COUNTIF($F$2:F10,Status_list[[#This Row],[unique]])</f>
        <v>1</v>
      </c>
    </row>
    <row r="11" spans="1:10" x14ac:dyDescent="0.3">
      <c r="A11" s="13" t="s">
        <v>46</v>
      </c>
      <c r="B11" s="18" t="e" cm="1">
        <f t="array" aca="1" ref="B11" ca="1">_xlfn.XLOOKUP(Status_list[[#This Row],[pamcode]],VALUE(INDIRECT("'"&amp;$J$2&amp;"'!"&amp;$J$4&amp;"[pam_code]")),INDIRECT("'"&amp;$J$2&amp;"'!"&amp;$J$4&amp;"[old_contract_number]"))</f>
        <v>#N/A</v>
      </c>
      <c r="C11" t="s">
        <v>4</v>
      </c>
      <c r="D11" t="s">
        <v>4</v>
      </c>
      <c r="E11" s="11">
        <v>44736</v>
      </c>
      <c r="F11" t="str">
        <f t="shared" si="0"/>
        <v>02200010-npl</v>
      </c>
      <c r="G11">
        <f>COUNTIF($F$2:F11,Status_list[[#This Row],[unique]])</f>
        <v>1</v>
      </c>
    </row>
    <row r="12" spans="1:10" x14ac:dyDescent="0.3">
      <c r="A12" s="13" t="s">
        <v>47</v>
      </c>
      <c r="B12" s="18" t="e" cm="1">
        <f t="array" aca="1" ref="B12" ca="1">_xlfn.XLOOKUP(Status_list[[#This Row],[pamcode]],VALUE(INDIRECT("'"&amp;$J$2&amp;"'!"&amp;$J$4&amp;"[pam_code]")),INDIRECT("'"&amp;$J$2&amp;"'!"&amp;$J$4&amp;"[old_contract_number]"))</f>
        <v>#N/A</v>
      </c>
      <c r="C12" t="s">
        <v>4</v>
      </c>
      <c r="D12" t="s">
        <v>4</v>
      </c>
      <c r="E12" s="11">
        <v>44736</v>
      </c>
      <c r="F12" t="str">
        <f t="shared" si="0"/>
        <v>02200011-npl</v>
      </c>
      <c r="G12">
        <f>COUNTIF($F$2:F12,Status_list[[#This Row],[unique]])</f>
        <v>1</v>
      </c>
    </row>
    <row r="13" spans="1:10" x14ac:dyDescent="0.3">
      <c r="A13" s="13" t="s">
        <v>48</v>
      </c>
      <c r="B13" s="18" t="e" cm="1">
        <f t="array" aca="1" ref="B13" ca="1">_xlfn.XLOOKUP(Status_list[[#This Row],[pamcode]],VALUE(INDIRECT("'"&amp;$J$2&amp;"'!"&amp;$J$4&amp;"[pam_code]")),INDIRECT("'"&amp;$J$2&amp;"'!"&amp;$J$4&amp;"[old_contract_number]"))</f>
        <v>#N/A</v>
      </c>
      <c r="C13" t="s">
        <v>4</v>
      </c>
      <c r="D13" t="s">
        <v>4</v>
      </c>
      <c r="E13" s="11">
        <v>44736</v>
      </c>
      <c r="F13" t="str">
        <f t="shared" si="0"/>
        <v>02200012-npl</v>
      </c>
      <c r="G13">
        <f>COUNTIF($F$2:F13,Status_list[[#This Row],[unique]])</f>
        <v>1</v>
      </c>
    </row>
    <row r="14" spans="1:10" x14ac:dyDescent="0.3">
      <c r="A14" s="13" t="s">
        <v>49</v>
      </c>
      <c r="B14" s="18" t="e" cm="1">
        <f t="array" aca="1" ref="B14" ca="1">_xlfn.XLOOKUP(Status_list[[#This Row],[pamcode]],VALUE(INDIRECT("'"&amp;$J$2&amp;"'!"&amp;$J$4&amp;"[pam_code]")),INDIRECT("'"&amp;$J$2&amp;"'!"&amp;$J$4&amp;"[old_contract_number]"))</f>
        <v>#N/A</v>
      </c>
      <c r="C14" t="s">
        <v>4</v>
      </c>
      <c r="D14" t="s">
        <v>4</v>
      </c>
      <c r="E14" s="11">
        <v>44736</v>
      </c>
      <c r="F14" t="str">
        <f t="shared" si="0"/>
        <v>02200013-npl</v>
      </c>
      <c r="G14">
        <f>COUNTIF($F$2:F14,Status_list[[#This Row],[unique]])</f>
        <v>1</v>
      </c>
    </row>
    <row r="15" spans="1:10" x14ac:dyDescent="0.3">
      <c r="A15" s="13" t="s">
        <v>50</v>
      </c>
      <c r="B15" s="18" t="e" cm="1">
        <f t="array" aca="1" ref="B15" ca="1">_xlfn.XLOOKUP(Status_list[[#This Row],[pamcode]],VALUE(INDIRECT("'"&amp;$J$2&amp;"'!"&amp;$J$4&amp;"[pam_code]")),INDIRECT("'"&amp;$J$2&amp;"'!"&amp;$J$4&amp;"[old_contract_number]"))</f>
        <v>#N/A</v>
      </c>
      <c r="C15" t="s">
        <v>4</v>
      </c>
      <c r="D15" t="s">
        <v>4</v>
      </c>
      <c r="E15" s="11">
        <v>44736</v>
      </c>
      <c r="F15" t="str">
        <f t="shared" si="0"/>
        <v>02200014-npl</v>
      </c>
      <c r="G15">
        <f>COUNTIF($F$2:F15,Status_list[[#This Row],[unique]])</f>
        <v>1</v>
      </c>
    </row>
    <row r="16" spans="1:10" x14ac:dyDescent="0.3">
      <c r="A16" s="13" t="s">
        <v>51</v>
      </c>
      <c r="B16" s="18" t="e" cm="1">
        <f t="array" aca="1" ref="B16" ca="1">_xlfn.XLOOKUP(Status_list[[#This Row],[pamcode]],VALUE(INDIRECT("'"&amp;$J$2&amp;"'!"&amp;$J$4&amp;"[pam_code]")),INDIRECT("'"&amp;$J$2&amp;"'!"&amp;$J$4&amp;"[old_contract_number]"))</f>
        <v>#N/A</v>
      </c>
      <c r="C16" t="s">
        <v>4</v>
      </c>
      <c r="D16" t="s">
        <v>4</v>
      </c>
      <c r="E16" s="11">
        <v>44736</v>
      </c>
      <c r="F16" t="str">
        <f t="shared" si="0"/>
        <v>02200015-npl</v>
      </c>
      <c r="G16">
        <f>COUNTIF($F$2:F16,Status_list[[#This Row],[unique]])</f>
        <v>1</v>
      </c>
    </row>
    <row r="17" spans="1:7" x14ac:dyDescent="0.3">
      <c r="A17" s="13" t="s">
        <v>52</v>
      </c>
      <c r="B17" s="18" t="e" cm="1">
        <f t="array" aca="1" ref="B17" ca="1">_xlfn.XLOOKUP(Status_list[[#This Row],[pamcode]],VALUE(INDIRECT("'"&amp;$J$2&amp;"'!"&amp;$J$4&amp;"[pam_code]")),INDIRECT("'"&amp;$J$2&amp;"'!"&amp;$J$4&amp;"[old_contract_number]"))</f>
        <v>#N/A</v>
      </c>
      <c r="C17" t="s">
        <v>4</v>
      </c>
      <c r="D17" t="s">
        <v>4</v>
      </c>
      <c r="E17" s="11">
        <v>44736</v>
      </c>
      <c r="F17" t="str">
        <f t="shared" si="0"/>
        <v>02200016-npl</v>
      </c>
      <c r="G17">
        <f>COUNTIF($F$2:F17,Status_list[[#This Row],[unique]])</f>
        <v>1</v>
      </c>
    </row>
    <row r="18" spans="1:7" x14ac:dyDescent="0.3">
      <c r="A18" s="13" t="s">
        <v>53</v>
      </c>
      <c r="B18" s="18" t="e" cm="1">
        <f t="array" aca="1" ref="B18" ca="1">_xlfn.XLOOKUP(Status_list[[#This Row],[pamcode]],VALUE(INDIRECT("'"&amp;$J$2&amp;"'!"&amp;$J$4&amp;"[pam_code]")),INDIRECT("'"&amp;$J$2&amp;"'!"&amp;$J$4&amp;"[old_contract_number]"))</f>
        <v>#N/A</v>
      </c>
      <c r="C18" t="s">
        <v>4</v>
      </c>
      <c r="D18" t="s">
        <v>4</v>
      </c>
      <c r="E18" s="11">
        <v>44736</v>
      </c>
      <c r="F18" t="str">
        <f t="shared" si="0"/>
        <v>02200017-npl</v>
      </c>
      <c r="G18">
        <f>COUNTIF($F$2:F18,Status_list[[#This Row],[unique]])</f>
        <v>1</v>
      </c>
    </row>
    <row r="19" spans="1:7" x14ac:dyDescent="0.3">
      <c r="A19" s="13" t="s">
        <v>54</v>
      </c>
      <c r="B19" s="18" t="e" cm="1">
        <f t="array" aca="1" ref="B19" ca="1">_xlfn.XLOOKUP(Status_list[[#This Row],[pamcode]],VALUE(INDIRECT("'"&amp;$J$2&amp;"'!"&amp;$J$4&amp;"[pam_code]")),INDIRECT("'"&amp;$J$2&amp;"'!"&amp;$J$4&amp;"[old_contract_number]"))</f>
        <v>#N/A</v>
      </c>
      <c r="C19" t="s">
        <v>4</v>
      </c>
      <c r="D19" t="s">
        <v>4</v>
      </c>
      <c r="E19" s="11">
        <v>44736</v>
      </c>
      <c r="F19" t="str">
        <f t="shared" si="0"/>
        <v>02200018-npl</v>
      </c>
      <c r="G19">
        <f>COUNTIF($F$2:F19,Status_list[[#This Row],[unique]])</f>
        <v>1</v>
      </c>
    </row>
    <row r="20" spans="1:7" x14ac:dyDescent="0.3">
      <c r="A20" s="13" t="s">
        <v>55</v>
      </c>
      <c r="B20" s="18" t="e" cm="1">
        <f t="array" aca="1" ref="B20" ca="1">_xlfn.XLOOKUP(Status_list[[#This Row],[pamcode]],VALUE(INDIRECT("'"&amp;$J$2&amp;"'!"&amp;$J$4&amp;"[pam_code]")),INDIRECT("'"&amp;$J$2&amp;"'!"&amp;$J$4&amp;"[old_contract_number]"))</f>
        <v>#N/A</v>
      </c>
      <c r="C20" t="s">
        <v>4</v>
      </c>
      <c r="D20" t="s">
        <v>4</v>
      </c>
      <c r="E20" s="11">
        <v>44736</v>
      </c>
      <c r="F20" t="str">
        <f t="shared" si="0"/>
        <v>02200019-npl</v>
      </c>
      <c r="G20">
        <f>COUNTIF($F$2:F20,Status_list[[#This Row],[unique]])</f>
        <v>1</v>
      </c>
    </row>
    <row r="21" spans="1:7" x14ac:dyDescent="0.3">
      <c r="A21" s="14">
        <v>12200001</v>
      </c>
      <c r="B21" s="18" cm="1">
        <f t="array" aca="1" ref="B21" ca="1">_xlfn.XLOOKUP(Status_list[[#This Row],[pamcode]],VALUE(INDIRECT("'"&amp;$J$2&amp;"'!"&amp;$J$4&amp;"[pam_code]")),INDIRECT("'"&amp;$J$2&amp;"'!"&amp;$J$4&amp;"[old_contract_number]"))</f>
        <v>11371109</v>
      </c>
      <c r="C21" t="s">
        <v>4</v>
      </c>
      <c r="D21" t="s">
        <v>4</v>
      </c>
      <c r="E21" s="11">
        <v>44736</v>
      </c>
      <c r="F21" t="str">
        <f t="shared" si="0"/>
        <v>12200001-npl</v>
      </c>
      <c r="G21">
        <f>COUNTIF($F$2:F21,Status_list[[#This Row],[unique]])</f>
        <v>1</v>
      </c>
    </row>
    <row r="22" spans="1:7" x14ac:dyDescent="0.3">
      <c r="A22" s="14">
        <v>12200002</v>
      </c>
      <c r="B22" s="18" cm="1">
        <f t="array" aca="1" ref="B22" ca="1">_xlfn.XLOOKUP(Status_list[[#This Row],[pamcode]],VALUE(INDIRECT("'"&amp;$J$2&amp;"'!"&amp;$J$4&amp;"[pam_code]")),INDIRECT("'"&amp;$J$2&amp;"'!"&amp;$J$4&amp;"[old_contract_number]"))</f>
        <v>21333753</v>
      </c>
      <c r="C22" t="s">
        <v>4</v>
      </c>
      <c r="D22" t="s">
        <v>4</v>
      </c>
      <c r="E22" s="11">
        <v>44736</v>
      </c>
      <c r="F22" t="str">
        <f t="shared" si="0"/>
        <v>12200002-npl</v>
      </c>
      <c r="G22">
        <f>COUNTIF($F$2:F22,Status_list[[#This Row],[unique]])</f>
        <v>1</v>
      </c>
    </row>
    <row r="23" spans="1:7" x14ac:dyDescent="0.3">
      <c r="A23" s="14">
        <v>12200003</v>
      </c>
      <c r="B23" s="18" cm="1">
        <f t="array" aca="1" ref="B23" ca="1">_xlfn.XLOOKUP(Status_list[[#This Row],[pamcode]],VALUE(INDIRECT("'"&amp;$J$2&amp;"'!"&amp;$J$4&amp;"[pam_code]")),INDIRECT("'"&amp;$J$2&amp;"'!"&amp;$J$4&amp;"[old_contract_number]"))</f>
        <v>15356132</v>
      </c>
      <c r="C23" t="s">
        <v>4</v>
      </c>
      <c r="D23" t="s">
        <v>4</v>
      </c>
      <c r="E23" s="11">
        <v>44736</v>
      </c>
      <c r="F23" t="str">
        <f t="shared" si="0"/>
        <v>12200003-npl</v>
      </c>
      <c r="G23">
        <f>COUNTIF($F$2:F23,Status_list[[#This Row],[unique]])</f>
        <v>1</v>
      </c>
    </row>
    <row r="24" spans="1:7" x14ac:dyDescent="0.3">
      <c r="A24" s="14">
        <v>12200004</v>
      </c>
      <c r="B24" s="18" cm="1">
        <f t="array" aca="1" ref="B24" ca="1">_xlfn.XLOOKUP(Status_list[[#This Row],[pamcode]],VALUE(INDIRECT("'"&amp;$J$2&amp;"'!"&amp;$J$4&amp;"[pam_code]")),INDIRECT("'"&amp;$J$2&amp;"'!"&amp;$J$4&amp;"[old_contract_number]"))</f>
        <v>15270397</v>
      </c>
      <c r="C24" t="s">
        <v>4</v>
      </c>
      <c r="D24" t="s">
        <v>4</v>
      </c>
      <c r="E24" s="11">
        <v>44736</v>
      </c>
      <c r="F24" t="str">
        <f t="shared" si="0"/>
        <v>12200004-npl</v>
      </c>
      <c r="G24">
        <f>COUNTIF($F$2:F24,Status_list[[#This Row],[unique]])</f>
        <v>1</v>
      </c>
    </row>
    <row r="25" spans="1:7" x14ac:dyDescent="0.3">
      <c r="A25" s="14">
        <v>12200005</v>
      </c>
      <c r="B25" s="18" cm="1">
        <f t="array" aca="1" ref="B25" ca="1">_xlfn.XLOOKUP(Status_list[[#This Row],[pamcode]],VALUE(INDIRECT("'"&amp;$J$2&amp;"'!"&amp;$J$4&amp;"[pam_code]")),INDIRECT("'"&amp;$J$2&amp;"'!"&amp;$J$4&amp;"[old_contract_number]"))</f>
        <v>17087828</v>
      </c>
      <c r="C25" t="s">
        <v>4</v>
      </c>
      <c r="D25" t="s">
        <v>4</v>
      </c>
      <c r="E25" s="11">
        <v>44736</v>
      </c>
      <c r="F25" t="str">
        <f t="shared" si="0"/>
        <v>12200005-npl</v>
      </c>
      <c r="G25">
        <f>COUNTIF($F$2:F25,Status_list[[#This Row],[unique]])</f>
        <v>1</v>
      </c>
    </row>
    <row r="26" spans="1:7" x14ac:dyDescent="0.3">
      <c r="A26" s="14">
        <v>12200006</v>
      </c>
      <c r="B26" s="18" cm="1">
        <f t="array" aca="1" ref="B26" ca="1">_xlfn.XLOOKUP(Status_list[[#This Row],[pamcode]],VALUE(INDIRECT("'"&amp;$J$2&amp;"'!"&amp;$J$4&amp;"[pam_code]")),INDIRECT("'"&amp;$J$2&amp;"'!"&amp;$J$4&amp;"[old_contract_number]"))</f>
        <v>15288078</v>
      </c>
      <c r="C26" t="s">
        <v>4</v>
      </c>
      <c r="D26" t="s">
        <v>4</v>
      </c>
      <c r="E26" s="11">
        <v>44736</v>
      </c>
      <c r="F26" t="str">
        <f t="shared" si="0"/>
        <v>12200006-npl</v>
      </c>
      <c r="G26">
        <f>COUNTIF($F$2:F26,Status_list[[#This Row],[unique]])</f>
        <v>1</v>
      </c>
    </row>
    <row r="27" spans="1:7" x14ac:dyDescent="0.3">
      <c r="A27" s="14">
        <v>12200007</v>
      </c>
      <c r="B27" s="18" cm="1">
        <f t="array" aca="1" ref="B27" ca="1">_xlfn.XLOOKUP(Status_list[[#This Row],[pamcode]],VALUE(INDIRECT("'"&amp;$J$2&amp;"'!"&amp;$J$4&amp;"[pam_code]")),INDIRECT("'"&amp;$J$2&amp;"'!"&amp;$J$4&amp;"[old_contract_number]"))</f>
        <v>15327018</v>
      </c>
      <c r="C27" t="s">
        <v>4</v>
      </c>
      <c r="D27" t="s">
        <v>4</v>
      </c>
      <c r="E27" s="11">
        <v>44736</v>
      </c>
      <c r="F27" t="str">
        <f t="shared" si="0"/>
        <v>12200007-npl</v>
      </c>
      <c r="G27">
        <f>COUNTIF($F$2:F27,Status_list[[#This Row],[unique]])</f>
        <v>1</v>
      </c>
    </row>
    <row r="28" spans="1:7" x14ac:dyDescent="0.3">
      <c r="A28" s="14">
        <v>12200008</v>
      </c>
      <c r="B28" s="18" cm="1">
        <f t="array" aca="1" ref="B28" ca="1">_xlfn.XLOOKUP(Status_list[[#This Row],[pamcode]],VALUE(INDIRECT("'"&amp;$J$2&amp;"'!"&amp;$J$4&amp;"[pam_code]")),INDIRECT("'"&amp;$J$2&amp;"'!"&amp;$J$4&amp;"[old_contract_number]"))</f>
        <v>23238585</v>
      </c>
      <c r="C28" t="s">
        <v>4</v>
      </c>
      <c r="D28" t="s">
        <v>4</v>
      </c>
      <c r="E28" s="11">
        <v>44736</v>
      </c>
      <c r="F28" t="str">
        <f t="shared" si="0"/>
        <v>12200008-npl</v>
      </c>
      <c r="G28">
        <f>COUNTIF($F$2:F28,Status_list[[#This Row],[unique]])</f>
        <v>1</v>
      </c>
    </row>
    <row r="29" spans="1:7" x14ac:dyDescent="0.3">
      <c r="A29" s="14">
        <v>12200009</v>
      </c>
      <c r="B29" s="18" cm="1">
        <f t="array" aca="1" ref="B29" ca="1">_xlfn.XLOOKUP(Status_list[[#This Row],[pamcode]],VALUE(INDIRECT("'"&amp;$J$2&amp;"'!"&amp;$J$4&amp;"[pam_code]")),INDIRECT("'"&amp;$J$2&amp;"'!"&amp;$J$4&amp;"[old_contract_number]"))</f>
        <v>22086520</v>
      </c>
      <c r="C29" t="s">
        <v>4</v>
      </c>
      <c r="D29" t="s">
        <v>4</v>
      </c>
      <c r="E29" s="11">
        <v>44736</v>
      </c>
      <c r="F29" t="str">
        <f t="shared" si="0"/>
        <v>12200009-npl</v>
      </c>
      <c r="G29">
        <f>COUNTIF($F$2:F29,Status_list[[#This Row],[unique]])</f>
        <v>1</v>
      </c>
    </row>
    <row r="30" spans="1:7" x14ac:dyDescent="0.3">
      <c r="A30" s="14">
        <v>12200010</v>
      </c>
      <c r="B30" s="18" cm="1">
        <f t="array" aca="1" ref="B30" ca="1">_xlfn.XLOOKUP(Status_list[[#This Row],[pamcode]],VALUE(INDIRECT("'"&amp;$J$2&amp;"'!"&amp;$J$4&amp;"[pam_code]")),INDIRECT("'"&amp;$J$2&amp;"'!"&amp;$J$4&amp;"[old_contract_number]"))</f>
        <v>20740099</v>
      </c>
      <c r="C30" t="s">
        <v>4</v>
      </c>
      <c r="D30" t="s">
        <v>4</v>
      </c>
      <c r="E30" s="11">
        <v>44736</v>
      </c>
      <c r="F30" t="str">
        <f t="shared" si="0"/>
        <v>12200010-npl</v>
      </c>
      <c r="G30">
        <f>COUNTIF($F$2:F30,Status_list[[#This Row],[unique]])</f>
        <v>1</v>
      </c>
    </row>
    <row r="31" spans="1:7" x14ac:dyDescent="0.3">
      <c r="A31" s="14">
        <v>12200011</v>
      </c>
      <c r="B31" s="18" cm="1">
        <f t="array" aca="1" ref="B31" ca="1">_xlfn.XLOOKUP(Status_list[[#This Row],[pamcode]],VALUE(INDIRECT("'"&amp;$J$2&amp;"'!"&amp;$J$4&amp;"[pam_code]")),INDIRECT("'"&amp;$J$2&amp;"'!"&amp;$J$4&amp;"[old_contract_number]"))</f>
        <v>22359832</v>
      </c>
      <c r="C31" t="s">
        <v>4</v>
      </c>
      <c r="D31" t="s">
        <v>4</v>
      </c>
      <c r="E31" s="11">
        <v>44736</v>
      </c>
      <c r="F31" t="str">
        <f t="shared" si="0"/>
        <v>12200011-npl</v>
      </c>
      <c r="G31">
        <f>COUNTIF($F$2:F31,Status_list[[#This Row],[unique]])</f>
        <v>1</v>
      </c>
    </row>
    <row r="32" spans="1:7" x14ac:dyDescent="0.3">
      <c r="A32" s="14">
        <v>12200012</v>
      </c>
      <c r="B32" s="18" cm="1">
        <f t="array" aca="1" ref="B32" ca="1">_xlfn.XLOOKUP(Status_list[[#This Row],[pamcode]],VALUE(INDIRECT("'"&amp;$J$2&amp;"'!"&amp;$J$4&amp;"[pam_code]")),INDIRECT("'"&amp;$J$2&amp;"'!"&amp;$J$4&amp;"[old_contract_number]"))</f>
        <v>24423281</v>
      </c>
      <c r="C32" t="s">
        <v>4</v>
      </c>
      <c r="D32" t="s">
        <v>4</v>
      </c>
      <c r="E32" s="11">
        <v>44736</v>
      </c>
      <c r="F32" t="str">
        <f t="shared" si="0"/>
        <v>12200012-npl</v>
      </c>
      <c r="G32">
        <f>COUNTIF($F$2:F32,Status_list[[#This Row],[unique]])</f>
        <v>1</v>
      </c>
    </row>
    <row r="33" spans="1:7" x14ac:dyDescent="0.3">
      <c r="A33" s="14">
        <v>12200013</v>
      </c>
      <c r="B33" s="18" cm="1">
        <f t="array" aca="1" ref="B33" ca="1">_xlfn.XLOOKUP(Status_list[[#This Row],[pamcode]],VALUE(INDIRECT("'"&amp;$J$2&amp;"'!"&amp;$J$4&amp;"[pam_code]")),INDIRECT("'"&amp;$J$2&amp;"'!"&amp;$J$4&amp;"[old_contract_number]"))</f>
        <v>16232337</v>
      </c>
      <c r="C33" t="s">
        <v>4</v>
      </c>
      <c r="D33" t="s">
        <v>4</v>
      </c>
      <c r="E33" s="11">
        <v>44736</v>
      </c>
      <c r="F33" t="str">
        <f t="shared" si="0"/>
        <v>12200013-npl</v>
      </c>
      <c r="G33">
        <f>COUNTIF($F$2:F33,Status_list[[#This Row],[unique]])</f>
        <v>1</v>
      </c>
    </row>
    <row r="34" spans="1:7" x14ac:dyDescent="0.3">
      <c r="A34" s="14">
        <v>12200014</v>
      </c>
      <c r="B34" s="18" cm="1">
        <f t="array" aca="1" ref="B34" ca="1">_xlfn.XLOOKUP(Status_list[[#This Row],[pamcode]],VALUE(INDIRECT("'"&amp;$J$2&amp;"'!"&amp;$J$4&amp;"[pam_code]")),INDIRECT("'"&amp;$J$2&amp;"'!"&amp;$J$4&amp;"[old_contract_number]"))</f>
        <v>20198134</v>
      </c>
      <c r="C34" t="s">
        <v>4</v>
      </c>
      <c r="D34" t="s">
        <v>4</v>
      </c>
      <c r="E34" s="11">
        <v>44736</v>
      </c>
      <c r="F34" t="str">
        <f t="shared" si="0"/>
        <v>12200014-npl</v>
      </c>
      <c r="G34">
        <f>COUNTIF($F$2:F34,Status_list[[#This Row],[unique]])</f>
        <v>1</v>
      </c>
    </row>
    <row r="35" spans="1:7" x14ac:dyDescent="0.3">
      <c r="A35" s="14">
        <v>12200015</v>
      </c>
      <c r="B35" s="18" cm="1">
        <f t="array" aca="1" ref="B35" ca="1">_xlfn.XLOOKUP(Status_list[[#This Row],[pamcode]],VALUE(INDIRECT("'"&amp;$J$2&amp;"'!"&amp;$J$4&amp;"[pam_code]")),INDIRECT("'"&amp;$J$2&amp;"'!"&amp;$J$4&amp;"[old_contract_number]"))</f>
        <v>19262602</v>
      </c>
      <c r="C35" t="s">
        <v>4</v>
      </c>
      <c r="D35" t="s">
        <v>4</v>
      </c>
      <c r="E35" s="11">
        <v>44736</v>
      </c>
      <c r="F35" t="str">
        <f t="shared" si="0"/>
        <v>12200015-npl</v>
      </c>
      <c r="G35">
        <f>COUNTIF($F$2:F35,Status_list[[#This Row],[unique]])</f>
        <v>1</v>
      </c>
    </row>
    <row r="36" spans="1:7" x14ac:dyDescent="0.3">
      <c r="A36" s="14">
        <v>12200016</v>
      </c>
      <c r="B36" s="18" cm="1">
        <f t="array" aca="1" ref="B36" ca="1">_xlfn.XLOOKUP(Status_list[[#This Row],[pamcode]],VALUE(INDIRECT("'"&amp;$J$2&amp;"'!"&amp;$J$4&amp;"[pam_code]")),INDIRECT("'"&amp;$J$2&amp;"'!"&amp;$J$4&amp;"[old_contract_number]"))</f>
        <v>18725254</v>
      </c>
      <c r="C36" t="s">
        <v>4</v>
      </c>
      <c r="D36" t="s">
        <v>4</v>
      </c>
      <c r="E36" s="11">
        <v>44736</v>
      </c>
      <c r="F36" t="str">
        <f t="shared" si="0"/>
        <v>12200016-npl</v>
      </c>
      <c r="G36">
        <f>COUNTIF($F$2:F36,Status_list[[#This Row],[unique]])</f>
        <v>1</v>
      </c>
    </row>
    <row r="37" spans="1:7" x14ac:dyDescent="0.3">
      <c r="A37" s="14">
        <v>12200017</v>
      </c>
      <c r="B37" s="18" cm="1">
        <f t="array" aca="1" ref="B37" ca="1">_xlfn.XLOOKUP(Status_list[[#This Row],[pamcode]],VALUE(INDIRECT("'"&amp;$J$2&amp;"'!"&amp;$J$4&amp;"[pam_code]")),INDIRECT("'"&amp;$J$2&amp;"'!"&amp;$J$4&amp;"[old_contract_number]"))</f>
        <v>22099815</v>
      </c>
      <c r="C37" t="s">
        <v>4</v>
      </c>
      <c r="D37" t="s">
        <v>4</v>
      </c>
      <c r="E37" s="11">
        <v>44736</v>
      </c>
      <c r="F37" t="str">
        <f t="shared" si="0"/>
        <v>12200017-npl</v>
      </c>
      <c r="G37">
        <f>COUNTIF($F$2:F37,Status_list[[#This Row],[unique]])</f>
        <v>1</v>
      </c>
    </row>
    <row r="38" spans="1:7" x14ac:dyDescent="0.3">
      <c r="A38" s="14">
        <v>12200018</v>
      </c>
      <c r="B38" s="18" cm="1">
        <f t="array" aca="1" ref="B38" ca="1">_xlfn.XLOOKUP(Status_list[[#This Row],[pamcode]],VALUE(INDIRECT("'"&amp;$J$2&amp;"'!"&amp;$J$4&amp;"[pam_code]")),INDIRECT("'"&amp;$J$2&amp;"'!"&amp;$J$4&amp;"[old_contract_number]"))</f>
        <v>24262278</v>
      </c>
      <c r="C38" t="s">
        <v>4</v>
      </c>
      <c r="D38" t="s">
        <v>4</v>
      </c>
      <c r="E38" s="11">
        <v>44736</v>
      </c>
      <c r="F38" t="str">
        <f t="shared" si="0"/>
        <v>12200018-npl</v>
      </c>
      <c r="G38">
        <f>COUNTIF($F$2:F38,Status_list[[#This Row],[unique]])</f>
        <v>1</v>
      </c>
    </row>
    <row r="39" spans="1:7" x14ac:dyDescent="0.3">
      <c r="A39" s="14">
        <v>12200019</v>
      </c>
      <c r="B39" s="18" cm="1">
        <f t="array" aca="1" ref="B39" ca="1">_xlfn.XLOOKUP(Status_list[[#This Row],[pamcode]],VALUE(INDIRECT("'"&amp;$J$2&amp;"'!"&amp;$J$4&amp;"[pam_code]")),INDIRECT("'"&amp;$J$2&amp;"'!"&amp;$J$4&amp;"[old_contract_number]"))</f>
        <v>17950900</v>
      </c>
      <c r="C39" t="s">
        <v>4</v>
      </c>
      <c r="D39" t="s">
        <v>4</v>
      </c>
      <c r="E39" s="11">
        <v>44736</v>
      </c>
      <c r="F39" t="str">
        <f t="shared" si="0"/>
        <v>12200019-npl</v>
      </c>
      <c r="G39">
        <f>COUNTIF($F$2:F39,Status_list[[#This Row],[unique]])</f>
        <v>1</v>
      </c>
    </row>
    <row r="40" spans="1:7" x14ac:dyDescent="0.3">
      <c r="A40" s="14">
        <v>12200020</v>
      </c>
      <c r="B40" s="18" cm="1">
        <f t="array" aca="1" ref="B40" ca="1">_xlfn.XLOOKUP(Status_list[[#This Row],[pamcode]],VALUE(INDIRECT("'"&amp;$J$2&amp;"'!"&amp;$J$4&amp;"[pam_code]")),INDIRECT("'"&amp;$J$2&amp;"'!"&amp;$J$4&amp;"[old_contract_number]"))</f>
        <v>22544932</v>
      </c>
      <c r="C40" t="s">
        <v>4</v>
      </c>
      <c r="D40" t="s">
        <v>4</v>
      </c>
      <c r="E40" s="11">
        <v>44736</v>
      </c>
      <c r="F40" t="str">
        <f t="shared" si="0"/>
        <v>12200020-npl</v>
      </c>
      <c r="G40">
        <f>COUNTIF($F$2:F40,Status_list[[#This Row],[unique]])</f>
        <v>1</v>
      </c>
    </row>
    <row r="41" spans="1:7" x14ac:dyDescent="0.3">
      <c r="A41" s="14">
        <v>12200021</v>
      </c>
      <c r="B41" s="18" cm="1">
        <f t="array" aca="1" ref="B41" ca="1">_xlfn.XLOOKUP(Status_list[[#This Row],[pamcode]],VALUE(INDIRECT("'"&amp;$J$2&amp;"'!"&amp;$J$4&amp;"[pam_code]")),INDIRECT("'"&amp;$J$2&amp;"'!"&amp;$J$4&amp;"[old_contract_number]"))</f>
        <v>22943556</v>
      </c>
      <c r="C41" t="s">
        <v>4</v>
      </c>
      <c r="D41" t="s">
        <v>4</v>
      </c>
      <c r="E41" s="11">
        <v>44736</v>
      </c>
      <c r="F41" t="str">
        <f t="shared" si="0"/>
        <v>12200021-npl</v>
      </c>
      <c r="G41">
        <f>COUNTIF($F$2:F41,Status_list[[#This Row],[unique]])</f>
        <v>1</v>
      </c>
    </row>
    <row r="42" spans="1:7" x14ac:dyDescent="0.3">
      <c r="A42" s="14">
        <v>12200022</v>
      </c>
      <c r="B42" s="18" cm="1">
        <f t="array" aca="1" ref="B42" ca="1">_xlfn.XLOOKUP(Status_list[[#This Row],[pamcode]],VALUE(INDIRECT("'"&amp;$J$2&amp;"'!"&amp;$J$4&amp;"[pam_code]")),INDIRECT("'"&amp;$J$2&amp;"'!"&amp;$J$4&amp;"[old_contract_number]"))</f>
        <v>20816645</v>
      </c>
      <c r="C42" t="s">
        <v>4</v>
      </c>
      <c r="D42" t="s">
        <v>4</v>
      </c>
      <c r="E42" s="11">
        <v>44736</v>
      </c>
      <c r="F42" t="str">
        <f t="shared" si="0"/>
        <v>12200022-npl</v>
      </c>
      <c r="G42">
        <f>COUNTIF($F$2:F42,Status_list[[#This Row],[unique]])</f>
        <v>1</v>
      </c>
    </row>
    <row r="43" spans="1:7" x14ac:dyDescent="0.3">
      <c r="A43" s="14">
        <v>12200023</v>
      </c>
      <c r="B43" s="18" cm="1">
        <f t="array" aca="1" ref="B43" ca="1">_xlfn.XLOOKUP(Status_list[[#This Row],[pamcode]],VALUE(INDIRECT("'"&amp;$J$2&amp;"'!"&amp;$J$4&amp;"[pam_code]")),INDIRECT("'"&amp;$J$2&amp;"'!"&amp;$J$4&amp;"[old_contract_number]"))</f>
        <v>16965035</v>
      </c>
      <c r="C43" t="s">
        <v>4</v>
      </c>
      <c r="D43" t="s">
        <v>4</v>
      </c>
      <c r="E43" s="11">
        <v>44736</v>
      </c>
      <c r="F43" t="str">
        <f t="shared" si="0"/>
        <v>12200023-npl</v>
      </c>
      <c r="G43">
        <f>COUNTIF($F$2:F43,Status_list[[#This Row],[unique]])</f>
        <v>1</v>
      </c>
    </row>
    <row r="44" spans="1:7" x14ac:dyDescent="0.3">
      <c r="A44" s="14">
        <v>12200024</v>
      </c>
      <c r="B44" s="18" cm="1">
        <f t="array" aca="1" ref="B44" ca="1">_xlfn.XLOOKUP(Status_list[[#This Row],[pamcode]],VALUE(INDIRECT("'"&amp;$J$2&amp;"'!"&amp;$J$4&amp;"[pam_code]")),INDIRECT("'"&amp;$J$2&amp;"'!"&amp;$J$4&amp;"[old_contract_number]"))</f>
        <v>18475211</v>
      </c>
      <c r="C44" t="s">
        <v>4</v>
      </c>
      <c r="D44" t="s">
        <v>4</v>
      </c>
      <c r="E44" s="11">
        <v>44736</v>
      </c>
      <c r="F44" t="str">
        <f t="shared" si="0"/>
        <v>12200024-npl</v>
      </c>
      <c r="G44">
        <f>COUNTIF($F$2:F44,Status_list[[#This Row],[unique]])</f>
        <v>1</v>
      </c>
    </row>
    <row r="45" spans="1:7" x14ac:dyDescent="0.3">
      <c r="A45" s="14">
        <v>12200025</v>
      </c>
      <c r="B45" s="18" cm="1">
        <f t="array" aca="1" ref="B45" ca="1">_xlfn.XLOOKUP(Status_list[[#This Row],[pamcode]],VALUE(INDIRECT("'"&amp;$J$2&amp;"'!"&amp;$J$4&amp;"[pam_code]")),INDIRECT("'"&amp;$J$2&amp;"'!"&amp;$J$4&amp;"[old_contract_number]"))</f>
        <v>17608155</v>
      </c>
      <c r="C45" t="s">
        <v>4</v>
      </c>
      <c r="D45" t="s">
        <v>4</v>
      </c>
      <c r="E45" s="11">
        <v>44736</v>
      </c>
      <c r="F45" t="str">
        <f t="shared" si="0"/>
        <v>12200025-npl</v>
      </c>
      <c r="G45">
        <f>COUNTIF($F$2:F45,Status_list[[#This Row],[unique]])</f>
        <v>1</v>
      </c>
    </row>
    <row r="46" spans="1:7" x14ac:dyDescent="0.3">
      <c r="A46" s="14">
        <v>12200026</v>
      </c>
      <c r="B46" s="18" cm="1">
        <f t="array" aca="1" ref="B46" ca="1">_xlfn.XLOOKUP(Status_list[[#This Row],[pamcode]],VALUE(INDIRECT("'"&amp;$J$2&amp;"'!"&amp;$J$4&amp;"[pam_code]")),INDIRECT("'"&amp;$J$2&amp;"'!"&amp;$J$4&amp;"[old_contract_number]"))</f>
        <v>15762912</v>
      </c>
      <c r="C46" t="s">
        <v>4</v>
      </c>
      <c r="D46" t="s">
        <v>4</v>
      </c>
      <c r="E46" s="11">
        <v>44736</v>
      </c>
      <c r="F46" t="str">
        <f t="shared" si="0"/>
        <v>12200026-npl</v>
      </c>
      <c r="G46">
        <f>COUNTIF($F$2:F46,Status_list[[#This Row],[unique]])</f>
        <v>1</v>
      </c>
    </row>
    <row r="47" spans="1:7" x14ac:dyDescent="0.3">
      <c r="A47" s="14">
        <v>12200027</v>
      </c>
      <c r="B47" s="18" cm="1">
        <f t="array" aca="1" ref="B47" ca="1">_xlfn.XLOOKUP(Status_list[[#This Row],[pamcode]],VALUE(INDIRECT("'"&amp;$J$2&amp;"'!"&amp;$J$4&amp;"[pam_code]")),INDIRECT("'"&amp;$J$2&amp;"'!"&amp;$J$4&amp;"[old_contract_number]"))</f>
        <v>7048922</v>
      </c>
      <c r="C47" t="s">
        <v>4</v>
      </c>
      <c r="D47" t="s">
        <v>5</v>
      </c>
      <c r="E47" s="11">
        <v>44736</v>
      </c>
      <c r="F47" t="str">
        <f t="shared" si="0"/>
        <v>12200027-npl</v>
      </c>
      <c r="G47">
        <f>COUNTIF($F$2:F47,Status_list[[#This Row],[unique]])</f>
        <v>1</v>
      </c>
    </row>
    <row r="48" spans="1:7" x14ac:dyDescent="0.3">
      <c r="A48" s="14">
        <v>12200028</v>
      </c>
      <c r="B48" s="18" cm="1">
        <f t="array" aca="1" ref="B48" ca="1">_xlfn.XLOOKUP(Status_list[[#This Row],[pamcode]],VALUE(INDIRECT("'"&amp;$J$2&amp;"'!"&amp;$J$4&amp;"[pam_code]")),INDIRECT("'"&amp;$J$2&amp;"'!"&amp;$J$4&amp;"[old_contract_number]"))</f>
        <v>19237498</v>
      </c>
      <c r="C48" t="s">
        <v>4</v>
      </c>
      <c r="D48" t="s">
        <v>4</v>
      </c>
      <c r="E48" s="11">
        <v>44736</v>
      </c>
      <c r="F48" t="str">
        <f t="shared" si="0"/>
        <v>12200028-npl</v>
      </c>
      <c r="G48">
        <f>COUNTIF($F$2:F48,Status_list[[#This Row],[unique]])</f>
        <v>1</v>
      </c>
    </row>
    <row r="49" spans="1:7" x14ac:dyDescent="0.3">
      <c r="A49" s="14">
        <v>12200029</v>
      </c>
      <c r="B49" s="18" cm="1">
        <f t="array" aca="1" ref="B49" ca="1">_xlfn.XLOOKUP(Status_list[[#This Row],[pamcode]],VALUE(INDIRECT("'"&amp;$J$2&amp;"'!"&amp;$J$4&amp;"[pam_code]")),INDIRECT("'"&amp;$J$2&amp;"'!"&amp;$J$4&amp;"[old_contract_number]"))</f>
        <v>5140281</v>
      </c>
      <c r="C49" t="s">
        <v>4</v>
      </c>
      <c r="D49" t="s">
        <v>4</v>
      </c>
      <c r="E49" s="11">
        <v>44736</v>
      </c>
      <c r="F49" t="str">
        <f t="shared" si="0"/>
        <v>12200029-npl</v>
      </c>
      <c r="G49">
        <f>COUNTIF($F$2:F49,Status_list[[#This Row],[unique]])</f>
        <v>1</v>
      </c>
    </row>
    <row r="50" spans="1:7" x14ac:dyDescent="0.3">
      <c r="A50" s="14">
        <v>12200030</v>
      </c>
      <c r="B50" s="18" cm="1">
        <f t="array" aca="1" ref="B50" ca="1">_xlfn.XLOOKUP(Status_list[[#This Row],[pamcode]],VALUE(INDIRECT("'"&amp;$J$2&amp;"'!"&amp;$J$4&amp;"[pam_code]")),INDIRECT("'"&amp;$J$2&amp;"'!"&amp;$J$4&amp;"[old_contract_number]"))</f>
        <v>23671863</v>
      </c>
      <c r="C50" t="s">
        <v>4</v>
      </c>
      <c r="D50" t="s">
        <v>4</v>
      </c>
      <c r="E50" s="11">
        <v>44736</v>
      </c>
      <c r="F50" t="str">
        <f t="shared" si="0"/>
        <v>12200030-npl</v>
      </c>
      <c r="G50">
        <f>COUNTIF($F$2:F50,Status_list[[#This Row],[unique]])</f>
        <v>1</v>
      </c>
    </row>
    <row r="51" spans="1:7" x14ac:dyDescent="0.3">
      <c r="A51" s="14">
        <v>12200031</v>
      </c>
      <c r="B51" s="18" cm="1">
        <f t="array" aca="1" ref="B51" ca="1">_xlfn.XLOOKUP(Status_list[[#This Row],[pamcode]],VALUE(INDIRECT("'"&amp;$J$2&amp;"'!"&amp;$J$4&amp;"[pam_code]")),INDIRECT("'"&amp;$J$2&amp;"'!"&amp;$J$4&amp;"[old_contract_number]"))</f>
        <v>20461407</v>
      </c>
      <c r="C51" t="s">
        <v>4</v>
      </c>
      <c r="D51" t="s">
        <v>4</v>
      </c>
      <c r="E51" s="11">
        <v>44736</v>
      </c>
      <c r="F51" t="str">
        <f t="shared" si="0"/>
        <v>12200031-npl</v>
      </c>
      <c r="G51">
        <f>COUNTIF($F$2:F51,Status_list[[#This Row],[unique]])</f>
        <v>1</v>
      </c>
    </row>
    <row r="52" spans="1:7" x14ac:dyDescent="0.3">
      <c r="A52" s="14">
        <v>12200032</v>
      </c>
      <c r="B52" s="18" cm="1">
        <f t="array" aca="1" ref="B52" ca="1">_xlfn.XLOOKUP(Status_list[[#This Row],[pamcode]],VALUE(INDIRECT("'"&amp;$J$2&amp;"'!"&amp;$J$4&amp;"[pam_code]")),INDIRECT("'"&amp;$J$2&amp;"'!"&amp;$J$4&amp;"[old_contract_number]"))</f>
        <v>19560679</v>
      </c>
      <c r="C52" t="s">
        <v>4</v>
      </c>
      <c r="D52" t="s">
        <v>4</v>
      </c>
      <c r="E52" s="11">
        <v>44736</v>
      </c>
      <c r="F52" t="str">
        <f t="shared" si="0"/>
        <v>12200032-npl</v>
      </c>
      <c r="G52">
        <f>COUNTIF($F$2:F52,Status_list[[#This Row],[unique]])</f>
        <v>1</v>
      </c>
    </row>
    <row r="53" spans="1:7" x14ac:dyDescent="0.3">
      <c r="A53" s="14">
        <v>12200033</v>
      </c>
      <c r="B53" s="18" cm="1">
        <f t="array" aca="1" ref="B53" ca="1">_xlfn.XLOOKUP(Status_list[[#This Row],[pamcode]],VALUE(INDIRECT("'"&amp;$J$2&amp;"'!"&amp;$J$4&amp;"[pam_code]")),INDIRECT("'"&amp;$J$2&amp;"'!"&amp;$J$4&amp;"[old_contract_number]"))</f>
        <v>23694970</v>
      </c>
      <c r="C53" t="s">
        <v>4</v>
      </c>
      <c r="D53" t="s">
        <v>4</v>
      </c>
      <c r="E53" s="11">
        <v>44736</v>
      </c>
      <c r="F53" t="str">
        <f t="shared" si="0"/>
        <v>12200033-npl</v>
      </c>
      <c r="G53">
        <f>COUNTIF($F$2:F53,Status_list[[#This Row],[unique]])</f>
        <v>1</v>
      </c>
    </row>
    <row r="54" spans="1:7" x14ac:dyDescent="0.3">
      <c r="A54" s="14">
        <v>12200034</v>
      </c>
      <c r="B54" s="18" cm="1">
        <f t="array" aca="1" ref="B54" ca="1">_xlfn.XLOOKUP(Status_list[[#This Row],[pamcode]],VALUE(INDIRECT("'"&amp;$J$2&amp;"'!"&amp;$J$4&amp;"[pam_code]")),INDIRECT("'"&amp;$J$2&amp;"'!"&amp;$J$4&amp;"[old_contract_number]"))</f>
        <v>18891794</v>
      </c>
      <c r="C54" t="s">
        <v>4</v>
      </c>
      <c r="D54" t="s">
        <v>4</v>
      </c>
      <c r="E54" s="11">
        <v>44736</v>
      </c>
      <c r="F54" t="str">
        <f t="shared" si="0"/>
        <v>12200034-npl</v>
      </c>
      <c r="G54">
        <f>COUNTIF($F$2:F54,Status_list[[#This Row],[unique]])</f>
        <v>1</v>
      </c>
    </row>
    <row r="55" spans="1:7" x14ac:dyDescent="0.3">
      <c r="A55" s="14">
        <v>12200035</v>
      </c>
      <c r="B55" s="18" cm="1">
        <f t="array" aca="1" ref="B55" ca="1">_xlfn.XLOOKUP(Status_list[[#This Row],[pamcode]],VALUE(INDIRECT("'"&amp;$J$2&amp;"'!"&amp;$J$4&amp;"[pam_code]")),INDIRECT("'"&amp;$J$2&amp;"'!"&amp;$J$4&amp;"[old_contract_number]"))</f>
        <v>19096260</v>
      </c>
      <c r="C55" t="s">
        <v>4</v>
      </c>
      <c r="D55" t="s">
        <v>4</v>
      </c>
      <c r="E55" s="11">
        <v>44736</v>
      </c>
      <c r="F55" t="str">
        <f t="shared" si="0"/>
        <v>12200035-npl</v>
      </c>
      <c r="G55">
        <f>COUNTIF($F$2:F55,Status_list[[#This Row],[unique]])</f>
        <v>1</v>
      </c>
    </row>
    <row r="56" spans="1:7" x14ac:dyDescent="0.3">
      <c r="A56" s="14">
        <v>12200036</v>
      </c>
      <c r="B56" s="18" cm="1">
        <f t="array" aca="1" ref="B56" ca="1">_xlfn.XLOOKUP(Status_list[[#This Row],[pamcode]],VALUE(INDIRECT("'"&amp;$J$2&amp;"'!"&amp;$J$4&amp;"[pam_code]")),INDIRECT("'"&amp;$J$2&amp;"'!"&amp;$J$4&amp;"[old_contract_number]"))</f>
        <v>20615952</v>
      </c>
      <c r="C56" t="s">
        <v>4</v>
      </c>
      <c r="D56" t="s">
        <v>4</v>
      </c>
      <c r="E56" s="11">
        <v>44736</v>
      </c>
      <c r="F56" t="str">
        <f t="shared" si="0"/>
        <v>12200036-npl</v>
      </c>
      <c r="G56">
        <f>COUNTIF($F$2:F56,Status_list[[#This Row],[unique]])</f>
        <v>1</v>
      </c>
    </row>
    <row r="57" spans="1:7" x14ac:dyDescent="0.3">
      <c r="A57" s="14">
        <v>12200037</v>
      </c>
      <c r="B57" s="18" cm="1">
        <f t="array" aca="1" ref="B57" ca="1">_xlfn.XLOOKUP(Status_list[[#This Row],[pamcode]],VALUE(INDIRECT("'"&amp;$J$2&amp;"'!"&amp;$J$4&amp;"[pam_code]")),INDIRECT("'"&amp;$J$2&amp;"'!"&amp;$J$4&amp;"[old_contract_number]"))</f>
        <v>21734519</v>
      </c>
      <c r="C57" t="s">
        <v>4</v>
      </c>
      <c r="D57" t="s">
        <v>4</v>
      </c>
      <c r="E57" s="11">
        <v>44736</v>
      </c>
      <c r="F57" t="str">
        <f t="shared" si="0"/>
        <v>12200037-npl</v>
      </c>
      <c r="G57">
        <f>COUNTIF($F$2:F57,Status_list[[#This Row],[unique]])</f>
        <v>1</v>
      </c>
    </row>
    <row r="58" spans="1:7" x14ac:dyDescent="0.3">
      <c r="A58" s="14">
        <v>12200038</v>
      </c>
      <c r="B58" s="18" cm="1">
        <f t="array" aca="1" ref="B58" ca="1">_xlfn.XLOOKUP(Status_list[[#This Row],[pamcode]],VALUE(INDIRECT("'"&amp;$J$2&amp;"'!"&amp;$J$4&amp;"[pam_code]")),INDIRECT("'"&amp;$J$2&amp;"'!"&amp;$J$4&amp;"[old_contract_number]"))</f>
        <v>19668536</v>
      </c>
      <c r="C58" t="s">
        <v>4</v>
      </c>
      <c r="D58" t="s">
        <v>4</v>
      </c>
      <c r="E58" s="11">
        <v>44736</v>
      </c>
      <c r="F58" t="str">
        <f t="shared" si="0"/>
        <v>12200038-npl</v>
      </c>
      <c r="G58">
        <f>COUNTIF($F$2:F58,Status_list[[#This Row],[unique]])</f>
        <v>1</v>
      </c>
    </row>
    <row r="59" spans="1:7" x14ac:dyDescent="0.3">
      <c r="A59" s="14">
        <v>12200039</v>
      </c>
      <c r="B59" s="18" cm="1">
        <f t="array" aca="1" ref="B59" ca="1">_xlfn.XLOOKUP(Status_list[[#This Row],[pamcode]],VALUE(INDIRECT("'"&amp;$J$2&amp;"'!"&amp;$J$4&amp;"[pam_code]")),INDIRECT("'"&amp;$J$2&amp;"'!"&amp;$J$4&amp;"[old_contract_number]"))</f>
        <v>9299216</v>
      </c>
      <c r="C59" t="s">
        <v>4</v>
      </c>
      <c r="D59" t="s">
        <v>4</v>
      </c>
      <c r="E59" s="11">
        <v>44736</v>
      </c>
      <c r="F59" t="str">
        <f t="shared" si="0"/>
        <v>12200039-npl</v>
      </c>
      <c r="G59">
        <f>COUNTIF($F$2:F59,Status_list[[#This Row],[unique]])</f>
        <v>1</v>
      </c>
    </row>
    <row r="60" spans="1:7" x14ac:dyDescent="0.3">
      <c r="A60" s="14">
        <v>12200040</v>
      </c>
      <c r="B60" s="18" cm="1">
        <f t="array" aca="1" ref="B60" ca="1">_xlfn.XLOOKUP(Status_list[[#This Row],[pamcode]],VALUE(INDIRECT("'"&amp;$J$2&amp;"'!"&amp;$J$4&amp;"[pam_code]")),INDIRECT("'"&amp;$J$2&amp;"'!"&amp;$J$4&amp;"[old_contract_number]"))</f>
        <v>22866339</v>
      </c>
      <c r="C60" t="s">
        <v>4</v>
      </c>
      <c r="D60" t="s">
        <v>4</v>
      </c>
      <c r="E60" s="11">
        <v>44736</v>
      </c>
      <c r="F60" t="str">
        <f t="shared" si="0"/>
        <v>12200040-npl</v>
      </c>
      <c r="G60">
        <f>COUNTIF($F$2:F60,Status_list[[#This Row],[unique]])</f>
        <v>1</v>
      </c>
    </row>
    <row r="61" spans="1:7" x14ac:dyDescent="0.3">
      <c r="A61" s="14">
        <v>12200041</v>
      </c>
      <c r="B61" s="18" cm="1">
        <f t="array" aca="1" ref="B61" ca="1">_xlfn.XLOOKUP(Status_list[[#This Row],[pamcode]],VALUE(INDIRECT("'"&amp;$J$2&amp;"'!"&amp;$J$4&amp;"[pam_code]")),INDIRECT("'"&amp;$J$2&amp;"'!"&amp;$J$4&amp;"[old_contract_number]"))</f>
        <v>23113175</v>
      </c>
      <c r="C61" t="s">
        <v>4</v>
      </c>
      <c r="D61" t="s">
        <v>4</v>
      </c>
      <c r="E61" s="11">
        <v>44736</v>
      </c>
      <c r="F61" t="str">
        <f t="shared" si="0"/>
        <v>12200041-npl</v>
      </c>
      <c r="G61">
        <f>COUNTIF($F$2:F61,Status_list[[#This Row],[unique]])</f>
        <v>1</v>
      </c>
    </row>
    <row r="62" spans="1:7" x14ac:dyDescent="0.3">
      <c r="A62" s="14">
        <v>12200042</v>
      </c>
      <c r="B62" s="18" cm="1">
        <f t="array" aca="1" ref="B62" ca="1">_xlfn.XLOOKUP(Status_list[[#This Row],[pamcode]],VALUE(INDIRECT("'"&amp;$J$2&amp;"'!"&amp;$J$4&amp;"[pam_code]")),INDIRECT("'"&amp;$J$2&amp;"'!"&amp;$J$4&amp;"[old_contract_number]"))</f>
        <v>23526321</v>
      </c>
      <c r="C62" t="s">
        <v>4</v>
      </c>
      <c r="D62" t="s">
        <v>4</v>
      </c>
      <c r="E62" s="11">
        <v>44736</v>
      </c>
      <c r="F62" t="str">
        <f t="shared" si="0"/>
        <v>12200042-npl</v>
      </c>
      <c r="G62">
        <f>COUNTIF($F$2:F62,Status_list[[#This Row],[unique]])</f>
        <v>1</v>
      </c>
    </row>
    <row r="63" spans="1:7" x14ac:dyDescent="0.3">
      <c r="A63" s="14">
        <v>12200043</v>
      </c>
      <c r="B63" s="18" cm="1">
        <f t="array" aca="1" ref="B63" ca="1">_xlfn.XLOOKUP(Status_list[[#This Row],[pamcode]],VALUE(INDIRECT("'"&amp;$J$2&amp;"'!"&amp;$J$4&amp;"[pam_code]")),INDIRECT("'"&amp;$J$2&amp;"'!"&amp;$J$4&amp;"[old_contract_number]"))</f>
        <v>23902164</v>
      </c>
      <c r="C63" t="s">
        <v>4</v>
      </c>
      <c r="D63" t="s">
        <v>4</v>
      </c>
      <c r="E63" s="11">
        <v>44736</v>
      </c>
      <c r="F63" t="str">
        <f t="shared" si="0"/>
        <v>12200043-npl</v>
      </c>
      <c r="G63">
        <f>COUNTIF($F$2:F63,Status_list[[#This Row],[unique]])</f>
        <v>1</v>
      </c>
    </row>
    <row r="64" spans="1:7" x14ac:dyDescent="0.3">
      <c r="A64" s="14">
        <v>12200044</v>
      </c>
      <c r="B64" s="18" cm="1">
        <f t="array" aca="1" ref="B64" ca="1">_xlfn.XLOOKUP(Status_list[[#This Row],[pamcode]],VALUE(INDIRECT("'"&amp;$J$2&amp;"'!"&amp;$J$4&amp;"[pam_code]")),INDIRECT("'"&amp;$J$2&amp;"'!"&amp;$J$4&amp;"[old_contract_number]"))</f>
        <v>24087378</v>
      </c>
      <c r="C64" t="s">
        <v>4</v>
      </c>
      <c r="D64" t="s">
        <v>4</v>
      </c>
      <c r="E64" s="11">
        <v>44736</v>
      </c>
      <c r="F64" t="str">
        <f t="shared" si="0"/>
        <v>12200044-npl</v>
      </c>
      <c r="G64">
        <f>COUNTIF($F$2:F64,Status_list[[#This Row],[unique]])</f>
        <v>1</v>
      </c>
    </row>
    <row r="65" spans="1:7" x14ac:dyDescent="0.3">
      <c r="A65" s="14">
        <v>22200001</v>
      </c>
      <c r="B65" s="18" cm="1">
        <f t="array" aca="1" ref="B65" ca="1">_xlfn.XLOOKUP(Status_list[[#This Row],[pamcode]],VALUE(INDIRECT("'"&amp;$J$2&amp;"'!"&amp;$J$4&amp;"[pam_code]")),INDIRECT("'"&amp;$J$2&amp;"'!"&amp;$J$4&amp;"[old_contract_number]"))</f>
        <v>23149302</v>
      </c>
      <c r="C65" t="s">
        <v>4</v>
      </c>
      <c r="D65" t="s">
        <v>4</v>
      </c>
      <c r="E65" s="11">
        <v>44736</v>
      </c>
      <c r="F65" t="str">
        <f t="shared" si="0"/>
        <v>22200001-npl</v>
      </c>
      <c r="G65">
        <f>COUNTIF($F$2:F65,Status_list[[#This Row],[unique]])</f>
        <v>1</v>
      </c>
    </row>
    <row r="66" spans="1:7" x14ac:dyDescent="0.3">
      <c r="A66" s="14">
        <v>22200002</v>
      </c>
      <c r="B66" s="18" cm="1">
        <f t="array" aca="1" ref="B66" ca="1">_xlfn.XLOOKUP(Status_list[[#This Row],[pamcode]],VALUE(INDIRECT("'"&amp;$J$2&amp;"'!"&amp;$J$4&amp;"[pam_code]")),INDIRECT("'"&amp;$J$2&amp;"'!"&amp;$J$4&amp;"[old_contract_number]"))</f>
        <v>22199419</v>
      </c>
      <c r="C66" t="s">
        <v>4</v>
      </c>
      <c r="D66" t="s">
        <v>4</v>
      </c>
      <c r="E66" s="11">
        <v>44736</v>
      </c>
      <c r="F66" t="str">
        <f t="shared" ref="F66:F129" si="1">_xlfn.TEXTJOIN("-",TRUE,A66,C66)</f>
        <v>22200002-npl</v>
      </c>
      <c r="G66">
        <f>COUNTIF($F$2:F66,Status_list[[#This Row],[unique]])</f>
        <v>1</v>
      </c>
    </row>
    <row r="67" spans="1:7" x14ac:dyDescent="0.3">
      <c r="A67" s="14">
        <v>22200003</v>
      </c>
      <c r="B67" s="18" cm="1">
        <f t="array" aca="1" ref="B67" ca="1">_xlfn.XLOOKUP(Status_list[[#This Row],[pamcode]],VALUE(INDIRECT("'"&amp;$J$2&amp;"'!"&amp;$J$4&amp;"[pam_code]")),INDIRECT("'"&amp;$J$2&amp;"'!"&amp;$J$4&amp;"[old_contract_number]"))</f>
        <v>28451236</v>
      </c>
      <c r="C67" t="s">
        <v>4</v>
      </c>
      <c r="D67" t="s">
        <v>4</v>
      </c>
      <c r="E67" s="11">
        <v>44736</v>
      </c>
      <c r="F67" t="str">
        <f t="shared" si="1"/>
        <v>22200003-npl</v>
      </c>
      <c r="G67">
        <f>COUNTIF($F$2:F67,Status_list[[#This Row],[unique]])</f>
        <v>1</v>
      </c>
    </row>
    <row r="68" spans="1:7" x14ac:dyDescent="0.3">
      <c r="A68" s="14">
        <v>22200004</v>
      </c>
      <c r="B68" s="18" cm="1">
        <f t="array" aca="1" ref="B68" ca="1">_xlfn.XLOOKUP(Status_list[[#This Row],[pamcode]],VALUE(INDIRECT("'"&amp;$J$2&amp;"'!"&amp;$J$4&amp;"[pam_code]")),INDIRECT("'"&amp;$J$2&amp;"'!"&amp;$J$4&amp;"[old_contract_number]"))</f>
        <v>18748566</v>
      </c>
      <c r="C68" t="s">
        <v>4</v>
      </c>
      <c r="D68" t="s">
        <v>4</v>
      </c>
      <c r="E68" s="11">
        <v>44736</v>
      </c>
      <c r="F68" t="str">
        <f t="shared" si="1"/>
        <v>22200004-npl</v>
      </c>
      <c r="G68">
        <f>COUNTIF($F$2:F68,Status_list[[#This Row],[unique]])</f>
        <v>1</v>
      </c>
    </row>
    <row r="69" spans="1:7" x14ac:dyDescent="0.3">
      <c r="A69" s="14">
        <v>22200005</v>
      </c>
      <c r="B69" s="18" cm="1">
        <f t="array" aca="1" ref="B69" ca="1">_xlfn.XLOOKUP(Status_list[[#This Row],[pamcode]],VALUE(INDIRECT("'"&amp;$J$2&amp;"'!"&amp;$J$4&amp;"[pam_code]")),INDIRECT("'"&amp;$J$2&amp;"'!"&amp;$J$4&amp;"[old_contract_number]"))</f>
        <v>20794743</v>
      </c>
      <c r="C69" t="s">
        <v>4</v>
      </c>
      <c r="D69" t="s">
        <v>4</v>
      </c>
      <c r="E69" s="11">
        <v>44736</v>
      </c>
      <c r="F69" t="str">
        <f t="shared" si="1"/>
        <v>22200005-npl</v>
      </c>
      <c r="G69">
        <f>COUNTIF($F$2:F69,Status_list[[#This Row],[unique]])</f>
        <v>1</v>
      </c>
    </row>
    <row r="70" spans="1:7" x14ac:dyDescent="0.3">
      <c r="A70" s="14">
        <v>22200006</v>
      </c>
      <c r="B70" s="18" cm="1">
        <f t="array" aca="1" ref="B70" ca="1">_xlfn.XLOOKUP(Status_list[[#This Row],[pamcode]],VALUE(INDIRECT("'"&amp;$J$2&amp;"'!"&amp;$J$4&amp;"[pam_code]")),INDIRECT("'"&amp;$J$2&amp;"'!"&amp;$J$4&amp;"[old_contract_number]"))</f>
        <v>19431050</v>
      </c>
      <c r="C70" t="s">
        <v>4</v>
      </c>
      <c r="D70" t="s">
        <v>4</v>
      </c>
      <c r="E70" s="11">
        <v>44736</v>
      </c>
      <c r="F70" t="str">
        <f t="shared" si="1"/>
        <v>22200006-npl</v>
      </c>
      <c r="G70">
        <f>COUNTIF($F$2:F70,Status_list[[#This Row],[unique]])</f>
        <v>1</v>
      </c>
    </row>
    <row r="71" spans="1:7" x14ac:dyDescent="0.3">
      <c r="A71" s="14">
        <v>22200007</v>
      </c>
      <c r="B71" s="18" cm="1">
        <f t="array" aca="1" ref="B71" ca="1">_xlfn.XLOOKUP(Status_list[[#This Row],[pamcode]],VALUE(INDIRECT("'"&amp;$J$2&amp;"'!"&amp;$J$4&amp;"[pam_code]")),INDIRECT("'"&amp;$J$2&amp;"'!"&amp;$J$4&amp;"[old_contract_number]"))</f>
        <v>21750131</v>
      </c>
      <c r="C71" t="s">
        <v>4</v>
      </c>
      <c r="D71" t="s">
        <v>4</v>
      </c>
      <c r="E71" s="11">
        <v>44736</v>
      </c>
      <c r="F71" t="str">
        <f t="shared" si="1"/>
        <v>22200007-npl</v>
      </c>
      <c r="G71">
        <f>COUNTIF($F$2:F71,Status_list[[#This Row],[unique]])</f>
        <v>1</v>
      </c>
    </row>
    <row r="72" spans="1:7" x14ac:dyDescent="0.3">
      <c r="A72" s="14">
        <v>22200008</v>
      </c>
      <c r="B72" s="18" cm="1">
        <f t="array" aca="1" ref="B72" ca="1">_xlfn.XLOOKUP(Status_list[[#This Row],[pamcode]],VALUE(INDIRECT("'"&amp;$J$2&amp;"'!"&amp;$J$4&amp;"[pam_code]")),INDIRECT("'"&amp;$J$2&amp;"'!"&amp;$J$4&amp;"[old_contract_number]"))</f>
        <v>22002407</v>
      </c>
      <c r="C72" t="s">
        <v>4</v>
      </c>
      <c r="D72" t="s">
        <v>4</v>
      </c>
      <c r="E72" s="11">
        <v>44736</v>
      </c>
      <c r="F72" t="str">
        <f t="shared" si="1"/>
        <v>22200008-npl</v>
      </c>
      <c r="G72">
        <f>COUNTIF($F$2:F72,Status_list[[#This Row],[unique]])</f>
        <v>1</v>
      </c>
    </row>
    <row r="73" spans="1:7" x14ac:dyDescent="0.3">
      <c r="A73" s="14">
        <v>22200009</v>
      </c>
      <c r="B73" s="18" cm="1">
        <f t="array" aca="1" ref="B73" ca="1">_xlfn.XLOOKUP(Status_list[[#This Row],[pamcode]],VALUE(INDIRECT("'"&amp;$J$2&amp;"'!"&amp;$J$4&amp;"[pam_code]")),INDIRECT("'"&amp;$J$2&amp;"'!"&amp;$J$4&amp;"[old_contract_number]"))</f>
        <v>21293291</v>
      </c>
      <c r="C73" t="s">
        <v>4</v>
      </c>
      <c r="D73" t="s">
        <v>4</v>
      </c>
      <c r="E73" s="11">
        <v>44736</v>
      </c>
      <c r="F73" t="str">
        <f t="shared" si="1"/>
        <v>22200009-npl</v>
      </c>
      <c r="G73">
        <f>COUNTIF($F$2:F73,Status_list[[#This Row],[unique]])</f>
        <v>1</v>
      </c>
    </row>
    <row r="74" spans="1:7" x14ac:dyDescent="0.3">
      <c r="A74" s="14">
        <v>22200010</v>
      </c>
      <c r="B74" s="18" cm="1">
        <f t="array" aca="1" ref="B74" ca="1">_xlfn.XLOOKUP(Status_list[[#This Row],[pamcode]],VALUE(INDIRECT("'"&amp;$J$2&amp;"'!"&amp;$J$4&amp;"[pam_code]")),INDIRECT("'"&amp;$J$2&amp;"'!"&amp;$J$4&amp;"[old_contract_number]"))</f>
        <v>18928437</v>
      </c>
      <c r="C74" t="s">
        <v>4</v>
      </c>
      <c r="D74" t="s">
        <v>4</v>
      </c>
      <c r="E74" s="11">
        <v>44736</v>
      </c>
      <c r="F74" t="str">
        <f t="shared" si="1"/>
        <v>22200010-npl</v>
      </c>
      <c r="G74">
        <f>COUNTIF($F$2:F74,Status_list[[#This Row],[unique]])</f>
        <v>1</v>
      </c>
    </row>
    <row r="75" spans="1:7" x14ac:dyDescent="0.3">
      <c r="A75" s="14">
        <v>22200011</v>
      </c>
      <c r="B75" s="18" cm="1">
        <f t="array" aca="1" ref="B75" ca="1">_xlfn.XLOOKUP(Status_list[[#This Row],[pamcode]],VALUE(INDIRECT("'"&amp;$J$2&amp;"'!"&amp;$J$4&amp;"[pam_code]")),INDIRECT("'"&amp;$J$2&amp;"'!"&amp;$J$4&amp;"[old_contract_number]"))</f>
        <v>20046507</v>
      </c>
      <c r="C75" t="s">
        <v>4</v>
      </c>
      <c r="D75" t="s">
        <v>4</v>
      </c>
      <c r="E75" s="11">
        <v>44736</v>
      </c>
      <c r="F75" t="str">
        <f t="shared" si="1"/>
        <v>22200011-npl</v>
      </c>
      <c r="G75">
        <f>COUNTIF($F$2:F75,Status_list[[#This Row],[unique]])</f>
        <v>1</v>
      </c>
    </row>
    <row r="76" spans="1:7" x14ac:dyDescent="0.3">
      <c r="A76" s="14">
        <v>22200012</v>
      </c>
      <c r="B76" s="18" cm="1">
        <f t="array" aca="1" ref="B76" ca="1">_xlfn.XLOOKUP(Status_list[[#This Row],[pamcode]],VALUE(INDIRECT("'"&amp;$J$2&amp;"'!"&amp;$J$4&amp;"[pam_code]")),INDIRECT("'"&amp;$J$2&amp;"'!"&amp;$J$4&amp;"[old_contract_number]"))</f>
        <v>22216095</v>
      </c>
      <c r="C76" t="s">
        <v>4</v>
      </c>
      <c r="D76" t="s">
        <v>4</v>
      </c>
      <c r="E76" s="11">
        <v>44736</v>
      </c>
      <c r="F76" t="str">
        <f t="shared" si="1"/>
        <v>22200012-npl</v>
      </c>
      <c r="G76">
        <f>COUNTIF($F$2:F76,Status_list[[#This Row],[unique]])</f>
        <v>1</v>
      </c>
    </row>
    <row r="77" spans="1:7" x14ac:dyDescent="0.3">
      <c r="A77" s="14">
        <v>22200013</v>
      </c>
      <c r="B77" s="18" cm="1">
        <f t="array" aca="1" ref="B77" ca="1">_xlfn.XLOOKUP(Status_list[[#This Row],[pamcode]],VALUE(INDIRECT("'"&amp;$J$2&amp;"'!"&amp;$J$4&amp;"[pam_code]")),INDIRECT("'"&amp;$J$2&amp;"'!"&amp;$J$4&amp;"[old_contract_number]"))</f>
        <v>18879984</v>
      </c>
      <c r="C77" t="s">
        <v>4</v>
      </c>
      <c r="D77" t="s">
        <v>4</v>
      </c>
      <c r="E77" s="11">
        <v>44736</v>
      </c>
      <c r="F77" t="str">
        <f t="shared" si="1"/>
        <v>22200013-npl</v>
      </c>
      <c r="G77">
        <f>COUNTIF($F$2:F77,Status_list[[#This Row],[unique]])</f>
        <v>1</v>
      </c>
    </row>
    <row r="78" spans="1:7" x14ac:dyDescent="0.3">
      <c r="A78" s="14">
        <v>22200014</v>
      </c>
      <c r="B78" s="18" cm="1">
        <f t="array" aca="1" ref="B78" ca="1">_xlfn.XLOOKUP(Status_list[[#This Row],[pamcode]],VALUE(INDIRECT("'"&amp;$J$2&amp;"'!"&amp;$J$4&amp;"[pam_code]")),INDIRECT("'"&amp;$J$2&amp;"'!"&amp;$J$4&amp;"[old_contract_number]"))</f>
        <v>22676306</v>
      </c>
      <c r="C78" t="s">
        <v>4</v>
      </c>
      <c r="D78" t="s">
        <v>4</v>
      </c>
      <c r="E78" s="11">
        <v>44736</v>
      </c>
      <c r="F78" t="str">
        <f t="shared" si="1"/>
        <v>22200014-npl</v>
      </c>
      <c r="G78">
        <f>COUNTIF($F$2:F78,Status_list[[#This Row],[unique]])</f>
        <v>1</v>
      </c>
    </row>
    <row r="79" spans="1:7" x14ac:dyDescent="0.3">
      <c r="A79" s="14">
        <v>22200015</v>
      </c>
      <c r="B79" s="18" cm="1">
        <f t="array" aca="1" ref="B79" ca="1">_xlfn.XLOOKUP(Status_list[[#This Row],[pamcode]],VALUE(INDIRECT("'"&amp;$J$2&amp;"'!"&amp;$J$4&amp;"[pam_code]")),INDIRECT("'"&amp;$J$2&amp;"'!"&amp;$J$4&amp;"[old_contract_number]"))</f>
        <v>22471139</v>
      </c>
      <c r="C79" t="s">
        <v>4</v>
      </c>
      <c r="D79" t="s">
        <v>4</v>
      </c>
      <c r="E79" s="11">
        <v>44736</v>
      </c>
      <c r="F79" t="str">
        <f t="shared" si="1"/>
        <v>22200015-npl</v>
      </c>
      <c r="G79">
        <f>COUNTIF($F$2:F79,Status_list[[#This Row],[unique]])</f>
        <v>1</v>
      </c>
    </row>
    <row r="80" spans="1:7" x14ac:dyDescent="0.3">
      <c r="A80" s="14">
        <v>22200016</v>
      </c>
      <c r="B80" s="18" cm="1">
        <f t="array" aca="1" ref="B80" ca="1">_xlfn.XLOOKUP(Status_list[[#This Row],[pamcode]],VALUE(INDIRECT("'"&amp;$J$2&amp;"'!"&amp;$J$4&amp;"[pam_code]")),INDIRECT("'"&amp;$J$2&amp;"'!"&amp;$J$4&amp;"[old_contract_number]"))</f>
        <v>21766441</v>
      </c>
      <c r="C80" t="s">
        <v>4</v>
      </c>
      <c r="D80" t="s">
        <v>4</v>
      </c>
      <c r="E80" s="11">
        <v>44736</v>
      </c>
      <c r="F80" t="str">
        <f t="shared" si="1"/>
        <v>22200016-npl</v>
      </c>
      <c r="G80">
        <f>COUNTIF($F$2:F80,Status_list[[#This Row],[unique]])</f>
        <v>1</v>
      </c>
    </row>
    <row r="81" spans="1:7" x14ac:dyDescent="0.3">
      <c r="A81" s="14">
        <v>22200017</v>
      </c>
      <c r="B81" s="18" cm="1">
        <f t="array" aca="1" ref="B81" ca="1">_xlfn.XLOOKUP(Status_list[[#This Row],[pamcode]],VALUE(INDIRECT("'"&amp;$J$2&amp;"'!"&amp;$J$4&amp;"[pam_code]")),INDIRECT("'"&amp;$J$2&amp;"'!"&amp;$J$4&amp;"[old_contract_number]"))</f>
        <v>19553690</v>
      </c>
      <c r="C81" t="s">
        <v>4</v>
      </c>
      <c r="D81" t="s">
        <v>4</v>
      </c>
      <c r="E81" s="11">
        <v>44736</v>
      </c>
      <c r="F81" t="str">
        <f t="shared" si="1"/>
        <v>22200017-npl</v>
      </c>
      <c r="G81">
        <f>COUNTIF($F$2:F81,Status_list[[#This Row],[unique]])</f>
        <v>1</v>
      </c>
    </row>
    <row r="82" spans="1:7" x14ac:dyDescent="0.3">
      <c r="A82" s="14">
        <v>22200018</v>
      </c>
      <c r="B82" s="18" cm="1">
        <f t="array" aca="1" ref="B82" ca="1">_xlfn.XLOOKUP(Status_list[[#This Row],[pamcode]],VALUE(INDIRECT("'"&amp;$J$2&amp;"'!"&amp;$J$4&amp;"[pam_code]")),INDIRECT("'"&amp;$J$2&amp;"'!"&amp;$J$4&amp;"[old_contract_number]"))</f>
        <v>18286412</v>
      </c>
      <c r="C82" t="s">
        <v>4</v>
      </c>
      <c r="D82" t="s">
        <v>4</v>
      </c>
      <c r="E82" s="11">
        <v>44736</v>
      </c>
      <c r="F82" t="str">
        <f t="shared" si="1"/>
        <v>22200018-npl</v>
      </c>
      <c r="G82">
        <f>COUNTIF($F$2:F82,Status_list[[#This Row],[unique]])</f>
        <v>1</v>
      </c>
    </row>
    <row r="83" spans="1:7" x14ac:dyDescent="0.3">
      <c r="A83" s="14">
        <v>22200019</v>
      </c>
      <c r="B83" s="18" cm="1">
        <f t="array" aca="1" ref="B83" ca="1">_xlfn.XLOOKUP(Status_list[[#This Row],[pamcode]],VALUE(INDIRECT("'"&amp;$J$2&amp;"'!"&amp;$J$4&amp;"[pam_code]")),INDIRECT("'"&amp;$J$2&amp;"'!"&amp;$J$4&amp;"[old_contract_number]"))</f>
        <v>19572472</v>
      </c>
      <c r="C83" t="s">
        <v>4</v>
      </c>
      <c r="D83" t="s">
        <v>4</v>
      </c>
      <c r="E83" s="11">
        <v>44736</v>
      </c>
      <c r="F83" t="str">
        <f t="shared" si="1"/>
        <v>22200019-npl</v>
      </c>
      <c r="G83">
        <f>COUNTIF($F$2:F83,Status_list[[#This Row],[unique]])</f>
        <v>1</v>
      </c>
    </row>
    <row r="84" spans="1:7" x14ac:dyDescent="0.3">
      <c r="A84" s="14">
        <v>22200020</v>
      </c>
      <c r="B84" s="18" cm="1">
        <f t="array" aca="1" ref="B84" ca="1">_xlfn.XLOOKUP(Status_list[[#This Row],[pamcode]],VALUE(INDIRECT("'"&amp;$J$2&amp;"'!"&amp;$J$4&amp;"[pam_code]")),INDIRECT("'"&amp;$J$2&amp;"'!"&amp;$J$4&amp;"[old_contract_number]"))</f>
        <v>20342370</v>
      </c>
      <c r="C84" t="s">
        <v>4</v>
      </c>
      <c r="D84" t="s">
        <v>4</v>
      </c>
      <c r="E84" s="11">
        <v>44736</v>
      </c>
      <c r="F84" t="str">
        <f t="shared" si="1"/>
        <v>22200020-npl</v>
      </c>
      <c r="G84">
        <f>COUNTIF($F$2:F84,Status_list[[#This Row],[unique]])</f>
        <v>1</v>
      </c>
    </row>
    <row r="85" spans="1:7" x14ac:dyDescent="0.3">
      <c r="A85" s="14">
        <v>22200021</v>
      </c>
      <c r="B85" s="18" cm="1">
        <f t="array" aca="1" ref="B85" ca="1">_xlfn.XLOOKUP(Status_list[[#This Row],[pamcode]],VALUE(INDIRECT("'"&amp;$J$2&amp;"'!"&amp;$J$4&amp;"[pam_code]")),INDIRECT("'"&amp;$J$2&amp;"'!"&amp;$J$4&amp;"[old_contract_number]"))</f>
        <v>20211151</v>
      </c>
      <c r="C85" t="s">
        <v>4</v>
      </c>
      <c r="D85" t="s">
        <v>4</v>
      </c>
      <c r="E85" s="11">
        <v>44736</v>
      </c>
      <c r="F85" t="str">
        <f t="shared" si="1"/>
        <v>22200021-npl</v>
      </c>
      <c r="G85">
        <f>COUNTIF($F$2:F85,Status_list[[#This Row],[unique]])</f>
        <v>1</v>
      </c>
    </row>
    <row r="86" spans="1:7" x14ac:dyDescent="0.3">
      <c r="A86" s="14">
        <v>22200022</v>
      </c>
      <c r="B86" s="18" cm="1">
        <f t="array" aca="1" ref="B86" ca="1">_xlfn.XLOOKUP(Status_list[[#This Row],[pamcode]],VALUE(INDIRECT("'"&amp;$J$2&amp;"'!"&amp;$J$4&amp;"[pam_code]")),INDIRECT("'"&amp;$J$2&amp;"'!"&amp;$J$4&amp;"[old_contract_number]"))</f>
        <v>17422709</v>
      </c>
      <c r="C86" t="s">
        <v>4</v>
      </c>
      <c r="D86" t="s">
        <v>4</v>
      </c>
      <c r="E86" s="11">
        <v>44736</v>
      </c>
      <c r="F86" t="str">
        <f t="shared" si="1"/>
        <v>22200022-npl</v>
      </c>
      <c r="G86">
        <f>COUNTIF($F$2:F86,Status_list[[#This Row],[unique]])</f>
        <v>1</v>
      </c>
    </row>
    <row r="87" spans="1:7" x14ac:dyDescent="0.3">
      <c r="A87" s="14">
        <v>22200023</v>
      </c>
      <c r="B87" s="18" cm="1">
        <f t="array" aca="1" ref="B87" ca="1">_xlfn.XLOOKUP(Status_list[[#This Row],[pamcode]],VALUE(INDIRECT("'"&amp;$J$2&amp;"'!"&amp;$J$4&amp;"[pam_code]")),INDIRECT("'"&amp;$J$2&amp;"'!"&amp;$J$4&amp;"[old_contract_number]"))</f>
        <v>20963056</v>
      </c>
      <c r="C87" t="s">
        <v>4</v>
      </c>
      <c r="D87" t="s">
        <v>4</v>
      </c>
      <c r="E87" s="11">
        <v>44736</v>
      </c>
      <c r="F87" t="str">
        <f t="shared" si="1"/>
        <v>22200023-npl</v>
      </c>
      <c r="G87">
        <f>COUNTIF($F$2:F87,Status_list[[#This Row],[unique]])</f>
        <v>1</v>
      </c>
    </row>
    <row r="88" spans="1:7" x14ac:dyDescent="0.3">
      <c r="A88" s="14">
        <v>22200024</v>
      </c>
      <c r="B88" s="18" cm="1">
        <f t="array" aca="1" ref="B88" ca="1">_xlfn.XLOOKUP(Status_list[[#This Row],[pamcode]],VALUE(INDIRECT("'"&amp;$J$2&amp;"'!"&amp;$J$4&amp;"[pam_code]")),INDIRECT("'"&amp;$J$2&amp;"'!"&amp;$J$4&amp;"[old_contract_number]"))</f>
        <v>19903231</v>
      </c>
      <c r="C88" t="s">
        <v>4</v>
      </c>
      <c r="D88" t="s">
        <v>4</v>
      </c>
      <c r="E88" s="11">
        <v>44736</v>
      </c>
      <c r="F88" t="str">
        <f t="shared" si="1"/>
        <v>22200024-npl</v>
      </c>
      <c r="G88">
        <f>COUNTIF($F$2:F88,Status_list[[#This Row],[unique]])</f>
        <v>1</v>
      </c>
    </row>
    <row r="89" spans="1:7" x14ac:dyDescent="0.3">
      <c r="A89" s="14">
        <v>22200025</v>
      </c>
      <c r="B89" s="18" cm="1">
        <f t="array" aca="1" ref="B89" ca="1">_xlfn.XLOOKUP(Status_list[[#This Row],[pamcode]],VALUE(INDIRECT("'"&amp;$J$2&amp;"'!"&amp;$J$4&amp;"[pam_code]")),INDIRECT("'"&amp;$J$2&amp;"'!"&amp;$J$4&amp;"[old_contract_number]"))</f>
        <v>19734054</v>
      </c>
      <c r="C89" t="s">
        <v>4</v>
      </c>
      <c r="D89" t="s">
        <v>4</v>
      </c>
      <c r="E89" s="11">
        <v>44736</v>
      </c>
      <c r="F89" t="str">
        <f t="shared" si="1"/>
        <v>22200025-npl</v>
      </c>
      <c r="G89">
        <f>COUNTIF($F$2:F89,Status_list[[#This Row],[unique]])</f>
        <v>1</v>
      </c>
    </row>
    <row r="90" spans="1:7" x14ac:dyDescent="0.3">
      <c r="A90" s="14">
        <v>22200026</v>
      </c>
      <c r="B90" s="18" cm="1">
        <f t="array" aca="1" ref="B90" ca="1">_xlfn.XLOOKUP(Status_list[[#This Row],[pamcode]],VALUE(INDIRECT("'"&amp;$J$2&amp;"'!"&amp;$J$4&amp;"[pam_code]")),INDIRECT("'"&amp;$J$2&amp;"'!"&amp;$J$4&amp;"[old_contract_number]"))</f>
        <v>20648976</v>
      </c>
      <c r="C90" t="s">
        <v>4</v>
      </c>
      <c r="D90" t="s">
        <v>4</v>
      </c>
      <c r="E90" s="11">
        <v>44736</v>
      </c>
      <c r="F90" t="str">
        <f t="shared" si="1"/>
        <v>22200026-npl</v>
      </c>
      <c r="G90">
        <f>COUNTIF($F$2:F90,Status_list[[#This Row],[unique]])</f>
        <v>1</v>
      </c>
    </row>
    <row r="91" spans="1:7" x14ac:dyDescent="0.3">
      <c r="A91" s="14">
        <v>22200027</v>
      </c>
      <c r="B91" s="18" cm="1">
        <f t="array" aca="1" ref="B91" ca="1">_xlfn.XLOOKUP(Status_list[[#This Row],[pamcode]],VALUE(INDIRECT("'"&amp;$J$2&amp;"'!"&amp;$J$4&amp;"[pam_code]")),INDIRECT("'"&amp;$J$2&amp;"'!"&amp;$J$4&amp;"[old_contract_number]"))</f>
        <v>22051606</v>
      </c>
      <c r="C91" t="s">
        <v>4</v>
      </c>
      <c r="D91" t="s">
        <v>4</v>
      </c>
      <c r="E91" s="11">
        <v>44736</v>
      </c>
      <c r="F91" t="str">
        <f t="shared" si="1"/>
        <v>22200027-npl</v>
      </c>
      <c r="G91">
        <f>COUNTIF($F$2:F91,Status_list[[#This Row],[unique]])</f>
        <v>1</v>
      </c>
    </row>
    <row r="92" spans="1:7" x14ac:dyDescent="0.3">
      <c r="A92" s="14">
        <v>22200028</v>
      </c>
      <c r="B92" s="18" cm="1">
        <f t="array" aca="1" ref="B92" ca="1">_xlfn.XLOOKUP(Status_list[[#This Row],[pamcode]],VALUE(INDIRECT("'"&amp;$J$2&amp;"'!"&amp;$J$4&amp;"[pam_code]")),INDIRECT("'"&amp;$J$2&amp;"'!"&amp;$J$4&amp;"[old_contract_number]"))</f>
        <v>25660156</v>
      </c>
      <c r="C92" t="s">
        <v>4</v>
      </c>
      <c r="D92" t="s">
        <v>4</v>
      </c>
      <c r="E92" s="11">
        <v>44736</v>
      </c>
      <c r="F92" t="str">
        <f t="shared" si="1"/>
        <v>22200028-npl</v>
      </c>
      <c r="G92">
        <f>COUNTIF($F$2:F92,Status_list[[#This Row],[unique]])</f>
        <v>1</v>
      </c>
    </row>
    <row r="93" spans="1:7" x14ac:dyDescent="0.3">
      <c r="A93" s="14">
        <v>22200029</v>
      </c>
      <c r="B93" s="18" cm="1">
        <f t="array" aca="1" ref="B93" ca="1">_xlfn.XLOOKUP(Status_list[[#This Row],[pamcode]],VALUE(INDIRECT("'"&amp;$J$2&amp;"'!"&amp;$J$4&amp;"[pam_code]")),INDIRECT("'"&amp;$J$2&amp;"'!"&amp;$J$4&amp;"[old_contract_number]"))</f>
        <v>21749161</v>
      </c>
      <c r="C93" t="s">
        <v>4</v>
      </c>
      <c r="D93" t="s">
        <v>4</v>
      </c>
      <c r="E93" s="11">
        <v>44736</v>
      </c>
      <c r="F93" t="str">
        <f t="shared" si="1"/>
        <v>22200029-npl</v>
      </c>
      <c r="G93">
        <f>COUNTIF($F$2:F93,Status_list[[#This Row],[unique]])</f>
        <v>1</v>
      </c>
    </row>
    <row r="94" spans="1:7" x14ac:dyDescent="0.3">
      <c r="A94" s="14">
        <v>22200030</v>
      </c>
      <c r="B94" s="18" cm="1">
        <f t="array" aca="1" ref="B94" ca="1">_xlfn.XLOOKUP(Status_list[[#This Row],[pamcode]],VALUE(INDIRECT("'"&amp;$J$2&amp;"'!"&amp;$J$4&amp;"[pam_code]")),INDIRECT("'"&amp;$J$2&amp;"'!"&amp;$J$4&amp;"[old_contract_number]"))</f>
        <v>22477574</v>
      </c>
      <c r="C94" t="s">
        <v>4</v>
      </c>
      <c r="D94" t="s">
        <v>4</v>
      </c>
      <c r="E94" s="11">
        <v>44736</v>
      </c>
      <c r="F94" t="str">
        <f t="shared" si="1"/>
        <v>22200030-npl</v>
      </c>
      <c r="G94">
        <f>COUNTIF($F$2:F94,Status_list[[#This Row],[unique]])</f>
        <v>1</v>
      </c>
    </row>
    <row r="95" spans="1:7" x14ac:dyDescent="0.3">
      <c r="A95" s="14">
        <v>22200031</v>
      </c>
      <c r="B95" s="18" cm="1">
        <f t="array" aca="1" ref="B95" ca="1">_xlfn.XLOOKUP(Status_list[[#This Row],[pamcode]],VALUE(INDIRECT("'"&amp;$J$2&amp;"'!"&amp;$J$4&amp;"[pam_code]")),INDIRECT("'"&amp;$J$2&amp;"'!"&amp;$J$4&amp;"[old_contract_number]"))</f>
        <v>18310016</v>
      </c>
      <c r="C95" t="s">
        <v>4</v>
      </c>
      <c r="D95" t="s">
        <v>4</v>
      </c>
      <c r="E95" s="11">
        <v>44736</v>
      </c>
      <c r="F95" t="str">
        <f t="shared" si="1"/>
        <v>22200031-npl</v>
      </c>
      <c r="G95">
        <f>COUNTIF($F$2:F95,Status_list[[#This Row],[unique]])</f>
        <v>1</v>
      </c>
    </row>
    <row r="96" spans="1:7" x14ac:dyDescent="0.3">
      <c r="A96" s="14">
        <v>22200032</v>
      </c>
      <c r="B96" s="18" cm="1">
        <f t="array" aca="1" ref="B96" ca="1">_xlfn.XLOOKUP(Status_list[[#This Row],[pamcode]],VALUE(INDIRECT("'"&amp;$J$2&amp;"'!"&amp;$J$4&amp;"[pam_code]")),INDIRECT("'"&amp;$J$2&amp;"'!"&amp;$J$4&amp;"[old_contract_number]"))</f>
        <v>19546041</v>
      </c>
      <c r="C96" t="s">
        <v>4</v>
      </c>
      <c r="D96" t="s">
        <v>4</v>
      </c>
      <c r="E96" s="11">
        <v>44736</v>
      </c>
      <c r="F96" t="str">
        <f t="shared" si="1"/>
        <v>22200032-npl</v>
      </c>
      <c r="G96">
        <f>COUNTIF($F$2:F96,Status_list[[#This Row],[unique]])</f>
        <v>1</v>
      </c>
    </row>
    <row r="97" spans="1:7" x14ac:dyDescent="0.3">
      <c r="A97" s="14">
        <v>22200033</v>
      </c>
      <c r="B97" s="18" cm="1">
        <f t="array" aca="1" ref="B97" ca="1">_xlfn.XLOOKUP(Status_list[[#This Row],[pamcode]],VALUE(INDIRECT("'"&amp;$J$2&amp;"'!"&amp;$J$4&amp;"[pam_code]")),INDIRECT("'"&amp;$J$2&amp;"'!"&amp;$J$4&amp;"[old_contract_number]"))</f>
        <v>19894342</v>
      </c>
      <c r="C97" t="s">
        <v>4</v>
      </c>
      <c r="D97" t="s">
        <v>4</v>
      </c>
      <c r="E97" s="11">
        <v>44736</v>
      </c>
      <c r="F97" t="str">
        <f t="shared" si="1"/>
        <v>22200033-npl</v>
      </c>
      <c r="G97">
        <f>COUNTIF($F$2:F97,Status_list[[#This Row],[unique]])</f>
        <v>1</v>
      </c>
    </row>
    <row r="98" spans="1:7" x14ac:dyDescent="0.3">
      <c r="A98" s="14">
        <v>22200034</v>
      </c>
      <c r="B98" s="18" cm="1">
        <f t="array" aca="1" ref="B98" ca="1">_xlfn.XLOOKUP(Status_list[[#This Row],[pamcode]],VALUE(INDIRECT("'"&amp;$J$2&amp;"'!"&amp;$J$4&amp;"[pam_code]")),INDIRECT("'"&amp;$J$2&amp;"'!"&amp;$J$4&amp;"[old_contract_number]"))</f>
        <v>24593395</v>
      </c>
      <c r="C98" t="s">
        <v>4</v>
      </c>
      <c r="D98" t="s">
        <v>4</v>
      </c>
      <c r="E98" s="11">
        <v>44736</v>
      </c>
      <c r="F98" t="str">
        <f t="shared" si="1"/>
        <v>22200034-npl</v>
      </c>
      <c r="G98">
        <f>COUNTIF($F$2:F98,Status_list[[#This Row],[unique]])</f>
        <v>1</v>
      </c>
    </row>
    <row r="99" spans="1:7" x14ac:dyDescent="0.3">
      <c r="A99" s="14">
        <v>22200035</v>
      </c>
      <c r="B99" s="18" cm="1">
        <f t="array" aca="1" ref="B99" ca="1">_xlfn.XLOOKUP(Status_list[[#This Row],[pamcode]],VALUE(INDIRECT("'"&amp;$J$2&amp;"'!"&amp;$J$4&amp;"[pam_code]")),INDIRECT("'"&amp;$J$2&amp;"'!"&amp;$J$4&amp;"[old_contract_number]"))</f>
        <v>15658402</v>
      </c>
      <c r="C99" t="s">
        <v>4</v>
      </c>
      <c r="D99" t="s">
        <v>4</v>
      </c>
      <c r="E99" s="11">
        <v>44736</v>
      </c>
      <c r="F99" t="str">
        <f t="shared" si="1"/>
        <v>22200035-npl</v>
      </c>
      <c r="G99">
        <f>COUNTIF($F$2:F99,Status_list[[#This Row],[unique]])</f>
        <v>1</v>
      </c>
    </row>
    <row r="100" spans="1:7" x14ac:dyDescent="0.3">
      <c r="A100" s="14">
        <v>22200036</v>
      </c>
      <c r="B100" s="18" cm="1">
        <f t="array" aca="1" ref="B100" ca="1">_xlfn.XLOOKUP(Status_list[[#This Row],[pamcode]],VALUE(INDIRECT("'"&amp;$J$2&amp;"'!"&amp;$J$4&amp;"[pam_code]")),INDIRECT("'"&amp;$J$2&amp;"'!"&amp;$J$4&amp;"[old_contract_number]"))</f>
        <v>21244762</v>
      </c>
      <c r="C100" t="s">
        <v>4</v>
      </c>
      <c r="D100" t="s">
        <v>4</v>
      </c>
      <c r="E100" s="11">
        <v>44736</v>
      </c>
      <c r="F100" t="str">
        <f t="shared" si="1"/>
        <v>22200036-npl</v>
      </c>
      <c r="G100">
        <f>COUNTIF($F$2:F100,Status_list[[#This Row],[unique]])</f>
        <v>1</v>
      </c>
    </row>
    <row r="101" spans="1:7" x14ac:dyDescent="0.3">
      <c r="A101" s="14">
        <v>22200037</v>
      </c>
      <c r="B101" s="18" cm="1">
        <f t="array" aca="1" ref="B101" ca="1">_xlfn.XLOOKUP(Status_list[[#This Row],[pamcode]],VALUE(INDIRECT("'"&amp;$J$2&amp;"'!"&amp;$J$4&amp;"[pam_code]")),INDIRECT("'"&amp;$J$2&amp;"'!"&amp;$J$4&amp;"[old_contract_number]"))</f>
        <v>21859168</v>
      </c>
      <c r="C101" t="s">
        <v>4</v>
      </c>
      <c r="D101" t="s">
        <v>4</v>
      </c>
      <c r="E101" s="11">
        <v>44736</v>
      </c>
      <c r="F101" t="str">
        <f t="shared" si="1"/>
        <v>22200037-npl</v>
      </c>
      <c r="G101">
        <f>COUNTIF($F$2:F101,Status_list[[#This Row],[unique]])</f>
        <v>1</v>
      </c>
    </row>
    <row r="102" spans="1:7" x14ac:dyDescent="0.3">
      <c r="A102" s="14">
        <v>22200038</v>
      </c>
      <c r="B102" s="18" cm="1">
        <f t="array" aca="1" ref="B102" ca="1">_xlfn.XLOOKUP(Status_list[[#This Row],[pamcode]],VALUE(INDIRECT("'"&amp;$J$2&amp;"'!"&amp;$J$4&amp;"[pam_code]")),INDIRECT("'"&amp;$J$2&amp;"'!"&amp;$J$4&amp;"[old_contract_number]"))</f>
        <v>19098416</v>
      </c>
      <c r="C102" t="s">
        <v>4</v>
      </c>
      <c r="D102" t="s">
        <v>4</v>
      </c>
      <c r="E102" s="11">
        <v>44736</v>
      </c>
      <c r="F102" t="str">
        <f t="shared" si="1"/>
        <v>22200038-npl</v>
      </c>
      <c r="G102">
        <f>COUNTIF($F$2:F102,Status_list[[#This Row],[unique]])</f>
        <v>1</v>
      </c>
    </row>
    <row r="103" spans="1:7" x14ac:dyDescent="0.3">
      <c r="A103" s="14">
        <v>22200039</v>
      </c>
      <c r="B103" s="18" cm="1">
        <f t="array" aca="1" ref="B103" ca="1">_xlfn.XLOOKUP(Status_list[[#This Row],[pamcode]],VALUE(INDIRECT("'"&amp;$J$2&amp;"'!"&amp;$J$4&amp;"[pam_code]")),INDIRECT("'"&amp;$J$2&amp;"'!"&amp;$J$4&amp;"[old_contract_number]"))</f>
        <v>18571472</v>
      </c>
      <c r="C103" t="s">
        <v>4</v>
      </c>
      <c r="D103" t="s">
        <v>4</v>
      </c>
      <c r="E103" s="11">
        <v>44736</v>
      </c>
      <c r="F103" t="str">
        <f t="shared" si="1"/>
        <v>22200039-npl</v>
      </c>
      <c r="G103">
        <f>COUNTIF($F$2:F103,Status_list[[#This Row],[unique]])</f>
        <v>1</v>
      </c>
    </row>
    <row r="104" spans="1:7" x14ac:dyDescent="0.3">
      <c r="A104" s="14">
        <v>22200040</v>
      </c>
      <c r="B104" s="18" cm="1">
        <f t="array" aca="1" ref="B104" ca="1">_xlfn.XLOOKUP(Status_list[[#This Row],[pamcode]],VALUE(INDIRECT("'"&amp;$J$2&amp;"'!"&amp;$J$4&amp;"[pam_code]")),INDIRECT("'"&amp;$J$2&amp;"'!"&amp;$J$4&amp;"[old_contract_number]"))</f>
        <v>26519952</v>
      </c>
      <c r="C104" t="s">
        <v>4</v>
      </c>
      <c r="D104" t="s">
        <v>4</v>
      </c>
      <c r="E104" s="11">
        <v>44736</v>
      </c>
      <c r="F104" t="str">
        <f t="shared" si="1"/>
        <v>22200040-npl</v>
      </c>
      <c r="G104">
        <f>COUNTIF($F$2:F104,Status_list[[#This Row],[unique]])</f>
        <v>1</v>
      </c>
    </row>
    <row r="105" spans="1:7" x14ac:dyDescent="0.3">
      <c r="A105" s="14">
        <v>22200041</v>
      </c>
      <c r="B105" s="18" cm="1">
        <f t="array" aca="1" ref="B105" ca="1">_xlfn.XLOOKUP(Status_list[[#This Row],[pamcode]],VALUE(INDIRECT("'"&amp;$J$2&amp;"'!"&amp;$J$4&amp;"[pam_code]")),INDIRECT("'"&amp;$J$2&amp;"'!"&amp;$J$4&amp;"[old_contract_number]"))</f>
        <v>19677352</v>
      </c>
      <c r="C105" t="s">
        <v>4</v>
      </c>
      <c r="D105" t="s">
        <v>4</v>
      </c>
      <c r="E105" s="11">
        <v>44736</v>
      </c>
      <c r="F105" t="str">
        <f t="shared" si="1"/>
        <v>22200041-npl</v>
      </c>
      <c r="G105">
        <f>COUNTIF($F$2:F105,Status_list[[#This Row],[unique]])</f>
        <v>1</v>
      </c>
    </row>
    <row r="106" spans="1:7" x14ac:dyDescent="0.3">
      <c r="A106" s="14">
        <v>22200042</v>
      </c>
      <c r="B106" s="18" cm="1">
        <f t="array" aca="1" ref="B106" ca="1">_xlfn.XLOOKUP(Status_list[[#This Row],[pamcode]],VALUE(INDIRECT("'"&amp;$J$2&amp;"'!"&amp;$J$4&amp;"[pam_code]")),INDIRECT("'"&amp;$J$2&amp;"'!"&amp;$J$4&amp;"[old_contract_number]"))</f>
        <v>20767322</v>
      </c>
      <c r="C106" t="s">
        <v>4</v>
      </c>
      <c r="D106" t="s">
        <v>4</v>
      </c>
      <c r="E106" s="11">
        <v>44736</v>
      </c>
      <c r="F106" t="str">
        <f t="shared" si="1"/>
        <v>22200042-npl</v>
      </c>
      <c r="G106">
        <f>COUNTIF($F$2:F106,Status_list[[#This Row],[unique]])</f>
        <v>1</v>
      </c>
    </row>
    <row r="107" spans="1:7" x14ac:dyDescent="0.3">
      <c r="A107" s="14">
        <v>22200043</v>
      </c>
      <c r="B107" s="18" cm="1">
        <f t="array" aca="1" ref="B107" ca="1">_xlfn.XLOOKUP(Status_list[[#This Row],[pamcode]],VALUE(INDIRECT("'"&amp;$J$2&amp;"'!"&amp;$J$4&amp;"[pam_code]")),INDIRECT("'"&amp;$J$2&amp;"'!"&amp;$J$4&amp;"[old_contract_number]"))</f>
        <v>20706655</v>
      </c>
      <c r="C107" t="s">
        <v>4</v>
      </c>
      <c r="D107" t="s">
        <v>4</v>
      </c>
      <c r="E107" s="11">
        <v>44736</v>
      </c>
      <c r="F107" t="str">
        <f t="shared" si="1"/>
        <v>22200043-npl</v>
      </c>
      <c r="G107">
        <f>COUNTIF($F$2:F107,Status_list[[#This Row],[unique]])</f>
        <v>1</v>
      </c>
    </row>
    <row r="108" spans="1:7" x14ac:dyDescent="0.3">
      <c r="A108" s="14">
        <v>22200044</v>
      </c>
      <c r="B108" s="18" cm="1">
        <f t="array" aca="1" ref="B108" ca="1">_xlfn.XLOOKUP(Status_list[[#This Row],[pamcode]],VALUE(INDIRECT("'"&amp;$J$2&amp;"'!"&amp;$J$4&amp;"[pam_code]")),INDIRECT("'"&amp;$J$2&amp;"'!"&amp;$J$4&amp;"[old_contract_number]"))</f>
        <v>19483002</v>
      </c>
      <c r="C108" t="s">
        <v>4</v>
      </c>
      <c r="D108" t="s">
        <v>4</v>
      </c>
      <c r="E108" s="11">
        <v>44736</v>
      </c>
      <c r="F108" t="str">
        <f t="shared" si="1"/>
        <v>22200044-npl</v>
      </c>
      <c r="G108">
        <f>COUNTIF($F$2:F108,Status_list[[#This Row],[unique]])</f>
        <v>1</v>
      </c>
    </row>
    <row r="109" spans="1:7" x14ac:dyDescent="0.3">
      <c r="A109" s="14">
        <v>22200045</v>
      </c>
      <c r="B109" s="18" cm="1">
        <f t="array" aca="1" ref="B109" ca="1">_xlfn.XLOOKUP(Status_list[[#This Row],[pamcode]],VALUE(INDIRECT("'"&amp;$J$2&amp;"'!"&amp;$J$4&amp;"[pam_code]")),INDIRECT("'"&amp;$J$2&amp;"'!"&amp;$J$4&amp;"[old_contract_number]"))</f>
        <v>20668168</v>
      </c>
      <c r="C109" t="s">
        <v>4</v>
      </c>
      <c r="D109" t="s">
        <v>4</v>
      </c>
      <c r="E109" s="11">
        <v>44736</v>
      </c>
      <c r="F109" t="str">
        <f t="shared" si="1"/>
        <v>22200045-npl</v>
      </c>
      <c r="G109">
        <f>COUNTIF($F$2:F109,Status_list[[#This Row],[unique]])</f>
        <v>1</v>
      </c>
    </row>
    <row r="110" spans="1:7" x14ac:dyDescent="0.3">
      <c r="A110" s="14">
        <v>22200046</v>
      </c>
      <c r="B110" s="18" cm="1">
        <f t="array" aca="1" ref="B110" ca="1">_xlfn.XLOOKUP(Status_list[[#This Row],[pamcode]],VALUE(INDIRECT("'"&amp;$J$2&amp;"'!"&amp;$J$4&amp;"[pam_code]")),INDIRECT("'"&amp;$J$2&amp;"'!"&amp;$J$4&amp;"[old_contract_number]"))</f>
        <v>20881904</v>
      </c>
      <c r="C110" t="s">
        <v>4</v>
      </c>
      <c r="D110" t="s">
        <v>4</v>
      </c>
      <c r="E110" s="11">
        <v>44736</v>
      </c>
      <c r="F110" t="str">
        <f t="shared" si="1"/>
        <v>22200046-npl</v>
      </c>
      <c r="G110">
        <f>COUNTIF($F$2:F110,Status_list[[#This Row],[unique]])</f>
        <v>1</v>
      </c>
    </row>
    <row r="111" spans="1:7" x14ac:dyDescent="0.3">
      <c r="A111" s="14">
        <v>22200047</v>
      </c>
      <c r="B111" s="18" cm="1">
        <f t="array" aca="1" ref="B111" ca="1">_xlfn.XLOOKUP(Status_list[[#This Row],[pamcode]],VALUE(INDIRECT("'"&amp;$J$2&amp;"'!"&amp;$J$4&amp;"[pam_code]")),INDIRECT("'"&amp;$J$2&amp;"'!"&amp;$J$4&amp;"[old_contract_number]"))</f>
        <v>20397667</v>
      </c>
      <c r="C111" t="s">
        <v>4</v>
      </c>
      <c r="D111" t="s">
        <v>4</v>
      </c>
      <c r="E111" s="11">
        <v>44736</v>
      </c>
      <c r="F111" t="str">
        <f t="shared" si="1"/>
        <v>22200047-npl</v>
      </c>
      <c r="G111">
        <f>COUNTIF($F$2:F111,Status_list[[#This Row],[unique]])</f>
        <v>1</v>
      </c>
    </row>
    <row r="112" spans="1:7" x14ac:dyDescent="0.3">
      <c r="A112" s="14">
        <v>22200048</v>
      </c>
      <c r="B112" s="18" cm="1">
        <f t="array" aca="1" ref="B112" ca="1">_xlfn.XLOOKUP(Status_list[[#This Row],[pamcode]],VALUE(INDIRECT("'"&amp;$J$2&amp;"'!"&amp;$J$4&amp;"[pam_code]")),INDIRECT("'"&amp;$J$2&amp;"'!"&amp;$J$4&amp;"[old_contract_number]"))</f>
        <v>18505272</v>
      </c>
      <c r="C112" t="s">
        <v>4</v>
      </c>
      <c r="D112" t="s">
        <v>4</v>
      </c>
      <c r="E112" s="11">
        <v>44736</v>
      </c>
      <c r="F112" t="str">
        <f t="shared" si="1"/>
        <v>22200048-npl</v>
      </c>
      <c r="G112">
        <f>COUNTIF($F$2:F112,Status_list[[#This Row],[unique]])</f>
        <v>1</v>
      </c>
    </row>
    <row r="113" spans="1:7" x14ac:dyDescent="0.3">
      <c r="A113" s="14">
        <v>22200049</v>
      </c>
      <c r="B113" s="18" cm="1">
        <f t="array" aca="1" ref="B113" ca="1">_xlfn.XLOOKUP(Status_list[[#This Row],[pamcode]],VALUE(INDIRECT("'"&amp;$J$2&amp;"'!"&amp;$J$4&amp;"[pam_code]")),INDIRECT("'"&amp;$J$2&amp;"'!"&amp;$J$4&amp;"[old_contract_number]"))</f>
        <v>19616179</v>
      </c>
      <c r="C113" t="s">
        <v>4</v>
      </c>
      <c r="D113" t="s">
        <v>4</v>
      </c>
      <c r="E113" s="11">
        <v>44736</v>
      </c>
      <c r="F113" t="str">
        <f t="shared" si="1"/>
        <v>22200049-npl</v>
      </c>
      <c r="G113">
        <f>COUNTIF($F$2:F113,Status_list[[#This Row],[unique]])</f>
        <v>1</v>
      </c>
    </row>
    <row r="114" spans="1:7" x14ac:dyDescent="0.3">
      <c r="A114" s="14">
        <v>22200050</v>
      </c>
      <c r="B114" s="18" cm="1">
        <f t="array" aca="1" ref="B114" ca="1">_xlfn.XLOOKUP(Status_list[[#This Row],[pamcode]],VALUE(INDIRECT("'"&amp;$J$2&amp;"'!"&amp;$J$4&amp;"[pam_code]")),INDIRECT("'"&amp;$J$2&amp;"'!"&amp;$J$4&amp;"[old_contract_number]"))</f>
        <v>20757954</v>
      </c>
      <c r="C114" t="s">
        <v>4</v>
      </c>
      <c r="D114" t="s">
        <v>4</v>
      </c>
      <c r="E114" s="11">
        <v>44736</v>
      </c>
      <c r="F114" t="str">
        <f t="shared" si="1"/>
        <v>22200050-npl</v>
      </c>
      <c r="G114">
        <f>COUNTIF($F$2:F114,Status_list[[#This Row],[unique]])</f>
        <v>1</v>
      </c>
    </row>
    <row r="115" spans="1:7" x14ac:dyDescent="0.3">
      <c r="A115" s="14">
        <v>22200051</v>
      </c>
      <c r="B115" s="18" cm="1">
        <f t="array" aca="1" ref="B115" ca="1">_xlfn.XLOOKUP(Status_list[[#This Row],[pamcode]],VALUE(INDIRECT("'"&amp;$J$2&amp;"'!"&amp;$J$4&amp;"[pam_code]")),INDIRECT("'"&amp;$J$2&amp;"'!"&amp;$J$4&amp;"[old_contract_number]"))</f>
        <v>21608094</v>
      </c>
      <c r="C115" t="s">
        <v>4</v>
      </c>
      <c r="D115" t="s">
        <v>4</v>
      </c>
      <c r="E115" s="11">
        <v>44736</v>
      </c>
      <c r="F115" t="str">
        <f t="shared" si="1"/>
        <v>22200051-npl</v>
      </c>
      <c r="G115">
        <f>COUNTIF($F$2:F115,Status_list[[#This Row],[unique]])</f>
        <v>1</v>
      </c>
    </row>
    <row r="116" spans="1:7" x14ac:dyDescent="0.3">
      <c r="A116" s="14">
        <v>22200052</v>
      </c>
      <c r="B116" s="18" cm="1">
        <f t="array" aca="1" ref="B116" ca="1">_xlfn.XLOOKUP(Status_list[[#This Row],[pamcode]],VALUE(INDIRECT("'"&amp;$J$2&amp;"'!"&amp;$J$4&amp;"[pam_code]")),INDIRECT("'"&amp;$J$2&amp;"'!"&amp;$J$4&amp;"[old_contract_number]"))</f>
        <v>25743853</v>
      </c>
      <c r="C116" t="s">
        <v>4</v>
      </c>
      <c r="D116" t="s">
        <v>4</v>
      </c>
      <c r="E116" s="11">
        <v>44736</v>
      </c>
      <c r="F116" t="str">
        <f t="shared" si="1"/>
        <v>22200052-npl</v>
      </c>
      <c r="G116">
        <f>COUNTIF($F$2:F116,Status_list[[#This Row],[unique]])</f>
        <v>1</v>
      </c>
    </row>
    <row r="117" spans="1:7" x14ac:dyDescent="0.3">
      <c r="A117" s="14">
        <v>22200053</v>
      </c>
      <c r="B117" s="18" cm="1">
        <f t="array" aca="1" ref="B117" ca="1">_xlfn.XLOOKUP(Status_list[[#This Row],[pamcode]],VALUE(INDIRECT("'"&amp;$J$2&amp;"'!"&amp;$J$4&amp;"[pam_code]")),INDIRECT("'"&amp;$J$2&amp;"'!"&amp;$J$4&amp;"[old_contract_number]"))</f>
        <v>21485907</v>
      </c>
      <c r="C117" t="s">
        <v>4</v>
      </c>
      <c r="D117" t="s">
        <v>4</v>
      </c>
      <c r="E117" s="11">
        <v>44736</v>
      </c>
      <c r="F117" t="str">
        <f t="shared" si="1"/>
        <v>22200053-npl</v>
      </c>
      <c r="G117">
        <f>COUNTIF($F$2:F117,Status_list[[#This Row],[unique]])</f>
        <v>1</v>
      </c>
    </row>
    <row r="118" spans="1:7" x14ac:dyDescent="0.3">
      <c r="A118" s="14">
        <v>22200054</v>
      </c>
      <c r="B118" s="18" cm="1">
        <f t="array" aca="1" ref="B118" ca="1">_xlfn.XLOOKUP(Status_list[[#This Row],[pamcode]],VALUE(INDIRECT("'"&amp;$J$2&amp;"'!"&amp;$J$4&amp;"[pam_code]")),INDIRECT("'"&amp;$J$2&amp;"'!"&amp;$J$4&amp;"[old_contract_number]"))</f>
        <v>26727230</v>
      </c>
      <c r="C118" t="s">
        <v>4</v>
      </c>
      <c r="D118" t="s">
        <v>4</v>
      </c>
      <c r="E118" s="11">
        <v>44736</v>
      </c>
      <c r="F118" t="str">
        <f t="shared" si="1"/>
        <v>22200054-npl</v>
      </c>
      <c r="G118">
        <f>COUNTIF($F$2:F118,Status_list[[#This Row],[unique]])</f>
        <v>1</v>
      </c>
    </row>
    <row r="119" spans="1:7" x14ac:dyDescent="0.3">
      <c r="A119" s="14">
        <v>22200055</v>
      </c>
      <c r="B119" s="18" cm="1">
        <f t="array" aca="1" ref="B119" ca="1">_xlfn.XLOOKUP(Status_list[[#This Row],[pamcode]],VALUE(INDIRECT("'"&amp;$J$2&amp;"'!"&amp;$J$4&amp;"[pam_code]")),INDIRECT("'"&amp;$J$2&amp;"'!"&amp;$J$4&amp;"[old_contract_number]"))</f>
        <v>21641343</v>
      </c>
      <c r="C119" t="s">
        <v>4</v>
      </c>
      <c r="D119" t="s">
        <v>4</v>
      </c>
      <c r="E119" s="11">
        <v>44736</v>
      </c>
      <c r="F119" t="str">
        <f t="shared" si="1"/>
        <v>22200055-npl</v>
      </c>
      <c r="G119">
        <f>COUNTIF($F$2:F119,Status_list[[#This Row],[unique]])</f>
        <v>1</v>
      </c>
    </row>
    <row r="120" spans="1:7" x14ac:dyDescent="0.3">
      <c r="A120" s="14">
        <v>22200056</v>
      </c>
      <c r="B120" s="18" cm="1">
        <f t="array" aca="1" ref="B120" ca="1">_xlfn.XLOOKUP(Status_list[[#This Row],[pamcode]],VALUE(INDIRECT("'"&amp;$J$2&amp;"'!"&amp;$J$4&amp;"[pam_code]")),INDIRECT("'"&amp;$J$2&amp;"'!"&amp;$J$4&amp;"[old_contract_number]"))</f>
        <v>25255219</v>
      </c>
      <c r="C120" t="s">
        <v>4</v>
      </c>
      <c r="D120" t="s">
        <v>4</v>
      </c>
      <c r="E120" s="11">
        <v>44736</v>
      </c>
      <c r="F120" t="str">
        <f t="shared" si="1"/>
        <v>22200056-npl</v>
      </c>
      <c r="G120">
        <f>COUNTIF($F$2:F120,Status_list[[#This Row],[unique]])</f>
        <v>1</v>
      </c>
    </row>
    <row r="121" spans="1:7" x14ac:dyDescent="0.3">
      <c r="A121" s="14">
        <v>22200057</v>
      </c>
      <c r="B121" s="18" cm="1">
        <f t="array" aca="1" ref="B121" ca="1">_xlfn.XLOOKUP(Status_list[[#This Row],[pamcode]],VALUE(INDIRECT("'"&amp;$J$2&amp;"'!"&amp;$J$4&amp;"[pam_code]")),INDIRECT("'"&amp;$J$2&amp;"'!"&amp;$J$4&amp;"[old_contract_number]"))</f>
        <v>21144039</v>
      </c>
      <c r="C121" t="s">
        <v>4</v>
      </c>
      <c r="D121" t="s">
        <v>4</v>
      </c>
      <c r="E121" s="11">
        <v>44736</v>
      </c>
      <c r="F121" t="str">
        <f t="shared" si="1"/>
        <v>22200057-npl</v>
      </c>
      <c r="G121">
        <f>COUNTIF($F$2:F121,Status_list[[#This Row],[unique]])</f>
        <v>1</v>
      </c>
    </row>
    <row r="122" spans="1:7" x14ac:dyDescent="0.3">
      <c r="A122" s="14">
        <v>22200058</v>
      </c>
      <c r="B122" s="18" cm="1">
        <f t="array" aca="1" ref="B122" ca="1">_xlfn.XLOOKUP(Status_list[[#This Row],[pamcode]],VALUE(INDIRECT("'"&amp;$J$2&amp;"'!"&amp;$J$4&amp;"[pam_code]")),INDIRECT("'"&amp;$J$2&amp;"'!"&amp;$J$4&amp;"[old_contract_number]"))</f>
        <v>19290893</v>
      </c>
      <c r="C122" t="s">
        <v>4</v>
      </c>
      <c r="D122" t="s">
        <v>4</v>
      </c>
      <c r="E122" s="11">
        <v>44736</v>
      </c>
      <c r="F122" t="str">
        <f t="shared" si="1"/>
        <v>22200058-npl</v>
      </c>
      <c r="G122">
        <f>COUNTIF($F$2:F122,Status_list[[#This Row],[unique]])</f>
        <v>1</v>
      </c>
    </row>
    <row r="123" spans="1:7" x14ac:dyDescent="0.3">
      <c r="A123" s="14">
        <v>22200059</v>
      </c>
      <c r="B123" s="18" cm="1">
        <f t="array" aca="1" ref="B123" ca="1">_xlfn.XLOOKUP(Status_list[[#This Row],[pamcode]],VALUE(INDIRECT("'"&amp;$J$2&amp;"'!"&amp;$J$4&amp;"[pam_code]")),INDIRECT("'"&amp;$J$2&amp;"'!"&amp;$J$4&amp;"[old_contract_number]"))</f>
        <v>17113541</v>
      </c>
      <c r="C123" t="s">
        <v>4</v>
      </c>
      <c r="D123" t="s">
        <v>4</v>
      </c>
      <c r="E123" s="11">
        <v>44736</v>
      </c>
      <c r="F123" t="str">
        <f t="shared" si="1"/>
        <v>22200059-npl</v>
      </c>
      <c r="G123">
        <f>COUNTIF($F$2:F123,Status_list[[#This Row],[unique]])</f>
        <v>1</v>
      </c>
    </row>
    <row r="124" spans="1:7" x14ac:dyDescent="0.3">
      <c r="A124" s="14">
        <v>22200060</v>
      </c>
      <c r="B124" s="18" cm="1">
        <f t="array" aca="1" ref="B124" ca="1">_xlfn.XLOOKUP(Status_list[[#This Row],[pamcode]],VALUE(INDIRECT("'"&amp;$J$2&amp;"'!"&amp;$J$4&amp;"[pam_code]")),INDIRECT("'"&amp;$J$2&amp;"'!"&amp;$J$4&amp;"[old_contract_number]"))</f>
        <v>22186108</v>
      </c>
      <c r="C124" t="s">
        <v>4</v>
      </c>
      <c r="D124" t="s">
        <v>4</v>
      </c>
      <c r="E124" s="11">
        <v>44736</v>
      </c>
      <c r="F124" t="str">
        <f t="shared" si="1"/>
        <v>22200060-npl</v>
      </c>
      <c r="G124">
        <f>COUNTIF($F$2:F124,Status_list[[#This Row],[unique]])</f>
        <v>1</v>
      </c>
    </row>
    <row r="125" spans="1:7" x14ac:dyDescent="0.3">
      <c r="A125" s="14">
        <v>22200061</v>
      </c>
      <c r="B125" s="18" cm="1">
        <f t="array" aca="1" ref="B125" ca="1">_xlfn.XLOOKUP(Status_list[[#This Row],[pamcode]],VALUE(INDIRECT("'"&amp;$J$2&amp;"'!"&amp;$J$4&amp;"[pam_code]")),INDIRECT("'"&amp;$J$2&amp;"'!"&amp;$J$4&amp;"[old_contract_number]"))</f>
        <v>19290575</v>
      </c>
      <c r="C125" t="s">
        <v>4</v>
      </c>
      <c r="D125" t="s">
        <v>4</v>
      </c>
      <c r="E125" s="11">
        <v>44736</v>
      </c>
      <c r="F125" t="str">
        <f t="shared" si="1"/>
        <v>22200061-npl</v>
      </c>
      <c r="G125">
        <f>COUNTIF($F$2:F125,Status_list[[#This Row],[unique]])</f>
        <v>1</v>
      </c>
    </row>
    <row r="126" spans="1:7" x14ac:dyDescent="0.3">
      <c r="A126" s="14">
        <v>22200062</v>
      </c>
      <c r="B126" s="18" cm="1">
        <f t="array" aca="1" ref="B126" ca="1">_xlfn.XLOOKUP(Status_list[[#This Row],[pamcode]],VALUE(INDIRECT("'"&amp;$J$2&amp;"'!"&amp;$J$4&amp;"[pam_code]")),INDIRECT("'"&amp;$J$2&amp;"'!"&amp;$J$4&amp;"[old_contract_number]"))</f>
        <v>20701618</v>
      </c>
      <c r="C126" t="s">
        <v>4</v>
      </c>
      <c r="D126" t="s">
        <v>4</v>
      </c>
      <c r="E126" s="11">
        <v>44736</v>
      </c>
      <c r="F126" t="str">
        <f t="shared" si="1"/>
        <v>22200062-npl</v>
      </c>
      <c r="G126">
        <f>COUNTIF($F$2:F126,Status_list[[#This Row],[unique]])</f>
        <v>1</v>
      </c>
    </row>
    <row r="127" spans="1:7" x14ac:dyDescent="0.3">
      <c r="A127" s="14">
        <v>22200063</v>
      </c>
      <c r="B127" s="18" cm="1">
        <f t="array" aca="1" ref="B127" ca="1">_xlfn.XLOOKUP(Status_list[[#This Row],[pamcode]],VALUE(INDIRECT("'"&amp;$J$2&amp;"'!"&amp;$J$4&amp;"[pam_code]")),INDIRECT("'"&amp;$J$2&amp;"'!"&amp;$J$4&amp;"[old_contract_number]"))</f>
        <v>22167973</v>
      </c>
      <c r="C127" t="s">
        <v>4</v>
      </c>
      <c r="D127" t="s">
        <v>4</v>
      </c>
      <c r="E127" s="11">
        <v>44736</v>
      </c>
      <c r="F127" t="str">
        <f t="shared" si="1"/>
        <v>22200063-npl</v>
      </c>
      <c r="G127">
        <f>COUNTIF($F$2:F127,Status_list[[#This Row],[unique]])</f>
        <v>1</v>
      </c>
    </row>
    <row r="128" spans="1:7" x14ac:dyDescent="0.3">
      <c r="A128" s="14">
        <v>22200064</v>
      </c>
      <c r="B128" s="18" cm="1">
        <f t="array" aca="1" ref="B128" ca="1">_xlfn.XLOOKUP(Status_list[[#This Row],[pamcode]],VALUE(INDIRECT("'"&amp;$J$2&amp;"'!"&amp;$J$4&amp;"[pam_code]")),INDIRECT("'"&amp;$J$2&amp;"'!"&amp;$J$4&amp;"[old_contract_number]"))</f>
        <v>19738244</v>
      </c>
      <c r="C128" t="s">
        <v>4</v>
      </c>
      <c r="D128" t="s">
        <v>4</v>
      </c>
      <c r="E128" s="11">
        <v>44736</v>
      </c>
      <c r="F128" t="str">
        <f t="shared" si="1"/>
        <v>22200064-npl</v>
      </c>
      <c r="G128">
        <f>COUNTIF($F$2:F128,Status_list[[#This Row],[unique]])</f>
        <v>1</v>
      </c>
    </row>
    <row r="129" spans="1:7" x14ac:dyDescent="0.3">
      <c r="A129" s="14">
        <v>22200065</v>
      </c>
      <c r="B129" s="18" cm="1">
        <f t="array" aca="1" ref="B129" ca="1">_xlfn.XLOOKUP(Status_list[[#This Row],[pamcode]],VALUE(INDIRECT("'"&amp;$J$2&amp;"'!"&amp;$J$4&amp;"[pam_code]")),INDIRECT("'"&amp;$J$2&amp;"'!"&amp;$J$4&amp;"[old_contract_number]"))</f>
        <v>20743890</v>
      </c>
      <c r="C129" t="s">
        <v>4</v>
      </c>
      <c r="D129" t="s">
        <v>4</v>
      </c>
      <c r="E129" s="11">
        <v>44736</v>
      </c>
      <c r="F129" t="str">
        <f t="shared" si="1"/>
        <v>22200065-npl</v>
      </c>
      <c r="G129">
        <f>COUNTIF($F$2:F129,Status_list[[#This Row],[unique]])</f>
        <v>1</v>
      </c>
    </row>
    <row r="130" spans="1:7" x14ac:dyDescent="0.3">
      <c r="A130" s="14">
        <v>22200066</v>
      </c>
      <c r="B130" s="18" cm="1">
        <f t="array" aca="1" ref="B130" ca="1">_xlfn.XLOOKUP(Status_list[[#This Row],[pamcode]],VALUE(INDIRECT("'"&amp;$J$2&amp;"'!"&amp;$J$4&amp;"[pam_code]")),INDIRECT("'"&amp;$J$2&amp;"'!"&amp;$J$4&amp;"[old_contract_number]"))</f>
        <v>19678070</v>
      </c>
      <c r="C130" t="s">
        <v>4</v>
      </c>
      <c r="D130" t="s">
        <v>4</v>
      </c>
      <c r="E130" s="11">
        <v>44736</v>
      </c>
      <c r="F130" t="str">
        <f t="shared" ref="F130:F193" si="2">_xlfn.TEXTJOIN("-",TRUE,A130,C130)</f>
        <v>22200066-npl</v>
      </c>
      <c r="G130">
        <f>COUNTIF($F$2:F130,Status_list[[#This Row],[unique]])</f>
        <v>1</v>
      </c>
    </row>
    <row r="131" spans="1:7" x14ac:dyDescent="0.3">
      <c r="A131" s="14">
        <v>22200067</v>
      </c>
      <c r="B131" s="18" cm="1">
        <f t="array" aca="1" ref="B131" ca="1">_xlfn.XLOOKUP(Status_list[[#This Row],[pamcode]],VALUE(INDIRECT("'"&amp;$J$2&amp;"'!"&amp;$J$4&amp;"[pam_code]")),INDIRECT("'"&amp;$J$2&amp;"'!"&amp;$J$4&amp;"[old_contract_number]"))</f>
        <v>20979791</v>
      </c>
      <c r="C131" t="s">
        <v>4</v>
      </c>
      <c r="D131" t="s">
        <v>4</v>
      </c>
      <c r="E131" s="11">
        <v>44736</v>
      </c>
      <c r="F131" t="str">
        <f t="shared" si="2"/>
        <v>22200067-npl</v>
      </c>
      <c r="G131">
        <f>COUNTIF($F$2:F131,Status_list[[#This Row],[unique]])</f>
        <v>1</v>
      </c>
    </row>
    <row r="132" spans="1:7" x14ac:dyDescent="0.3">
      <c r="A132" s="14">
        <v>22200068</v>
      </c>
      <c r="B132" s="18" cm="1">
        <f t="array" aca="1" ref="B132" ca="1">_xlfn.XLOOKUP(Status_list[[#This Row],[pamcode]],VALUE(INDIRECT("'"&amp;$J$2&amp;"'!"&amp;$J$4&amp;"[pam_code]")),INDIRECT("'"&amp;$J$2&amp;"'!"&amp;$J$4&amp;"[old_contract_number]"))</f>
        <v>20579132</v>
      </c>
      <c r="C132" t="s">
        <v>4</v>
      </c>
      <c r="D132" t="s">
        <v>4</v>
      </c>
      <c r="E132" s="11">
        <v>44736</v>
      </c>
      <c r="F132" t="str">
        <f t="shared" si="2"/>
        <v>22200068-npl</v>
      </c>
      <c r="G132">
        <f>COUNTIF($F$2:F132,Status_list[[#This Row],[unique]])</f>
        <v>1</v>
      </c>
    </row>
    <row r="133" spans="1:7" x14ac:dyDescent="0.3">
      <c r="A133" s="14">
        <v>22200069</v>
      </c>
      <c r="B133" s="18" cm="1">
        <f t="array" aca="1" ref="B133" ca="1">_xlfn.XLOOKUP(Status_list[[#This Row],[pamcode]],VALUE(INDIRECT("'"&amp;$J$2&amp;"'!"&amp;$J$4&amp;"[pam_code]")),INDIRECT("'"&amp;$J$2&amp;"'!"&amp;$J$4&amp;"[old_contract_number]"))</f>
        <v>21777923</v>
      </c>
      <c r="C133" t="s">
        <v>4</v>
      </c>
      <c r="D133" t="s">
        <v>4</v>
      </c>
      <c r="E133" s="11">
        <v>44736</v>
      </c>
      <c r="F133" t="str">
        <f t="shared" si="2"/>
        <v>22200069-npl</v>
      </c>
      <c r="G133">
        <f>COUNTIF($F$2:F133,Status_list[[#This Row],[unique]])</f>
        <v>1</v>
      </c>
    </row>
    <row r="134" spans="1:7" x14ac:dyDescent="0.3">
      <c r="A134" s="14">
        <v>22200070</v>
      </c>
      <c r="B134" s="18" cm="1">
        <f t="array" aca="1" ref="B134" ca="1">_xlfn.XLOOKUP(Status_list[[#This Row],[pamcode]],VALUE(INDIRECT("'"&amp;$J$2&amp;"'!"&amp;$J$4&amp;"[pam_code]")),INDIRECT("'"&amp;$J$2&amp;"'!"&amp;$J$4&amp;"[old_contract_number]"))</f>
        <v>20608378</v>
      </c>
      <c r="C134" t="s">
        <v>4</v>
      </c>
      <c r="D134" t="s">
        <v>4</v>
      </c>
      <c r="E134" s="11">
        <v>44736</v>
      </c>
      <c r="F134" t="str">
        <f t="shared" si="2"/>
        <v>22200070-npl</v>
      </c>
      <c r="G134">
        <f>COUNTIF($F$2:F134,Status_list[[#This Row],[unique]])</f>
        <v>1</v>
      </c>
    </row>
    <row r="135" spans="1:7" x14ac:dyDescent="0.3">
      <c r="A135" s="14">
        <v>22200071</v>
      </c>
      <c r="B135" s="18" cm="1">
        <f t="array" aca="1" ref="B135" ca="1">_xlfn.XLOOKUP(Status_list[[#This Row],[pamcode]],VALUE(INDIRECT("'"&amp;$J$2&amp;"'!"&amp;$J$4&amp;"[pam_code]")),INDIRECT("'"&amp;$J$2&amp;"'!"&amp;$J$4&amp;"[old_contract_number]"))</f>
        <v>20784067</v>
      </c>
      <c r="C135" t="s">
        <v>4</v>
      </c>
      <c r="D135" t="s">
        <v>4</v>
      </c>
      <c r="E135" s="11">
        <v>44736</v>
      </c>
      <c r="F135" t="str">
        <f t="shared" si="2"/>
        <v>22200071-npl</v>
      </c>
      <c r="G135">
        <f>COUNTIF($F$2:F135,Status_list[[#This Row],[unique]])</f>
        <v>1</v>
      </c>
    </row>
    <row r="136" spans="1:7" x14ac:dyDescent="0.3">
      <c r="A136" s="14">
        <v>22200072</v>
      </c>
      <c r="B136" s="18" cm="1">
        <f t="array" aca="1" ref="B136" ca="1">_xlfn.XLOOKUP(Status_list[[#This Row],[pamcode]],VALUE(INDIRECT("'"&amp;$J$2&amp;"'!"&amp;$J$4&amp;"[pam_code]")),INDIRECT("'"&amp;$J$2&amp;"'!"&amp;$J$4&amp;"[old_contract_number]"))</f>
        <v>25001413</v>
      </c>
      <c r="C136" t="s">
        <v>4</v>
      </c>
      <c r="D136" t="s">
        <v>4</v>
      </c>
      <c r="E136" s="11">
        <v>44736</v>
      </c>
      <c r="F136" t="str">
        <f t="shared" si="2"/>
        <v>22200072-npl</v>
      </c>
      <c r="G136">
        <f>COUNTIF($F$2:F136,Status_list[[#This Row],[unique]])</f>
        <v>1</v>
      </c>
    </row>
    <row r="137" spans="1:7" x14ac:dyDescent="0.3">
      <c r="A137" s="14">
        <v>22200073</v>
      </c>
      <c r="B137" s="18" cm="1">
        <f t="array" aca="1" ref="B137" ca="1">_xlfn.XLOOKUP(Status_list[[#This Row],[pamcode]],VALUE(INDIRECT("'"&amp;$J$2&amp;"'!"&amp;$J$4&amp;"[pam_code]")),INDIRECT("'"&amp;$J$2&amp;"'!"&amp;$J$4&amp;"[old_contract_number]"))</f>
        <v>25001425</v>
      </c>
      <c r="C137" t="s">
        <v>4</v>
      </c>
      <c r="D137" t="s">
        <v>4</v>
      </c>
      <c r="E137" s="11">
        <v>44736</v>
      </c>
      <c r="F137" t="str">
        <f t="shared" si="2"/>
        <v>22200073-npl</v>
      </c>
      <c r="G137">
        <f>COUNTIF($F$2:F137,Status_list[[#This Row],[unique]])</f>
        <v>1</v>
      </c>
    </row>
    <row r="138" spans="1:7" x14ac:dyDescent="0.3">
      <c r="A138" s="14">
        <v>22200074</v>
      </c>
      <c r="B138" s="18" cm="1">
        <f t="array" aca="1" ref="B138" ca="1">_xlfn.XLOOKUP(Status_list[[#This Row],[pamcode]],VALUE(INDIRECT("'"&amp;$J$2&amp;"'!"&amp;$J$4&amp;"[pam_code]")),INDIRECT("'"&amp;$J$2&amp;"'!"&amp;$J$4&amp;"[old_contract_number]"))</f>
        <v>18369422</v>
      </c>
      <c r="C138" t="s">
        <v>4</v>
      </c>
      <c r="D138" t="s">
        <v>4</v>
      </c>
      <c r="E138" s="11">
        <v>44736</v>
      </c>
      <c r="F138" t="str">
        <f t="shared" si="2"/>
        <v>22200074-npl</v>
      </c>
      <c r="G138">
        <f>COUNTIF($F$2:F138,Status_list[[#This Row],[unique]])</f>
        <v>1</v>
      </c>
    </row>
    <row r="139" spans="1:7" x14ac:dyDescent="0.3">
      <c r="A139" s="14">
        <v>22200075</v>
      </c>
      <c r="B139" s="18" cm="1">
        <f t="array" aca="1" ref="B139" ca="1">_xlfn.XLOOKUP(Status_list[[#This Row],[pamcode]],VALUE(INDIRECT("'"&amp;$J$2&amp;"'!"&amp;$J$4&amp;"[pam_code]")),INDIRECT("'"&amp;$J$2&amp;"'!"&amp;$J$4&amp;"[old_contract_number]"))</f>
        <v>21326524</v>
      </c>
      <c r="C139" t="s">
        <v>4</v>
      </c>
      <c r="D139" t="s">
        <v>4</v>
      </c>
      <c r="E139" s="11">
        <v>44736</v>
      </c>
      <c r="F139" t="str">
        <f t="shared" si="2"/>
        <v>22200075-npl</v>
      </c>
      <c r="G139">
        <f>COUNTIF($F$2:F139,Status_list[[#This Row],[unique]])</f>
        <v>1</v>
      </c>
    </row>
    <row r="140" spans="1:7" x14ac:dyDescent="0.3">
      <c r="A140" s="14">
        <v>22200076</v>
      </c>
      <c r="B140" s="18" cm="1">
        <f t="array" aca="1" ref="B140" ca="1">_xlfn.XLOOKUP(Status_list[[#This Row],[pamcode]],VALUE(INDIRECT("'"&amp;$J$2&amp;"'!"&amp;$J$4&amp;"[pam_code]")),INDIRECT("'"&amp;$J$2&amp;"'!"&amp;$J$4&amp;"[old_contract_number]"))</f>
        <v>22587851</v>
      </c>
      <c r="C140" t="s">
        <v>4</v>
      </c>
      <c r="D140" t="s">
        <v>4</v>
      </c>
      <c r="E140" s="11">
        <v>44736</v>
      </c>
      <c r="F140" t="str">
        <f t="shared" si="2"/>
        <v>22200076-npl</v>
      </c>
      <c r="G140">
        <f>COUNTIF($F$2:F140,Status_list[[#This Row],[unique]])</f>
        <v>1</v>
      </c>
    </row>
    <row r="141" spans="1:7" x14ac:dyDescent="0.3">
      <c r="A141" s="14">
        <v>22200077</v>
      </c>
      <c r="B141" s="18" cm="1">
        <f t="array" aca="1" ref="B141" ca="1">_xlfn.XLOOKUP(Status_list[[#This Row],[pamcode]],VALUE(INDIRECT("'"&amp;$J$2&amp;"'!"&amp;$J$4&amp;"[pam_code]")),INDIRECT("'"&amp;$J$2&amp;"'!"&amp;$J$4&amp;"[old_contract_number]"))</f>
        <v>22619247</v>
      </c>
      <c r="C141" t="s">
        <v>4</v>
      </c>
      <c r="D141" t="s">
        <v>4</v>
      </c>
      <c r="E141" s="11">
        <v>44736</v>
      </c>
      <c r="F141" t="str">
        <f t="shared" si="2"/>
        <v>22200077-npl</v>
      </c>
      <c r="G141">
        <f>COUNTIF($F$2:F141,Status_list[[#This Row],[unique]])</f>
        <v>1</v>
      </c>
    </row>
    <row r="142" spans="1:7" x14ac:dyDescent="0.3">
      <c r="A142" s="14">
        <v>22200078</v>
      </c>
      <c r="B142" s="18" cm="1">
        <f t="array" aca="1" ref="B142" ca="1">_xlfn.XLOOKUP(Status_list[[#This Row],[pamcode]],VALUE(INDIRECT("'"&amp;$J$2&amp;"'!"&amp;$J$4&amp;"[pam_code]")),INDIRECT("'"&amp;$J$2&amp;"'!"&amp;$J$4&amp;"[old_contract_number]"))</f>
        <v>19091785</v>
      </c>
      <c r="C142" t="s">
        <v>4</v>
      </c>
      <c r="D142" t="s">
        <v>4</v>
      </c>
      <c r="E142" s="11">
        <v>44736</v>
      </c>
      <c r="F142" t="str">
        <f t="shared" si="2"/>
        <v>22200078-npl</v>
      </c>
      <c r="G142">
        <f>COUNTIF($F$2:F142,Status_list[[#This Row],[unique]])</f>
        <v>1</v>
      </c>
    </row>
    <row r="143" spans="1:7" x14ac:dyDescent="0.3">
      <c r="A143" s="14">
        <v>22200079</v>
      </c>
      <c r="B143" s="18" cm="1">
        <f t="array" aca="1" ref="B143" ca="1">_xlfn.XLOOKUP(Status_list[[#This Row],[pamcode]],VALUE(INDIRECT("'"&amp;$J$2&amp;"'!"&amp;$J$4&amp;"[pam_code]")),INDIRECT("'"&amp;$J$2&amp;"'!"&amp;$J$4&amp;"[old_contract_number]"))</f>
        <v>20755075</v>
      </c>
      <c r="C143" t="s">
        <v>4</v>
      </c>
      <c r="D143" t="s">
        <v>4</v>
      </c>
      <c r="E143" s="11">
        <v>44736</v>
      </c>
      <c r="F143" t="str">
        <f t="shared" si="2"/>
        <v>22200079-npl</v>
      </c>
      <c r="G143">
        <f>COUNTIF($F$2:F143,Status_list[[#This Row],[unique]])</f>
        <v>1</v>
      </c>
    </row>
    <row r="144" spans="1:7" x14ac:dyDescent="0.3">
      <c r="A144" s="14">
        <v>22200080</v>
      </c>
      <c r="B144" s="18" cm="1">
        <f t="array" aca="1" ref="B144" ca="1">_xlfn.XLOOKUP(Status_list[[#This Row],[pamcode]],VALUE(INDIRECT("'"&amp;$J$2&amp;"'!"&amp;$J$4&amp;"[pam_code]")),INDIRECT("'"&amp;$J$2&amp;"'!"&amp;$J$4&amp;"[old_contract_number]"))</f>
        <v>22065858</v>
      </c>
      <c r="C144" t="s">
        <v>4</v>
      </c>
      <c r="D144" t="s">
        <v>4</v>
      </c>
      <c r="E144" s="11">
        <v>44736</v>
      </c>
      <c r="F144" t="str">
        <f t="shared" si="2"/>
        <v>22200080-npl</v>
      </c>
      <c r="G144">
        <f>COUNTIF($F$2:F144,Status_list[[#This Row],[unique]])</f>
        <v>1</v>
      </c>
    </row>
    <row r="145" spans="1:7" x14ac:dyDescent="0.3">
      <c r="A145" s="14">
        <v>22200081</v>
      </c>
      <c r="B145" s="18" cm="1">
        <f t="array" aca="1" ref="B145" ca="1">_xlfn.XLOOKUP(Status_list[[#This Row],[pamcode]],VALUE(INDIRECT("'"&amp;$J$2&amp;"'!"&amp;$J$4&amp;"[pam_code]")),INDIRECT("'"&amp;$J$2&amp;"'!"&amp;$J$4&amp;"[old_contract_number]"))</f>
        <v>20961442</v>
      </c>
      <c r="C145" t="s">
        <v>4</v>
      </c>
      <c r="D145" t="s">
        <v>4</v>
      </c>
      <c r="E145" s="11">
        <v>44736</v>
      </c>
      <c r="F145" t="str">
        <f t="shared" si="2"/>
        <v>22200081-npl</v>
      </c>
      <c r="G145">
        <f>COUNTIF($F$2:F145,Status_list[[#This Row],[unique]])</f>
        <v>1</v>
      </c>
    </row>
    <row r="146" spans="1:7" x14ac:dyDescent="0.3">
      <c r="A146" s="14">
        <v>22200082</v>
      </c>
      <c r="B146" s="18" cm="1">
        <f t="array" aca="1" ref="B146" ca="1">_xlfn.XLOOKUP(Status_list[[#This Row],[pamcode]],VALUE(INDIRECT("'"&amp;$J$2&amp;"'!"&amp;$J$4&amp;"[pam_code]")),INDIRECT("'"&amp;$J$2&amp;"'!"&amp;$J$4&amp;"[old_contract_number]"))</f>
        <v>21281875</v>
      </c>
      <c r="C146" t="s">
        <v>4</v>
      </c>
      <c r="D146" t="s">
        <v>4</v>
      </c>
      <c r="E146" s="11">
        <v>44736</v>
      </c>
      <c r="F146" t="str">
        <f t="shared" si="2"/>
        <v>22200082-npl</v>
      </c>
      <c r="G146">
        <f>COUNTIF($F$2:F146,Status_list[[#This Row],[unique]])</f>
        <v>1</v>
      </c>
    </row>
    <row r="147" spans="1:7" x14ac:dyDescent="0.3">
      <c r="A147" s="14">
        <v>22200083</v>
      </c>
      <c r="B147" s="18" cm="1">
        <f t="array" aca="1" ref="B147" ca="1">_xlfn.XLOOKUP(Status_list[[#This Row],[pamcode]],VALUE(INDIRECT("'"&amp;$J$2&amp;"'!"&amp;$J$4&amp;"[pam_code]")),INDIRECT("'"&amp;$J$2&amp;"'!"&amp;$J$4&amp;"[old_contract_number]"))</f>
        <v>21176266</v>
      </c>
      <c r="C147" t="s">
        <v>4</v>
      </c>
      <c r="D147" t="s">
        <v>4</v>
      </c>
      <c r="E147" s="11">
        <v>44736</v>
      </c>
      <c r="F147" t="str">
        <f t="shared" si="2"/>
        <v>22200083-npl</v>
      </c>
      <c r="G147">
        <f>COUNTIF($F$2:F147,Status_list[[#This Row],[unique]])</f>
        <v>1</v>
      </c>
    </row>
    <row r="148" spans="1:7" x14ac:dyDescent="0.3">
      <c r="A148" s="14">
        <v>22200084</v>
      </c>
      <c r="B148" s="18" cm="1">
        <f t="array" aca="1" ref="B148" ca="1">_xlfn.XLOOKUP(Status_list[[#This Row],[pamcode]],VALUE(INDIRECT("'"&amp;$J$2&amp;"'!"&amp;$J$4&amp;"[pam_code]")),INDIRECT("'"&amp;$J$2&amp;"'!"&amp;$J$4&amp;"[old_contract_number]"))</f>
        <v>20546247</v>
      </c>
      <c r="C148" t="s">
        <v>4</v>
      </c>
      <c r="D148" t="s">
        <v>4</v>
      </c>
      <c r="E148" s="11">
        <v>44736</v>
      </c>
      <c r="F148" t="str">
        <f t="shared" si="2"/>
        <v>22200084-npl</v>
      </c>
      <c r="G148">
        <f>COUNTIF($F$2:F148,Status_list[[#This Row],[unique]])</f>
        <v>1</v>
      </c>
    </row>
    <row r="149" spans="1:7" x14ac:dyDescent="0.3">
      <c r="A149" s="14">
        <v>22200085</v>
      </c>
      <c r="B149" s="18" cm="1">
        <f t="array" aca="1" ref="B149" ca="1">_xlfn.XLOOKUP(Status_list[[#This Row],[pamcode]],VALUE(INDIRECT("'"&amp;$J$2&amp;"'!"&amp;$J$4&amp;"[pam_code]")),INDIRECT("'"&amp;$J$2&amp;"'!"&amp;$J$4&amp;"[old_contract_number]"))</f>
        <v>18203959</v>
      </c>
      <c r="C149" t="s">
        <v>4</v>
      </c>
      <c r="D149" t="s">
        <v>4</v>
      </c>
      <c r="E149" s="11">
        <v>44736</v>
      </c>
      <c r="F149" t="str">
        <f t="shared" si="2"/>
        <v>22200085-npl</v>
      </c>
      <c r="G149">
        <f>COUNTIF($F$2:F149,Status_list[[#This Row],[unique]])</f>
        <v>1</v>
      </c>
    </row>
    <row r="150" spans="1:7" x14ac:dyDescent="0.3">
      <c r="A150" s="14">
        <v>22200086</v>
      </c>
      <c r="B150" s="18" cm="1">
        <f t="array" aca="1" ref="B150" ca="1">_xlfn.XLOOKUP(Status_list[[#This Row],[pamcode]],VALUE(INDIRECT("'"&amp;$J$2&amp;"'!"&amp;$J$4&amp;"[pam_code]")),INDIRECT("'"&amp;$J$2&amp;"'!"&amp;$J$4&amp;"[old_contract_number]"))</f>
        <v>18203963</v>
      </c>
      <c r="C150" t="s">
        <v>4</v>
      </c>
      <c r="D150" t="s">
        <v>4</v>
      </c>
      <c r="E150" s="11">
        <v>44736</v>
      </c>
      <c r="F150" t="str">
        <f t="shared" si="2"/>
        <v>22200086-npl</v>
      </c>
      <c r="G150">
        <f>COUNTIF($F$2:F150,Status_list[[#This Row],[unique]])</f>
        <v>1</v>
      </c>
    </row>
    <row r="151" spans="1:7" x14ac:dyDescent="0.3">
      <c r="A151" s="14">
        <v>22200087</v>
      </c>
      <c r="B151" s="18" cm="1">
        <f t="array" aca="1" ref="B151" ca="1">_xlfn.XLOOKUP(Status_list[[#This Row],[pamcode]],VALUE(INDIRECT("'"&amp;$J$2&amp;"'!"&amp;$J$4&amp;"[pam_code]")),INDIRECT("'"&amp;$J$2&amp;"'!"&amp;$J$4&amp;"[old_contract_number]"))</f>
        <v>20864020</v>
      </c>
      <c r="C151" t="s">
        <v>4</v>
      </c>
      <c r="D151" t="s">
        <v>4</v>
      </c>
      <c r="E151" s="11">
        <v>44736</v>
      </c>
      <c r="F151" t="str">
        <f t="shared" si="2"/>
        <v>22200087-npl</v>
      </c>
      <c r="G151">
        <f>COUNTIF($F$2:F151,Status_list[[#This Row],[unique]])</f>
        <v>1</v>
      </c>
    </row>
    <row r="152" spans="1:7" x14ac:dyDescent="0.3">
      <c r="A152" s="14">
        <v>22200088</v>
      </c>
      <c r="B152" s="18" cm="1">
        <f t="array" aca="1" ref="B152" ca="1">_xlfn.XLOOKUP(Status_list[[#This Row],[pamcode]],VALUE(INDIRECT("'"&amp;$J$2&amp;"'!"&amp;$J$4&amp;"[pam_code]")),INDIRECT("'"&amp;$J$2&amp;"'!"&amp;$J$4&amp;"[old_contract_number]"))</f>
        <v>21512088</v>
      </c>
      <c r="C152" t="s">
        <v>4</v>
      </c>
      <c r="D152" t="s">
        <v>4</v>
      </c>
      <c r="E152" s="11">
        <v>44736</v>
      </c>
      <c r="F152" t="str">
        <f t="shared" si="2"/>
        <v>22200088-npl</v>
      </c>
      <c r="G152">
        <f>COUNTIF($F$2:F152,Status_list[[#This Row],[unique]])</f>
        <v>1</v>
      </c>
    </row>
    <row r="153" spans="1:7" x14ac:dyDescent="0.3">
      <c r="A153" s="14">
        <v>22200089</v>
      </c>
      <c r="B153" s="18" cm="1">
        <f t="array" aca="1" ref="B153" ca="1">_xlfn.XLOOKUP(Status_list[[#This Row],[pamcode]],VALUE(INDIRECT("'"&amp;$J$2&amp;"'!"&amp;$J$4&amp;"[pam_code]")),INDIRECT("'"&amp;$J$2&amp;"'!"&amp;$J$4&amp;"[old_contract_number]"))</f>
        <v>19896318</v>
      </c>
      <c r="C153" t="s">
        <v>4</v>
      </c>
      <c r="D153" t="s">
        <v>4</v>
      </c>
      <c r="E153" s="11">
        <v>44736</v>
      </c>
      <c r="F153" t="str">
        <f t="shared" si="2"/>
        <v>22200089-npl</v>
      </c>
      <c r="G153">
        <f>COUNTIF($F$2:F153,Status_list[[#This Row],[unique]])</f>
        <v>1</v>
      </c>
    </row>
    <row r="154" spans="1:7" x14ac:dyDescent="0.3">
      <c r="A154" s="14">
        <v>22200090</v>
      </c>
      <c r="B154" s="18" cm="1">
        <f t="array" aca="1" ref="B154" ca="1">_xlfn.XLOOKUP(Status_list[[#This Row],[pamcode]],VALUE(INDIRECT("'"&amp;$J$2&amp;"'!"&amp;$J$4&amp;"[pam_code]")),INDIRECT("'"&amp;$J$2&amp;"'!"&amp;$J$4&amp;"[old_contract_number]"))</f>
        <v>21830029</v>
      </c>
      <c r="C154" t="s">
        <v>4</v>
      </c>
      <c r="D154" t="s">
        <v>4</v>
      </c>
      <c r="E154" s="11">
        <v>44736</v>
      </c>
      <c r="F154" t="str">
        <f t="shared" si="2"/>
        <v>22200090-npl</v>
      </c>
      <c r="G154">
        <f>COUNTIF($F$2:F154,Status_list[[#This Row],[unique]])</f>
        <v>1</v>
      </c>
    </row>
    <row r="155" spans="1:7" x14ac:dyDescent="0.3">
      <c r="A155" s="14">
        <v>22200091</v>
      </c>
      <c r="B155" s="18" cm="1">
        <f t="array" aca="1" ref="B155" ca="1">_xlfn.XLOOKUP(Status_list[[#This Row],[pamcode]],VALUE(INDIRECT("'"&amp;$J$2&amp;"'!"&amp;$J$4&amp;"[pam_code]")),INDIRECT("'"&amp;$J$2&amp;"'!"&amp;$J$4&amp;"[old_contract_number]"))</f>
        <v>19687862</v>
      </c>
      <c r="C155" t="s">
        <v>4</v>
      </c>
      <c r="D155" t="s">
        <v>4</v>
      </c>
      <c r="E155" s="11">
        <v>44736</v>
      </c>
      <c r="F155" t="str">
        <f t="shared" si="2"/>
        <v>22200091-npl</v>
      </c>
      <c r="G155">
        <f>COUNTIF($F$2:F155,Status_list[[#This Row],[unique]])</f>
        <v>1</v>
      </c>
    </row>
    <row r="156" spans="1:7" x14ac:dyDescent="0.3">
      <c r="A156" s="14">
        <v>22200092</v>
      </c>
      <c r="B156" s="18" cm="1">
        <f t="array" aca="1" ref="B156" ca="1">_xlfn.XLOOKUP(Status_list[[#This Row],[pamcode]],VALUE(INDIRECT("'"&amp;$J$2&amp;"'!"&amp;$J$4&amp;"[pam_code]")),INDIRECT("'"&amp;$J$2&amp;"'!"&amp;$J$4&amp;"[old_contract_number]"))</f>
        <v>18959808</v>
      </c>
      <c r="C156" t="s">
        <v>4</v>
      </c>
      <c r="D156" t="s">
        <v>4</v>
      </c>
      <c r="E156" s="11">
        <v>44736</v>
      </c>
      <c r="F156" t="str">
        <f t="shared" si="2"/>
        <v>22200092-npl</v>
      </c>
      <c r="G156">
        <f>COUNTIF($F$2:F156,Status_list[[#This Row],[unique]])</f>
        <v>1</v>
      </c>
    </row>
    <row r="157" spans="1:7" x14ac:dyDescent="0.3">
      <c r="A157" s="14">
        <v>22200093</v>
      </c>
      <c r="B157" s="18" cm="1">
        <f t="array" aca="1" ref="B157" ca="1">_xlfn.XLOOKUP(Status_list[[#This Row],[pamcode]],VALUE(INDIRECT("'"&amp;$J$2&amp;"'!"&amp;$J$4&amp;"[pam_code]")),INDIRECT("'"&amp;$J$2&amp;"'!"&amp;$J$4&amp;"[old_contract_number]"))</f>
        <v>20066488</v>
      </c>
      <c r="C157" t="s">
        <v>4</v>
      </c>
      <c r="D157" t="s">
        <v>4</v>
      </c>
      <c r="E157" s="11">
        <v>44736</v>
      </c>
      <c r="F157" t="str">
        <f t="shared" si="2"/>
        <v>22200093-npl</v>
      </c>
      <c r="G157">
        <f>COUNTIF($F$2:F157,Status_list[[#This Row],[unique]])</f>
        <v>1</v>
      </c>
    </row>
    <row r="158" spans="1:7" x14ac:dyDescent="0.3">
      <c r="A158" s="14">
        <v>22200094</v>
      </c>
      <c r="B158" s="18" cm="1">
        <f t="array" aca="1" ref="B158" ca="1">_xlfn.XLOOKUP(Status_list[[#This Row],[pamcode]],VALUE(INDIRECT("'"&amp;$J$2&amp;"'!"&amp;$J$4&amp;"[pam_code]")),INDIRECT("'"&amp;$J$2&amp;"'!"&amp;$J$4&amp;"[old_contract_number]"))</f>
        <v>20608610</v>
      </c>
      <c r="C158" t="s">
        <v>4</v>
      </c>
      <c r="D158" t="s">
        <v>4</v>
      </c>
      <c r="E158" s="11">
        <v>44736</v>
      </c>
      <c r="F158" t="str">
        <f t="shared" si="2"/>
        <v>22200094-npl</v>
      </c>
      <c r="G158">
        <f>COUNTIF($F$2:F158,Status_list[[#This Row],[unique]])</f>
        <v>1</v>
      </c>
    </row>
    <row r="159" spans="1:7" x14ac:dyDescent="0.3">
      <c r="A159" s="14">
        <v>22200095</v>
      </c>
      <c r="B159" s="18" cm="1">
        <f t="array" aca="1" ref="B159" ca="1">_xlfn.XLOOKUP(Status_list[[#This Row],[pamcode]],VALUE(INDIRECT("'"&amp;$J$2&amp;"'!"&amp;$J$4&amp;"[pam_code]")),INDIRECT("'"&amp;$J$2&amp;"'!"&amp;$J$4&amp;"[old_contract_number]"))</f>
        <v>21311758</v>
      </c>
      <c r="C159" t="s">
        <v>4</v>
      </c>
      <c r="D159" t="s">
        <v>4</v>
      </c>
      <c r="E159" s="11">
        <v>44736</v>
      </c>
      <c r="F159" t="str">
        <f t="shared" si="2"/>
        <v>22200095-npl</v>
      </c>
      <c r="G159">
        <f>COUNTIF($F$2:F159,Status_list[[#This Row],[unique]])</f>
        <v>1</v>
      </c>
    </row>
    <row r="160" spans="1:7" x14ac:dyDescent="0.3">
      <c r="A160" s="14">
        <v>22200096</v>
      </c>
      <c r="B160" s="18" cm="1">
        <f t="array" aca="1" ref="B160" ca="1">_xlfn.XLOOKUP(Status_list[[#This Row],[pamcode]],VALUE(INDIRECT("'"&amp;$J$2&amp;"'!"&amp;$J$4&amp;"[pam_code]")),INDIRECT("'"&amp;$J$2&amp;"'!"&amp;$J$4&amp;"[old_contract_number]"))</f>
        <v>21045292</v>
      </c>
      <c r="C160" t="s">
        <v>4</v>
      </c>
      <c r="D160" t="s">
        <v>4</v>
      </c>
      <c r="E160" s="11">
        <v>44736</v>
      </c>
      <c r="F160" t="str">
        <f t="shared" si="2"/>
        <v>22200096-npl</v>
      </c>
      <c r="G160">
        <f>COUNTIF($F$2:F160,Status_list[[#This Row],[unique]])</f>
        <v>1</v>
      </c>
    </row>
    <row r="161" spans="1:7" x14ac:dyDescent="0.3">
      <c r="A161" s="14">
        <v>22200097</v>
      </c>
      <c r="B161" s="18" cm="1">
        <f t="array" aca="1" ref="B161" ca="1">_xlfn.XLOOKUP(Status_list[[#This Row],[pamcode]],VALUE(INDIRECT("'"&amp;$J$2&amp;"'!"&amp;$J$4&amp;"[pam_code]")),INDIRECT("'"&amp;$J$2&amp;"'!"&amp;$J$4&amp;"[old_contract_number]"))</f>
        <v>20740093</v>
      </c>
      <c r="C161" t="s">
        <v>4</v>
      </c>
      <c r="D161" t="s">
        <v>4</v>
      </c>
      <c r="E161" s="11">
        <v>44736</v>
      </c>
      <c r="F161" t="str">
        <f t="shared" si="2"/>
        <v>22200097-npl</v>
      </c>
      <c r="G161">
        <f>COUNTIF($F$2:F161,Status_list[[#This Row],[unique]])</f>
        <v>1</v>
      </c>
    </row>
    <row r="162" spans="1:7" x14ac:dyDescent="0.3">
      <c r="A162" s="14">
        <v>22200098</v>
      </c>
      <c r="B162" s="18" cm="1">
        <f t="array" aca="1" ref="B162" ca="1">_xlfn.XLOOKUP(Status_list[[#This Row],[pamcode]],VALUE(INDIRECT("'"&amp;$J$2&amp;"'!"&amp;$J$4&amp;"[pam_code]")),INDIRECT("'"&amp;$J$2&amp;"'!"&amp;$J$4&amp;"[old_contract_number]"))</f>
        <v>21311700</v>
      </c>
      <c r="C162" t="s">
        <v>4</v>
      </c>
      <c r="D162" t="s">
        <v>4</v>
      </c>
      <c r="E162" s="11">
        <v>44736</v>
      </c>
      <c r="F162" t="str">
        <f t="shared" si="2"/>
        <v>22200098-npl</v>
      </c>
      <c r="G162">
        <f>COUNTIF($F$2:F162,Status_list[[#This Row],[unique]])</f>
        <v>1</v>
      </c>
    </row>
    <row r="163" spans="1:7" x14ac:dyDescent="0.3">
      <c r="A163" s="14">
        <v>22200099</v>
      </c>
      <c r="B163" s="18" cm="1">
        <f t="array" aca="1" ref="B163" ca="1">_xlfn.XLOOKUP(Status_list[[#This Row],[pamcode]],VALUE(INDIRECT("'"&amp;$J$2&amp;"'!"&amp;$J$4&amp;"[pam_code]")),INDIRECT("'"&amp;$J$2&amp;"'!"&amp;$J$4&amp;"[old_contract_number]"))</f>
        <v>21063075</v>
      </c>
      <c r="C163" t="s">
        <v>4</v>
      </c>
      <c r="D163" t="s">
        <v>4</v>
      </c>
      <c r="E163" s="11">
        <v>44736</v>
      </c>
      <c r="F163" t="str">
        <f t="shared" si="2"/>
        <v>22200099-npl</v>
      </c>
      <c r="G163">
        <f>COUNTIF($F$2:F163,Status_list[[#This Row],[unique]])</f>
        <v>1</v>
      </c>
    </row>
    <row r="164" spans="1:7" x14ac:dyDescent="0.3">
      <c r="A164" s="14">
        <v>22200100</v>
      </c>
      <c r="B164" s="18" cm="1">
        <f t="array" aca="1" ref="B164" ca="1">_xlfn.XLOOKUP(Status_list[[#This Row],[pamcode]],VALUE(INDIRECT("'"&amp;$J$2&amp;"'!"&amp;$J$4&amp;"[pam_code]")),INDIRECT("'"&amp;$J$2&amp;"'!"&amp;$J$4&amp;"[old_contract_number]"))</f>
        <v>21063809</v>
      </c>
      <c r="C164" t="s">
        <v>4</v>
      </c>
      <c r="D164" t="s">
        <v>4</v>
      </c>
      <c r="E164" s="11">
        <v>44736</v>
      </c>
      <c r="F164" t="str">
        <f t="shared" si="2"/>
        <v>22200100-npl</v>
      </c>
      <c r="G164">
        <f>COUNTIF($F$2:F164,Status_list[[#This Row],[unique]])</f>
        <v>1</v>
      </c>
    </row>
    <row r="165" spans="1:7" x14ac:dyDescent="0.3">
      <c r="A165" s="14">
        <v>22200101</v>
      </c>
      <c r="B165" s="18" cm="1">
        <f t="array" aca="1" ref="B165" ca="1">_xlfn.XLOOKUP(Status_list[[#This Row],[pamcode]],VALUE(INDIRECT("'"&amp;$J$2&amp;"'!"&amp;$J$4&amp;"[pam_code]")),INDIRECT("'"&amp;$J$2&amp;"'!"&amp;$J$4&amp;"[old_contract_number]"))</f>
        <v>20334230</v>
      </c>
      <c r="C165" t="s">
        <v>4</v>
      </c>
      <c r="D165" t="s">
        <v>4</v>
      </c>
      <c r="E165" s="11">
        <v>44736</v>
      </c>
      <c r="F165" t="str">
        <f t="shared" si="2"/>
        <v>22200101-npl</v>
      </c>
      <c r="G165">
        <f>COUNTIF($F$2:F165,Status_list[[#This Row],[unique]])</f>
        <v>1</v>
      </c>
    </row>
    <row r="166" spans="1:7" x14ac:dyDescent="0.3">
      <c r="A166" s="14">
        <v>22200102</v>
      </c>
      <c r="B166" s="18" cm="1">
        <f t="array" aca="1" ref="B166" ca="1">_xlfn.XLOOKUP(Status_list[[#This Row],[pamcode]],VALUE(INDIRECT("'"&amp;$J$2&amp;"'!"&amp;$J$4&amp;"[pam_code]")),INDIRECT("'"&amp;$J$2&amp;"'!"&amp;$J$4&amp;"[old_contract_number]"))</f>
        <v>22306970</v>
      </c>
      <c r="C166" t="s">
        <v>4</v>
      </c>
      <c r="D166" t="s">
        <v>4</v>
      </c>
      <c r="E166" s="11">
        <v>44736</v>
      </c>
      <c r="F166" t="str">
        <f t="shared" si="2"/>
        <v>22200102-npl</v>
      </c>
      <c r="G166">
        <f>COUNTIF($F$2:F166,Status_list[[#This Row],[unique]])</f>
        <v>1</v>
      </c>
    </row>
    <row r="167" spans="1:7" x14ac:dyDescent="0.3">
      <c r="A167" s="14">
        <v>22200103</v>
      </c>
      <c r="B167" s="18" cm="1">
        <f t="array" aca="1" ref="B167" ca="1">_xlfn.XLOOKUP(Status_list[[#This Row],[pamcode]],VALUE(INDIRECT("'"&amp;$J$2&amp;"'!"&amp;$J$4&amp;"[pam_code]")),INDIRECT("'"&amp;$J$2&amp;"'!"&amp;$J$4&amp;"[old_contract_number]"))</f>
        <v>16517294</v>
      </c>
      <c r="C167" t="s">
        <v>4</v>
      </c>
      <c r="D167" t="s">
        <v>4</v>
      </c>
      <c r="E167" s="11">
        <v>44736</v>
      </c>
      <c r="F167" t="str">
        <f t="shared" si="2"/>
        <v>22200103-npl</v>
      </c>
      <c r="G167">
        <f>COUNTIF($F$2:F167,Status_list[[#This Row],[unique]])</f>
        <v>1</v>
      </c>
    </row>
    <row r="168" spans="1:7" x14ac:dyDescent="0.3">
      <c r="A168" s="14">
        <v>22200104</v>
      </c>
      <c r="B168" s="18" cm="1">
        <f t="array" aca="1" ref="B168" ca="1">_xlfn.XLOOKUP(Status_list[[#This Row],[pamcode]],VALUE(INDIRECT("'"&amp;$J$2&amp;"'!"&amp;$J$4&amp;"[pam_code]")),INDIRECT("'"&amp;$J$2&amp;"'!"&amp;$J$4&amp;"[old_contract_number]"))</f>
        <v>20295314</v>
      </c>
      <c r="C168" t="s">
        <v>4</v>
      </c>
      <c r="D168" t="s">
        <v>4</v>
      </c>
      <c r="E168" s="11">
        <v>44736</v>
      </c>
      <c r="F168" t="str">
        <f t="shared" si="2"/>
        <v>22200104-npl</v>
      </c>
      <c r="G168">
        <f>COUNTIF($F$2:F168,Status_list[[#This Row],[unique]])</f>
        <v>1</v>
      </c>
    </row>
    <row r="169" spans="1:7" x14ac:dyDescent="0.3">
      <c r="A169" s="14">
        <v>22200105</v>
      </c>
      <c r="B169" s="18" cm="1">
        <f t="array" aca="1" ref="B169" ca="1">_xlfn.XLOOKUP(Status_list[[#This Row],[pamcode]],VALUE(INDIRECT("'"&amp;$J$2&amp;"'!"&amp;$J$4&amp;"[pam_code]")),INDIRECT("'"&amp;$J$2&amp;"'!"&amp;$J$4&amp;"[old_contract_number]"))</f>
        <v>21347350</v>
      </c>
      <c r="C169" t="s">
        <v>4</v>
      </c>
      <c r="D169" t="s">
        <v>4</v>
      </c>
      <c r="E169" s="11">
        <v>44736</v>
      </c>
      <c r="F169" t="str">
        <f t="shared" si="2"/>
        <v>22200105-npl</v>
      </c>
      <c r="G169">
        <f>COUNTIF($F$2:F169,Status_list[[#This Row],[unique]])</f>
        <v>1</v>
      </c>
    </row>
    <row r="170" spans="1:7" x14ac:dyDescent="0.3">
      <c r="A170" s="14">
        <v>22200106</v>
      </c>
      <c r="B170" s="18" cm="1">
        <f t="array" aca="1" ref="B170" ca="1">_xlfn.XLOOKUP(Status_list[[#This Row],[pamcode]],VALUE(INDIRECT("'"&amp;$J$2&amp;"'!"&amp;$J$4&amp;"[pam_code]")),INDIRECT("'"&amp;$J$2&amp;"'!"&amp;$J$4&amp;"[old_contract_number]"))</f>
        <v>20955884</v>
      </c>
      <c r="C170" t="s">
        <v>4</v>
      </c>
      <c r="D170" t="s">
        <v>4</v>
      </c>
      <c r="E170" s="11">
        <v>44736</v>
      </c>
      <c r="F170" t="str">
        <f t="shared" si="2"/>
        <v>22200106-npl</v>
      </c>
      <c r="G170">
        <f>COUNTIF($F$2:F170,Status_list[[#This Row],[unique]])</f>
        <v>1</v>
      </c>
    </row>
    <row r="171" spans="1:7" x14ac:dyDescent="0.3">
      <c r="A171" s="14">
        <v>22200107</v>
      </c>
      <c r="B171" s="18" cm="1">
        <f t="array" aca="1" ref="B171" ca="1">_xlfn.XLOOKUP(Status_list[[#This Row],[pamcode]],VALUE(INDIRECT("'"&amp;$J$2&amp;"'!"&amp;$J$4&amp;"[pam_code]")),INDIRECT("'"&amp;$J$2&amp;"'!"&amp;$J$4&amp;"[old_contract_number]"))</f>
        <v>22273506</v>
      </c>
      <c r="C171" t="s">
        <v>4</v>
      </c>
      <c r="D171" t="s">
        <v>4</v>
      </c>
      <c r="E171" s="11">
        <v>44736</v>
      </c>
      <c r="F171" t="str">
        <f t="shared" si="2"/>
        <v>22200107-npl</v>
      </c>
      <c r="G171">
        <f>COUNTIF($F$2:F171,Status_list[[#This Row],[unique]])</f>
        <v>1</v>
      </c>
    </row>
    <row r="172" spans="1:7" x14ac:dyDescent="0.3">
      <c r="A172" s="14">
        <v>22200108</v>
      </c>
      <c r="B172" s="18" cm="1">
        <f t="array" aca="1" ref="B172" ca="1">_xlfn.XLOOKUP(Status_list[[#This Row],[pamcode]],VALUE(INDIRECT("'"&amp;$J$2&amp;"'!"&amp;$J$4&amp;"[pam_code]")),INDIRECT("'"&amp;$J$2&amp;"'!"&amp;$J$4&amp;"[old_contract_number]"))</f>
        <v>25537515</v>
      </c>
      <c r="C172" t="s">
        <v>4</v>
      </c>
      <c r="D172" t="s">
        <v>4</v>
      </c>
      <c r="E172" s="11">
        <v>44736</v>
      </c>
      <c r="F172" t="str">
        <f t="shared" si="2"/>
        <v>22200108-npl</v>
      </c>
      <c r="G172">
        <f>COUNTIF($F$2:F172,Status_list[[#This Row],[unique]])</f>
        <v>1</v>
      </c>
    </row>
    <row r="173" spans="1:7" x14ac:dyDescent="0.3">
      <c r="A173" s="14">
        <v>22200109</v>
      </c>
      <c r="B173" s="18" cm="1">
        <f t="array" aca="1" ref="B173" ca="1">_xlfn.XLOOKUP(Status_list[[#This Row],[pamcode]],VALUE(INDIRECT("'"&amp;$J$2&amp;"'!"&amp;$J$4&amp;"[pam_code]")),INDIRECT("'"&amp;$J$2&amp;"'!"&amp;$J$4&amp;"[old_contract_number]"))</f>
        <v>21215466</v>
      </c>
      <c r="C173" t="s">
        <v>4</v>
      </c>
      <c r="D173" t="s">
        <v>4</v>
      </c>
      <c r="E173" s="11">
        <v>44736</v>
      </c>
      <c r="F173" t="str">
        <f t="shared" si="2"/>
        <v>22200109-npl</v>
      </c>
      <c r="G173">
        <f>COUNTIF($F$2:F173,Status_list[[#This Row],[unique]])</f>
        <v>1</v>
      </c>
    </row>
    <row r="174" spans="1:7" x14ac:dyDescent="0.3">
      <c r="A174" s="14">
        <v>22200110</v>
      </c>
      <c r="B174" s="18" cm="1">
        <f t="array" aca="1" ref="B174" ca="1">_xlfn.XLOOKUP(Status_list[[#This Row],[pamcode]],VALUE(INDIRECT("'"&amp;$J$2&amp;"'!"&amp;$J$4&amp;"[pam_code]")),INDIRECT("'"&amp;$J$2&amp;"'!"&amp;$J$4&amp;"[old_contract_number]"))</f>
        <v>22452992</v>
      </c>
      <c r="C174" t="s">
        <v>4</v>
      </c>
      <c r="D174" t="s">
        <v>4</v>
      </c>
      <c r="E174" s="11">
        <v>44736</v>
      </c>
      <c r="F174" t="str">
        <f t="shared" si="2"/>
        <v>22200110-npl</v>
      </c>
      <c r="G174">
        <f>COUNTIF($F$2:F174,Status_list[[#This Row],[unique]])</f>
        <v>1</v>
      </c>
    </row>
    <row r="175" spans="1:7" x14ac:dyDescent="0.3">
      <c r="A175" s="14">
        <v>22200111</v>
      </c>
      <c r="B175" s="18" cm="1">
        <f t="array" aca="1" ref="B175" ca="1">_xlfn.XLOOKUP(Status_list[[#This Row],[pamcode]],VALUE(INDIRECT("'"&amp;$J$2&amp;"'!"&amp;$J$4&amp;"[pam_code]")),INDIRECT("'"&amp;$J$2&amp;"'!"&amp;$J$4&amp;"[old_contract_number]"))</f>
        <v>19769999</v>
      </c>
      <c r="C175" t="s">
        <v>4</v>
      </c>
      <c r="D175" t="s">
        <v>4</v>
      </c>
      <c r="E175" s="11">
        <v>44736</v>
      </c>
      <c r="F175" t="str">
        <f t="shared" si="2"/>
        <v>22200111-npl</v>
      </c>
      <c r="G175">
        <f>COUNTIF($F$2:F175,Status_list[[#This Row],[unique]])</f>
        <v>1</v>
      </c>
    </row>
    <row r="176" spans="1:7" x14ac:dyDescent="0.3">
      <c r="A176" s="14">
        <v>22200112</v>
      </c>
      <c r="B176" s="18" cm="1">
        <f t="array" aca="1" ref="B176" ca="1">_xlfn.XLOOKUP(Status_list[[#This Row],[pamcode]],VALUE(INDIRECT("'"&amp;$J$2&amp;"'!"&amp;$J$4&amp;"[pam_code]")),INDIRECT("'"&amp;$J$2&amp;"'!"&amp;$J$4&amp;"[old_contract_number]"))</f>
        <v>20468371</v>
      </c>
      <c r="C176" t="s">
        <v>4</v>
      </c>
      <c r="D176" t="s">
        <v>4</v>
      </c>
      <c r="E176" s="11">
        <v>44736</v>
      </c>
      <c r="F176" t="str">
        <f t="shared" si="2"/>
        <v>22200112-npl</v>
      </c>
      <c r="G176">
        <f>COUNTIF($F$2:F176,Status_list[[#This Row],[unique]])</f>
        <v>1</v>
      </c>
    </row>
    <row r="177" spans="1:7" x14ac:dyDescent="0.3">
      <c r="A177" s="14">
        <v>22200113</v>
      </c>
      <c r="B177" s="18" cm="1">
        <f t="array" aca="1" ref="B177" ca="1">_xlfn.XLOOKUP(Status_list[[#This Row],[pamcode]],VALUE(INDIRECT("'"&amp;$J$2&amp;"'!"&amp;$J$4&amp;"[pam_code]")),INDIRECT("'"&amp;$J$2&amp;"'!"&amp;$J$4&amp;"[old_contract_number]"))</f>
        <v>22052778</v>
      </c>
      <c r="C177" t="s">
        <v>4</v>
      </c>
      <c r="D177" t="s">
        <v>4</v>
      </c>
      <c r="E177" s="11">
        <v>44736</v>
      </c>
      <c r="F177" t="str">
        <f t="shared" si="2"/>
        <v>22200113-npl</v>
      </c>
      <c r="G177">
        <f>COUNTIF($F$2:F177,Status_list[[#This Row],[unique]])</f>
        <v>1</v>
      </c>
    </row>
    <row r="178" spans="1:7" x14ac:dyDescent="0.3">
      <c r="A178" s="14">
        <v>22200114</v>
      </c>
      <c r="B178" s="18" cm="1">
        <f t="array" aca="1" ref="B178" ca="1">_xlfn.XLOOKUP(Status_list[[#This Row],[pamcode]],VALUE(INDIRECT("'"&amp;$J$2&amp;"'!"&amp;$J$4&amp;"[pam_code]")),INDIRECT("'"&amp;$J$2&amp;"'!"&amp;$J$4&amp;"[old_contract_number]"))</f>
        <v>18960384</v>
      </c>
      <c r="C178" t="s">
        <v>4</v>
      </c>
      <c r="D178" t="s">
        <v>4</v>
      </c>
      <c r="E178" s="11">
        <v>44736</v>
      </c>
      <c r="F178" t="str">
        <f t="shared" si="2"/>
        <v>22200114-npl</v>
      </c>
      <c r="G178">
        <f>COUNTIF($F$2:F178,Status_list[[#This Row],[unique]])</f>
        <v>1</v>
      </c>
    </row>
    <row r="179" spans="1:7" x14ac:dyDescent="0.3">
      <c r="A179" s="14">
        <v>22200115</v>
      </c>
      <c r="B179" s="18" cm="1">
        <f t="array" aca="1" ref="B179" ca="1">_xlfn.XLOOKUP(Status_list[[#This Row],[pamcode]],VALUE(INDIRECT("'"&amp;$J$2&amp;"'!"&amp;$J$4&amp;"[pam_code]")),INDIRECT("'"&amp;$J$2&amp;"'!"&amp;$J$4&amp;"[old_contract_number]"))</f>
        <v>21561626</v>
      </c>
      <c r="C179" t="s">
        <v>4</v>
      </c>
      <c r="D179" t="s">
        <v>4</v>
      </c>
      <c r="E179" s="11">
        <v>44736</v>
      </c>
      <c r="F179" t="str">
        <f t="shared" si="2"/>
        <v>22200115-npl</v>
      </c>
      <c r="G179">
        <f>COUNTIF($F$2:F179,Status_list[[#This Row],[unique]])</f>
        <v>1</v>
      </c>
    </row>
    <row r="180" spans="1:7" x14ac:dyDescent="0.3">
      <c r="A180" s="14">
        <v>22200116</v>
      </c>
      <c r="B180" s="18" cm="1">
        <f t="array" aca="1" ref="B180" ca="1">_xlfn.XLOOKUP(Status_list[[#This Row],[pamcode]],VALUE(INDIRECT("'"&amp;$J$2&amp;"'!"&amp;$J$4&amp;"[pam_code]")),INDIRECT("'"&amp;$J$2&amp;"'!"&amp;$J$4&amp;"[old_contract_number]"))</f>
        <v>21561837</v>
      </c>
      <c r="C180" t="s">
        <v>4</v>
      </c>
      <c r="D180" t="s">
        <v>4</v>
      </c>
      <c r="E180" s="11">
        <v>44736</v>
      </c>
      <c r="F180" t="str">
        <f t="shared" si="2"/>
        <v>22200116-npl</v>
      </c>
      <c r="G180">
        <f>COUNTIF($F$2:F180,Status_list[[#This Row],[unique]])</f>
        <v>1</v>
      </c>
    </row>
    <row r="181" spans="1:7" x14ac:dyDescent="0.3">
      <c r="A181" s="14">
        <v>22200117</v>
      </c>
      <c r="B181" s="18" cm="1">
        <f t="array" aca="1" ref="B181" ca="1">_xlfn.XLOOKUP(Status_list[[#This Row],[pamcode]],VALUE(INDIRECT("'"&amp;$J$2&amp;"'!"&amp;$J$4&amp;"[pam_code]")),INDIRECT("'"&amp;$J$2&amp;"'!"&amp;$J$4&amp;"[old_contract_number]"))</f>
        <v>21654993</v>
      </c>
      <c r="C181" t="s">
        <v>4</v>
      </c>
      <c r="D181" t="s">
        <v>4</v>
      </c>
      <c r="E181" s="11">
        <v>44736</v>
      </c>
      <c r="F181" t="str">
        <f t="shared" si="2"/>
        <v>22200117-npl</v>
      </c>
      <c r="G181">
        <f>COUNTIF($F$2:F181,Status_list[[#This Row],[unique]])</f>
        <v>1</v>
      </c>
    </row>
    <row r="182" spans="1:7" x14ac:dyDescent="0.3">
      <c r="A182" s="14">
        <v>22200118</v>
      </c>
      <c r="B182" s="18" cm="1">
        <f t="array" aca="1" ref="B182" ca="1">_xlfn.XLOOKUP(Status_list[[#This Row],[pamcode]],VALUE(INDIRECT("'"&amp;$J$2&amp;"'!"&amp;$J$4&amp;"[pam_code]")),INDIRECT("'"&amp;$J$2&amp;"'!"&amp;$J$4&amp;"[old_contract_number]"))</f>
        <v>20964998</v>
      </c>
      <c r="C182" t="s">
        <v>4</v>
      </c>
      <c r="D182" t="s">
        <v>4</v>
      </c>
      <c r="E182" s="11">
        <v>44736</v>
      </c>
      <c r="F182" t="str">
        <f t="shared" si="2"/>
        <v>22200118-npl</v>
      </c>
      <c r="G182">
        <f>COUNTIF($F$2:F182,Status_list[[#This Row],[unique]])</f>
        <v>1</v>
      </c>
    </row>
    <row r="183" spans="1:7" x14ac:dyDescent="0.3">
      <c r="A183" s="14">
        <v>22200119</v>
      </c>
      <c r="B183" s="18" cm="1">
        <f t="array" aca="1" ref="B183" ca="1">_xlfn.XLOOKUP(Status_list[[#This Row],[pamcode]],VALUE(INDIRECT("'"&amp;$J$2&amp;"'!"&amp;$J$4&amp;"[pam_code]")),INDIRECT("'"&amp;$J$2&amp;"'!"&amp;$J$4&amp;"[old_contract_number]"))</f>
        <v>22425770</v>
      </c>
      <c r="C183" t="s">
        <v>4</v>
      </c>
      <c r="D183" t="s">
        <v>4</v>
      </c>
      <c r="E183" s="11">
        <v>44736</v>
      </c>
      <c r="F183" t="str">
        <f t="shared" si="2"/>
        <v>22200119-npl</v>
      </c>
      <c r="G183">
        <f>COUNTIF($F$2:F183,Status_list[[#This Row],[unique]])</f>
        <v>1</v>
      </c>
    </row>
    <row r="184" spans="1:7" x14ac:dyDescent="0.3">
      <c r="A184" s="14">
        <v>22200120</v>
      </c>
      <c r="B184" s="18" cm="1">
        <f t="array" aca="1" ref="B184" ca="1">_xlfn.XLOOKUP(Status_list[[#This Row],[pamcode]],VALUE(INDIRECT("'"&amp;$J$2&amp;"'!"&amp;$J$4&amp;"[pam_code]")),INDIRECT("'"&amp;$J$2&amp;"'!"&amp;$J$4&amp;"[old_contract_number]"))</f>
        <v>19789738</v>
      </c>
      <c r="C184" t="s">
        <v>4</v>
      </c>
      <c r="D184" t="s">
        <v>4</v>
      </c>
      <c r="E184" s="11">
        <v>44736</v>
      </c>
      <c r="F184" t="str">
        <f t="shared" si="2"/>
        <v>22200120-npl</v>
      </c>
      <c r="G184">
        <f>COUNTIF($F$2:F184,Status_list[[#This Row],[unique]])</f>
        <v>1</v>
      </c>
    </row>
    <row r="185" spans="1:7" x14ac:dyDescent="0.3">
      <c r="A185" s="14">
        <v>22200121</v>
      </c>
      <c r="B185" s="18" cm="1">
        <f t="array" aca="1" ref="B185" ca="1">_xlfn.XLOOKUP(Status_list[[#This Row],[pamcode]],VALUE(INDIRECT("'"&amp;$J$2&amp;"'!"&amp;$J$4&amp;"[pam_code]")),INDIRECT("'"&amp;$J$2&amp;"'!"&amp;$J$4&amp;"[old_contract_number]"))</f>
        <v>19757358</v>
      </c>
      <c r="C185" t="s">
        <v>4</v>
      </c>
      <c r="D185" t="s">
        <v>4</v>
      </c>
      <c r="E185" s="11">
        <v>44736</v>
      </c>
      <c r="F185" t="str">
        <f t="shared" si="2"/>
        <v>22200121-npl</v>
      </c>
      <c r="G185">
        <f>COUNTIF($F$2:F185,Status_list[[#This Row],[unique]])</f>
        <v>1</v>
      </c>
    </row>
    <row r="186" spans="1:7" x14ac:dyDescent="0.3">
      <c r="A186" s="14">
        <v>22200122</v>
      </c>
      <c r="B186" s="18" cm="1">
        <f t="array" aca="1" ref="B186" ca="1">_xlfn.XLOOKUP(Status_list[[#This Row],[pamcode]],VALUE(INDIRECT("'"&amp;$J$2&amp;"'!"&amp;$J$4&amp;"[pam_code]")),INDIRECT("'"&amp;$J$2&amp;"'!"&amp;$J$4&amp;"[old_contract_number]"))</f>
        <v>20441445</v>
      </c>
      <c r="C186" t="s">
        <v>4</v>
      </c>
      <c r="D186" t="s">
        <v>4</v>
      </c>
      <c r="E186" s="11">
        <v>44736</v>
      </c>
      <c r="F186" t="str">
        <f t="shared" si="2"/>
        <v>22200122-npl</v>
      </c>
      <c r="G186">
        <f>COUNTIF($F$2:F186,Status_list[[#This Row],[unique]])</f>
        <v>1</v>
      </c>
    </row>
    <row r="187" spans="1:7" x14ac:dyDescent="0.3">
      <c r="A187" s="14">
        <v>22200123</v>
      </c>
      <c r="B187" s="18" cm="1">
        <f t="array" aca="1" ref="B187" ca="1">_xlfn.XLOOKUP(Status_list[[#This Row],[pamcode]],VALUE(INDIRECT("'"&amp;$J$2&amp;"'!"&amp;$J$4&amp;"[pam_code]")),INDIRECT("'"&amp;$J$2&amp;"'!"&amp;$J$4&amp;"[old_contract_number]"))</f>
        <v>20944125</v>
      </c>
      <c r="C187" t="s">
        <v>4</v>
      </c>
      <c r="D187" t="s">
        <v>4</v>
      </c>
      <c r="E187" s="11">
        <v>44736</v>
      </c>
      <c r="F187" t="str">
        <f t="shared" si="2"/>
        <v>22200123-npl</v>
      </c>
      <c r="G187">
        <f>COUNTIF($F$2:F187,Status_list[[#This Row],[unique]])</f>
        <v>1</v>
      </c>
    </row>
    <row r="188" spans="1:7" x14ac:dyDescent="0.3">
      <c r="A188" s="14">
        <v>22200124</v>
      </c>
      <c r="B188" s="18" cm="1">
        <f t="array" aca="1" ref="B188" ca="1">_xlfn.XLOOKUP(Status_list[[#This Row],[pamcode]],VALUE(INDIRECT("'"&amp;$J$2&amp;"'!"&amp;$J$4&amp;"[pam_code]")),INDIRECT("'"&amp;$J$2&amp;"'!"&amp;$J$4&amp;"[old_contract_number]"))</f>
        <v>18525299</v>
      </c>
      <c r="C188" t="s">
        <v>4</v>
      </c>
      <c r="D188" t="s">
        <v>4</v>
      </c>
      <c r="E188" s="11">
        <v>44736</v>
      </c>
      <c r="F188" t="str">
        <f t="shared" si="2"/>
        <v>22200124-npl</v>
      </c>
      <c r="G188">
        <f>COUNTIF($F$2:F188,Status_list[[#This Row],[unique]])</f>
        <v>1</v>
      </c>
    </row>
    <row r="189" spans="1:7" x14ac:dyDescent="0.3">
      <c r="A189" s="14">
        <v>32200001</v>
      </c>
      <c r="B189" s="18" cm="1">
        <f t="array" aca="1" ref="B189" ca="1">_xlfn.XLOOKUP(Status_list[[#This Row],[pamcode]],VALUE(INDIRECT("'"&amp;$J$2&amp;"'!"&amp;$J$4&amp;"[pam_code]")),INDIRECT("'"&amp;$J$2&amp;"'!"&amp;$J$4&amp;"[old_contract_number]"))</f>
        <v>21260900</v>
      </c>
      <c r="C189" t="s">
        <v>4</v>
      </c>
      <c r="D189" t="s">
        <v>4</v>
      </c>
      <c r="E189" s="11">
        <v>44736</v>
      </c>
      <c r="F189" t="str">
        <f t="shared" si="2"/>
        <v>32200001-npl</v>
      </c>
      <c r="G189">
        <f>COUNTIF($F$2:F189,Status_list[[#This Row],[unique]])</f>
        <v>1</v>
      </c>
    </row>
    <row r="190" spans="1:7" x14ac:dyDescent="0.3">
      <c r="A190" s="14">
        <v>32200002</v>
      </c>
      <c r="B190" s="18" cm="1">
        <f t="array" aca="1" ref="B190" ca="1">_xlfn.XLOOKUP(Status_list[[#This Row],[pamcode]],VALUE(INDIRECT("'"&amp;$J$2&amp;"'!"&amp;$J$4&amp;"[pam_code]")),INDIRECT("'"&amp;$J$2&amp;"'!"&amp;$J$4&amp;"[old_contract_number]"))</f>
        <v>21183872</v>
      </c>
      <c r="C190" t="s">
        <v>4</v>
      </c>
      <c r="D190" t="s">
        <v>4</v>
      </c>
      <c r="E190" s="11">
        <v>44736</v>
      </c>
      <c r="F190" t="str">
        <f t="shared" si="2"/>
        <v>32200002-npl</v>
      </c>
      <c r="G190">
        <f>COUNTIF($F$2:F190,Status_list[[#This Row],[unique]])</f>
        <v>1</v>
      </c>
    </row>
    <row r="191" spans="1:7" x14ac:dyDescent="0.3">
      <c r="A191" s="14">
        <v>32200003</v>
      </c>
      <c r="B191" s="18" cm="1">
        <f t="array" aca="1" ref="B191" ca="1">_xlfn.XLOOKUP(Status_list[[#This Row],[pamcode]],VALUE(INDIRECT("'"&amp;$J$2&amp;"'!"&amp;$J$4&amp;"[pam_code]")),INDIRECT("'"&amp;$J$2&amp;"'!"&amp;$J$4&amp;"[old_contract_number]"))</f>
        <v>23149904</v>
      </c>
      <c r="C191" t="s">
        <v>4</v>
      </c>
      <c r="D191" t="s">
        <v>4</v>
      </c>
      <c r="E191" s="11">
        <v>44736</v>
      </c>
      <c r="F191" t="str">
        <f t="shared" si="2"/>
        <v>32200003-npl</v>
      </c>
      <c r="G191">
        <f>COUNTIF($F$2:F191,Status_list[[#This Row],[unique]])</f>
        <v>1</v>
      </c>
    </row>
    <row r="192" spans="1:7" x14ac:dyDescent="0.3">
      <c r="A192" s="14">
        <v>32200004</v>
      </c>
      <c r="B192" s="18" cm="1">
        <f t="array" aca="1" ref="B192" ca="1">_xlfn.XLOOKUP(Status_list[[#This Row],[pamcode]],VALUE(INDIRECT("'"&amp;$J$2&amp;"'!"&amp;$J$4&amp;"[pam_code]")),INDIRECT("'"&amp;$J$2&amp;"'!"&amp;$J$4&amp;"[old_contract_number]"))</f>
        <v>22199557</v>
      </c>
      <c r="C192" t="s">
        <v>4</v>
      </c>
      <c r="D192" t="s">
        <v>4</v>
      </c>
      <c r="E192" s="11">
        <v>44736</v>
      </c>
      <c r="F192" t="str">
        <f t="shared" si="2"/>
        <v>32200004-npl</v>
      </c>
      <c r="G192">
        <f>COUNTIF($F$2:F192,Status_list[[#This Row],[unique]])</f>
        <v>1</v>
      </c>
    </row>
    <row r="193" spans="1:7" x14ac:dyDescent="0.3">
      <c r="A193" s="14">
        <v>32200005</v>
      </c>
      <c r="B193" s="18" cm="1">
        <f t="array" aca="1" ref="B193" ca="1">_xlfn.XLOOKUP(Status_list[[#This Row],[pamcode]],VALUE(INDIRECT("'"&amp;$J$2&amp;"'!"&amp;$J$4&amp;"[pam_code]")),INDIRECT("'"&amp;$J$2&amp;"'!"&amp;$J$4&amp;"[old_contract_number]"))</f>
        <v>19321113</v>
      </c>
      <c r="C193" t="s">
        <v>4</v>
      </c>
      <c r="D193" t="s">
        <v>4</v>
      </c>
      <c r="E193" s="11">
        <v>44736</v>
      </c>
      <c r="F193" t="str">
        <f t="shared" si="2"/>
        <v>32200005-npl</v>
      </c>
      <c r="G193">
        <f>COUNTIF($F$2:F193,Status_list[[#This Row],[unique]])</f>
        <v>1</v>
      </c>
    </row>
    <row r="194" spans="1:7" x14ac:dyDescent="0.3">
      <c r="A194" s="14">
        <v>32200006</v>
      </c>
      <c r="B194" s="18" cm="1">
        <f t="array" aca="1" ref="B194" ca="1">_xlfn.XLOOKUP(Status_list[[#This Row],[pamcode]],VALUE(INDIRECT("'"&amp;$J$2&amp;"'!"&amp;$J$4&amp;"[pam_code]")),INDIRECT("'"&amp;$J$2&amp;"'!"&amp;$J$4&amp;"[old_contract_number]"))</f>
        <v>28451516</v>
      </c>
      <c r="C194" t="s">
        <v>4</v>
      </c>
      <c r="D194" t="s">
        <v>4</v>
      </c>
      <c r="E194" s="11">
        <v>44736</v>
      </c>
      <c r="F194" t="str">
        <f t="shared" ref="F194:F257" si="3">_xlfn.TEXTJOIN("-",TRUE,A194,C194)</f>
        <v>32200006-npl</v>
      </c>
      <c r="G194">
        <f>COUNTIF($F$2:F194,Status_list[[#This Row],[unique]])</f>
        <v>1</v>
      </c>
    </row>
    <row r="195" spans="1:7" x14ac:dyDescent="0.3">
      <c r="A195" s="14">
        <v>32200007</v>
      </c>
      <c r="B195" s="18" cm="1">
        <f t="array" aca="1" ref="B195" ca="1">_xlfn.XLOOKUP(Status_list[[#This Row],[pamcode]],VALUE(INDIRECT("'"&amp;$J$2&amp;"'!"&amp;$J$4&amp;"[pam_code]")),INDIRECT("'"&amp;$J$2&amp;"'!"&amp;$J$4&amp;"[old_contract_number]"))</f>
        <v>20305636</v>
      </c>
      <c r="C195" t="s">
        <v>4</v>
      </c>
      <c r="D195" t="s">
        <v>4</v>
      </c>
      <c r="E195" s="11">
        <v>44736</v>
      </c>
      <c r="F195" t="str">
        <f t="shared" si="3"/>
        <v>32200007-npl</v>
      </c>
      <c r="G195">
        <f>COUNTIF($F$2:F195,Status_list[[#This Row],[unique]])</f>
        <v>1</v>
      </c>
    </row>
    <row r="196" spans="1:7" x14ac:dyDescent="0.3">
      <c r="A196" s="14">
        <v>32200008</v>
      </c>
      <c r="B196" s="18" cm="1">
        <f t="array" aca="1" ref="B196" ca="1">_xlfn.XLOOKUP(Status_list[[#This Row],[pamcode]],VALUE(INDIRECT("'"&amp;$J$2&amp;"'!"&amp;$J$4&amp;"[pam_code]")),INDIRECT("'"&amp;$J$2&amp;"'!"&amp;$J$4&amp;"[old_contract_number]"))</f>
        <v>20284007</v>
      </c>
      <c r="C196" t="s">
        <v>4</v>
      </c>
      <c r="D196" t="s">
        <v>4</v>
      </c>
      <c r="E196" s="11">
        <v>44736</v>
      </c>
      <c r="F196" t="str">
        <f t="shared" si="3"/>
        <v>32200008-npl</v>
      </c>
      <c r="G196">
        <f>COUNTIF($F$2:F196,Status_list[[#This Row],[unique]])</f>
        <v>1</v>
      </c>
    </row>
    <row r="197" spans="1:7" x14ac:dyDescent="0.3">
      <c r="A197" s="14">
        <v>32200009</v>
      </c>
      <c r="B197" s="18" cm="1">
        <f t="array" aca="1" ref="B197" ca="1">_xlfn.XLOOKUP(Status_list[[#This Row],[pamcode]],VALUE(INDIRECT("'"&amp;$J$2&amp;"'!"&amp;$J$4&amp;"[pam_code]")),INDIRECT("'"&amp;$J$2&amp;"'!"&amp;$J$4&amp;"[old_contract_number]"))</f>
        <v>16366380</v>
      </c>
      <c r="C197" t="s">
        <v>4</v>
      </c>
      <c r="D197" t="s">
        <v>4</v>
      </c>
      <c r="E197" s="11">
        <v>44736</v>
      </c>
      <c r="F197" t="str">
        <f t="shared" si="3"/>
        <v>32200009-npl</v>
      </c>
      <c r="G197">
        <f>COUNTIF($F$2:F197,Status_list[[#This Row],[unique]])</f>
        <v>1</v>
      </c>
    </row>
    <row r="198" spans="1:7" x14ac:dyDescent="0.3">
      <c r="A198" s="14">
        <v>32200010</v>
      </c>
      <c r="B198" s="18" cm="1">
        <f t="array" aca="1" ref="B198" ca="1">_xlfn.XLOOKUP(Status_list[[#This Row],[pamcode]],VALUE(INDIRECT("'"&amp;$J$2&amp;"'!"&amp;$J$4&amp;"[pam_code]")),INDIRECT("'"&amp;$J$2&amp;"'!"&amp;$J$4&amp;"[old_contract_number]"))</f>
        <v>18498184</v>
      </c>
      <c r="C198" t="s">
        <v>4</v>
      </c>
      <c r="D198" t="s">
        <v>4</v>
      </c>
      <c r="E198" s="11">
        <v>44736</v>
      </c>
      <c r="F198" t="str">
        <f t="shared" si="3"/>
        <v>32200010-npl</v>
      </c>
      <c r="G198">
        <f>COUNTIF($F$2:F198,Status_list[[#This Row],[unique]])</f>
        <v>1</v>
      </c>
    </row>
    <row r="199" spans="1:7" x14ac:dyDescent="0.3">
      <c r="A199" s="14">
        <v>32200011</v>
      </c>
      <c r="B199" s="18" cm="1">
        <f t="array" aca="1" ref="B199" ca="1">_xlfn.XLOOKUP(Status_list[[#This Row],[pamcode]],VALUE(INDIRECT("'"&amp;$J$2&amp;"'!"&amp;$J$4&amp;"[pam_code]")),INDIRECT("'"&amp;$J$2&amp;"'!"&amp;$J$4&amp;"[old_contract_number]"))</f>
        <v>19271884</v>
      </c>
      <c r="C199" t="s">
        <v>4</v>
      </c>
      <c r="D199" t="s">
        <v>4</v>
      </c>
      <c r="E199" s="11">
        <v>44736</v>
      </c>
      <c r="F199" t="str">
        <f t="shared" si="3"/>
        <v>32200011-npl</v>
      </c>
      <c r="G199">
        <f>COUNTIF($F$2:F199,Status_list[[#This Row],[unique]])</f>
        <v>1</v>
      </c>
    </row>
    <row r="200" spans="1:7" x14ac:dyDescent="0.3">
      <c r="A200" s="14">
        <v>32200012</v>
      </c>
      <c r="B200" s="18" cm="1">
        <f t="array" aca="1" ref="B200" ca="1">_xlfn.XLOOKUP(Status_list[[#This Row],[pamcode]],VALUE(INDIRECT("'"&amp;$J$2&amp;"'!"&amp;$J$4&amp;"[pam_code]")),INDIRECT("'"&amp;$J$2&amp;"'!"&amp;$J$4&amp;"[old_contract_number]"))</f>
        <v>17386918</v>
      </c>
      <c r="C200" t="s">
        <v>4</v>
      </c>
      <c r="D200" t="s">
        <v>4</v>
      </c>
      <c r="E200" s="11">
        <v>44736</v>
      </c>
      <c r="F200" t="str">
        <f t="shared" si="3"/>
        <v>32200012-npl</v>
      </c>
      <c r="G200">
        <f>COUNTIF($F$2:F200,Status_list[[#This Row],[unique]])</f>
        <v>1</v>
      </c>
    </row>
    <row r="201" spans="1:7" x14ac:dyDescent="0.3">
      <c r="A201" s="14">
        <v>32200013</v>
      </c>
      <c r="B201" s="18" cm="1">
        <f t="array" aca="1" ref="B201" ca="1">_xlfn.XLOOKUP(Status_list[[#This Row],[pamcode]],VALUE(INDIRECT("'"&amp;$J$2&amp;"'!"&amp;$J$4&amp;"[pam_code]")),INDIRECT("'"&amp;$J$2&amp;"'!"&amp;$J$4&amp;"[old_contract_number]"))</f>
        <v>18415425</v>
      </c>
      <c r="C201" t="s">
        <v>4</v>
      </c>
      <c r="D201" t="s">
        <v>4</v>
      </c>
      <c r="E201" s="11">
        <v>44736</v>
      </c>
      <c r="F201" t="str">
        <f t="shared" si="3"/>
        <v>32200013-npl</v>
      </c>
      <c r="G201">
        <f>COUNTIF($F$2:F201,Status_list[[#This Row],[unique]])</f>
        <v>1</v>
      </c>
    </row>
    <row r="202" spans="1:7" x14ac:dyDescent="0.3">
      <c r="A202" s="14">
        <v>32200014</v>
      </c>
      <c r="B202" s="18" cm="1">
        <f t="array" aca="1" ref="B202" ca="1">_xlfn.XLOOKUP(Status_list[[#This Row],[pamcode]],VALUE(INDIRECT("'"&amp;$J$2&amp;"'!"&amp;$J$4&amp;"[pam_code]")),INDIRECT("'"&amp;$J$2&amp;"'!"&amp;$J$4&amp;"[old_contract_number]"))</f>
        <v>23861826</v>
      </c>
      <c r="C202" t="s">
        <v>4</v>
      </c>
      <c r="D202" t="s">
        <v>4</v>
      </c>
      <c r="E202" s="11">
        <v>44736</v>
      </c>
      <c r="F202" t="str">
        <f t="shared" si="3"/>
        <v>32200014-npl</v>
      </c>
      <c r="G202">
        <f>COUNTIF($F$2:F202,Status_list[[#This Row],[unique]])</f>
        <v>1</v>
      </c>
    </row>
    <row r="203" spans="1:7" x14ac:dyDescent="0.3">
      <c r="A203" s="14">
        <v>32200015</v>
      </c>
      <c r="B203" s="18" cm="1">
        <f t="array" aca="1" ref="B203" ca="1">_xlfn.XLOOKUP(Status_list[[#This Row],[pamcode]],VALUE(INDIRECT("'"&amp;$J$2&amp;"'!"&amp;$J$4&amp;"[pam_code]")),INDIRECT("'"&amp;$J$2&amp;"'!"&amp;$J$4&amp;"[old_contract_number]"))</f>
        <v>13857874</v>
      </c>
      <c r="C203" t="s">
        <v>4</v>
      </c>
      <c r="D203" t="s">
        <v>4</v>
      </c>
      <c r="E203" s="11">
        <v>44736</v>
      </c>
      <c r="F203" t="str">
        <f t="shared" si="3"/>
        <v>32200015-npl</v>
      </c>
      <c r="G203">
        <f>COUNTIF($F$2:F203,Status_list[[#This Row],[unique]])</f>
        <v>1</v>
      </c>
    </row>
    <row r="204" spans="1:7" x14ac:dyDescent="0.3">
      <c r="A204" s="14">
        <v>32200016</v>
      </c>
      <c r="B204" s="18" cm="1">
        <f t="array" aca="1" ref="B204" ca="1">_xlfn.XLOOKUP(Status_list[[#This Row],[pamcode]],VALUE(INDIRECT("'"&amp;$J$2&amp;"'!"&amp;$J$4&amp;"[pam_code]")),INDIRECT("'"&amp;$J$2&amp;"'!"&amp;$J$4&amp;"[old_contract_number]"))</f>
        <v>18203644</v>
      </c>
      <c r="C204" t="s">
        <v>4</v>
      </c>
      <c r="D204" t="s">
        <v>4</v>
      </c>
      <c r="E204" s="11">
        <v>44736</v>
      </c>
      <c r="F204" t="str">
        <f t="shared" si="3"/>
        <v>32200016-npl</v>
      </c>
      <c r="G204">
        <f>COUNTIF($F$2:F204,Status_list[[#This Row],[unique]])</f>
        <v>1</v>
      </c>
    </row>
    <row r="205" spans="1:7" x14ac:dyDescent="0.3">
      <c r="A205" s="14">
        <v>32200017</v>
      </c>
      <c r="B205" s="18" cm="1">
        <f t="array" aca="1" ref="B205" ca="1">_xlfn.XLOOKUP(Status_list[[#This Row],[pamcode]],VALUE(INDIRECT("'"&amp;$J$2&amp;"'!"&amp;$J$4&amp;"[pam_code]")),INDIRECT("'"&amp;$J$2&amp;"'!"&amp;$J$4&amp;"[old_contract_number]"))</f>
        <v>22409432</v>
      </c>
      <c r="C205" t="s">
        <v>4</v>
      </c>
      <c r="D205" t="s">
        <v>4</v>
      </c>
      <c r="E205" s="11">
        <v>44736</v>
      </c>
      <c r="F205" t="str">
        <f t="shared" si="3"/>
        <v>32200017-npl</v>
      </c>
      <c r="G205">
        <f>COUNTIF($F$2:F205,Status_list[[#This Row],[unique]])</f>
        <v>1</v>
      </c>
    </row>
    <row r="206" spans="1:7" x14ac:dyDescent="0.3">
      <c r="A206" s="14">
        <v>32200018</v>
      </c>
      <c r="B206" s="18" cm="1">
        <f t="array" aca="1" ref="B206" ca="1">_xlfn.XLOOKUP(Status_list[[#This Row],[pamcode]],VALUE(INDIRECT("'"&amp;$J$2&amp;"'!"&amp;$J$4&amp;"[pam_code]")),INDIRECT("'"&amp;$J$2&amp;"'!"&amp;$J$4&amp;"[old_contract_number]"))</f>
        <v>16369480</v>
      </c>
      <c r="C206" t="s">
        <v>4</v>
      </c>
      <c r="D206" t="s">
        <v>4</v>
      </c>
      <c r="E206" s="11">
        <v>44736</v>
      </c>
      <c r="F206" t="str">
        <f t="shared" si="3"/>
        <v>32200018-npl</v>
      </c>
      <c r="G206">
        <f>COUNTIF($F$2:F206,Status_list[[#This Row],[unique]])</f>
        <v>1</v>
      </c>
    </row>
    <row r="207" spans="1:7" x14ac:dyDescent="0.3">
      <c r="A207" s="14">
        <v>32200019</v>
      </c>
      <c r="B207" s="18" cm="1">
        <f t="array" aca="1" ref="B207" ca="1">_xlfn.XLOOKUP(Status_list[[#This Row],[pamcode]],VALUE(INDIRECT("'"&amp;$J$2&amp;"'!"&amp;$J$4&amp;"[pam_code]")),INDIRECT("'"&amp;$J$2&amp;"'!"&amp;$J$4&amp;"[old_contract_number]"))</f>
        <v>18790043</v>
      </c>
      <c r="C207" t="s">
        <v>4</v>
      </c>
      <c r="D207" t="s">
        <v>4</v>
      </c>
      <c r="E207" s="11">
        <v>44736</v>
      </c>
      <c r="F207" t="str">
        <f t="shared" si="3"/>
        <v>32200019-npl</v>
      </c>
      <c r="G207">
        <f>COUNTIF($F$2:F207,Status_list[[#This Row],[unique]])</f>
        <v>1</v>
      </c>
    </row>
    <row r="208" spans="1:7" x14ac:dyDescent="0.3">
      <c r="A208" s="14">
        <v>32200020</v>
      </c>
      <c r="B208" s="18" cm="1">
        <f t="array" aca="1" ref="B208" ca="1">_xlfn.XLOOKUP(Status_list[[#This Row],[pamcode]],VALUE(INDIRECT("'"&amp;$J$2&amp;"'!"&amp;$J$4&amp;"[pam_code]")),INDIRECT("'"&amp;$J$2&amp;"'!"&amp;$J$4&amp;"[old_contract_number]"))</f>
        <v>17993337</v>
      </c>
      <c r="C208" t="s">
        <v>4</v>
      </c>
      <c r="D208" t="s">
        <v>4</v>
      </c>
      <c r="E208" s="11">
        <v>44736</v>
      </c>
      <c r="F208" t="str">
        <f t="shared" si="3"/>
        <v>32200020-npl</v>
      </c>
      <c r="G208">
        <f>COUNTIF($F$2:F208,Status_list[[#This Row],[unique]])</f>
        <v>1</v>
      </c>
    </row>
    <row r="209" spans="1:7" x14ac:dyDescent="0.3">
      <c r="A209" s="14">
        <v>32200021</v>
      </c>
      <c r="B209" s="18" cm="1">
        <f t="array" aca="1" ref="B209" ca="1">_xlfn.XLOOKUP(Status_list[[#This Row],[pamcode]],VALUE(INDIRECT("'"&amp;$J$2&amp;"'!"&amp;$J$4&amp;"[pam_code]")),INDIRECT("'"&amp;$J$2&amp;"'!"&amp;$J$4&amp;"[old_contract_number]"))</f>
        <v>17592254</v>
      </c>
      <c r="C209" t="s">
        <v>4</v>
      </c>
      <c r="D209" t="s">
        <v>4</v>
      </c>
      <c r="E209" s="11">
        <v>44736</v>
      </c>
      <c r="F209" t="str">
        <f t="shared" si="3"/>
        <v>32200021-npl</v>
      </c>
      <c r="G209">
        <f>COUNTIF($F$2:F209,Status_list[[#This Row],[unique]])</f>
        <v>1</v>
      </c>
    </row>
    <row r="210" spans="1:7" x14ac:dyDescent="0.3">
      <c r="A210" s="14">
        <v>32200022</v>
      </c>
      <c r="B210" s="18" cm="1">
        <f t="array" aca="1" ref="B210" ca="1">_xlfn.XLOOKUP(Status_list[[#This Row],[pamcode]],VALUE(INDIRECT("'"&amp;$J$2&amp;"'!"&amp;$J$4&amp;"[pam_code]")),INDIRECT("'"&amp;$J$2&amp;"'!"&amp;$J$4&amp;"[old_contract_number]"))</f>
        <v>15658281</v>
      </c>
      <c r="C210" t="s">
        <v>4</v>
      </c>
      <c r="D210" t="s">
        <v>4</v>
      </c>
      <c r="E210" s="11">
        <v>44736</v>
      </c>
      <c r="F210" t="str">
        <f t="shared" si="3"/>
        <v>32200022-npl</v>
      </c>
      <c r="G210">
        <f>COUNTIF($F$2:F210,Status_list[[#This Row],[unique]])</f>
        <v>1</v>
      </c>
    </row>
    <row r="211" spans="1:7" x14ac:dyDescent="0.3">
      <c r="A211" s="14">
        <v>32200023</v>
      </c>
      <c r="B211" s="18" cm="1">
        <f t="array" aca="1" ref="B211" ca="1">_xlfn.XLOOKUP(Status_list[[#This Row],[pamcode]],VALUE(INDIRECT("'"&amp;$J$2&amp;"'!"&amp;$J$4&amp;"[pam_code]")),INDIRECT("'"&amp;$J$2&amp;"'!"&amp;$J$4&amp;"[old_contract_number]"))</f>
        <v>15034201</v>
      </c>
      <c r="C211" t="s">
        <v>4</v>
      </c>
      <c r="D211" t="s">
        <v>4</v>
      </c>
      <c r="E211" s="11">
        <v>44736</v>
      </c>
      <c r="F211" t="str">
        <f t="shared" si="3"/>
        <v>32200023-npl</v>
      </c>
      <c r="G211">
        <f>COUNTIF($F$2:F211,Status_list[[#This Row],[unique]])</f>
        <v>1</v>
      </c>
    </row>
    <row r="212" spans="1:7" x14ac:dyDescent="0.3">
      <c r="A212" s="14">
        <v>32200024</v>
      </c>
      <c r="B212" s="18" cm="1">
        <f t="array" aca="1" ref="B212" ca="1">_xlfn.XLOOKUP(Status_list[[#This Row],[pamcode]],VALUE(INDIRECT("'"&amp;$J$2&amp;"'!"&amp;$J$4&amp;"[pam_code]")),INDIRECT("'"&amp;$J$2&amp;"'!"&amp;$J$4&amp;"[old_contract_number]"))</f>
        <v>21245414</v>
      </c>
      <c r="C212" t="s">
        <v>4</v>
      </c>
      <c r="D212" t="s">
        <v>4</v>
      </c>
      <c r="E212" s="11">
        <v>44736</v>
      </c>
      <c r="F212" t="str">
        <f t="shared" si="3"/>
        <v>32200024-npl</v>
      </c>
      <c r="G212">
        <f>COUNTIF($F$2:F212,Status_list[[#This Row],[unique]])</f>
        <v>1</v>
      </c>
    </row>
    <row r="213" spans="1:7" x14ac:dyDescent="0.3">
      <c r="A213" s="14">
        <v>32200025</v>
      </c>
      <c r="B213" s="18" cm="1">
        <f t="array" aca="1" ref="B213" ca="1">_xlfn.XLOOKUP(Status_list[[#This Row],[pamcode]],VALUE(INDIRECT("'"&amp;$J$2&amp;"'!"&amp;$J$4&amp;"[pam_code]")),INDIRECT("'"&amp;$J$2&amp;"'!"&amp;$J$4&amp;"[old_contract_number]"))</f>
        <v>19896016</v>
      </c>
      <c r="C213" t="s">
        <v>4</v>
      </c>
      <c r="D213" t="s">
        <v>4</v>
      </c>
      <c r="E213" s="11">
        <v>44736</v>
      </c>
      <c r="F213" t="str">
        <f t="shared" si="3"/>
        <v>32200025-npl</v>
      </c>
      <c r="G213">
        <f>COUNTIF($F$2:F213,Status_list[[#This Row],[unique]])</f>
        <v>1</v>
      </c>
    </row>
    <row r="214" spans="1:7" x14ac:dyDescent="0.3">
      <c r="A214" s="14">
        <v>32200026</v>
      </c>
      <c r="B214" s="18" cm="1">
        <f t="array" aca="1" ref="B214" ca="1">_xlfn.XLOOKUP(Status_list[[#This Row],[pamcode]],VALUE(INDIRECT("'"&amp;$J$2&amp;"'!"&amp;$J$4&amp;"[pam_code]")),INDIRECT("'"&amp;$J$2&amp;"'!"&amp;$J$4&amp;"[old_contract_number]"))</f>
        <v>19203580</v>
      </c>
      <c r="C214" t="s">
        <v>4</v>
      </c>
      <c r="D214" t="s">
        <v>4</v>
      </c>
      <c r="E214" s="11">
        <v>44736</v>
      </c>
      <c r="F214" t="str">
        <f t="shared" si="3"/>
        <v>32200026-npl</v>
      </c>
      <c r="G214">
        <f>COUNTIF($F$2:F214,Status_list[[#This Row],[unique]])</f>
        <v>1</v>
      </c>
    </row>
    <row r="215" spans="1:7" x14ac:dyDescent="0.3">
      <c r="A215" s="14">
        <v>32200027</v>
      </c>
      <c r="B215" s="18" cm="1">
        <f t="array" aca="1" ref="B215" ca="1">_xlfn.XLOOKUP(Status_list[[#This Row],[pamcode]],VALUE(INDIRECT("'"&amp;$J$2&amp;"'!"&amp;$J$4&amp;"[pam_code]")),INDIRECT("'"&amp;$J$2&amp;"'!"&amp;$J$4&amp;"[old_contract_number]"))</f>
        <v>19781475</v>
      </c>
      <c r="C215" t="s">
        <v>4</v>
      </c>
      <c r="D215" t="s">
        <v>4</v>
      </c>
      <c r="E215" s="11">
        <v>44736</v>
      </c>
      <c r="F215" t="str">
        <f t="shared" si="3"/>
        <v>32200027-npl</v>
      </c>
      <c r="G215">
        <f>COUNTIF($F$2:F215,Status_list[[#This Row],[unique]])</f>
        <v>1</v>
      </c>
    </row>
    <row r="216" spans="1:7" x14ac:dyDescent="0.3">
      <c r="A216" s="14">
        <v>32200028</v>
      </c>
      <c r="B216" s="18" cm="1">
        <f t="array" aca="1" ref="B216" ca="1">_xlfn.XLOOKUP(Status_list[[#This Row],[pamcode]],VALUE(INDIRECT("'"&amp;$J$2&amp;"'!"&amp;$J$4&amp;"[pam_code]")),INDIRECT("'"&amp;$J$2&amp;"'!"&amp;$J$4&amp;"[old_contract_number]"))</f>
        <v>11554567</v>
      </c>
      <c r="C216" t="s">
        <v>4</v>
      </c>
      <c r="D216" t="s">
        <v>4</v>
      </c>
      <c r="E216" s="11">
        <v>44736</v>
      </c>
      <c r="F216" t="str">
        <f t="shared" si="3"/>
        <v>32200028-npl</v>
      </c>
      <c r="G216">
        <f>COUNTIF($F$2:F216,Status_list[[#This Row],[unique]])</f>
        <v>1</v>
      </c>
    </row>
    <row r="217" spans="1:7" x14ac:dyDescent="0.3">
      <c r="A217" s="14">
        <v>32200029</v>
      </c>
      <c r="B217" s="18" cm="1">
        <f t="array" aca="1" ref="B217" ca="1">_xlfn.XLOOKUP(Status_list[[#This Row],[pamcode]],VALUE(INDIRECT("'"&amp;$J$2&amp;"'!"&amp;$J$4&amp;"[pam_code]")),INDIRECT("'"&amp;$J$2&amp;"'!"&amp;$J$4&amp;"[old_contract_number]"))</f>
        <v>18553827</v>
      </c>
      <c r="C217" t="s">
        <v>4</v>
      </c>
      <c r="D217" t="s">
        <v>4</v>
      </c>
      <c r="E217" s="11">
        <v>44736</v>
      </c>
      <c r="F217" t="str">
        <f t="shared" si="3"/>
        <v>32200029-npl</v>
      </c>
      <c r="G217">
        <f>COUNTIF($F$2:F217,Status_list[[#This Row],[unique]])</f>
        <v>1</v>
      </c>
    </row>
    <row r="218" spans="1:7" x14ac:dyDescent="0.3">
      <c r="A218" s="14">
        <v>32200030</v>
      </c>
      <c r="B218" s="18" cm="1">
        <f t="array" aca="1" ref="B218" ca="1">_xlfn.XLOOKUP(Status_list[[#This Row],[pamcode]],VALUE(INDIRECT("'"&amp;$J$2&amp;"'!"&amp;$J$4&amp;"[pam_code]")),INDIRECT("'"&amp;$J$2&amp;"'!"&amp;$J$4&amp;"[old_contract_number]"))</f>
        <v>18548773</v>
      </c>
      <c r="C218" t="s">
        <v>4</v>
      </c>
      <c r="D218" t="s">
        <v>4</v>
      </c>
      <c r="E218" s="11">
        <v>44736</v>
      </c>
      <c r="F218" t="str">
        <f t="shared" si="3"/>
        <v>32200030-npl</v>
      </c>
      <c r="G218">
        <f>COUNTIF($F$2:F218,Status_list[[#This Row],[unique]])</f>
        <v>1</v>
      </c>
    </row>
    <row r="219" spans="1:7" x14ac:dyDescent="0.3">
      <c r="A219" s="14">
        <v>32200031</v>
      </c>
      <c r="B219" s="18" cm="1">
        <f t="array" aca="1" ref="B219" ca="1">_xlfn.XLOOKUP(Status_list[[#This Row],[pamcode]],VALUE(INDIRECT("'"&amp;$J$2&amp;"'!"&amp;$J$4&amp;"[pam_code]")),INDIRECT("'"&amp;$J$2&amp;"'!"&amp;$J$4&amp;"[old_contract_number]"))</f>
        <v>16848996</v>
      </c>
      <c r="C219" t="s">
        <v>4</v>
      </c>
      <c r="D219" t="s">
        <v>4</v>
      </c>
      <c r="E219" s="11">
        <v>44736</v>
      </c>
      <c r="F219" t="str">
        <f t="shared" si="3"/>
        <v>32200031-npl</v>
      </c>
      <c r="G219">
        <f>COUNTIF($F$2:F219,Status_list[[#This Row],[unique]])</f>
        <v>1</v>
      </c>
    </row>
    <row r="220" spans="1:7" x14ac:dyDescent="0.3">
      <c r="A220" s="14">
        <v>32200032</v>
      </c>
      <c r="B220" s="18" cm="1">
        <f t="array" aca="1" ref="B220" ca="1">_xlfn.XLOOKUP(Status_list[[#This Row],[pamcode]],VALUE(INDIRECT("'"&amp;$J$2&amp;"'!"&amp;$J$4&amp;"[pam_code]")),INDIRECT("'"&amp;$J$2&amp;"'!"&amp;$J$4&amp;"[old_contract_number]"))</f>
        <v>18546280</v>
      </c>
      <c r="C220" t="s">
        <v>4</v>
      </c>
      <c r="D220" t="s">
        <v>4</v>
      </c>
      <c r="E220" s="11">
        <v>44736</v>
      </c>
      <c r="F220" t="str">
        <f t="shared" si="3"/>
        <v>32200032-npl</v>
      </c>
      <c r="G220">
        <f>COUNTIF($F$2:F220,Status_list[[#This Row],[unique]])</f>
        <v>1</v>
      </c>
    </row>
    <row r="221" spans="1:7" x14ac:dyDescent="0.3">
      <c r="A221" s="14">
        <v>32200033</v>
      </c>
      <c r="B221" s="18" cm="1">
        <f t="array" aca="1" ref="B221" ca="1">_xlfn.XLOOKUP(Status_list[[#This Row],[pamcode]],VALUE(INDIRECT("'"&amp;$J$2&amp;"'!"&amp;$J$4&amp;"[pam_code]")),INDIRECT("'"&amp;$J$2&amp;"'!"&amp;$J$4&amp;"[old_contract_number]"))</f>
        <v>26110120</v>
      </c>
      <c r="C221" t="s">
        <v>4</v>
      </c>
      <c r="D221" t="s">
        <v>4</v>
      </c>
      <c r="E221" s="11">
        <v>44736</v>
      </c>
      <c r="F221" t="str">
        <f t="shared" si="3"/>
        <v>32200033-npl</v>
      </c>
      <c r="G221">
        <f>COUNTIF($F$2:F221,Status_list[[#This Row],[unique]])</f>
        <v>1</v>
      </c>
    </row>
    <row r="222" spans="1:7" x14ac:dyDescent="0.3">
      <c r="A222" s="14">
        <v>32200034</v>
      </c>
      <c r="B222" s="18" cm="1">
        <f t="array" aca="1" ref="B222" ca="1">_xlfn.XLOOKUP(Status_list[[#This Row],[pamcode]],VALUE(INDIRECT("'"&amp;$J$2&amp;"'!"&amp;$J$4&amp;"[pam_code]")),INDIRECT("'"&amp;$J$2&amp;"'!"&amp;$J$4&amp;"[old_contract_number]"))</f>
        <v>15773511</v>
      </c>
      <c r="C222" t="s">
        <v>4</v>
      </c>
      <c r="D222" t="s">
        <v>4</v>
      </c>
      <c r="E222" s="11">
        <v>44736</v>
      </c>
      <c r="F222" t="str">
        <f t="shared" si="3"/>
        <v>32200034-npl</v>
      </c>
      <c r="G222">
        <f>COUNTIF($F$2:F222,Status_list[[#This Row],[unique]])</f>
        <v>1</v>
      </c>
    </row>
    <row r="223" spans="1:7" x14ac:dyDescent="0.3">
      <c r="A223" s="14">
        <v>32200035</v>
      </c>
      <c r="B223" s="18" cm="1">
        <f t="array" aca="1" ref="B223" ca="1">_xlfn.XLOOKUP(Status_list[[#This Row],[pamcode]],VALUE(INDIRECT("'"&amp;$J$2&amp;"'!"&amp;$J$4&amp;"[pam_code]")),INDIRECT("'"&amp;$J$2&amp;"'!"&amp;$J$4&amp;"[old_contract_number]"))</f>
        <v>18394090</v>
      </c>
      <c r="C223" t="s">
        <v>4</v>
      </c>
      <c r="D223" t="s">
        <v>4</v>
      </c>
      <c r="E223" s="11">
        <v>44736</v>
      </c>
      <c r="F223" t="str">
        <f t="shared" si="3"/>
        <v>32200035-npl</v>
      </c>
      <c r="G223">
        <f>COUNTIF($F$2:F223,Status_list[[#This Row],[unique]])</f>
        <v>1</v>
      </c>
    </row>
    <row r="224" spans="1:7" x14ac:dyDescent="0.3">
      <c r="A224" s="14">
        <v>32200036</v>
      </c>
      <c r="B224" s="18" cm="1">
        <f t="array" aca="1" ref="B224" ca="1">_xlfn.XLOOKUP(Status_list[[#This Row],[pamcode]],VALUE(INDIRECT("'"&amp;$J$2&amp;"'!"&amp;$J$4&amp;"[pam_code]")),INDIRECT("'"&amp;$J$2&amp;"'!"&amp;$J$4&amp;"[old_contract_number]"))</f>
        <v>19224508</v>
      </c>
      <c r="C224" t="s">
        <v>4</v>
      </c>
      <c r="D224" t="s">
        <v>4</v>
      </c>
      <c r="E224" s="11">
        <v>44736</v>
      </c>
      <c r="F224" t="str">
        <f t="shared" si="3"/>
        <v>32200036-npl</v>
      </c>
      <c r="G224">
        <f>COUNTIF($F$2:F224,Status_list[[#This Row],[unique]])</f>
        <v>1</v>
      </c>
    </row>
    <row r="225" spans="1:7" x14ac:dyDescent="0.3">
      <c r="A225" s="14">
        <v>32200037</v>
      </c>
      <c r="B225" s="18" cm="1">
        <f t="array" aca="1" ref="B225" ca="1">_xlfn.XLOOKUP(Status_list[[#This Row],[pamcode]],VALUE(INDIRECT("'"&amp;$J$2&amp;"'!"&amp;$J$4&amp;"[pam_code]")),INDIRECT("'"&amp;$J$2&amp;"'!"&amp;$J$4&amp;"[old_contract_number]"))</f>
        <v>19061167</v>
      </c>
      <c r="C225" t="s">
        <v>4</v>
      </c>
      <c r="D225" t="s">
        <v>4</v>
      </c>
      <c r="E225" s="11">
        <v>44736</v>
      </c>
      <c r="F225" t="str">
        <f t="shared" si="3"/>
        <v>32200037-npl</v>
      </c>
      <c r="G225">
        <f>COUNTIF($F$2:F225,Status_list[[#This Row],[unique]])</f>
        <v>1</v>
      </c>
    </row>
    <row r="226" spans="1:7" x14ac:dyDescent="0.3">
      <c r="A226" s="14">
        <v>32200038</v>
      </c>
      <c r="B226" s="18" cm="1">
        <f t="array" aca="1" ref="B226" ca="1">_xlfn.XLOOKUP(Status_list[[#This Row],[pamcode]],VALUE(INDIRECT("'"&amp;$J$2&amp;"'!"&amp;$J$4&amp;"[pam_code]")),INDIRECT("'"&amp;$J$2&amp;"'!"&amp;$J$4&amp;"[old_contract_number]"))</f>
        <v>26520081</v>
      </c>
      <c r="C226" t="s">
        <v>4</v>
      </c>
      <c r="D226" t="s">
        <v>4</v>
      </c>
      <c r="E226" s="11">
        <v>44736</v>
      </c>
      <c r="F226" t="str">
        <f t="shared" si="3"/>
        <v>32200038-npl</v>
      </c>
      <c r="G226">
        <f>COUNTIF($F$2:F226,Status_list[[#This Row],[unique]])</f>
        <v>1</v>
      </c>
    </row>
    <row r="227" spans="1:7" x14ac:dyDescent="0.3">
      <c r="A227" s="14">
        <v>32200039</v>
      </c>
      <c r="B227" s="18" cm="1">
        <f t="array" aca="1" ref="B227" ca="1">_xlfn.XLOOKUP(Status_list[[#This Row],[pamcode]],VALUE(INDIRECT("'"&amp;$J$2&amp;"'!"&amp;$J$4&amp;"[pam_code]")),INDIRECT("'"&amp;$J$2&amp;"'!"&amp;$J$4&amp;"[old_contract_number]"))</f>
        <v>24308098</v>
      </c>
      <c r="C227" t="s">
        <v>4</v>
      </c>
      <c r="D227" t="s">
        <v>4</v>
      </c>
      <c r="E227" s="11">
        <v>44736</v>
      </c>
      <c r="F227" t="str">
        <f t="shared" si="3"/>
        <v>32200039-npl</v>
      </c>
      <c r="G227">
        <f>COUNTIF($F$2:F227,Status_list[[#This Row],[unique]])</f>
        <v>1</v>
      </c>
    </row>
    <row r="228" spans="1:7" x14ac:dyDescent="0.3">
      <c r="A228" s="14">
        <v>32200040</v>
      </c>
      <c r="B228" s="18" cm="1">
        <f t="array" aca="1" ref="B228" ca="1">_xlfn.XLOOKUP(Status_list[[#This Row],[pamcode]],VALUE(INDIRECT("'"&amp;$J$2&amp;"'!"&amp;$J$4&amp;"[pam_code]")),INDIRECT("'"&amp;$J$2&amp;"'!"&amp;$J$4&amp;"[old_contract_number]"))</f>
        <v>16944345</v>
      </c>
      <c r="C228" t="s">
        <v>4</v>
      </c>
      <c r="D228" t="s">
        <v>4</v>
      </c>
      <c r="E228" s="11">
        <v>44736</v>
      </c>
      <c r="F228" t="str">
        <f t="shared" si="3"/>
        <v>32200040-npl</v>
      </c>
      <c r="G228">
        <f>COUNTIF($F$2:F228,Status_list[[#This Row],[unique]])</f>
        <v>1</v>
      </c>
    </row>
    <row r="229" spans="1:7" x14ac:dyDescent="0.3">
      <c r="A229" s="14">
        <v>32200041</v>
      </c>
      <c r="B229" s="18" cm="1">
        <f t="array" aca="1" ref="B229" ca="1">_xlfn.XLOOKUP(Status_list[[#This Row],[pamcode]],VALUE(INDIRECT("'"&amp;$J$2&amp;"'!"&amp;$J$4&amp;"[pam_code]")),INDIRECT("'"&amp;$J$2&amp;"'!"&amp;$J$4&amp;"[old_contract_number]"))</f>
        <v>20718500</v>
      </c>
      <c r="C229" t="s">
        <v>4</v>
      </c>
      <c r="D229" t="s">
        <v>4</v>
      </c>
      <c r="E229" s="11">
        <v>44736</v>
      </c>
      <c r="F229" t="str">
        <f t="shared" si="3"/>
        <v>32200041-npl</v>
      </c>
      <c r="G229">
        <f>COUNTIF($F$2:F229,Status_list[[#This Row],[unique]])</f>
        <v>1</v>
      </c>
    </row>
    <row r="230" spans="1:7" x14ac:dyDescent="0.3">
      <c r="A230" s="14">
        <v>32200042</v>
      </c>
      <c r="B230" s="18" cm="1">
        <f t="array" aca="1" ref="B230" ca="1">_xlfn.XLOOKUP(Status_list[[#This Row],[pamcode]],VALUE(INDIRECT("'"&amp;$J$2&amp;"'!"&amp;$J$4&amp;"[pam_code]")),INDIRECT("'"&amp;$J$2&amp;"'!"&amp;$J$4&amp;"[old_contract_number]"))</f>
        <v>20405920</v>
      </c>
      <c r="C230" t="s">
        <v>4</v>
      </c>
      <c r="D230" t="s">
        <v>4</v>
      </c>
      <c r="E230" s="11">
        <v>44736</v>
      </c>
      <c r="F230" t="str">
        <f t="shared" si="3"/>
        <v>32200042-npl</v>
      </c>
      <c r="G230">
        <f>COUNTIF($F$2:F230,Status_list[[#This Row],[unique]])</f>
        <v>1</v>
      </c>
    </row>
    <row r="231" spans="1:7" x14ac:dyDescent="0.3">
      <c r="A231" s="14">
        <v>32200043</v>
      </c>
      <c r="B231" s="18" cm="1">
        <f t="array" aca="1" ref="B231" ca="1">_xlfn.XLOOKUP(Status_list[[#This Row],[pamcode]],VALUE(INDIRECT("'"&amp;$J$2&amp;"'!"&amp;$J$4&amp;"[pam_code]")),INDIRECT("'"&amp;$J$2&amp;"'!"&amp;$J$4&amp;"[old_contract_number]"))</f>
        <v>16555166</v>
      </c>
      <c r="C231" t="s">
        <v>4</v>
      </c>
      <c r="D231" t="s">
        <v>4</v>
      </c>
      <c r="E231" s="11">
        <v>44736</v>
      </c>
      <c r="F231" t="str">
        <f t="shared" si="3"/>
        <v>32200043-npl</v>
      </c>
      <c r="G231">
        <f>COUNTIF($F$2:F231,Status_list[[#This Row],[unique]])</f>
        <v>1</v>
      </c>
    </row>
    <row r="232" spans="1:7" x14ac:dyDescent="0.3">
      <c r="A232" s="14">
        <v>32200044</v>
      </c>
      <c r="B232" s="18" cm="1">
        <f t="array" aca="1" ref="B232" ca="1">_xlfn.XLOOKUP(Status_list[[#This Row],[pamcode]],VALUE(INDIRECT("'"&amp;$J$2&amp;"'!"&amp;$J$4&amp;"[pam_code]")),INDIRECT("'"&amp;$J$2&amp;"'!"&amp;$J$4&amp;"[old_contract_number]"))</f>
        <v>20418245</v>
      </c>
      <c r="C232" t="s">
        <v>4</v>
      </c>
      <c r="D232" t="s">
        <v>4</v>
      </c>
      <c r="E232" s="11">
        <v>44736</v>
      </c>
      <c r="F232" t="str">
        <f t="shared" si="3"/>
        <v>32200044-npl</v>
      </c>
      <c r="G232">
        <f>COUNTIF($F$2:F232,Status_list[[#This Row],[unique]])</f>
        <v>1</v>
      </c>
    </row>
    <row r="233" spans="1:7" x14ac:dyDescent="0.3">
      <c r="A233" s="14">
        <v>32200045</v>
      </c>
      <c r="B233" s="18" cm="1">
        <f t="array" aca="1" ref="B233" ca="1">_xlfn.XLOOKUP(Status_list[[#This Row],[pamcode]],VALUE(INDIRECT("'"&amp;$J$2&amp;"'!"&amp;$J$4&amp;"[pam_code]")),INDIRECT("'"&amp;$J$2&amp;"'!"&amp;$J$4&amp;"[old_contract_number]"))</f>
        <v>20758058</v>
      </c>
      <c r="C233" t="s">
        <v>4</v>
      </c>
      <c r="D233" t="s">
        <v>4</v>
      </c>
      <c r="E233" s="11">
        <v>44736</v>
      </c>
      <c r="F233" t="str">
        <f t="shared" si="3"/>
        <v>32200045-npl</v>
      </c>
      <c r="G233">
        <f>COUNTIF($F$2:F233,Status_list[[#This Row],[unique]])</f>
        <v>1</v>
      </c>
    </row>
    <row r="234" spans="1:7" x14ac:dyDescent="0.3">
      <c r="A234" s="14">
        <v>32200046</v>
      </c>
      <c r="B234" s="18" cm="1">
        <f t="array" aca="1" ref="B234" ca="1">_xlfn.XLOOKUP(Status_list[[#This Row],[pamcode]],VALUE(INDIRECT("'"&amp;$J$2&amp;"'!"&amp;$J$4&amp;"[pam_code]")),INDIRECT("'"&amp;$J$2&amp;"'!"&amp;$J$4&amp;"[old_contract_number]"))</f>
        <v>21608496</v>
      </c>
      <c r="C234" t="s">
        <v>4</v>
      </c>
      <c r="D234" t="s">
        <v>4</v>
      </c>
      <c r="E234" s="11">
        <v>44736</v>
      </c>
      <c r="F234" t="str">
        <f t="shared" si="3"/>
        <v>32200046-npl</v>
      </c>
      <c r="G234">
        <f>COUNTIF($F$2:F234,Status_list[[#This Row],[unique]])</f>
        <v>1</v>
      </c>
    </row>
    <row r="235" spans="1:7" x14ac:dyDescent="0.3">
      <c r="A235" s="14">
        <v>32200047</v>
      </c>
      <c r="B235" s="18" cm="1">
        <f t="array" aca="1" ref="B235" ca="1">_xlfn.XLOOKUP(Status_list[[#This Row],[pamcode]],VALUE(INDIRECT("'"&amp;$J$2&amp;"'!"&amp;$J$4&amp;"[pam_code]")),INDIRECT("'"&amp;$J$2&amp;"'!"&amp;$J$4&amp;"[old_contract_number]"))</f>
        <v>26728747</v>
      </c>
      <c r="C235" t="s">
        <v>4</v>
      </c>
      <c r="D235" t="s">
        <v>4</v>
      </c>
      <c r="E235" s="11">
        <v>44736</v>
      </c>
      <c r="F235" t="str">
        <f t="shared" si="3"/>
        <v>32200047-npl</v>
      </c>
      <c r="G235">
        <f>COUNTIF($F$2:F235,Status_list[[#This Row],[unique]])</f>
        <v>1</v>
      </c>
    </row>
    <row r="236" spans="1:7" x14ac:dyDescent="0.3">
      <c r="A236" s="14">
        <v>32200048</v>
      </c>
      <c r="B236" s="18" cm="1">
        <f t="array" aca="1" ref="B236" ca="1">_xlfn.XLOOKUP(Status_list[[#This Row],[pamcode]],VALUE(INDIRECT("'"&amp;$J$2&amp;"'!"&amp;$J$4&amp;"[pam_code]")),INDIRECT("'"&amp;$J$2&amp;"'!"&amp;$J$4&amp;"[old_contract_number]"))</f>
        <v>21641554</v>
      </c>
      <c r="C236" t="s">
        <v>4</v>
      </c>
      <c r="D236" t="s">
        <v>4</v>
      </c>
      <c r="E236" s="11">
        <v>44736</v>
      </c>
      <c r="F236" t="str">
        <f t="shared" si="3"/>
        <v>32200048-npl</v>
      </c>
      <c r="G236">
        <f>COUNTIF($F$2:F236,Status_list[[#This Row],[unique]])</f>
        <v>1</v>
      </c>
    </row>
    <row r="237" spans="1:7" x14ac:dyDescent="0.3">
      <c r="A237" s="14">
        <v>32200049</v>
      </c>
      <c r="B237" s="18" cm="1">
        <f t="array" aca="1" ref="B237" ca="1">_xlfn.XLOOKUP(Status_list[[#This Row],[pamcode]],VALUE(INDIRECT("'"&amp;$J$2&amp;"'!"&amp;$J$4&amp;"[pam_code]")),INDIRECT("'"&amp;$J$2&amp;"'!"&amp;$J$4&amp;"[old_contract_number]"))</f>
        <v>21144259</v>
      </c>
      <c r="C237" t="s">
        <v>4</v>
      </c>
      <c r="D237" t="s">
        <v>4</v>
      </c>
      <c r="E237" s="11">
        <v>44736</v>
      </c>
      <c r="F237" t="str">
        <f t="shared" si="3"/>
        <v>32200049-npl</v>
      </c>
      <c r="G237">
        <f>COUNTIF($F$2:F237,Status_list[[#This Row],[unique]])</f>
        <v>1</v>
      </c>
    </row>
    <row r="238" spans="1:7" x14ac:dyDescent="0.3">
      <c r="A238" s="14">
        <v>32200050</v>
      </c>
      <c r="B238" s="18" cm="1">
        <f t="array" aca="1" ref="B238" ca="1">_xlfn.XLOOKUP(Status_list[[#This Row],[pamcode]],VALUE(INDIRECT("'"&amp;$J$2&amp;"'!"&amp;$J$4&amp;"[pam_code]")),INDIRECT("'"&amp;$J$2&amp;"'!"&amp;$J$4&amp;"[old_contract_number]"))</f>
        <v>17618012</v>
      </c>
      <c r="C238" t="s">
        <v>4</v>
      </c>
      <c r="D238" t="s">
        <v>4</v>
      </c>
      <c r="E238" s="11">
        <v>44736</v>
      </c>
      <c r="F238" t="str">
        <f t="shared" si="3"/>
        <v>32200050-npl</v>
      </c>
      <c r="G238">
        <f>COUNTIF($F$2:F238,Status_list[[#This Row],[unique]])</f>
        <v>1</v>
      </c>
    </row>
    <row r="239" spans="1:7" x14ac:dyDescent="0.3">
      <c r="A239" s="14">
        <v>32200051</v>
      </c>
      <c r="B239" s="18" cm="1">
        <f t="array" aca="1" ref="B239" ca="1">_xlfn.XLOOKUP(Status_list[[#This Row],[pamcode]],VALUE(INDIRECT("'"&amp;$J$2&amp;"'!"&amp;$J$4&amp;"[pam_code]")),INDIRECT("'"&amp;$J$2&amp;"'!"&amp;$J$4&amp;"[old_contract_number]"))</f>
        <v>15619079</v>
      </c>
      <c r="C239" t="s">
        <v>4</v>
      </c>
      <c r="D239" t="s">
        <v>4</v>
      </c>
      <c r="E239" s="11">
        <v>44736</v>
      </c>
      <c r="F239" t="str">
        <f t="shared" si="3"/>
        <v>32200051-npl</v>
      </c>
      <c r="G239">
        <f>COUNTIF($F$2:F239,Status_list[[#This Row],[unique]])</f>
        <v>1</v>
      </c>
    </row>
    <row r="240" spans="1:7" x14ac:dyDescent="0.3">
      <c r="A240" s="14">
        <v>32200052</v>
      </c>
      <c r="B240" s="18" cm="1">
        <f t="array" aca="1" ref="B240" ca="1">_xlfn.XLOOKUP(Status_list[[#This Row],[pamcode]],VALUE(INDIRECT("'"&amp;$J$2&amp;"'!"&amp;$J$4&amp;"[pam_code]")),INDIRECT("'"&amp;$J$2&amp;"'!"&amp;$J$4&amp;"[old_contract_number]"))</f>
        <v>17552792</v>
      </c>
      <c r="C240" t="s">
        <v>4</v>
      </c>
      <c r="D240" t="s">
        <v>4</v>
      </c>
      <c r="E240" s="11">
        <v>44736</v>
      </c>
      <c r="F240" t="str">
        <f t="shared" si="3"/>
        <v>32200052-npl</v>
      </c>
      <c r="G240">
        <f>COUNTIF($F$2:F240,Status_list[[#This Row],[unique]])</f>
        <v>1</v>
      </c>
    </row>
    <row r="241" spans="1:7" x14ac:dyDescent="0.3">
      <c r="A241" s="14">
        <v>32200053</v>
      </c>
      <c r="B241" s="18" cm="1">
        <f t="array" aca="1" ref="B241" ca="1">_xlfn.XLOOKUP(Status_list[[#This Row],[pamcode]],VALUE(INDIRECT("'"&amp;$J$2&amp;"'!"&amp;$J$4&amp;"[pam_code]")),INDIRECT("'"&amp;$J$2&amp;"'!"&amp;$J$4&amp;"[old_contract_number]"))</f>
        <v>22186235</v>
      </c>
      <c r="C241" t="s">
        <v>4</v>
      </c>
      <c r="D241" t="s">
        <v>4</v>
      </c>
      <c r="E241" s="11">
        <v>44736</v>
      </c>
      <c r="F241" t="str">
        <f t="shared" si="3"/>
        <v>32200053-npl</v>
      </c>
      <c r="G241">
        <f>COUNTIF($F$2:F241,Status_list[[#This Row],[unique]])</f>
        <v>1</v>
      </c>
    </row>
    <row r="242" spans="1:7" x14ac:dyDescent="0.3">
      <c r="A242" s="14">
        <v>32200054</v>
      </c>
      <c r="B242" s="18" cm="1">
        <f t="array" aca="1" ref="B242" ca="1">_xlfn.XLOOKUP(Status_list[[#This Row],[pamcode]],VALUE(INDIRECT("'"&amp;$J$2&amp;"'!"&amp;$J$4&amp;"[pam_code]")),INDIRECT("'"&amp;$J$2&amp;"'!"&amp;$J$4&amp;"[old_contract_number]"))</f>
        <v>16663840</v>
      </c>
      <c r="C242" t="s">
        <v>4</v>
      </c>
      <c r="D242" t="s">
        <v>4</v>
      </c>
      <c r="E242" s="11">
        <v>44736</v>
      </c>
      <c r="F242" t="str">
        <f t="shared" si="3"/>
        <v>32200054-npl</v>
      </c>
      <c r="G242">
        <f>COUNTIF($F$2:F242,Status_list[[#This Row],[unique]])</f>
        <v>1</v>
      </c>
    </row>
    <row r="243" spans="1:7" x14ac:dyDescent="0.3">
      <c r="A243" s="14">
        <v>32200055</v>
      </c>
      <c r="B243" s="18" cm="1">
        <f t="array" aca="1" ref="B243" ca="1">_xlfn.XLOOKUP(Status_list[[#This Row],[pamcode]],VALUE(INDIRECT("'"&amp;$J$2&amp;"'!"&amp;$J$4&amp;"[pam_code]")),INDIRECT("'"&amp;$J$2&amp;"'!"&amp;$J$4&amp;"[old_contract_number]"))</f>
        <v>14481094</v>
      </c>
      <c r="C243" t="s">
        <v>4</v>
      </c>
      <c r="D243" t="s">
        <v>4</v>
      </c>
      <c r="E243" s="11">
        <v>44736</v>
      </c>
      <c r="F243" t="str">
        <f t="shared" si="3"/>
        <v>32200055-npl</v>
      </c>
      <c r="G243">
        <f>COUNTIF($F$2:F243,Status_list[[#This Row],[unique]])</f>
        <v>1</v>
      </c>
    </row>
    <row r="244" spans="1:7" x14ac:dyDescent="0.3">
      <c r="A244" s="14">
        <v>32200056</v>
      </c>
      <c r="B244" s="18" cm="1">
        <f t="array" aca="1" ref="B244" ca="1">_xlfn.XLOOKUP(Status_list[[#This Row],[pamcode]],VALUE(INDIRECT("'"&amp;$J$2&amp;"'!"&amp;$J$4&amp;"[pam_code]")),INDIRECT("'"&amp;$J$2&amp;"'!"&amp;$J$4&amp;"[old_contract_number]"))</f>
        <v>15455401</v>
      </c>
      <c r="C244" t="s">
        <v>4</v>
      </c>
      <c r="D244" t="s">
        <v>4</v>
      </c>
      <c r="E244" s="11">
        <v>44736</v>
      </c>
      <c r="F244" t="str">
        <f t="shared" si="3"/>
        <v>32200056-npl</v>
      </c>
      <c r="G244">
        <f>COUNTIF($F$2:F244,Status_list[[#This Row],[unique]])</f>
        <v>1</v>
      </c>
    </row>
    <row r="245" spans="1:7" x14ac:dyDescent="0.3">
      <c r="A245" s="14">
        <v>32200057</v>
      </c>
      <c r="B245" s="18" cm="1">
        <f t="array" aca="1" ref="B245" ca="1">_xlfn.XLOOKUP(Status_list[[#This Row],[pamcode]],VALUE(INDIRECT("'"&amp;$J$2&amp;"'!"&amp;$J$4&amp;"[pam_code]")),INDIRECT("'"&amp;$J$2&amp;"'!"&amp;$J$4&amp;"[old_contract_number]"))</f>
        <v>20069070</v>
      </c>
      <c r="C245" t="s">
        <v>4</v>
      </c>
      <c r="D245" t="s">
        <v>4</v>
      </c>
      <c r="E245" s="11">
        <v>44736</v>
      </c>
      <c r="F245" t="str">
        <f t="shared" si="3"/>
        <v>32200057-npl</v>
      </c>
      <c r="G245">
        <f>COUNTIF($F$2:F245,Status_list[[#This Row],[unique]])</f>
        <v>1</v>
      </c>
    </row>
    <row r="246" spans="1:7" x14ac:dyDescent="0.3">
      <c r="A246" s="14">
        <v>32200058</v>
      </c>
      <c r="B246" s="18" cm="1">
        <f t="array" aca="1" ref="B246" ca="1">_xlfn.XLOOKUP(Status_list[[#This Row],[pamcode]],VALUE(INDIRECT("'"&amp;$J$2&amp;"'!"&amp;$J$4&amp;"[pam_code]")),INDIRECT("'"&amp;$J$2&amp;"'!"&amp;$J$4&amp;"[old_contract_number]"))</f>
        <v>28173987</v>
      </c>
      <c r="C246" t="s">
        <v>4</v>
      </c>
      <c r="D246" t="s">
        <v>4</v>
      </c>
      <c r="E246" s="11">
        <v>44736</v>
      </c>
      <c r="F246" t="str">
        <f t="shared" si="3"/>
        <v>32200058-npl</v>
      </c>
      <c r="G246">
        <f>COUNTIF($F$2:F246,Status_list[[#This Row],[unique]])</f>
        <v>1</v>
      </c>
    </row>
    <row r="247" spans="1:7" x14ac:dyDescent="0.3">
      <c r="A247" s="14">
        <v>32200059</v>
      </c>
      <c r="B247" s="18" cm="1">
        <f t="array" aca="1" ref="B247" ca="1">_xlfn.XLOOKUP(Status_list[[#This Row],[pamcode]],VALUE(INDIRECT("'"&amp;$J$2&amp;"'!"&amp;$J$4&amp;"[pam_code]")),INDIRECT("'"&amp;$J$2&amp;"'!"&amp;$J$4&amp;"[old_contract_number]"))</f>
        <v>16539375</v>
      </c>
      <c r="C247" t="s">
        <v>4</v>
      </c>
      <c r="D247" t="s">
        <v>4</v>
      </c>
      <c r="E247" s="11">
        <v>44736</v>
      </c>
      <c r="F247" t="str">
        <f t="shared" si="3"/>
        <v>32200059-npl</v>
      </c>
      <c r="G247">
        <f>COUNTIF($F$2:F247,Status_list[[#This Row],[unique]])</f>
        <v>1</v>
      </c>
    </row>
    <row r="248" spans="1:7" x14ac:dyDescent="0.3">
      <c r="A248" s="14">
        <v>32200060</v>
      </c>
      <c r="B248" s="18" cm="1">
        <f t="array" aca="1" ref="B248" ca="1">_xlfn.XLOOKUP(Status_list[[#This Row],[pamcode]],VALUE(INDIRECT("'"&amp;$J$2&amp;"'!"&amp;$J$4&amp;"[pam_code]")),INDIRECT("'"&amp;$J$2&amp;"'!"&amp;$J$4&amp;"[old_contract_number]"))</f>
        <v>20609000</v>
      </c>
      <c r="C248" t="s">
        <v>4</v>
      </c>
      <c r="D248" t="s">
        <v>4</v>
      </c>
      <c r="E248" s="11">
        <v>44736</v>
      </c>
      <c r="F248" t="str">
        <f t="shared" si="3"/>
        <v>32200060-npl</v>
      </c>
      <c r="G248">
        <f>COUNTIF($F$2:F248,Status_list[[#This Row],[unique]])</f>
        <v>1</v>
      </c>
    </row>
    <row r="249" spans="1:7" x14ac:dyDescent="0.3">
      <c r="A249" s="14">
        <v>32200061</v>
      </c>
      <c r="B249" s="18" cm="1">
        <f t="array" aca="1" ref="B249" ca="1">_xlfn.XLOOKUP(Status_list[[#This Row],[pamcode]],VALUE(INDIRECT("'"&amp;$J$2&amp;"'!"&amp;$J$4&amp;"[pam_code]")),INDIRECT("'"&amp;$J$2&amp;"'!"&amp;$J$4&amp;"[old_contract_number]"))</f>
        <v>18585693</v>
      </c>
      <c r="C249" t="s">
        <v>4</v>
      </c>
      <c r="D249" t="s">
        <v>4</v>
      </c>
      <c r="E249" s="11">
        <v>44736</v>
      </c>
      <c r="F249" t="str">
        <f t="shared" si="3"/>
        <v>32200061-npl</v>
      </c>
      <c r="G249">
        <f>COUNTIF($F$2:F249,Status_list[[#This Row],[unique]])</f>
        <v>1</v>
      </c>
    </row>
    <row r="250" spans="1:7" x14ac:dyDescent="0.3">
      <c r="A250" s="14">
        <v>32200062</v>
      </c>
      <c r="B250" s="18" cm="1">
        <f t="array" aca="1" ref="B250" ca="1">_xlfn.XLOOKUP(Status_list[[#This Row],[pamcode]],VALUE(INDIRECT("'"&amp;$J$2&amp;"'!"&amp;$J$4&amp;"[pam_code]")),INDIRECT("'"&amp;$J$2&amp;"'!"&amp;$J$4&amp;"[old_contract_number]"))</f>
        <v>17219948</v>
      </c>
      <c r="C250" t="s">
        <v>4</v>
      </c>
      <c r="D250" t="s">
        <v>4</v>
      </c>
      <c r="E250" s="11">
        <v>44736</v>
      </c>
      <c r="F250" t="str">
        <f t="shared" si="3"/>
        <v>32200062-npl</v>
      </c>
      <c r="G250">
        <f>COUNTIF($F$2:F250,Status_list[[#This Row],[unique]])</f>
        <v>1</v>
      </c>
    </row>
    <row r="251" spans="1:7" x14ac:dyDescent="0.3">
      <c r="A251" s="14">
        <v>32200063</v>
      </c>
      <c r="B251" s="18" cm="1">
        <f t="array" aca="1" ref="B251" ca="1">_xlfn.XLOOKUP(Status_list[[#This Row],[pamcode]],VALUE(INDIRECT("'"&amp;$J$2&amp;"'!"&amp;$J$4&amp;"[pam_code]")),INDIRECT("'"&amp;$J$2&amp;"'!"&amp;$J$4&amp;"[old_contract_number]"))</f>
        <v>17973465</v>
      </c>
      <c r="C251" t="s">
        <v>4</v>
      </c>
      <c r="D251" t="s">
        <v>4</v>
      </c>
      <c r="E251" s="11">
        <v>44736</v>
      </c>
      <c r="F251" t="str">
        <f t="shared" si="3"/>
        <v>32200063-npl</v>
      </c>
      <c r="G251">
        <f>COUNTIF($F$2:F251,Status_list[[#This Row],[unique]])</f>
        <v>1</v>
      </c>
    </row>
    <row r="252" spans="1:7" x14ac:dyDescent="0.3">
      <c r="A252" s="14">
        <v>32200064</v>
      </c>
      <c r="B252" s="18" cm="1">
        <f t="array" aca="1" ref="B252" ca="1">_xlfn.XLOOKUP(Status_list[[#This Row],[pamcode]],VALUE(INDIRECT("'"&amp;$J$2&amp;"'!"&amp;$J$4&amp;"[pam_code]")),INDIRECT("'"&amp;$J$2&amp;"'!"&amp;$J$4&amp;"[old_contract_number]"))</f>
        <v>19092088</v>
      </c>
      <c r="C252" t="s">
        <v>4</v>
      </c>
      <c r="D252" t="s">
        <v>4</v>
      </c>
      <c r="E252" s="11">
        <v>44736</v>
      </c>
      <c r="F252" t="str">
        <f t="shared" si="3"/>
        <v>32200064-npl</v>
      </c>
      <c r="G252">
        <f>COUNTIF($F$2:F252,Status_list[[#This Row],[unique]])</f>
        <v>1</v>
      </c>
    </row>
    <row r="253" spans="1:7" x14ac:dyDescent="0.3">
      <c r="A253" s="14">
        <v>32200065</v>
      </c>
      <c r="B253" s="18" cm="1">
        <f t="array" aca="1" ref="B253" ca="1">_xlfn.XLOOKUP(Status_list[[#This Row],[pamcode]],VALUE(INDIRECT("'"&amp;$J$2&amp;"'!"&amp;$J$4&amp;"[pam_code]")),INDIRECT("'"&amp;$J$2&amp;"'!"&amp;$J$4&amp;"[old_contract_number]"))</f>
        <v>17726069</v>
      </c>
      <c r="C253" t="s">
        <v>4</v>
      </c>
      <c r="D253" t="s">
        <v>4</v>
      </c>
      <c r="E253" s="11">
        <v>44736</v>
      </c>
      <c r="F253" t="str">
        <f t="shared" si="3"/>
        <v>32200065-npl</v>
      </c>
      <c r="G253">
        <f>COUNTIF($F$2:F253,Status_list[[#This Row],[unique]])</f>
        <v>1</v>
      </c>
    </row>
    <row r="254" spans="1:7" x14ac:dyDescent="0.3">
      <c r="A254" s="14">
        <v>32200066</v>
      </c>
      <c r="B254" s="18" cm="1">
        <f t="array" aca="1" ref="B254" ca="1">_xlfn.XLOOKUP(Status_list[[#This Row],[pamcode]],VALUE(INDIRECT("'"&amp;$J$2&amp;"'!"&amp;$J$4&amp;"[pam_code]")),INDIRECT("'"&amp;$J$2&amp;"'!"&amp;$J$4&amp;"[old_contract_number]"))</f>
        <v>17504511</v>
      </c>
      <c r="C254" t="s">
        <v>4</v>
      </c>
      <c r="D254" t="s">
        <v>4</v>
      </c>
      <c r="E254" s="11">
        <v>44736</v>
      </c>
      <c r="F254" t="str">
        <f t="shared" si="3"/>
        <v>32200066-npl</v>
      </c>
      <c r="G254">
        <f>COUNTIF($F$2:F254,Status_list[[#This Row],[unique]])</f>
        <v>1</v>
      </c>
    </row>
    <row r="255" spans="1:7" x14ac:dyDescent="0.3">
      <c r="A255" s="14">
        <v>32200067</v>
      </c>
      <c r="B255" s="18" cm="1">
        <f t="array" aca="1" ref="B255" ca="1">_xlfn.XLOOKUP(Status_list[[#This Row],[pamcode]],VALUE(INDIRECT("'"&amp;$J$2&amp;"'!"&amp;$J$4&amp;"[pam_code]")),INDIRECT("'"&amp;$J$2&amp;"'!"&amp;$J$4&amp;"[old_contract_number]"))</f>
        <v>20609446</v>
      </c>
      <c r="C255" t="s">
        <v>4</v>
      </c>
      <c r="D255" t="s">
        <v>4</v>
      </c>
      <c r="E255" s="11">
        <v>44736</v>
      </c>
      <c r="F255" t="str">
        <f t="shared" si="3"/>
        <v>32200067-npl</v>
      </c>
      <c r="G255">
        <f>COUNTIF($F$2:F255,Status_list[[#This Row],[unique]])</f>
        <v>1</v>
      </c>
    </row>
    <row r="256" spans="1:7" x14ac:dyDescent="0.3">
      <c r="A256" s="14">
        <v>32200068</v>
      </c>
      <c r="B256" s="18" cm="1">
        <f t="array" aca="1" ref="B256" ca="1">_xlfn.XLOOKUP(Status_list[[#This Row],[pamcode]],VALUE(INDIRECT("'"&amp;$J$2&amp;"'!"&amp;$J$4&amp;"[pam_code]")),INDIRECT("'"&amp;$J$2&amp;"'!"&amp;$J$4&amp;"[old_contract_number]"))</f>
        <v>14803037</v>
      </c>
      <c r="C256" t="s">
        <v>4</v>
      </c>
      <c r="D256" t="s">
        <v>4</v>
      </c>
      <c r="E256" s="11">
        <v>44736</v>
      </c>
      <c r="F256" t="str">
        <f t="shared" si="3"/>
        <v>32200068-npl</v>
      </c>
      <c r="G256">
        <f>COUNTIF($F$2:F256,Status_list[[#This Row],[unique]])</f>
        <v>1</v>
      </c>
    </row>
    <row r="257" spans="1:7" x14ac:dyDescent="0.3">
      <c r="A257" s="14">
        <v>32200069</v>
      </c>
      <c r="B257" s="18" cm="1">
        <f t="array" aca="1" ref="B257" ca="1">_xlfn.XLOOKUP(Status_list[[#This Row],[pamcode]],VALUE(INDIRECT("'"&amp;$J$2&amp;"'!"&amp;$J$4&amp;"[pam_code]")),INDIRECT("'"&amp;$J$2&amp;"'!"&amp;$J$4&amp;"[old_contract_number]"))</f>
        <v>15746558</v>
      </c>
      <c r="C257" t="s">
        <v>4</v>
      </c>
      <c r="D257" t="s">
        <v>4</v>
      </c>
      <c r="E257" s="11">
        <v>44736</v>
      </c>
      <c r="F257" t="str">
        <f t="shared" si="3"/>
        <v>32200069-npl</v>
      </c>
      <c r="G257">
        <f>COUNTIF($F$2:F257,Status_list[[#This Row],[unique]])</f>
        <v>1</v>
      </c>
    </row>
    <row r="258" spans="1:7" x14ac:dyDescent="0.3">
      <c r="A258" s="14">
        <v>32200070</v>
      </c>
      <c r="B258" s="18" cm="1">
        <f t="array" aca="1" ref="B258" ca="1">_xlfn.XLOOKUP(Status_list[[#This Row],[pamcode]],VALUE(INDIRECT("'"&amp;$J$2&amp;"'!"&amp;$J$4&amp;"[pam_code]")),INDIRECT("'"&amp;$J$2&amp;"'!"&amp;$J$4&amp;"[old_contract_number]"))</f>
        <v>15026452</v>
      </c>
      <c r="C258" t="s">
        <v>4</v>
      </c>
      <c r="D258" t="s">
        <v>4</v>
      </c>
      <c r="E258" s="11">
        <v>44736</v>
      </c>
      <c r="F258" t="str">
        <f t="shared" ref="F258:F321" si="4">_xlfn.TEXTJOIN("-",TRUE,A258,C258)</f>
        <v>32200070-npl</v>
      </c>
      <c r="G258">
        <f>COUNTIF($F$2:F258,Status_list[[#This Row],[unique]])</f>
        <v>1</v>
      </c>
    </row>
    <row r="259" spans="1:7" x14ac:dyDescent="0.3">
      <c r="A259" s="14">
        <v>32200071</v>
      </c>
      <c r="B259" s="18" cm="1">
        <f t="array" aca="1" ref="B259" ca="1">_xlfn.XLOOKUP(Status_list[[#This Row],[pamcode]],VALUE(INDIRECT("'"&amp;$J$2&amp;"'!"&amp;$J$4&amp;"[pam_code]")),INDIRECT("'"&amp;$J$2&amp;"'!"&amp;$J$4&amp;"[old_contract_number]"))</f>
        <v>17611405</v>
      </c>
      <c r="C259" t="s">
        <v>4</v>
      </c>
      <c r="D259" t="s">
        <v>4</v>
      </c>
      <c r="E259" s="11">
        <v>44736</v>
      </c>
      <c r="F259" t="str">
        <f t="shared" si="4"/>
        <v>32200071-npl</v>
      </c>
      <c r="G259">
        <f>COUNTIF($F$2:F259,Status_list[[#This Row],[unique]])</f>
        <v>1</v>
      </c>
    </row>
    <row r="260" spans="1:7" x14ac:dyDescent="0.3">
      <c r="A260" s="14">
        <v>32200072</v>
      </c>
      <c r="B260" s="18" cm="1">
        <f t="array" aca="1" ref="B260" ca="1">_xlfn.XLOOKUP(Status_list[[#This Row],[pamcode]],VALUE(INDIRECT("'"&amp;$J$2&amp;"'!"&amp;$J$4&amp;"[pam_code]")),INDIRECT("'"&amp;$J$2&amp;"'!"&amp;$J$4&amp;"[old_contract_number]"))</f>
        <v>19256925</v>
      </c>
      <c r="C260" t="s">
        <v>4</v>
      </c>
      <c r="D260" t="s">
        <v>4</v>
      </c>
      <c r="E260" s="11">
        <v>44736</v>
      </c>
      <c r="F260" t="str">
        <f t="shared" si="4"/>
        <v>32200072-npl</v>
      </c>
      <c r="G260">
        <f>COUNTIF($F$2:F260,Status_list[[#This Row],[unique]])</f>
        <v>1</v>
      </c>
    </row>
    <row r="261" spans="1:7" x14ac:dyDescent="0.3">
      <c r="A261" s="14">
        <v>32200073</v>
      </c>
      <c r="B261" s="18" cm="1">
        <f t="array" aca="1" ref="B261" ca="1">_xlfn.XLOOKUP(Status_list[[#This Row],[pamcode]],VALUE(INDIRECT("'"&amp;$J$2&amp;"'!"&amp;$J$4&amp;"[pam_code]")),INDIRECT("'"&amp;$J$2&amp;"'!"&amp;$J$4&amp;"[old_contract_number]"))</f>
        <v>16806282</v>
      </c>
      <c r="C261" t="s">
        <v>4</v>
      </c>
      <c r="D261" t="s">
        <v>4</v>
      </c>
      <c r="E261" s="11">
        <v>44736</v>
      </c>
      <c r="F261" t="str">
        <f t="shared" si="4"/>
        <v>32200073-npl</v>
      </c>
      <c r="G261">
        <f>COUNTIF($F$2:F261,Status_list[[#This Row],[unique]])</f>
        <v>1</v>
      </c>
    </row>
    <row r="262" spans="1:7" x14ac:dyDescent="0.3">
      <c r="A262" s="14">
        <v>32200074</v>
      </c>
      <c r="B262" s="18" cm="1">
        <f t="array" aca="1" ref="B262" ca="1">_xlfn.XLOOKUP(Status_list[[#This Row],[pamcode]],VALUE(INDIRECT("'"&amp;$J$2&amp;"'!"&amp;$J$4&amp;"[pam_code]")),INDIRECT("'"&amp;$J$2&amp;"'!"&amp;$J$4&amp;"[old_contract_number]"))</f>
        <v>18298746</v>
      </c>
      <c r="C262" t="s">
        <v>4</v>
      </c>
      <c r="D262" t="s">
        <v>4</v>
      </c>
      <c r="E262" s="11">
        <v>44736</v>
      </c>
      <c r="F262" t="str">
        <f t="shared" si="4"/>
        <v>32200074-npl</v>
      </c>
      <c r="G262">
        <f>COUNTIF($F$2:F262,Status_list[[#This Row],[unique]])</f>
        <v>1</v>
      </c>
    </row>
    <row r="263" spans="1:7" x14ac:dyDescent="0.3">
      <c r="A263" s="14">
        <v>32200075</v>
      </c>
      <c r="B263" s="18" cm="1">
        <f t="array" aca="1" ref="B263" ca="1">_xlfn.XLOOKUP(Status_list[[#This Row],[pamcode]],VALUE(INDIRECT("'"&amp;$J$2&amp;"'!"&amp;$J$4&amp;"[pam_code]")),INDIRECT("'"&amp;$J$2&amp;"'!"&amp;$J$4&amp;"[old_contract_number]"))</f>
        <v>16197542</v>
      </c>
      <c r="C263" t="s">
        <v>4</v>
      </c>
      <c r="D263" t="s">
        <v>4</v>
      </c>
      <c r="E263" s="11">
        <v>44736</v>
      </c>
      <c r="F263" t="str">
        <f t="shared" si="4"/>
        <v>32200075-npl</v>
      </c>
      <c r="G263">
        <f>COUNTIF($F$2:F263,Status_list[[#This Row],[unique]])</f>
        <v>1</v>
      </c>
    </row>
    <row r="264" spans="1:7" x14ac:dyDescent="0.3">
      <c r="A264" s="14">
        <v>32200076</v>
      </c>
      <c r="B264" s="18" cm="1">
        <f t="array" aca="1" ref="B264" ca="1">_xlfn.XLOOKUP(Status_list[[#This Row],[pamcode]],VALUE(INDIRECT("'"&amp;$J$2&amp;"'!"&amp;$J$4&amp;"[pam_code]")),INDIRECT("'"&amp;$J$2&amp;"'!"&amp;$J$4&amp;"[old_contract_number]"))</f>
        <v>15623997</v>
      </c>
      <c r="C264" t="s">
        <v>4</v>
      </c>
      <c r="D264" t="s">
        <v>4</v>
      </c>
      <c r="E264" s="11">
        <v>44736</v>
      </c>
      <c r="F264" t="str">
        <f t="shared" si="4"/>
        <v>32200076-npl</v>
      </c>
      <c r="G264">
        <f>COUNTIF($F$2:F264,Status_list[[#This Row],[unique]])</f>
        <v>1</v>
      </c>
    </row>
    <row r="265" spans="1:7" x14ac:dyDescent="0.3">
      <c r="A265" s="14">
        <v>32200077</v>
      </c>
      <c r="B265" s="18" cm="1">
        <f t="array" aca="1" ref="B265" ca="1">_xlfn.XLOOKUP(Status_list[[#This Row],[pamcode]],VALUE(INDIRECT("'"&amp;$J$2&amp;"'!"&amp;$J$4&amp;"[pam_code]")),INDIRECT("'"&amp;$J$2&amp;"'!"&amp;$J$4&amp;"[old_contract_number]"))</f>
        <v>17559114</v>
      </c>
      <c r="C265" t="s">
        <v>4</v>
      </c>
      <c r="D265" t="s">
        <v>4</v>
      </c>
      <c r="E265" s="11">
        <v>44736</v>
      </c>
      <c r="F265" t="str">
        <f t="shared" si="4"/>
        <v>32200077-npl</v>
      </c>
      <c r="G265">
        <f>COUNTIF($F$2:F265,Status_list[[#This Row],[unique]])</f>
        <v>1</v>
      </c>
    </row>
    <row r="266" spans="1:7" x14ac:dyDescent="0.3">
      <c r="A266" s="14">
        <v>32200078</v>
      </c>
      <c r="B266" s="18" cm="1">
        <f t="array" aca="1" ref="B266" ca="1">_xlfn.XLOOKUP(Status_list[[#This Row],[pamcode]],VALUE(INDIRECT("'"&amp;$J$2&amp;"'!"&amp;$J$4&amp;"[pam_code]")),INDIRECT("'"&amp;$J$2&amp;"'!"&amp;$J$4&amp;"[old_contract_number]"))</f>
        <v>18528377</v>
      </c>
      <c r="C266" t="s">
        <v>4</v>
      </c>
      <c r="D266" t="s">
        <v>4</v>
      </c>
      <c r="E266" s="11">
        <v>44736</v>
      </c>
      <c r="F266" t="str">
        <f t="shared" si="4"/>
        <v>32200078-npl</v>
      </c>
      <c r="G266">
        <f>COUNTIF($F$2:F266,Status_list[[#This Row],[unique]])</f>
        <v>1</v>
      </c>
    </row>
    <row r="267" spans="1:7" x14ac:dyDescent="0.3">
      <c r="A267" s="14">
        <v>32200079</v>
      </c>
      <c r="B267" s="18" cm="1">
        <f t="array" aca="1" ref="B267" ca="1">_xlfn.XLOOKUP(Status_list[[#This Row],[pamcode]],VALUE(INDIRECT("'"&amp;$J$2&amp;"'!"&amp;$J$4&amp;"[pam_code]")),INDIRECT("'"&amp;$J$2&amp;"'!"&amp;$J$4&amp;"[old_contract_number]"))</f>
        <v>19008070</v>
      </c>
      <c r="C267" t="s">
        <v>4</v>
      </c>
      <c r="D267" t="s">
        <v>4</v>
      </c>
      <c r="E267" s="11">
        <v>44736</v>
      </c>
      <c r="F267" t="str">
        <f t="shared" si="4"/>
        <v>32200079-npl</v>
      </c>
      <c r="G267">
        <f>COUNTIF($F$2:F267,Status_list[[#This Row],[unique]])</f>
        <v>1</v>
      </c>
    </row>
    <row r="268" spans="1:7" x14ac:dyDescent="0.3">
      <c r="A268" s="14">
        <v>32200080</v>
      </c>
      <c r="B268" s="18" cm="1">
        <f t="array" aca="1" ref="B268" ca="1">_xlfn.XLOOKUP(Status_list[[#This Row],[pamcode]],VALUE(INDIRECT("'"&amp;$J$2&amp;"'!"&amp;$J$4&amp;"[pam_code]")),INDIRECT("'"&amp;$J$2&amp;"'!"&amp;$J$4&amp;"[old_contract_number]"))</f>
        <v>18203993</v>
      </c>
      <c r="C268" t="s">
        <v>4</v>
      </c>
      <c r="D268" t="s">
        <v>4</v>
      </c>
      <c r="E268" s="11">
        <v>44736</v>
      </c>
      <c r="F268" t="str">
        <f t="shared" si="4"/>
        <v>32200080-npl</v>
      </c>
      <c r="G268">
        <f>COUNTIF($F$2:F268,Status_list[[#This Row],[unique]])</f>
        <v>1</v>
      </c>
    </row>
    <row r="269" spans="1:7" x14ac:dyDescent="0.3">
      <c r="A269" s="14">
        <v>32200081</v>
      </c>
      <c r="B269" s="18" cm="1">
        <f t="array" aca="1" ref="B269" ca="1">_xlfn.XLOOKUP(Status_list[[#This Row],[pamcode]],VALUE(INDIRECT("'"&amp;$J$2&amp;"'!"&amp;$J$4&amp;"[pam_code]")),INDIRECT("'"&amp;$J$2&amp;"'!"&amp;$J$4&amp;"[old_contract_number]"))</f>
        <v>21511678</v>
      </c>
      <c r="C269" t="s">
        <v>4</v>
      </c>
      <c r="D269" t="s">
        <v>4</v>
      </c>
      <c r="E269" s="11">
        <v>44736</v>
      </c>
      <c r="F269" t="str">
        <f t="shared" si="4"/>
        <v>32200081-npl</v>
      </c>
      <c r="G269">
        <f>COUNTIF($F$2:F269,Status_list[[#This Row],[unique]])</f>
        <v>1</v>
      </c>
    </row>
    <row r="270" spans="1:7" x14ac:dyDescent="0.3">
      <c r="A270" s="14">
        <v>32200082</v>
      </c>
      <c r="B270" s="18" cm="1">
        <f t="array" aca="1" ref="B270" ca="1">_xlfn.XLOOKUP(Status_list[[#This Row],[pamcode]],VALUE(INDIRECT("'"&amp;$J$2&amp;"'!"&amp;$J$4&amp;"[pam_code]")),INDIRECT("'"&amp;$J$2&amp;"'!"&amp;$J$4&amp;"[old_contract_number]"))</f>
        <v>19322289</v>
      </c>
      <c r="C270" t="s">
        <v>4</v>
      </c>
      <c r="D270" t="s">
        <v>4</v>
      </c>
      <c r="E270" s="11">
        <v>44736</v>
      </c>
      <c r="F270" t="str">
        <f t="shared" si="4"/>
        <v>32200082-npl</v>
      </c>
      <c r="G270">
        <f>COUNTIF($F$2:F270,Status_list[[#This Row],[unique]])</f>
        <v>1</v>
      </c>
    </row>
    <row r="271" spans="1:7" x14ac:dyDescent="0.3">
      <c r="A271" s="14">
        <v>32200083</v>
      </c>
      <c r="B271" s="18" cm="1">
        <f t="array" aca="1" ref="B271" ca="1">_xlfn.XLOOKUP(Status_list[[#This Row],[pamcode]],VALUE(INDIRECT("'"&amp;$J$2&amp;"'!"&amp;$J$4&amp;"[pam_code]")),INDIRECT("'"&amp;$J$2&amp;"'!"&amp;$J$4&amp;"[old_contract_number]"))</f>
        <v>20103354</v>
      </c>
      <c r="C271" t="s">
        <v>4</v>
      </c>
      <c r="D271" t="s">
        <v>4</v>
      </c>
      <c r="E271" s="11">
        <v>44736</v>
      </c>
      <c r="F271" t="str">
        <f t="shared" si="4"/>
        <v>32200083-npl</v>
      </c>
      <c r="G271">
        <f>COUNTIF($F$2:F271,Status_list[[#This Row],[unique]])</f>
        <v>1</v>
      </c>
    </row>
    <row r="272" spans="1:7" x14ac:dyDescent="0.3">
      <c r="A272" s="14">
        <v>32200084</v>
      </c>
      <c r="B272" s="18" cm="1">
        <f t="array" aca="1" ref="B272" ca="1">_xlfn.XLOOKUP(Status_list[[#This Row],[pamcode]],VALUE(INDIRECT("'"&amp;$J$2&amp;"'!"&amp;$J$4&amp;"[pam_code]")),INDIRECT("'"&amp;$J$2&amp;"'!"&amp;$J$4&amp;"[old_contract_number]"))</f>
        <v>17860563</v>
      </c>
      <c r="C272" t="s">
        <v>4</v>
      </c>
      <c r="D272" t="s">
        <v>4</v>
      </c>
      <c r="E272" s="11">
        <v>44736</v>
      </c>
      <c r="F272" t="str">
        <f t="shared" si="4"/>
        <v>32200084-npl</v>
      </c>
      <c r="G272">
        <f>COUNTIF($F$2:F272,Status_list[[#This Row],[unique]])</f>
        <v>1</v>
      </c>
    </row>
    <row r="273" spans="1:7" x14ac:dyDescent="0.3">
      <c r="A273" s="14">
        <v>32200085</v>
      </c>
      <c r="B273" s="18" cm="1">
        <f t="array" aca="1" ref="B273" ca="1">_xlfn.XLOOKUP(Status_list[[#This Row],[pamcode]],VALUE(INDIRECT("'"&amp;$J$2&amp;"'!"&amp;$J$4&amp;"[pam_code]")),INDIRECT("'"&amp;$J$2&amp;"'!"&amp;$J$4&amp;"[old_contract_number]"))</f>
        <v>20740160</v>
      </c>
      <c r="C273" t="s">
        <v>4</v>
      </c>
      <c r="D273" t="s">
        <v>4</v>
      </c>
      <c r="E273" s="11">
        <v>44736</v>
      </c>
      <c r="F273" t="str">
        <f t="shared" si="4"/>
        <v>32200085-npl</v>
      </c>
      <c r="G273">
        <f>COUNTIF($F$2:F273,Status_list[[#This Row],[unique]])</f>
        <v>1</v>
      </c>
    </row>
    <row r="274" spans="1:7" x14ac:dyDescent="0.3">
      <c r="A274" s="14">
        <v>32200086</v>
      </c>
      <c r="B274" s="18" cm="1">
        <f t="array" aca="1" ref="B274" ca="1">_xlfn.XLOOKUP(Status_list[[#This Row],[pamcode]],VALUE(INDIRECT("'"&amp;$J$2&amp;"'!"&amp;$J$4&amp;"[pam_code]")),INDIRECT("'"&amp;$J$2&amp;"'!"&amp;$J$4&amp;"[old_contract_number]"))</f>
        <v>17163312</v>
      </c>
      <c r="C274" t="s">
        <v>4</v>
      </c>
      <c r="D274" t="s">
        <v>4</v>
      </c>
      <c r="E274" s="11">
        <v>44736</v>
      </c>
      <c r="F274" t="str">
        <f t="shared" si="4"/>
        <v>32200086-npl</v>
      </c>
      <c r="G274">
        <f>COUNTIF($F$2:F274,Status_list[[#This Row],[unique]])</f>
        <v>1</v>
      </c>
    </row>
    <row r="275" spans="1:7" x14ac:dyDescent="0.3">
      <c r="A275" s="14">
        <v>32200087</v>
      </c>
      <c r="B275" s="18" cm="1">
        <f t="array" aca="1" ref="B275" ca="1">_xlfn.XLOOKUP(Status_list[[#This Row],[pamcode]],VALUE(INDIRECT("'"&amp;$J$2&amp;"'!"&amp;$J$4&amp;"[pam_code]")),INDIRECT("'"&amp;$J$2&amp;"'!"&amp;$J$4&amp;"[old_contract_number]"))</f>
        <v>17024159</v>
      </c>
      <c r="C275" t="s">
        <v>4</v>
      </c>
      <c r="D275" t="s">
        <v>4</v>
      </c>
      <c r="E275" s="11">
        <v>44736</v>
      </c>
      <c r="F275" t="str">
        <f t="shared" si="4"/>
        <v>32200087-npl</v>
      </c>
      <c r="G275">
        <f>COUNTIF($F$2:F275,Status_list[[#This Row],[unique]])</f>
        <v>1</v>
      </c>
    </row>
    <row r="276" spans="1:7" x14ac:dyDescent="0.3">
      <c r="A276" s="14">
        <v>32200088</v>
      </c>
      <c r="B276" s="18" cm="1">
        <f t="array" aca="1" ref="B276" ca="1">_xlfn.XLOOKUP(Status_list[[#This Row],[pamcode]],VALUE(INDIRECT("'"&amp;$J$2&amp;"'!"&amp;$J$4&amp;"[pam_code]")),INDIRECT("'"&amp;$J$2&amp;"'!"&amp;$J$4&amp;"[old_contract_number]"))</f>
        <v>20334389</v>
      </c>
      <c r="C276" t="s">
        <v>4</v>
      </c>
      <c r="D276" t="s">
        <v>4</v>
      </c>
      <c r="E276" s="11">
        <v>44736</v>
      </c>
      <c r="F276" t="str">
        <f t="shared" si="4"/>
        <v>32200088-npl</v>
      </c>
      <c r="G276">
        <f>COUNTIF($F$2:F276,Status_list[[#This Row],[unique]])</f>
        <v>1</v>
      </c>
    </row>
    <row r="277" spans="1:7" x14ac:dyDescent="0.3">
      <c r="A277" s="14">
        <v>32200089</v>
      </c>
      <c r="B277" s="18" cm="1">
        <f t="array" aca="1" ref="B277" ca="1">_xlfn.XLOOKUP(Status_list[[#This Row],[pamcode]],VALUE(INDIRECT("'"&amp;$J$2&amp;"'!"&amp;$J$4&amp;"[pam_code]")),INDIRECT("'"&amp;$J$2&amp;"'!"&amp;$J$4&amp;"[old_contract_number]"))</f>
        <v>19066668</v>
      </c>
      <c r="C277" t="s">
        <v>4</v>
      </c>
      <c r="D277" t="s">
        <v>4</v>
      </c>
      <c r="E277" s="11">
        <v>44736</v>
      </c>
      <c r="F277" t="str">
        <f t="shared" si="4"/>
        <v>32200089-npl</v>
      </c>
      <c r="G277">
        <f>COUNTIF($F$2:F277,Status_list[[#This Row],[unique]])</f>
        <v>1</v>
      </c>
    </row>
    <row r="278" spans="1:7" x14ac:dyDescent="0.3">
      <c r="A278" s="14">
        <v>32200090</v>
      </c>
      <c r="B278" s="18" cm="1">
        <f t="array" aca="1" ref="B278" ca="1">_xlfn.XLOOKUP(Status_list[[#This Row],[pamcode]],VALUE(INDIRECT("'"&amp;$J$2&amp;"'!"&amp;$J$4&amp;"[pam_code]")),INDIRECT("'"&amp;$J$2&amp;"'!"&amp;$J$4&amp;"[old_contract_number]"))</f>
        <v>18714345</v>
      </c>
      <c r="C278" t="s">
        <v>4</v>
      </c>
      <c r="D278" t="s">
        <v>4</v>
      </c>
      <c r="E278" s="11">
        <v>44736</v>
      </c>
      <c r="F278" t="str">
        <f t="shared" si="4"/>
        <v>32200090-npl</v>
      </c>
      <c r="G278">
        <f>COUNTIF($F$2:F278,Status_list[[#This Row],[unique]])</f>
        <v>1</v>
      </c>
    </row>
    <row r="279" spans="1:7" x14ac:dyDescent="0.3">
      <c r="A279" s="14">
        <v>32200091</v>
      </c>
      <c r="B279" s="18" cm="1">
        <f t="array" aca="1" ref="B279" ca="1">_xlfn.XLOOKUP(Status_list[[#This Row],[pamcode]],VALUE(INDIRECT("'"&amp;$J$2&amp;"'!"&amp;$J$4&amp;"[pam_code]")),INDIRECT("'"&amp;$J$2&amp;"'!"&amp;$J$4&amp;"[old_contract_number]"))</f>
        <v>20468477</v>
      </c>
      <c r="C279" t="s">
        <v>4</v>
      </c>
      <c r="D279" t="s">
        <v>4</v>
      </c>
      <c r="E279" s="11">
        <v>44736</v>
      </c>
      <c r="F279" t="str">
        <f t="shared" si="4"/>
        <v>32200091-npl</v>
      </c>
      <c r="G279">
        <f>COUNTIF($F$2:F279,Status_list[[#This Row],[unique]])</f>
        <v>1</v>
      </c>
    </row>
    <row r="280" spans="1:7" x14ac:dyDescent="0.3">
      <c r="A280" s="14">
        <v>32200092</v>
      </c>
      <c r="B280" s="18" cm="1">
        <f t="array" aca="1" ref="B280" ca="1">_xlfn.XLOOKUP(Status_list[[#This Row],[pamcode]],VALUE(INDIRECT("'"&amp;$J$2&amp;"'!"&amp;$J$4&amp;"[pam_code]")),INDIRECT("'"&amp;$J$2&amp;"'!"&amp;$J$4&amp;"[old_contract_number]"))</f>
        <v>19926817</v>
      </c>
      <c r="C280" t="s">
        <v>4</v>
      </c>
      <c r="D280" t="s">
        <v>4</v>
      </c>
      <c r="E280" s="11">
        <v>44736</v>
      </c>
      <c r="F280" t="str">
        <f t="shared" si="4"/>
        <v>32200092-npl</v>
      </c>
      <c r="G280">
        <f>COUNTIF($F$2:F280,Status_list[[#This Row],[unique]])</f>
        <v>1</v>
      </c>
    </row>
    <row r="281" spans="1:7" x14ac:dyDescent="0.3">
      <c r="A281" s="14">
        <v>32200093</v>
      </c>
      <c r="B281" s="18" cm="1">
        <f t="array" aca="1" ref="B281" ca="1">_xlfn.XLOOKUP(Status_list[[#This Row],[pamcode]],VALUE(INDIRECT("'"&amp;$J$2&amp;"'!"&amp;$J$4&amp;"[pam_code]")),INDIRECT("'"&amp;$J$2&amp;"'!"&amp;$J$4&amp;"[old_contract_number]"))</f>
        <v>17874087</v>
      </c>
      <c r="C281" t="s">
        <v>4</v>
      </c>
      <c r="D281" t="s">
        <v>4</v>
      </c>
      <c r="E281" s="11">
        <v>44736</v>
      </c>
      <c r="F281" t="str">
        <f t="shared" si="4"/>
        <v>32200093-npl</v>
      </c>
      <c r="G281">
        <f>COUNTIF($F$2:F281,Status_list[[#This Row],[unique]])</f>
        <v>1</v>
      </c>
    </row>
    <row r="282" spans="1:7" x14ac:dyDescent="0.3">
      <c r="A282" s="14">
        <v>32200094</v>
      </c>
      <c r="B282" s="18" cm="1">
        <f t="array" aca="1" ref="B282" ca="1">_xlfn.XLOOKUP(Status_list[[#This Row],[pamcode]],VALUE(INDIRECT("'"&amp;$J$2&amp;"'!"&amp;$J$4&amp;"[pam_code]")),INDIRECT("'"&amp;$J$2&amp;"'!"&amp;$J$4&amp;"[old_contract_number]"))</f>
        <v>19498083</v>
      </c>
      <c r="C282" t="s">
        <v>4</v>
      </c>
      <c r="D282" t="s">
        <v>4</v>
      </c>
      <c r="E282" s="11">
        <v>44736</v>
      </c>
      <c r="F282" t="str">
        <f t="shared" si="4"/>
        <v>32200094-npl</v>
      </c>
      <c r="G282">
        <f>COUNTIF($F$2:F282,Status_list[[#This Row],[unique]])</f>
        <v>1</v>
      </c>
    </row>
    <row r="283" spans="1:7" x14ac:dyDescent="0.3">
      <c r="A283" s="14">
        <v>32200095</v>
      </c>
      <c r="B283" s="18" cm="1">
        <f t="array" aca="1" ref="B283" ca="1">_xlfn.XLOOKUP(Status_list[[#This Row],[pamcode]],VALUE(INDIRECT("'"&amp;$J$2&amp;"'!"&amp;$J$4&amp;"[pam_code]")),INDIRECT("'"&amp;$J$2&amp;"'!"&amp;$J$4&amp;"[old_contract_number]"))</f>
        <v>18015358</v>
      </c>
      <c r="C283" t="s">
        <v>4</v>
      </c>
      <c r="D283" t="s">
        <v>4</v>
      </c>
      <c r="E283" s="11">
        <v>44736</v>
      </c>
      <c r="F283" t="str">
        <f t="shared" si="4"/>
        <v>32200095-npl</v>
      </c>
      <c r="G283">
        <f>COUNTIF($F$2:F283,Status_list[[#This Row],[unique]])</f>
        <v>1</v>
      </c>
    </row>
    <row r="284" spans="1:7" x14ac:dyDescent="0.3">
      <c r="A284" s="14">
        <v>32200096</v>
      </c>
      <c r="B284" s="18" cm="1">
        <f t="array" aca="1" ref="B284" ca="1">_xlfn.XLOOKUP(Status_list[[#This Row],[pamcode]],VALUE(INDIRECT("'"&amp;$J$2&amp;"'!"&amp;$J$4&amp;"[pam_code]")),INDIRECT("'"&amp;$J$2&amp;"'!"&amp;$J$4&amp;"[old_contract_number]"))</f>
        <v>18960320</v>
      </c>
      <c r="C284" t="s">
        <v>4</v>
      </c>
      <c r="D284" t="s">
        <v>4</v>
      </c>
      <c r="E284" s="11">
        <v>44736</v>
      </c>
      <c r="F284" t="str">
        <f t="shared" si="4"/>
        <v>32200096-npl</v>
      </c>
      <c r="G284">
        <f>COUNTIF($F$2:F284,Status_list[[#This Row],[unique]])</f>
        <v>1</v>
      </c>
    </row>
    <row r="285" spans="1:7" x14ac:dyDescent="0.3">
      <c r="A285" s="14">
        <v>32200097</v>
      </c>
      <c r="B285" s="18" cm="1">
        <f t="array" aca="1" ref="B285" ca="1">_xlfn.XLOOKUP(Status_list[[#This Row],[pamcode]],VALUE(INDIRECT("'"&amp;$J$2&amp;"'!"&amp;$J$4&amp;"[pam_code]")),INDIRECT("'"&amp;$J$2&amp;"'!"&amp;$J$4&amp;"[old_contract_number]"))</f>
        <v>20393808</v>
      </c>
      <c r="C285" t="s">
        <v>4</v>
      </c>
      <c r="D285" t="s">
        <v>4</v>
      </c>
      <c r="E285" s="11">
        <v>44736</v>
      </c>
      <c r="F285" t="str">
        <f t="shared" si="4"/>
        <v>32200097-npl</v>
      </c>
      <c r="G285">
        <f>COUNTIF($F$2:F285,Status_list[[#This Row],[unique]])</f>
        <v>1</v>
      </c>
    </row>
    <row r="286" spans="1:7" x14ac:dyDescent="0.3">
      <c r="A286" s="14">
        <v>32200098</v>
      </c>
      <c r="B286" s="18" cm="1">
        <f t="array" aca="1" ref="B286" ca="1">_xlfn.XLOOKUP(Status_list[[#This Row],[pamcode]],VALUE(INDIRECT("'"&amp;$J$2&amp;"'!"&amp;$J$4&amp;"[pam_code]")),INDIRECT("'"&amp;$J$2&amp;"'!"&amp;$J$4&amp;"[old_contract_number]"))</f>
        <v>17116571</v>
      </c>
      <c r="C286" t="s">
        <v>4</v>
      </c>
      <c r="D286" t="s">
        <v>4</v>
      </c>
      <c r="E286" s="11">
        <v>44736</v>
      </c>
      <c r="F286" t="str">
        <f t="shared" si="4"/>
        <v>32200098-npl</v>
      </c>
      <c r="G286">
        <f>COUNTIF($F$2:F286,Status_list[[#This Row],[unique]])</f>
        <v>1</v>
      </c>
    </row>
    <row r="287" spans="1:7" x14ac:dyDescent="0.3">
      <c r="A287" s="14">
        <v>32200099</v>
      </c>
      <c r="B287" s="18" cm="1">
        <f t="array" aca="1" ref="B287" ca="1">_xlfn.XLOOKUP(Status_list[[#This Row],[pamcode]],VALUE(INDIRECT("'"&amp;$J$2&amp;"'!"&amp;$J$4&amp;"[pam_code]")),INDIRECT("'"&amp;$J$2&amp;"'!"&amp;$J$4&amp;"[old_contract_number]"))</f>
        <v>20442163</v>
      </c>
      <c r="C287" t="s">
        <v>4</v>
      </c>
      <c r="D287" t="s">
        <v>4</v>
      </c>
      <c r="E287" s="11">
        <v>44736</v>
      </c>
      <c r="F287" t="str">
        <f t="shared" si="4"/>
        <v>32200099-npl</v>
      </c>
      <c r="G287">
        <f>COUNTIF($F$2:F287,Status_list[[#This Row],[unique]])</f>
        <v>1</v>
      </c>
    </row>
    <row r="288" spans="1:7" x14ac:dyDescent="0.3">
      <c r="A288" s="14">
        <v>32200100</v>
      </c>
      <c r="B288" s="18" cm="1">
        <f t="array" aca="1" ref="B288" ca="1">_xlfn.XLOOKUP(Status_list[[#This Row],[pamcode]],VALUE(INDIRECT("'"&amp;$J$2&amp;"'!"&amp;$J$4&amp;"[pam_code]")),INDIRECT("'"&amp;$J$2&amp;"'!"&amp;$J$4&amp;"[old_contract_number]"))</f>
        <v>18526215</v>
      </c>
      <c r="C288" t="s">
        <v>4</v>
      </c>
      <c r="D288" t="s">
        <v>4</v>
      </c>
      <c r="E288" s="11">
        <v>44736</v>
      </c>
      <c r="F288" t="str">
        <f t="shared" si="4"/>
        <v>32200100-npl</v>
      </c>
      <c r="G288">
        <f>COUNTIF($F$2:F288,Status_list[[#This Row],[unique]])</f>
        <v>1</v>
      </c>
    </row>
    <row r="289" spans="1:7" x14ac:dyDescent="0.3">
      <c r="A289" s="14">
        <v>52200001</v>
      </c>
      <c r="B289" s="18" cm="1">
        <f t="array" aca="1" ref="B289" ca="1">_xlfn.XLOOKUP(Status_list[[#This Row],[pamcode]],VALUE(INDIRECT("'"&amp;$J$2&amp;"'!"&amp;$J$4&amp;"[pam_code]")),INDIRECT("'"&amp;$J$2&amp;"'!"&amp;$J$4&amp;"[old_contract_number]"))</f>
        <v>25764299</v>
      </c>
      <c r="C289" t="s">
        <v>4</v>
      </c>
      <c r="D289" t="s">
        <v>6</v>
      </c>
      <c r="E289" s="11">
        <v>44736</v>
      </c>
      <c r="F289" t="str">
        <f t="shared" si="4"/>
        <v>52200001-npl</v>
      </c>
      <c r="G289">
        <f>COUNTIF($F$2:F289,Status_list[[#This Row],[unique]])</f>
        <v>1</v>
      </c>
    </row>
    <row r="290" spans="1:7" x14ac:dyDescent="0.3">
      <c r="A290" s="14">
        <v>52200002</v>
      </c>
      <c r="B290" s="18" cm="1">
        <f t="array" aca="1" ref="B290" ca="1">_xlfn.XLOOKUP(Status_list[[#This Row],[pamcode]],VALUE(INDIRECT("'"&amp;$J$2&amp;"'!"&amp;$J$4&amp;"[pam_code]")),INDIRECT("'"&amp;$J$2&amp;"'!"&amp;$J$4&amp;"[old_contract_number]"))</f>
        <v>25318832</v>
      </c>
      <c r="C290" t="s">
        <v>4</v>
      </c>
      <c r="D290" t="s">
        <v>6</v>
      </c>
      <c r="E290" s="11">
        <v>44736</v>
      </c>
      <c r="F290" t="str">
        <f t="shared" si="4"/>
        <v>52200002-npl</v>
      </c>
      <c r="G290">
        <f>COUNTIF($F$2:F290,Status_list[[#This Row],[unique]])</f>
        <v>1</v>
      </c>
    </row>
    <row r="291" spans="1:7" x14ac:dyDescent="0.3">
      <c r="A291" s="14">
        <v>52200003</v>
      </c>
      <c r="B291" s="18" cm="1">
        <f t="array" aca="1" ref="B291" ca="1">_xlfn.XLOOKUP(Status_list[[#This Row],[pamcode]],VALUE(INDIRECT("'"&amp;$J$2&amp;"'!"&amp;$J$4&amp;"[pam_code]")),INDIRECT("'"&amp;$J$2&amp;"'!"&amp;$J$4&amp;"[old_contract_number]"))</f>
        <v>26449820</v>
      </c>
      <c r="C291" t="s">
        <v>4</v>
      </c>
      <c r="D291" t="s">
        <v>6</v>
      </c>
      <c r="E291" s="11">
        <v>44736</v>
      </c>
      <c r="F291" t="str">
        <f t="shared" si="4"/>
        <v>52200003-npl</v>
      </c>
      <c r="G291">
        <f>COUNTIF($F$2:F291,Status_list[[#This Row],[unique]])</f>
        <v>1</v>
      </c>
    </row>
    <row r="292" spans="1:7" x14ac:dyDescent="0.3">
      <c r="A292" s="14">
        <v>52200004</v>
      </c>
      <c r="B292" s="18" cm="1">
        <f t="array" aca="1" ref="B292" ca="1">_xlfn.XLOOKUP(Status_list[[#This Row],[pamcode]],VALUE(INDIRECT("'"&amp;$J$2&amp;"'!"&amp;$J$4&amp;"[pam_code]")),INDIRECT("'"&amp;$J$2&amp;"'!"&amp;$J$4&amp;"[old_contract_number]"))</f>
        <v>25525213</v>
      </c>
      <c r="C292" t="s">
        <v>4</v>
      </c>
      <c r="D292" t="s">
        <v>6</v>
      </c>
      <c r="E292" s="11">
        <v>44736</v>
      </c>
      <c r="F292" t="str">
        <f t="shared" si="4"/>
        <v>52200004-npl</v>
      </c>
      <c r="G292">
        <f>COUNTIF($F$2:F292,Status_list[[#This Row],[unique]])</f>
        <v>1</v>
      </c>
    </row>
    <row r="293" spans="1:7" x14ac:dyDescent="0.3">
      <c r="A293" s="14">
        <v>52200005</v>
      </c>
      <c r="B293" s="18" cm="1">
        <f t="array" aca="1" ref="B293" ca="1">_xlfn.XLOOKUP(Status_list[[#This Row],[pamcode]],VALUE(INDIRECT("'"&amp;$J$2&amp;"'!"&amp;$J$4&amp;"[pam_code]")),INDIRECT("'"&amp;$J$2&amp;"'!"&amp;$J$4&amp;"[old_contract_number]"))</f>
        <v>27563280</v>
      </c>
      <c r="C293" t="s">
        <v>4</v>
      </c>
      <c r="D293" t="s">
        <v>6</v>
      </c>
      <c r="E293" s="11">
        <v>44736</v>
      </c>
      <c r="F293" t="str">
        <f t="shared" si="4"/>
        <v>52200005-npl</v>
      </c>
      <c r="G293">
        <f>COUNTIF($F$2:F293,Status_list[[#This Row],[unique]])</f>
        <v>1</v>
      </c>
    </row>
    <row r="294" spans="1:7" x14ac:dyDescent="0.3">
      <c r="A294" s="14">
        <v>52200006</v>
      </c>
      <c r="B294" s="18" cm="1">
        <f t="array" aca="1" ref="B294" ca="1">_xlfn.XLOOKUP(Status_list[[#This Row],[pamcode]],VALUE(INDIRECT("'"&amp;$J$2&amp;"'!"&amp;$J$4&amp;"[pam_code]")),INDIRECT("'"&amp;$J$2&amp;"'!"&amp;$J$4&amp;"[old_contract_number]"))</f>
        <v>27004477</v>
      </c>
      <c r="C294" t="s">
        <v>4</v>
      </c>
      <c r="D294" t="s">
        <v>6</v>
      </c>
      <c r="E294" s="11">
        <v>44736</v>
      </c>
      <c r="F294" t="str">
        <f t="shared" si="4"/>
        <v>52200006-npl</v>
      </c>
      <c r="G294">
        <f>COUNTIF($F$2:F294,Status_list[[#This Row],[unique]])</f>
        <v>1</v>
      </c>
    </row>
    <row r="295" spans="1:7" x14ac:dyDescent="0.3">
      <c r="A295" s="14">
        <v>52200007</v>
      </c>
      <c r="B295" s="18" cm="1">
        <f t="array" aca="1" ref="B295" ca="1">_xlfn.XLOOKUP(Status_list[[#This Row],[pamcode]],VALUE(INDIRECT("'"&amp;$J$2&amp;"'!"&amp;$J$4&amp;"[pam_code]")),INDIRECT("'"&amp;$J$2&amp;"'!"&amp;$J$4&amp;"[old_contract_number]"))</f>
        <v>26632579</v>
      </c>
      <c r="C295" t="s">
        <v>4</v>
      </c>
      <c r="D295" t="s">
        <v>6</v>
      </c>
      <c r="E295" s="11">
        <v>44736</v>
      </c>
      <c r="F295" t="str">
        <f t="shared" si="4"/>
        <v>52200007-npl</v>
      </c>
      <c r="G295">
        <f>COUNTIF($F$2:F295,Status_list[[#This Row],[unique]])</f>
        <v>1</v>
      </c>
    </row>
    <row r="296" spans="1:7" x14ac:dyDescent="0.3">
      <c r="A296" s="14">
        <v>52200008</v>
      </c>
      <c r="B296" s="18" cm="1">
        <f t="array" aca="1" ref="B296" ca="1">_xlfn.XLOOKUP(Status_list[[#This Row],[pamcode]],VALUE(INDIRECT("'"&amp;$J$2&amp;"'!"&amp;$J$4&amp;"[pam_code]")),INDIRECT("'"&amp;$J$2&amp;"'!"&amp;$J$4&amp;"[old_contract_number]"))</f>
        <v>25004970</v>
      </c>
      <c r="C296" t="s">
        <v>4</v>
      </c>
      <c r="D296" t="s">
        <v>6</v>
      </c>
      <c r="E296" s="11">
        <v>44736</v>
      </c>
      <c r="F296" t="str">
        <f t="shared" si="4"/>
        <v>52200008-npl</v>
      </c>
      <c r="G296">
        <f>COUNTIF($F$2:F296,Status_list[[#This Row],[unique]])</f>
        <v>1</v>
      </c>
    </row>
    <row r="297" spans="1:7" x14ac:dyDescent="0.3">
      <c r="A297" s="14">
        <v>52200009</v>
      </c>
      <c r="B297" s="18" cm="1">
        <f t="array" aca="1" ref="B297" ca="1">_xlfn.XLOOKUP(Status_list[[#This Row],[pamcode]],VALUE(INDIRECT("'"&amp;$J$2&amp;"'!"&amp;$J$4&amp;"[pam_code]")),INDIRECT("'"&amp;$J$2&amp;"'!"&amp;$J$4&amp;"[old_contract_number]"))</f>
        <v>25455743</v>
      </c>
      <c r="C297" t="s">
        <v>4</v>
      </c>
      <c r="D297" t="s">
        <v>6</v>
      </c>
      <c r="E297" s="11">
        <v>44736</v>
      </c>
      <c r="F297" t="str">
        <f t="shared" si="4"/>
        <v>52200009-npl</v>
      </c>
      <c r="G297">
        <f>COUNTIF($F$2:F297,Status_list[[#This Row],[unique]])</f>
        <v>1</v>
      </c>
    </row>
    <row r="298" spans="1:7" x14ac:dyDescent="0.3">
      <c r="A298" s="14">
        <v>52200010</v>
      </c>
      <c r="B298" s="18" cm="1">
        <f t="array" aca="1" ref="B298" ca="1">_xlfn.XLOOKUP(Status_list[[#This Row],[pamcode]],VALUE(INDIRECT("'"&amp;$J$2&amp;"'!"&amp;$J$4&amp;"[pam_code]")),INDIRECT("'"&amp;$J$2&amp;"'!"&amp;$J$4&amp;"[old_contract_number]"))</f>
        <v>25921861</v>
      </c>
      <c r="C298" t="s">
        <v>4</v>
      </c>
      <c r="D298" t="s">
        <v>6</v>
      </c>
      <c r="E298" s="11">
        <v>44736</v>
      </c>
      <c r="F298" t="str">
        <f t="shared" si="4"/>
        <v>52200010-npl</v>
      </c>
      <c r="G298">
        <f>COUNTIF($F$2:F298,Status_list[[#This Row],[unique]])</f>
        <v>1</v>
      </c>
    </row>
    <row r="299" spans="1:7" x14ac:dyDescent="0.3">
      <c r="A299" s="14">
        <v>52200011</v>
      </c>
      <c r="B299" s="18" cm="1">
        <f t="array" aca="1" ref="B299" ca="1">_xlfn.XLOOKUP(Status_list[[#This Row],[pamcode]],VALUE(INDIRECT("'"&amp;$J$2&amp;"'!"&amp;$J$4&amp;"[pam_code]")),INDIRECT("'"&amp;$J$2&amp;"'!"&amp;$J$4&amp;"[old_contract_number]"))</f>
        <v>24708253</v>
      </c>
      <c r="C299" t="s">
        <v>4</v>
      </c>
      <c r="D299" t="s">
        <v>6</v>
      </c>
      <c r="E299" s="11">
        <v>44736</v>
      </c>
      <c r="F299" t="str">
        <f t="shared" si="4"/>
        <v>52200011-npl</v>
      </c>
      <c r="G299">
        <f>COUNTIF($F$2:F299,Status_list[[#This Row],[unique]])</f>
        <v>1</v>
      </c>
    </row>
    <row r="300" spans="1:7" x14ac:dyDescent="0.3">
      <c r="A300" s="14">
        <v>52200012</v>
      </c>
      <c r="B300" s="18" cm="1">
        <f t="array" aca="1" ref="B300" ca="1">_xlfn.XLOOKUP(Status_list[[#This Row],[pamcode]],VALUE(INDIRECT("'"&amp;$J$2&amp;"'!"&amp;$J$4&amp;"[pam_code]")),INDIRECT("'"&amp;$J$2&amp;"'!"&amp;$J$4&amp;"[old_contract_number]"))</f>
        <v>26851674</v>
      </c>
      <c r="C300" t="s">
        <v>4</v>
      </c>
      <c r="D300" t="s">
        <v>6</v>
      </c>
      <c r="E300" s="11">
        <v>44736</v>
      </c>
      <c r="F300" t="str">
        <f t="shared" si="4"/>
        <v>52200012-npl</v>
      </c>
      <c r="G300">
        <f>COUNTIF($F$2:F300,Status_list[[#This Row],[unique]])</f>
        <v>1</v>
      </c>
    </row>
    <row r="301" spans="1:7" x14ac:dyDescent="0.3">
      <c r="A301" s="14">
        <v>52200013</v>
      </c>
      <c r="B301" s="18" cm="1">
        <f t="array" aca="1" ref="B301" ca="1">_xlfn.XLOOKUP(Status_list[[#This Row],[pamcode]],VALUE(INDIRECT("'"&amp;$J$2&amp;"'!"&amp;$J$4&amp;"[pam_code]")),INDIRECT("'"&amp;$J$2&amp;"'!"&amp;$J$4&amp;"[old_contract_number]"))</f>
        <v>25655529</v>
      </c>
      <c r="C301" t="s">
        <v>4</v>
      </c>
      <c r="D301" t="s">
        <v>6</v>
      </c>
      <c r="E301" s="11">
        <v>44736</v>
      </c>
      <c r="F301" t="str">
        <f t="shared" si="4"/>
        <v>52200013-npl</v>
      </c>
      <c r="G301">
        <f>COUNTIF($F$2:F301,Status_list[[#This Row],[unique]])</f>
        <v>1</v>
      </c>
    </row>
    <row r="302" spans="1:7" x14ac:dyDescent="0.3">
      <c r="A302" s="14">
        <v>52200014</v>
      </c>
      <c r="B302" s="18" cm="1">
        <f t="array" aca="1" ref="B302" ca="1">_xlfn.XLOOKUP(Status_list[[#This Row],[pamcode]],VALUE(INDIRECT("'"&amp;$J$2&amp;"'!"&amp;$J$4&amp;"[pam_code]")),INDIRECT("'"&amp;$J$2&amp;"'!"&amp;$J$4&amp;"[old_contract_number]"))</f>
        <v>25000783</v>
      </c>
      <c r="C302" t="s">
        <v>4</v>
      </c>
      <c r="D302" t="s">
        <v>6</v>
      </c>
      <c r="E302" s="11">
        <v>44736</v>
      </c>
      <c r="F302" t="str">
        <f t="shared" si="4"/>
        <v>52200014-npl</v>
      </c>
      <c r="G302">
        <f>COUNTIF($F$2:F302,Status_list[[#This Row],[unique]])</f>
        <v>1</v>
      </c>
    </row>
    <row r="303" spans="1:7" x14ac:dyDescent="0.3">
      <c r="A303" s="14">
        <v>52200015</v>
      </c>
      <c r="B303" s="18" cm="1">
        <f t="array" aca="1" ref="B303" ca="1">_xlfn.XLOOKUP(Status_list[[#This Row],[pamcode]],VALUE(INDIRECT("'"&amp;$J$2&amp;"'!"&amp;$J$4&amp;"[pam_code]")),INDIRECT("'"&amp;$J$2&amp;"'!"&amp;$J$4&amp;"[old_contract_number]"))</f>
        <v>25428963</v>
      </c>
      <c r="C303" t="s">
        <v>4</v>
      </c>
      <c r="D303" t="s">
        <v>6</v>
      </c>
      <c r="E303" s="11">
        <v>44736</v>
      </c>
      <c r="F303" t="str">
        <f t="shared" si="4"/>
        <v>52200015-npl</v>
      </c>
      <c r="G303">
        <f>COUNTIF($F$2:F303,Status_list[[#This Row],[unique]])</f>
        <v>1</v>
      </c>
    </row>
    <row r="304" spans="1:7" x14ac:dyDescent="0.3">
      <c r="A304" s="14">
        <v>52200016</v>
      </c>
      <c r="B304" s="18" cm="1">
        <f t="array" aca="1" ref="B304" ca="1">_xlfn.XLOOKUP(Status_list[[#This Row],[pamcode]],VALUE(INDIRECT("'"&amp;$J$2&amp;"'!"&amp;$J$4&amp;"[pam_code]")),INDIRECT("'"&amp;$J$2&amp;"'!"&amp;$J$4&amp;"[old_contract_number]"))</f>
        <v>25102586</v>
      </c>
      <c r="C304" t="s">
        <v>4</v>
      </c>
      <c r="D304" t="s">
        <v>6</v>
      </c>
      <c r="E304" s="11">
        <v>44736</v>
      </c>
      <c r="F304" t="str">
        <f t="shared" si="4"/>
        <v>52200016-npl</v>
      </c>
      <c r="G304">
        <f>COUNTIF($F$2:F304,Status_list[[#This Row],[unique]])</f>
        <v>1</v>
      </c>
    </row>
    <row r="305" spans="1:7" x14ac:dyDescent="0.3">
      <c r="A305" s="14">
        <v>52200017</v>
      </c>
      <c r="B305" s="18" cm="1">
        <f t="array" aca="1" ref="B305" ca="1">_xlfn.XLOOKUP(Status_list[[#This Row],[pamcode]],VALUE(INDIRECT("'"&amp;$J$2&amp;"'!"&amp;$J$4&amp;"[pam_code]")),INDIRECT("'"&amp;$J$2&amp;"'!"&amp;$J$4&amp;"[old_contract_number]"))</f>
        <v>25123652</v>
      </c>
      <c r="C305" t="s">
        <v>4</v>
      </c>
      <c r="D305" t="s">
        <v>6</v>
      </c>
      <c r="E305" s="11">
        <v>44736</v>
      </c>
      <c r="F305" t="str">
        <f t="shared" si="4"/>
        <v>52200017-npl</v>
      </c>
      <c r="G305">
        <f>COUNTIF($F$2:F305,Status_list[[#This Row],[unique]])</f>
        <v>1</v>
      </c>
    </row>
    <row r="306" spans="1:7" x14ac:dyDescent="0.3">
      <c r="A306" s="14">
        <v>52200018</v>
      </c>
      <c r="B306" s="18" cm="1">
        <f t="array" aca="1" ref="B306" ca="1">_xlfn.XLOOKUP(Status_list[[#This Row],[pamcode]],VALUE(INDIRECT("'"&amp;$J$2&amp;"'!"&amp;$J$4&amp;"[pam_code]")),INDIRECT("'"&amp;$J$2&amp;"'!"&amp;$J$4&amp;"[old_contract_number]"))</f>
        <v>25895952</v>
      </c>
      <c r="C306" t="s">
        <v>4</v>
      </c>
      <c r="D306" t="s">
        <v>6</v>
      </c>
      <c r="E306" s="11">
        <v>44736</v>
      </c>
      <c r="F306" t="str">
        <f t="shared" si="4"/>
        <v>52200018-npl</v>
      </c>
      <c r="G306">
        <f>COUNTIF($F$2:F306,Status_list[[#This Row],[unique]])</f>
        <v>1</v>
      </c>
    </row>
    <row r="307" spans="1:7" x14ac:dyDescent="0.3">
      <c r="A307" s="14">
        <v>52200019</v>
      </c>
      <c r="B307" s="18" cm="1">
        <f t="array" aca="1" ref="B307" ca="1">_xlfn.XLOOKUP(Status_list[[#This Row],[pamcode]],VALUE(INDIRECT("'"&amp;$J$2&amp;"'!"&amp;$J$4&amp;"[pam_code]")),INDIRECT("'"&amp;$J$2&amp;"'!"&amp;$J$4&amp;"[old_contract_number]"))</f>
        <v>25150002</v>
      </c>
      <c r="C307" t="s">
        <v>4</v>
      </c>
      <c r="D307" t="s">
        <v>6</v>
      </c>
      <c r="E307" s="11">
        <v>44736</v>
      </c>
      <c r="F307" t="str">
        <f t="shared" si="4"/>
        <v>52200019-npl</v>
      </c>
      <c r="G307">
        <f>COUNTIF($F$2:F307,Status_list[[#This Row],[unique]])</f>
        <v>1</v>
      </c>
    </row>
    <row r="308" spans="1:7" x14ac:dyDescent="0.3">
      <c r="A308" s="14">
        <v>52200020</v>
      </c>
      <c r="B308" s="18" cm="1">
        <f t="array" aca="1" ref="B308" ca="1">_xlfn.XLOOKUP(Status_list[[#This Row],[pamcode]],VALUE(INDIRECT("'"&amp;$J$2&amp;"'!"&amp;$J$4&amp;"[pam_code]")),INDIRECT("'"&amp;$J$2&amp;"'!"&amp;$J$4&amp;"[old_contract_number]"))</f>
        <v>26237853</v>
      </c>
      <c r="C308" t="s">
        <v>4</v>
      </c>
      <c r="D308" t="s">
        <v>6</v>
      </c>
      <c r="E308" s="11">
        <v>44736</v>
      </c>
      <c r="F308" t="str">
        <f t="shared" si="4"/>
        <v>52200020-npl</v>
      </c>
      <c r="G308">
        <f>COUNTIF($F$2:F308,Status_list[[#This Row],[unique]])</f>
        <v>1</v>
      </c>
    </row>
    <row r="309" spans="1:7" x14ac:dyDescent="0.3">
      <c r="A309" s="14">
        <v>52200021</v>
      </c>
      <c r="B309" s="18" cm="1">
        <f t="array" aca="1" ref="B309" ca="1">_xlfn.XLOOKUP(Status_list[[#This Row],[pamcode]],VALUE(INDIRECT("'"&amp;$J$2&amp;"'!"&amp;$J$4&amp;"[pam_code]")),INDIRECT("'"&amp;$J$2&amp;"'!"&amp;$J$4&amp;"[old_contract_number]"))</f>
        <v>25236878</v>
      </c>
      <c r="C309" t="s">
        <v>4</v>
      </c>
      <c r="D309" t="s">
        <v>6</v>
      </c>
      <c r="E309" s="11">
        <v>44736</v>
      </c>
      <c r="F309" t="str">
        <f t="shared" si="4"/>
        <v>52200021-npl</v>
      </c>
      <c r="G309">
        <f>COUNTIF($F$2:F309,Status_list[[#This Row],[unique]])</f>
        <v>1</v>
      </c>
    </row>
    <row r="310" spans="1:7" x14ac:dyDescent="0.3">
      <c r="A310" s="14">
        <v>52200022</v>
      </c>
      <c r="B310" s="18" cm="1">
        <f t="array" aca="1" ref="B310" ca="1">_xlfn.XLOOKUP(Status_list[[#This Row],[pamcode]],VALUE(INDIRECT("'"&amp;$J$2&amp;"'!"&amp;$J$4&amp;"[pam_code]")),INDIRECT("'"&amp;$J$2&amp;"'!"&amp;$J$4&amp;"[old_contract_number]"))</f>
        <v>24059101</v>
      </c>
      <c r="C310" t="s">
        <v>4</v>
      </c>
      <c r="D310" t="s">
        <v>6</v>
      </c>
      <c r="E310" s="11">
        <v>44736</v>
      </c>
      <c r="F310" t="str">
        <f t="shared" si="4"/>
        <v>52200022-npl</v>
      </c>
      <c r="G310">
        <f>COUNTIF($F$2:F310,Status_list[[#This Row],[unique]])</f>
        <v>1</v>
      </c>
    </row>
    <row r="311" spans="1:7" x14ac:dyDescent="0.3">
      <c r="A311" s="14">
        <v>52200023</v>
      </c>
      <c r="B311" s="18" cm="1">
        <f t="array" aca="1" ref="B311" ca="1">_xlfn.XLOOKUP(Status_list[[#This Row],[pamcode]],VALUE(INDIRECT("'"&amp;$J$2&amp;"'!"&amp;$J$4&amp;"[pam_code]")),INDIRECT("'"&amp;$J$2&amp;"'!"&amp;$J$4&amp;"[old_contract_number]"))</f>
        <v>24813865</v>
      </c>
      <c r="C311" t="s">
        <v>4</v>
      </c>
      <c r="D311" t="s">
        <v>6</v>
      </c>
      <c r="E311" s="11">
        <v>44736</v>
      </c>
      <c r="F311" t="str">
        <f t="shared" si="4"/>
        <v>52200023-npl</v>
      </c>
      <c r="G311">
        <f>COUNTIF($F$2:F311,Status_list[[#This Row],[unique]])</f>
        <v>1</v>
      </c>
    </row>
    <row r="312" spans="1:7" x14ac:dyDescent="0.3">
      <c r="A312" s="14">
        <v>52200024</v>
      </c>
      <c r="B312" s="18" cm="1">
        <f t="array" aca="1" ref="B312" ca="1">_xlfn.XLOOKUP(Status_list[[#This Row],[pamcode]],VALUE(INDIRECT("'"&amp;$J$2&amp;"'!"&amp;$J$4&amp;"[pam_code]")),INDIRECT("'"&amp;$J$2&amp;"'!"&amp;$J$4&amp;"[old_contract_number]"))</f>
        <v>25429489</v>
      </c>
      <c r="C312" t="s">
        <v>4</v>
      </c>
      <c r="D312" t="s">
        <v>6</v>
      </c>
      <c r="E312" s="11">
        <v>44736</v>
      </c>
      <c r="F312" t="str">
        <f t="shared" si="4"/>
        <v>52200024-npl</v>
      </c>
      <c r="G312">
        <f>COUNTIF($F$2:F312,Status_list[[#This Row],[unique]])</f>
        <v>1</v>
      </c>
    </row>
    <row r="313" spans="1:7" x14ac:dyDescent="0.3">
      <c r="A313" s="14">
        <v>52200025</v>
      </c>
      <c r="B313" s="18" cm="1">
        <f t="array" aca="1" ref="B313" ca="1">_xlfn.XLOOKUP(Status_list[[#This Row],[pamcode]],VALUE(INDIRECT("'"&amp;$J$2&amp;"'!"&amp;$J$4&amp;"[pam_code]")),INDIRECT("'"&amp;$J$2&amp;"'!"&amp;$J$4&amp;"[old_contract_number]"))</f>
        <v>25825092</v>
      </c>
      <c r="C313" t="s">
        <v>4</v>
      </c>
      <c r="D313" t="s">
        <v>6</v>
      </c>
      <c r="E313" s="11">
        <v>44736</v>
      </c>
      <c r="F313" t="str">
        <f t="shared" si="4"/>
        <v>52200025-npl</v>
      </c>
      <c r="G313">
        <f>COUNTIF($F$2:F313,Status_list[[#This Row],[unique]])</f>
        <v>1</v>
      </c>
    </row>
    <row r="314" spans="1:7" x14ac:dyDescent="0.3">
      <c r="A314" s="14">
        <v>52200026</v>
      </c>
      <c r="B314" s="18" cm="1">
        <f t="array" aca="1" ref="B314" ca="1">_xlfn.XLOOKUP(Status_list[[#This Row],[pamcode]],VALUE(INDIRECT("'"&amp;$J$2&amp;"'!"&amp;$J$4&amp;"[pam_code]")),INDIRECT("'"&amp;$J$2&amp;"'!"&amp;$J$4&amp;"[old_contract_number]"))</f>
        <v>24664072</v>
      </c>
      <c r="C314" t="s">
        <v>4</v>
      </c>
      <c r="D314" t="s">
        <v>6</v>
      </c>
      <c r="E314" s="11">
        <v>44736</v>
      </c>
      <c r="F314" t="str">
        <f t="shared" si="4"/>
        <v>52200026-npl</v>
      </c>
      <c r="G314">
        <f>COUNTIF($F$2:F314,Status_list[[#This Row],[unique]])</f>
        <v>1</v>
      </c>
    </row>
    <row r="315" spans="1:7" x14ac:dyDescent="0.3">
      <c r="A315" s="14">
        <v>52200027</v>
      </c>
      <c r="B315" s="18" cm="1">
        <f t="array" aca="1" ref="B315" ca="1">_xlfn.XLOOKUP(Status_list[[#This Row],[pamcode]],VALUE(INDIRECT("'"&amp;$J$2&amp;"'!"&amp;$J$4&amp;"[pam_code]")),INDIRECT("'"&amp;$J$2&amp;"'!"&amp;$J$4&amp;"[old_contract_number]"))</f>
        <v>26194467</v>
      </c>
      <c r="C315" t="s">
        <v>4</v>
      </c>
      <c r="D315" t="s">
        <v>6</v>
      </c>
      <c r="E315" s="11">
        <v>44736</v>
      </c>
      <c r="F315" t="str">
        <f t="shared" si="4"/>
        <v>52200027-npl</v>
      </c>
      <c r="G315">
        <f>COUNTIF($F$2:F315,Status_list[[#This Row],[unique]])</f>
        <v>1</v>
      </c>
    </row>
    <row r="316" spans="1:7" x14ac:dyDescent="0.3">
      <c r="A316" s="14">
        <v>52200028</v>
      </c>
      <c r="B316" s="18" cm="1">
        <f t="array" aca="1" ref="B316" ca="1">_xlfn.XLOOKUP(Status_list[[#This Row],[pamcode]],VALUE(INDIRECT("'"&amp;$J$2&amp;"'!"&amp;$J$4&amp;"[pam_code]")),INDIRECT("'"&amp;$J$2&amp;"'!"&amp;$J$4&amp;"[old_contract_number]"))</f>
        <v>27476753</v>
      </c>
      <c r="C316" t="s">
        <v>4</v>
      </c>
      <c r="D316" t="s">
        <v>6</v>
      </c>
      <c r="E316" s="11">
        <v>44736</v>
      </c>
      <c r="F316" t="str">
        <f t="shared" si="4"/>
        <v>52200028-npl</v>
      </c>
      <c r="G316">
        <f>COUNTIF($F$2:F316,Status_list[[#This Row],[unique]])</f>
        <v>1</v>
      </c>
    </row>
    <row r="317" spans="1:7" x14ac:dyDescent="0.3">
      <c r="A317" s="14">
        <v>52200029</v>
      </c>
      <c r="B317" s="18" cm="1">
        <f t="array" aca="1" ref="B317" ca="1">_xlfn.XLOOKUP(Status_list[[#This Row],[pamcode]],VALUE(INDIRECT("'"&amp;$J$2&amp;"'!"&amp;$J$4&amp;"[pam_code]")),INDIRECT("'"&amp;$J$2&amp;"'!"&amp;$J$4&amp;"[old_contract_number]"))</f>
        <v>24537531</v>
      </c>
      <c r="C317" t="s">
        <v>4</v>
      </c>
      <c r="D317" t="s">
        <v>6</v>
      </c>
      <c r="E317" s="11">
        <v>44736</v>
      </c>
      <c r="F317" t="str">
        <f t="shared" si="4"/>
        <v>52200029-npl</v>
      </c>
      <c r="G317">
        <f>COUNTIF($F$2:F317,Status_list[[#This Row],[unique]])</f>
        <v>1</v>
      </c>
    </row>
    <row r="318" spans="1:7" x14ac:dyDescent="0.3">
      <c r="A318" s="14">
        <v>52200030</v>
      </c>
      <c r="B318" s="18" cm="1">
        <f t="array" aca="1" ref="B318" ca="1">_xlfn.XLOOKUP(Status_list[[#This Row],[pamcode]],VALUE(INDIRECT("'"&amp;$J$2&amp;"'!"&amp;$J$4&amp;"[pam_code]")),INDIRECT("'"&amp;$J$2&amp;"'!"&amp;$J$4&amp;"[old_contract_number]"))</f>
        <v>24338144</v>
      </c>
      <c r="C318" t="s">
        <v>4</v>
      </c>
      <c r="D318" t="s">
        <v>6</v>
      </c>
      <c r="E318" s="11">
        <v>44736</v>
      </c>
      <c r="F318" t="str">
        <f t="shared" si="4"/>
        <v>52200030-npl</v>
      </c>
      <c r="G318">
        <f>COUNTIF($F$2:F318,Status_list[[#This Row],[unique]])</f>
        <v>1</v>
      </c>
    </row>
    <row r="319" spans="1:7" x14ac:dyDescent="0.3">
      <c r="A319" s="14">
        <v>52200031</v>
      </c>
      <c r="B319" s="18" cm="1">
        <f t="array" aca="1" ref="B319" ca="1">_xlfn.XLOOKUP(Status_list[[#This Row],[pamcode]],VALUE(INDIRECT("'"&amp;$J$2&amp;"'!"&amp;$J$4&amp;"[pam_code]")),INDIRECT("'"&amp;$J$2&amp;"'!"&amp;$J$4&amp;"[old_contract_number]"))</f>
        <v>24403121</v>
      </c>
      <c r="C319" t="s">
        <v>4</v>
      </c>
      <c r="D319" t="s">
        <v>6</v>
      </c>
      <c r="E319" s="11">
        <v>44736</v>
      </c>
      <c r="F319" t="str">
        <f t="shared" si="4"/>
        <v>52200031-npl</v>
      </c>
      <c r="G319">
        <f>COUNTIF($F$2:F319,Status_list[[#This Row],[unique]])</f>
        <v>1</v>
      </c>
    </row>
    <row r="320" spans="1:7" x14ac:dyDescent="0.3">
      <c r="A320" s="14">
        <v>52200032</v>
      </c>
      <c r="B320" s="18" cm="1">
        <f t="array" aca="1" ref="B320" ca="1">_xlfn.XLOOKUP(Status_list[[#This Row],[pamcode]],VALUE(INDIRECT("'"&amp;$J$2&amp;"'!"&amp;$J$4&amp;"[pam_code]")),INDIRECT("'"&amp;$J$2&amp;"'!"&amp;$J$4&amp;"[old_contract_number]"))</f>
        <v>27475512</v>
      </c>
      <c r="C320" t="s">
        <v>4</v>
      </c>
      <c r="D320" t="s">
        <v>6</v>
      </c>
      <c r="E320" s="11">
        <v>44736</v>
      </c>
      <c r="F320" t="str">
        <f t="shared" si="4"/>
        <v>52200032-npl</v>
      </c>
      <c r="G320">
        <f>COUNTIF($F$2:F320,Status_list[[#This Row],[unique]])</f>
        <v>1</v>
      </c>
    </row>
    <row r="321" spans="1:7" x14ac:dyDescent="0.3">
      <c r="A321" s="14">
        <v>52200033</v>
      </c>
      <c r="B321" s="18" cm="1">
        <f t="array" aca="1" ref="B321" ca="1">_xlfn.XLOOKUP(Status_list[[#This Row],[pamcode]],VALUE(INDIRECT("'"&amp;$J$2&amp;"'!"&amp;$J$4&amp;"[pam_code]")),INDIRECT("'"&amp;$J$2&amp;"'!"&amp;$J$4&amp;"[old_contract_number]"))</f>
        <v>27714551</v>
      </c>
      <c r="C321" t="s">
        <v>4</v>
      </c>
      <c r="D321" t="s">
        <v>6</v>
      </c>
      <c r="E321" s="11">
        <v>44736</v>
      </c>
      <c r="F321" t="str">
        <f t="shared" si="4"/>
        <v>52200033-npl</v>
      </c>
      <c r="G321">
        <f>COUNTIF($F$2:F321,Status_list[[#This Row],[unique]])</f>
        <v>1</v>
      </c>
    </row>
    <row r="322" spans="1:7" x14ac:dyDescent="0.3">
      <c r="A322" s="14">
        <v>52200034</v>
      </c>
      <c r="B322" s="18" cm="1">
        <f t="array" aca="1" ref="B322" ca="1">_xlfn.XLOOKUP(Status_list[[#This Row],[pamcode]],VALUE(INDIRECT("'"&amp;$J$2&amp;"'!"&amp;$J$4&amp;"[pam_code]")),INDIRECT("'"&amp;$J$2&amp;"'!"&amp;$J$4&amp;"[old_contract_number]"))</f>
        <v>25667044</v>
      </c>
      <c r="C322" t="s">
        <v>4</v>
      </c>
      <c r="D322" t="s">
        <v>6</v>
      </c>
      <c r="E322" s="11">
        <v>44736</v>
      </c>
      <c r="F322" t="str">
        <f t="shared" ref="F322:F385" si="5">_xlfn.TEXTJOIN("-",TRUE,A322,C322)</f>
        <v>52200034-npl</v>
      </c>
      <c r="G322">
        <f>COUNTIF($F$2:F322,Status_list[[#This Row],[unique]])</f>
        <v>1</v>
      </c>
    </row>
    <row r="323" spans="1:7" x14ac:dyDescent="0.3">
      <c r="A323" s="14">
        <v>52200035</v>
      </c>
      <c r="B323" s="18" cm="1">
        <f t="array" aca="1" ref="B323" ca="1">_xlfn.XLOOKUP(Status_list[[#This Row],[pamcode]],VALUE(INDIRECT("'"&amp;$J$2&amp;"'!"&amp;$J$4&amp;"[pam_code]")),INDIRECT("'"&amp;$J$2&amp;"'!"&amp;$J$4&amp;"[old_contract_number]"))</f>
        <v>27654891</v>
      </c>
      <c r="C323" t="s">
        <v>4</v>
      </c>
      <c r="D323" t="s">
        <v>6</v>
      </c>
      <c r="E323" s="11">
        <v>44736</v>
      </c>
      <c r="F323" t="str">
        <f t="shared" si="5"/>
        <v>52200035-npl</v>
      </c>
      <c r="G323">
        <f>COUNTIF($F$2:F323,Status_list[[#This Row],[unique]])</f>
        <v>1</v>
      </c>
    </row>
    <row r="324" spans="1:7" x14ac:dyDescent="0.3">
      <c r="A324" s="14">
        <v>52200036</v>
      </c>
      <c r="B324" s="18" cm="1">
        <f t="array" aca="1" ref="B324" ca="1">_xlfn.XLOOKUP(Status_list[[#This Row],[pamcode]],VALUE(INDIRECT("'"&amp;$J$2&amp;"'!"&amp;$J$4&amp;"[pam_code]")),INDIRECT("'"&amp;$J$2&amp;"'!"&amp;$J$4&amp;"[old_contract_number]"))</f>
        <v>17354484</v>
      </c>
      <c r="C324" t="s">
        <v>4</v>
      </c>
      <c r="D324" t="s">
        <v>6</v>
      </c>
      <c r="E324" s="11">
        <v>44736</v>
      </c>
      <c r="F324" t="str">
        <f t="shared" si="5"/>
        <v>52200036-npl</v>
      </c>
      <c r="G324">
        <f>COUNTIF($F$2:F324,Status_list[[#This Row],[unique]])</f>
        <v>1</v>
      </c>
    </row>
    <row r="325" spans="1:7" x14ac:dyDescent="0.3">
      <c r="A325" s="14">
        <v>52200037</v>
      </c>
      <c r="B325" s="18" cm="1">
        <f t="array" aca="1" ref="B325" ca="1">_xlfn.XLOOKUP(Status_list[[#This Row],[pamcode]],VALUE(INDIRECT("'"&amp;$J$2&amp;"'!"&amp;$J$4&amp;"[pam_code]")),INDIRECT("'"&amp;$J$2&amp;"'!"&amp;$J$4&amp;"[old_contract_number]"))</f>
        <v>24480289</v>
      </c>
      <c r="C325" t="s">
        <v>4</v>
      </c>
      <c r="D325" t="s">
        <v>6</v>
      </c>
      <c r="E325" s="11">
        <v>44736</v>
      </c>
      <c r="F325" t="str">
        <f t="shared" si="5"/>
        <v>52200037-npl</v>
      </c>
      <c r="G325">
        <f>COUNTIF($F$2:F325,Status_list[[#This Row],[unique]])</f>
        <v>1</v>
      </c>
    </row>
    <row r="326" spans="1:7" x14ac:dyDescent="0.3">
      <c r="A326" s="14">
        <v>52200038</v>
      </c>
      <c r="B326" s="18" cm="1">
        <f t="array" aca="1" ref="B326" ca="1">_xlfn.XLOOKUP(Status_list[[#This Row],[pamcode]],VALUE(INDIRECT("'"&amp;$J$2&amp;"'!"&amp;$J$4&amp;"[pam_code]")),INDIRECT("'"&amp;$J$2&amp;"'!"&amp;$J$4&amp;"[old_contract_number]"))</f>
        <v>25205205</v>
      </c>
      <c r="C326" t="s">
        <v>4</v>
      </c>
      <c r="D326" t="s">
        <v>6</v>
      </c>
      <c r="E326" s="11">
        <v>44736</v>
      </c>
      <c r="F326" t="str">
        <f t="shared" si="5"/>
        <v>52200038-npl</v>
      </c>
      <c r="G326">
        <f>COUNTIF($F$2:F326,Status_list[[#This Row],[unique]])</f>
        <v>1</v>
      </c>
    </row>
    <row r="327" spans="1:7" x14ac:dyDescent="0.3">
      <c r="A327" s="14">
        <v>52200039</v>
      </c>
      <c r="B327" s="18" cm="1">
        <f t="array" aca="1" ref="B327" ca="1">_xlfn.XLOOKUP(Status_list[[#This Row],[pamcode]],VALUE(INDIRECT("'"&amp;$J$2&amp;"'!"&amp;$J$4&amp;"[pam_code]")),INDIRECT("'"&amp;$J$2&amp;"'!"&amp;$J$4&amp;"[old_contract_number]"))</f>
        <v>24455749</v>
      </c>
      <c r="C327" t="s">
        <v>4</v>
      </c>
      <c r="D327" t="s">
        <v>6</v>
      </c>
      <c r="E327" s="11">
        <v>44736</v>
      </c>
      <c r="F327" t="str">
        <f t="shared" si="5"/>
        <v>52200039-npl</v>
      </c>
      <c r="G327">
        <f>COUNTIF($F$2:F327,Status_list[[#This Row],[unique]])</f>
        <v>1</v>
      </c>
    </row>
    <row r="328" spans="1:7" x14ac:dyDescent="0.3">
      <c r="A328" s="14">
        <v>52200040</v>
      </c>
      <c r="B328" s="18" cm="1">
        <f t="array" aca="1" ref="B328" ca="1">_xlfn.XLOOKUP(Status_list[[#This Row],[pamcode]],VALUE(INDIRECT("'"&amp;$J$2&amp;"'!"&amp;$J$4&amp;"[pam_code]")),INDIRECT("'"&amp;$J$2&amp;"'!"&amp;$J$4&amp;"[old_contract_number]"))</f>
        <v>24319212</v>
      </c>
      <c r="C328" t="s">
        <v>4</v>
      </c>
      <c r="D328" t="s">
        <v>6</v>
      </c>
      <c r="E328" s="11">
        <v>44736</v>
      </c>
      <c r="F328" t="str">
        <f t="shared" si="5"/>
        <v>52200040-npl</v>
      </c>
      <c r="G328">
        <f>COUNTIF($F$2:F328,Status_list[[#This Row],[unique]])</f>
        <v>1</v>
      </c>
    </row>
    <row r="329" spans="1:7" x14ac:dyDescent="0.3">
      <c r="A329" s="14">
        <v>52200041</v>
      </c>
      <c r="B329" s="18" cm="1">
        <f t="array" aca="1" ref="B329" ca="1">_xlfn.XLOOKUP(Status_list[[#This Row],[pamcode]],VALUE(INDIRECT("'"&amp;$J$2&amp;"'!"&amp;$J$4&amp;"[pam_code]")),INDIRECT("'"&amp;$J$2&amp;"'!"&amp;$J$4&amp;"[old_contract_number]"))</f>
        <v>26006938</v>
      </c>
      <c r="C329" t="s">
        <v>4</v>
      </c>
      <c r="D329" t="s">
        <v>6</v>
      </c>
      <c r="E329" s="11">
        <v>44736</v>
      </c>
      <c r="F329" t="str">
        <f t="shared" si="5"/>
        <v>52200041-npl</v>
      </c>
      <c r="G329">
        <f>COUNTIF($F$2:F329,Status_list[[#This Row],[unique]])</f>
        <v>1</v>
      </c>
    </row>
    <row r="330" spans="1:7" x14ac:dyDescent="0.3">
      <c r="A330" s="14">
        <v>52200042</v>
      </c>
      <c r="B330" s="18" cm="1">
        <f t="array" aca="1" ref="B330" ca="1">_xlfn.XLOOKUP(Status_list[[#This Row],[pamcode]],VALUE(INDIRECT("'"&amp;$J$2&amp;"'!"&amp;$J$4&amp;"[pam_code]")),INDIRECT("'"&amp;$J$2&amp;"'!"&amp;$J$4&amp;"[old_contract_number]"))</f>
        <v>25532032</v>
      </c>
      <c r="C330" t="s">
        <v>4</v>
      </c>
      <c r="D330" t="s">
        <v>6</v>
      </c>
      <c r="E330" s="11">
        <v>44736</v>
      </c>
      <c r="F330" t="str">
        <f t="shared" si="5"/>
        <v>52200042-npl</v>
      </c>
      <c r="G330">
        <f>COUNTIF($F$2:F330,Status_list[[#This Row],[unique]])</f>
        <v>1</v>
      </c>
    </row>
    <row r="331" spans="1:7" x14ac:dyDescent="0.3">
      <c r="A331" s="14">
        <v>52200043</v>
      </c>
      <c r="B331" s="18" cm="1">
        <f t="array" aca="1" ref="B331" ca="1">_xlfn.XLOOKUP(Status_list[[#This Row],[pamcode]],VALUE(INDIRECT("'"&amp;$J$2&amp;"'!"&amp;$J$4&amp;"[pam_code]")),INDIRECT("'"&amp;$J$2&amp;"'!"&amp;$J$4&amp;"[old_contract_number]"))</f>
        <v>25238731</v>
      </c>
      <c r="C331" t="s">
        <v>4</v>
      </c>
      <c r="D331" t="s">
        <v>6</v>
      </c>
      <c r="E331" s="11">
        <v>44736</v>
      </c>
      <c r="F331" t="str">
        <f t="shared" si="5"/>
        <v>52200043-npl</v>
      </c>
      <c r="G331">
        <f>COUNTIF($F$2:F331,Status_list[[#This Row],[unique]])</f>
        <v>1</v>
      </c>
    </row>
    <row r="332" spans="1:7" x14ac:dyDescent="0.3">
      <c r="A332" s="14">
        <v>52200044</v>
      </c>
      <c r="B332" s="18" cm="1">
        <f t="array" aca="1" ref="B332" ca="1">_xlfn.XLOOKUP(Status_list[[#This Row],[pamcode]],VALUE(INDIRECT("'"&amp;$J$2&amp;"'!"&amp;$J$4&amp;"[pam_code]")),INDIRECT("'"&amp;$J$2&amp;"'!"&amp;$J$4&amp;"[old_contract_number]"))</f>
        <v>24843920</v>
      </c>
      <c r="C332" t="s">
        <v>4</v>
      </c>
      <c r="D332" t="s">
        <v>6</v>
      </c>
      <c r="E332" s="11">
        <v>44736</v>
      </c>
      <c r="F332" t="str">
        <f t="shared" si="5"/>
        <v>52200044-npl</v>
      </c>
      <c r="G332">
        <f>COUNTIF($F$2:F332,Status_list[[#This Row],[unique]])</f>
        <v>1</v>
      </c>
    </row>
    <row r="333" spans="1:7" x14ac:dyDescent="0.3">
      <c r="A333" s="14">
        <v>52200045</v>
      </c>
      <c r="B333" s="18" cm="1">
        <f t="array" aca="1" ref="B333" ca="1">_xlfn.XLOOKUP(Status_list[[#This Row],[pamcode]],VALUE(INDIRECT("'"&amp;$J$2&amp;"'!"&amp;$J$4&amp;"[pam_code]")),INDIRECT("'"&amp;$J$2&amp;"'!"&amp;$J$4&amp;"[old_contract_number]"))</f>
        <v>26004597</v>
      </c>
      <c r="C333" t="s">
        <v>4</v>
      </c>
      <c r="D333" t="s">
        <v>6</v>
      </c>
      <c r="E333" s="11">
        <v>44736</v>
      </c>
      <c r="F333" t="str">
        <f t="shared" si="5"/>
        <v>52200045-npl</v>
      </c>
      <c r="G333">
        <f>COUNTIF($F$2:F333,Status_list[[#This Row],[unique]])</f>
        <v>1</v>
      </c>
    </row>
    <row r="334" spans="1:7" x14ac:dyDescent="0.3">
      <c r="A334" s="14">
        <v>52200046</v>
      </c>
      <c r="B334" s="18" cm="1">
        <f t="array" aca="1" ref="B334" ca="1">_xlfn.XLOOKUP(Status_list[[#This Row],[pamcode]],VALUE(INDIRECT("'"&amp;$J$2&amp;"'!"&amp;$J$4&amp;"[pam_code]")),INDIRECT("'"&amp;$J$2&amp;"'!"&amp;$J$4&amp;"[old_contract_number]"))</f>
        <v>25363376</v>
      </c>
      <c r="C334" t="s">
        <v>4</v>
      </c>
      <c r="D334" t="s">
        <v>6</v>
      </c>
      <c r="E334" s="11">
        <v>44736</v>
      </c>
      <c r="F334" t="str">
        <f t="shared" si="5"/>
        <v>52200046-npl</v>
      </c>
      <c r="G334">
        <f>COUNTIF($F$2:F334,Status_list[[#This Row],[unique]])</f>
        <v>1</v>
      </c>
    </row>
    <row r="335" spans="1:7" x14ac:dyDescent="0.3">
      <c r="A335" s="14">
        <v>52200047</v>
      </c>
      <c r="B335" s="18" cm="1">
        <f t="array" aca="1" ref="B335" ca="1">_xlfn.XLOOKUP(Status_list[[#This Row],[pamcode]],VALUE(INDIRECT("'"&amp;$J$2&amp;"'!"&amp;$J$4&amp;"[pam_code]")),INDIRECT("'"&amp;$J$2&amp;"'!"&amp;$J$4&amp;"[old_contract_number]"))</f>
        <v>24757436</v>
      </c>
      <c r="C335" t="s">
        <v>4</v>
      </c>
      <c r="D335" t="s">
        <v>6</v>
      </c>
      <c r="E335" s="11">
        <v>44736</v>
      </c>
      <c r="F335" t="str">
        <f t="shared" si="5"/>
        <v>52200047-npl</v>
      </c>
      <c r="G335">
        <f>COUNTIF($F$2:F335,Status_list[[#This Row],[unique]])</f>
        <v>1</v>
      </c>
    </row>
    <row r="336" spans="1:7" x14ac:dyDescent="0.3">
      <c r="A336" s="14">
        <v>52200048</v>
      </c>
      <c r="B336" s="18" cm="1">
        <f t="array" aca="1" ref="B336" ca="1">_xlfn.XLOOKUP(Status_list[[#This Row],[pamcode]],VALUE(INDIRECT("'"&amp;$J$2&amp;"'!"&amp;$J$4&amp;"[pam_code]")),INDIRECT("'"&amp;$J$2&amp;"'!"&amp;$J$4&amp;"[old_contract_number]"))</f>
        <v>25712805</v>
      </c>
      <c r="C336" t="s">
        <v>4</v>
      </c>
      <c r="D336" t="s">
        <v>6</v>
      </c>
      <c r="E336" s="11">
        <v>44736</v>
      </c>
      <c r="F336" t="str">
        <f t="shared" si="5"/>
        <v>52200048-npl</v>
      </c>
      <c r="G336">
        <f>COUNTIF($F$2:F336,Status_list[[#This Row],[unique]])</f>
        <v>1</v>
      </c>
    </row>
    <row r="337" spans="1:7" x14ac:dyDescent="0.3">
      <c r="A337" s="14">
        <v>52200049</v>
      </c>
      <c r="B337" s="18" cm="1">
        <f t="array" aca="1" ref="B337" ca="1">_xlfn.XLOOKUP(Status_list[[#This Row],[pamcode]],VALUE(INDIRECT("'"&amp;$J$2&amp;"'!"&amp;$J$4&amp;"[pam_code]")),INDIRECT("'"&amp;$J$2&amp;"'!"&amp;$J$4&amp;"[old_contract_number]"))</f>
        <v>24419757</v>
      </c>
      <c r="C337" t="s">
        <v>4</v>
      </c>
      <c r="D337" t="s">
        <v>6</v>
      </c>
      <c r="E337" s="11">
        <v>44736</v>
      </c>
      <c r="F337" t="str">
        <f t="shared" si="5"/>
        <v>52200049-npl</v>
      </c>
      <c r="G337">
        <f>COUNTIF($F$2:F337,Status_list[[#This Row],[unique]])</f>
        <v>1</v>
      </c>
    </row>
    <row r="338" spans="1:7" x14ac:dyDescent="0.3">
      <c r="A338" s="14">
        <v>52200050</v>
      </c>
      <c r="B338" s="18" cm="1">
        <f t="array" aca="1" ref="B338" ca="1">_xlfn.XLOOKUP(Status_list[[#This Row],[pamcode]],VALUE(INDIRECT("'"&amp;$J$2&amp;"'!"&amp;$J$4&amp;"[pam_code]")),INDIRECT("'"&amp;$J$2&amp;"'!"&amp;$J$4&amp;"[old_contract_number]"))</f>
        <v>26022450</v>
      </c>
      <c r="C338" t="s">
        <v>4</v>
      </c>
      <c r="D338" t="s">
        <v>6</v>
      </c>
      <c r="E338" s="11">
        <v>44736</v>
      </c>
      <c r="F338" t="str">
        <f t="shared" si="5"/>
        <v>52200050-npl</v>
      </c>
      <c r="G338">
        <f>COUNTIF($F$2:F338,Status_list[[#This Row],[unique]])</f>
        <v>1</v>
      </c>
    </row>
    <row r="339" spans="1:7" x14ac:dyDescent="0.3">
      <c r="A339" s="14">
        <v>52200051</v>
      </c>
      <c r="B339" s="18" cm="1">
        <f t="array" aca="1" ref="B339" ca="1">_xlfn.XLOOKUP(Status_list[[#This Row],[pamcode]],VALUE(INDIRECT("'"&amp;$J$2&amp;"'!"&amp;$J$4&amp;"[pam_code]")),INDIRECT("'"&amp;$J$2&amp;"'!"&amp;$J$4&amp;"[old_contract_number]"))</f>
        <v>25651701</v>
      </c>
      <c r="C339" t="s">
        <v>4</v>
      </c>
      <c r="D339" t="s">
        <v>6</v>
      </c>
      <c r="E339" s="11">
        <v>44736</v>
      </c>
      <c r="F339" t="str">
        <f t="shared" si="5"/>
        <v>52200051-npl</v>
      </c>
      <c r="G339">
        <f>COUNTIF($F$2:F339,Status_list[[#This Row],[unique]])</f>
        <v>1</v>
      </c>
    </row>
    <row r="340" spans="1:7" x14ac:dyDescent="0.3">
      <c r="A340" s="14">
        <v>52200052</v>
      </c>
      <c r="B340" s="18" cm="1">
        <f t="array" aca="1" ref="B340" ca="1">_xlfn.XLOOKUP(Status_list[[#This Row],[pamcode]],VALUE(INDIRECT("'"&amp;$J$2&amp;"'!"&amp;$J$4&amp;"[pam_code]")),INDIRECT("'"&amp;$J$2&amp;"'!"&amp;$J$4&amp;"[old_contract_number]"))</f>
        <v>25208983</v>
      </c>
      <c r="C340" t="s">
        <v>4</v>
      </c>
      <c r="D340" t="s">
        <v>6</v>
      </c>
      <c r="E340" s="11">
        <v>44736</v>
      </c>
      <c r="F340" t="str">
        <f t="shared" si="5"/>
        <v>52200052-npl</v>
      </c>
      <c r="G340">
        <f>COUNTIF($F$2:F340,Status_list[[#This Row],[unique]])</f>
        <v>1</v>
      </c>
    </row>
    <row r="341" spans="1:7" x14ac:dyDescent="0.3">
      <c r="A341" s="14">
        <v>52200053</v>
      </c>
      <c r="B341" s="18" cm="1">
        <f t="array" aca="1" ref="B341" ca="1">_xlfn.XLOOKUP(Status_list[[#This Row],[pamcode]],VALUE(INDIRECT("'"&amp;$J$2&amp;"'!"&amp;$J$4&amp;"[pam_code]")),INDIRECT("'"&amp;$J$2&amp;"'!"&amp;$J$4&amp;"[old_contract_number]"))</f>
        <v>24820436</v>
      </c>
      <c r="C341" t="s">
        <v>4</v>
      </c>
      <c r="D341" t="s">
        <v>6</v>
      </c>
      <c r="E341" s="11">
        <v>44736</v>
      </c>
      <c r="F341" t="str">
        <f t="shared" si="5"/>
        <v>52200053-npl</v>
      </c>
      <c r="G341">
        <f>COUNTIF($F$2:F341,Status_list[[#This Row],[unique]])</f>
        <v>1</v>
      </c>
    </row>
    <row r="342" spans="1:7" x14ac:dyDescent="0.3">
      <c r="A342" s="14">
        <v>52200054</v>
      </c>
      <c r="B342" s="18" cm="1">
        <f t="array" aca="1" ref="B342" ca="1">_xlfn.XLOOKUP(Status_list[[#This Row],[pamcode]],VALUE(INDIRECT("'"&amp;$J$2&amp;"'!"&amp;$J$4&amp;"[pam_code]")),INDIRECT("'"&amp;$J$2&amp;"'!"&amp;$J$4&amp;"[old_contract_number]"))</f>
        <v>23966876</v>
      </c>
      <c r="C342" t="s">
        <v>4</v>
      </c>
      <c r="D342" t="s">
        <v>6</v>
      </c>
      <c r="E342" s="11">
        <v>44736</v>
      </c>
      <c r="F342" t="str">
        <f t="shared" si="5"/>
        <v>52200054-npl</v>
      </c>
      <c r="G342">
        <f>COUNTIF($F$2:F342,Status_list[[#This Row],[unique]])</f>
        <v>1</v>
      </c>
    </row>
    <row r="343" spans="1:7" x14ac:dyDescent="0.3">
      <c r="A343" s="14">
        <v>52200055</v>
      </c>
      <c r="B343" s="18" cm="1">
        <f t="array" aca="1" ref="B343" ca="1">_xlfn.XLOOKUP(Status_list[[#This Row],[pamcode]],VALUE(INDIRECT("'"&amp;$J$2&amp;"'!"&amp;$J$4&amp;"[pam_code]")),INDIRECT("'"&amp;$J$2&amp;"'!"&amp;$J$4&amp;"[old_contract_number]"))</f>
        <v>27082394</v>
      </c>
      <c r="C343" t="s">
        <v>4</v>
      </c>
      <c r="D343" t="s">
        <v>6</v>
      </c>
      <c r="E343" s="11">
        <v>44736</v>
      </c>
      <c r="F343" t="str">
        <f t="shared" si="5"/>
        <v>52200055-npl</v>
      </c>
      <c r="G343">
        <f>COUNTIF($F$2:F343,Status_list[[#This Row],[unique]])</f>
        <v>1</v>
      </c>
    </row>
    <row r="344" spans="1:7" x14ac:dyDescent="0.3">
      <c r="A344" s="14">
        <v>62200001</v>
      </c>
      <c r="B344" s="18" cm="1">
        <f t="array" aca="1" ref="B344" ca="1">_xlfn.XLOOKUP(Status_list[[#This Row],[pamcode]],VALUE(INDIRECT("'"&amp;$J$2&amp;"'!"&amp;$J$4&amp;"[pam_code]")),INDIRECT("'"&amp;$J$2&amp;"'!"&amp;$J$4&amp;"[old_contract_number]"))</f>
        <v>18567521</v>
      </c>
      <c r="C344" t="s">
        <v>4</v>
      </c>
      <c r="D344" t="s">
        <v>4</v>
      </c>
      <c r="E344" s="11">
        <v>44736</v>
      </c>
      <c r="F344" t="str">
        <f t="shared" si="5"/>
        <v>62200001-npl</v>
      </c>
      <c r="G344">
        <f>COUNTIF($F$2:F344,Status_list[[#This Row],[unique]])</f>
        <v>1</v>
      </c>
    </row>
    <row r="345" spans="1:7" x14ac:dyDescent="0.3">
      <c r="A345" s="14">
        <v>62200002</v>
      </c>
      <c r="B345" s="18" cm="1">
        <f t="array" aca="1" ref="B345" ca="1">_xlfn.XLOOKUP(Status_list[[#This Row],[pamcode]],VALUE(INDIRECT("'"&amp;$J$2&amp;"'!"&amp;$J$4&amp;"[pam_code]")),INDIRECT("'"&amp;$J$2&amp;"'!"&amp;$J$4&amp;"[old_contract_number]"))</f>
        <v>20128126</v>
      </c>
      <c r="C345" t="s">
        <v>4</v>
      </c>
      <c r="D345" t="s">
        <v>4</v>
      </c>
      <c r="E345" s="11">
        <v>44736</v>
      </c>
      <c r="F345" t="str">
        <f t="shared" si="5"/>
        <v>62200002-npl</v>
      </c>
      <c r="G345">
        <f>COUNTIF($F$2:F345,Status_list[[#This Row],[unique]])</f>
        <v>1</v>
      </c>
    </row>
    <row r="346" spans="1:7" x14ac:dyDescent="0.3">
      <c r="A346" s="14">
        <v>62200003</v>
      </c>
      <c r="B346" s="18" cm="1">
        <f t="array" aca="1" ref="B346" ca="1">_xlfn.XLOOKUP(Status_list[[#This Row],[pamcode]],VALUE(INDIRECT("'"&amp;$J$2&amp;"'!"&amp;$J$4&amp;"[pam_code]")),INDIRECT("'"&amp;$J$2&amp;"'!"&amp;$J$4&amp;"[old_contract_number]"))</f>
        <v>20839348</v>
      </c>
      <c r="C346" t="s">
        <v>4</v>
      </c>
      <c r="D346" t="s">
        <v>4</v>
      </c>
      <c r="E346" s="11">
        <v>44736</v>
      </c>
      <c r="F346" t="str">
        <f t="shared" si="5"/>
        <v>62200003-npl</v>
      </c>
      <c r="G346">
        <f>COUNTIF($F$2:F346,Status_list[[#This Row],[unique]])</f>
        <v>1</v>
      </c>
    </row>
    <row r="347" spans="1:7" x14ac:dyDescent="0.3">
      <c r="A347" s="14">
        <v>62200004</v>
      </c>
      <c r="B347" s="18" cm="1">
        <f t="array" aca="1" ref="B347" ca="1">_xlfn.XLOOKUP(Status_list[[#This Row],[pamcode]],VALUE(INDIRECT("'"&amp;$J$2&amp;"'!"&amp;$J$4&amp;"[pam_code]")),INDIRECT("'"&amp;$J$2&amp;"'!"&amp;$J$4&amp;"[old_contract_number]"))</f>
        <v>22347424</v>
      </c>
      <c r="C347" t="s">
        <v>4</v>
      </c>
      <c r="D347" t="s">
        <v>4</v>
      </c>
      <c r="E347" s="11">
        <v>44736</v>
      </c>
      <c r="F347" t="str">
        <f t="shared" si="5"/>
        <v>62200004-npl</v>
      </c>
      <c r="G347">
        <f>COUNTIF($F$2:F347,Status_list[[#This Row],[unique]])</f>
        <v>1</v>
      </c>
    </row>
    <row r="348" spans="1:7" x14ac:dyDescent="0.3">
      <c r="A348" s="14">
        <v>62200005</v>
      </c>
      <c r="B348" s="18" cm="1">
        <f t="array" aca="1" ref="B348" ca="1">_xlfn.XLOOKUP(Status_list[[#This Row],[pamcode]],VALUE(INDIRECT("'"&amp;$J$2&amp;"'!"&amp;$J$4&amp;"[pam_code]")),INDIRECT("'"&amp;$J$2&amp;"'!"&amp;$J$4&amp;"[old_contract_number]"))</f>
        <v>19887124</v>
      </c>
      <c r="C348" t="s">
        <v>4</v>
      </c>
      <c r="D348" t="s">
        <v>4</v>
      </c>
      <c r="E348" s="11">
        <v>44736</v>
      </c>
      <c r="F348" t="str">
        <f t="shared" si="5"/>
        <v>62200005-npl</v>
      </c>
      <c r="G348">
        <f>COUNTIF($F$2:F348,Status_list[[#This Row],[unique]])</f>
        <v>1</v>
      </c>
    </row>
    <row r="349" spans="1:7" x14ac:dyDescent="0.3">
      <c r="A349" s="14">
        <v>62200006</v>
      </c>
      <c r="B349" s="18" cm="1">
        <f t="array" aca="1" ref="B349" ca="1">_xlfn.XLOOKUP(Status_list[[#This Row],[pamcode]],VALUE(INDIRECT("'"&amp;$J$2&amp;"'!"&amp;$J$4&amp;"[pam_code]")),INDIRECT("'"&amp;$J$2&amp;"'!"&amp;$J$4&amp;"[old_contract_number]"))</f>
        <v>19887213</v>
      </c>
      <c r="C349" t="s">
        <v>4</v>
      </c>
      <c r="D349" t="s">
        <v>4</v>
      </c>
      <c r="E349" s="11">
        <v>44736</v>
      </c>
      <c r="F349" t="str">
        <f t="shared" si="5"/>
        <v>62200006-npl</v>
      </c>
      <c r="G349">
        <f>COUNTIF($F$2:F349,Status_list[[#This Row],[unique]])</f>
        <v>1</v>
      </c>
    </row>
    <row r="350" spans="1:7" x14ac:dyDescent="0.3">
      <c r="A350" s="14">
        <v>62200007</v>
      </c>
      <c r="B350" s="18" cm="1">
        <f t="array" aca="1" ref="B350" ca="1">_xlfn.XLOOKUP(Status_list[[#This Row],[pamcode]],VALUE(INDIRECT("'"&amp;$J$2&amp;"'!"&amp;$J$4&amp;"[pam_code]")),INDIRECT("'"&amp;$J$2&amp;"'!"&amp;$J$4&amp;"[old_contract_number]"))</f>
        <v>21183981</v>
      </c>
      <c r="C350" t="s">
        <v>4</v>
      </c>
      <c r="D350" t="s">
        <v>4</v>
      </c>
      <c r="E350" s="11">
        <v>44736</v>
      </c>
      <c r="F350" t="str">
        <f t="shared" si="5"/>
        <v>62200007-npl</v>
      </c>
      <c r="G350">
        <f>COUNTIF($F$2:F350,Status_list[[#This Row],[unique]])</f>
        <v>1</v>
      </c>
    </row>
    <row r="351" spans="1:7" x14ac:dyDescent="0.3">
      <c r="A351" s="14">
        <v>62200008</v>
      </c>
      <c r="B351" s="18" cm="1">
        <f t="array" aca="1" ref="B351" ca="1">_xlfn.XLOOKUP(Status_list[[#This Row],[pamcode]],VALUE(INDIRECT("'"&amp;$J$2&amp;"'!"&amp;$J$4&amp;"[pam_code]")),INDIRECT("'"&amp;$J$2&amp;"'!"&amp;$J$4&amp;"[old_contract_number]"))</f>
        <v>21986426</v>
      </c>
      <c r="C351" t="s">
        <v>4</v>
      </c>
      <c r="D351" t="s">
        <v>4</v>
      </c>
      <c r="E351" s="11">
        <v>44736</v>
      </c>
      <c r="F351" t="str">
        <f t="shared" si="5"/>
        <v>62200008-npl</v>
      </c>
      <c r="G351">
        <f>COUNTIF($F$2:F351,Status_list[[#This Row],[unique]])</f>
        <v>1</v>
      </c>
    </row>
    <row r="352" spans="1:7" x14ac:dyDescent="0.3">
      <c r="A352" s="14">
        <v>62200009</v>
      </c>
      <c r="B352" s="18" cm="1">
        <f t="array" aca="1" ref="B352" ca="1">_xlfn.XLOOKUP(Status_list[[#This Row],[pamcode]],VALUE(INDIRECT("'"&amp;$J$2&amp;"'!"&amp;$J$4&amp;"[pam_code]")),INDIRECT("'"&amp;$J$2&amp;"'!"&amp;$J$4&amp;"[old_contract_number]"))</f>
        <v>21986771</v>
      </c>
      <c r="C352" t="s">
        <v>4</v>
      </c>
      <c r="D352" t="s">
        <v>4</v>
      </c>
      <c r="E352" s="11">
        <v>44736</v>
      </c>
      <c r="F352" t="str">
        <f t="shared" si="5"/>
        <v>62200009-npl</v>
      </c>
      <c r="G352">
        <f>COUNTIF($F$2:F352,Status_list[[#This Row],[unique]])</f>
        <v>1</v>
      </c>
    </row>
    <row r="353" spans="1:7" x14ac:dyDescent="0.3">
      <c r="A353" s="14">
        <v>62200010</v>
      </c>
      <c r="B353" s="18" cm="1">
        <f t="array" aca="1" ref="B353" ca="1">_xlfn.XLOOKUP(Status_list[[#This Row],[pamcode]],VALUE(INDIRECT("'"&amp;$J$2&amp;"'!"&amp;$J$4&amp;"[pam_code]")),INDIRECT("'"&amp;$J$2&amp;"'!"&amp;$J$4&amp;"[old_contract_number]"))</f>
        <v>19887538</v>
      </c>
      <c r="C353" t="s">
        <v>4</v>
      </c>
      <c r="D353" t="s">
        <v>4</v>
      </c>
      <c r="E353" s="11">
        <v>44736</v>
      </c>
      <c r="F353" t="str">
        <f t="shared" si="5"/>
        <v>62200010-npl</v>
      </c>
      <c r="G353">
        <f>COUNTIF($F$2:F353,Status_list[[#This Row],[unique]])</f>
        <v>1</v>
      </c>
    </row>
    <row r="354" spans="1:7" x14ac:dyDescent="0.3">
      <c r="A354" s="14">
        <v>62200011</v>
      </c>
      <c r="B354" s="18" cm="1">
        <f t="array" aca="1" ref="B354" ca="1">_xlfn.XLOOKUP(Status_list[[#This Row],[pamcode]],VALUE(INDIRECT("'"&amp;$J$2&amp;"'!"&amp;$J$4&amp;"[pam_code]")),INDIRECT("'"&amp;$J$2&amp;"'!"&amp;$J$4&amp;"[old_contract_number]"))</f>
        <v>25214988</v>
      </c>
      <c r="C354" t="s">
        <v>4</v>
      </c>
      <c r="D354" t="s">
        <v>4</v>
      </c>
      <c r="E354" s="11">
        <v>44736</v>
      </c>
      <c r="F354" t="str">
        <f t="shared" si="5"/>
        <v>62200011-npl</v>
      </c>
      <c r="G354">
        <f>COUNTIF($F$2:F354,Status_list[[#This Row],[unique]])</f>
        <v>1</v>
      </c>
    </row>
    <row r="355" spans="1:7" x14ac:dyDescent="0.3">
      <c r="A355" s="14">
        <v>62200012</v>
      </c>
      <c r="B355" s="18" cm="1">
        <f t="array" aca="1" ref="B355" ca="1">_xlfn.XLOOKUP(Status_list[[#This Row],[pamcode]],VALUE(INDIRECT("'"&amp;$J$2&amp;"'!"&amp;$J$4&amp;"[pam_code]")),INDIRECT("'"&amp;$J$2&amp;"'!"&amp;$J$4&amp;"[old_contract_number]"))</f>
        <v>22063966</v>
      </c>
      <c r="C355" t="s">
        <v>4</v>
      </c>
      <c r="D355" t="s">
        <v>4</v>
      </c>
      <c r="E355" s="11">
        <v>44736</v>
      </c>
      <c r="F355" t="str">
        <f t="shared" si="5"/>
        <v>62200012-npl</v>
      </c>
      <c r="G355">
        <f>COUNTIF($F$2:F355,Status_list[[#This Row],[unique]])</f>
        <v>1</v>
      </c>
    </row>
    <row r="356" spans="1:7" x14ac:dyDescent="0.3">
      <c r="A356" s="14">
        <v>62200013</v>
      </c>
      <c r="B356" s="18" cm="1">
        <f t="array" aca="1" ref="B356" ca="1">_xlfn.XLOOKUP(Status_list[[#This Row],[pamcode]],VALUE(INDIRECT("'"&amp;$J$2&amp;"'!"&amp;$J$4&amp;"[pam_code]")),INDIRECT("'"&amp;$J$2&amp;"'!"&amp;$J$4&amp;"[old_contract_number]"))</f>
        <v>20972385</v>
      </c>
      <c r="C356" t="s">
        <v>4</v>
      </c>
      <c r="D356" t="s">
        <v>4</v>
      </c>
      <c r="E356" s="11">
        <v>44736</v>
      </c>
      <c r="F356" t="str">
        <f t="shared" si="5"/>
        <v>62200013-npl</v>
      </c>
      <c r="G356">
        <f>COUNTIF($F$2:F356,Status_list[[#This Row],[unique]])</f>
        <v>1</v>
      </c>
    </row>
    <row r="357" spans="1:7" x14ac:dyDescent="0.3">
      <c r="A357" s="14">
        <v>62200014</v>
      </c>
      <c r="B357" s="18" cm="1">
        <f t="array" aca="1" ref="B357" ca="1">_xlfn.XLOOKUP(Status_list[[#This Row],[pamcode]],VALUE(INDIRECT("'"&amp;$J$2&amp;"'!"&amp;$J$4&amp;"[pam_code]")),INDIRECT("'"&amp;$J$2&amp;"'!"&amp;$J$4&amp;"[old_contract_number]"))</f>
        <v>18995212</v>
      </c>
      <c r="C357" t="s">
        <v>4</v>
      </c>
      <c r="D357" t="s">
        <v>4</v>
      </c>
      <c r="E357" s="11">
        <v>44736</v>
      </c>
      <c r="F357" t="str">
        <f t="shared" si="5"/>
        <v>62200014-npl</v>
      </c>
      <c r="G357">
        <f>COUNTIF($F$2:F357,Status_list[[#This Row],[unique]])</f>
        <v>1</v>
      </c>
    </row>
    <row r="358" spans="1:7" x14ac:dyDescent="0.3">
      <c r="A358" s="14">
        <v>62200015</v>
      </c>
      <c r="B358" s="18" cm="1">
        <f t="array" aca="1" ref="B358" ca="1">_xlfn.XLOOKUP(Status_list[[#This Row],[pamcode]],VALUE(INDIRECT("'"&amp;$J$2&amp;"'!"&amp;$J$4&amp;"[pam_code]")),INDIRECT("'"&amp;$J$2&amp;"'!"&amp;$J$4&amp;"[old_contract_number]"))</f>
        <v>19693247</v>
      </c>
      <c r="C358" t="s">
        <v>4</v>
      </c>
      <c r="D358" t="s">
        <v>4</v>
      </c>
      <c r="E358" s="11">
        <v>44736</v>
      </c>
      <c r="F358" t="str">
        <f t="shared" si="5"/>
        <v>62200015-npl</v>
      </c>
      <c r="G358">
        <f>COUNTIF($F$2:F358,Status_list[[#This Row],[unique]])</f>
        <v>1</v>
      </c>
    </row>
    <row r="359" spans="1:7" x14ac:dyDescent="0.3">
      <c r="A359" s="14">
        <v>62200016</v>
      </c>
      <c r="B359" s="18" cm="1">
        <f t="array" aca="1" ref="B359" ca="1">_xlfn.XLOOKUP(Status_list[[#This Row],[pamcode]],VALUE(INDIRECT("'"&amp;$J$2&amp;"'!"&amp;$J$4&amp;"[pam_code]")),INDIRECT("'"&amp;$J$2&amp;"'!"&amp;$J$4&amp;"[old_contract_number]"))</f>
        <v>20129690</v>
      </c>
      <c r="C359" t="s">
        <v>4</v>
      </c>
      <c r="D359" t="s">
        <v>4</v>
      </c>
      <c r="E359" s="11">
        <v>44736</v>
      </c>
      <c r="F359" t="str">
        <f t="shared" si="5"/>
        <v>62200016-npl</v>
      </c>
      <c r="G359">
        <f>COUNTIF($F$2:F359,Status_list[[#This Row],[unique]])</f>
        <v>1</v>
      </c>
    </row>
    <row r="360" spans="1:7" x14ac:dyDescent="0.3">
      <c r="A360" s="14">
        <v>62200017</v>
      </c>
      <c r="B360" s="18" cm="1">
        <f t="array" aca="1" ref="B360" ca="1">_xlfn.XLOOKUP(Status_list[[#This Row],[pamcode]],VALUE(INDIRECT("'"&amp;$J$2&amp;"'!"&amp;$J$4&amp;"[pam_code]")),INDIRECT("'"&amp;$J$2&amp;"'!"&amp;$J$4&amp;"[old_contract_number]"))</f>
        <v>20135887</v>
      </c>
      <c r="C360" t="s">
        <v>4</v>
      </c>
      <c r="D360" t="s">
        <v>4</v>
      </c>
      <c r="E360" s="11">
        <v>44736</v>
      </c>
      <c r="F360" t="str">
        <f t="shared" si="5"/>
        <v>62200017-npl</v>
      </c>
      <c r="G360">
        <f>COUNTIF($F$2:F360,Status_list[[#This Row],[unique]])</f>
        <v>1</v>
      </c>
    </row>
    <row r="361" spans="1:7" x14ac:dyDescent="0.3">
      <c r="A361" s="14">
        <v>62200018</v>
      </c>
      <c r="B361" s="18" cm="1">
        <f t="array" aca="1" ref="B361" ca="1">_xlfn.XLOOKUP(Status_list[[#This Row],[pamcode]],VALUE(INDIRECT("'"&amp;$J$2&amp;"'!"&amp;$J$4&amp;"[pam_code]")),INDIRECT("'"&amp;$J$2&amp;"'!"&amp;$J$4&amp;"[old_contract_number]"))</f>
        <v>17165444</v>
      </c>
      <c r="C361" t="s">
        <v>4</v>
      </c>
      <c r="D361" t="s">
        <v>4</v>
      </c>
      <c r="E361" s="11">
        <v>44736</v>
      </c>
      <c r="F361" t="str">
        <f t="shared" si="5"/>
        <v>62200018-npl</v>
      </c>
      <c r="G361">
        <f>COUNTIF($F$2:F361,Status_list[[#This Row],[unique]])</f>
        <v>1</v>
      </c>
    </row>
    <row r="362" spans="1:7" x14ac:dyDescent="0.3">
      <c r="A362" s="14">
        <v>62200019</v>
      </c>
      <c r="B362" s="18" cm="1">
        <f t="array" aca="1" ref="B362" ca="1">_xlfn.XLOOKUP(Status_list[[#This Row],[pamcode]],VALUE(INDIRECT("'"&amp;$J$2&amp;"'!"&amp;$J$4&amp;"[pam_code]")),INDIRECT("'"&amp;$J$2&amp;"'!"&amp;$J$4&amp;"[old_contract_number]"))</f>
        <v>20865266</v>
      </c>
      <c r="C362" t="s">
        <v>4</v>
      </c>
      <c r="D362" t="s">
        <v>4</v>
      </c>
      <c r="E362" s="11">
        <v>44736</v>
      </c>
      <c r="F362" t="str">
        <f t="shared" si="5"/>
        <v>62200019-npl</v>
      </c>
      <c r="G362">
        <f>COUNTIF($F$2:F362,Status_list[[#This Row],[unique]])</f>
        <v>1</v>
      </c>
    </row>
    <row r="363" spans="1:7" x14ac:dyDescent="0.3">
      <c r="A363" s="14">
        <v>62200020</v>
      </c>
      <c r="B363" s="18" cm="1">
        <f t="array" aca="1" ref="B363" ca="1">_xlfn.XLOOKUP(Status_list[[#This Row],[pamcode]],VALUE(INDIRECT("'"&amp;$J$2&amp;"'!"&amp;$J$4&amp;"[pam_code]")),INDIRECT("'"&amp;$J$2&amp;"'!"&amp;$J$4&amp;"[old_contract_number]"))</f>
        <v>15744088</v>
      </c>
      <c r="C363" t="s">
        <v>4</v>
      </c>
      <c r="D363" t="s">
        <v>4</v>
      </c>
      <c r="E363" s="11">
        <v>44736</v>
      </c>
      <c r="F363" t="str">
        <f t="shared" si="5"/>
        <v>62200020-npl</v>
      </c>
      <c r="G363">
        <f>COUNTIF($F$2:F363,Status_list[[#This Row],[unique]])</f>
        <v>1</v>
      </c>
    </row>
    <row r="364" spans="1:7" x14ac:dyDescent="0.3">
      <c r="A364" s="14">
        <v>62200021</v>
      </c>
      <c r="B364" s="18" cm="1">
        <f t="array" aca="1" ref="B364" ca="1">_xlfn.XLOOKUP(Status_list[[#This Row],[pamcode]],VALUE(INDIRECT("'"&amp;$J$2&amp;"'!"&amp;$J$4&amp;"[pam_code]")),INDIRECT("'"&amp;$J$2&amp;"'!"&amp;$J$4&amp;"[old_contract_number]"))</f>
        <v>15072464</v>
      </c>
      <c r="C364" t="s">
        <v>4</v>
      </c>
      <c r="D364" t="s">
        <v>4</v>
      </c>
      <c r="E364" s="11">
        <v>44736</v>
      </c>
      <c r="F364" t="str">
        <f t="shared" si="5"/>
        <v>62200021-npl</v>
      </c>
      <c r="G364">
        <f>COUNTIF($F$2:F364,Status_list[[#This Row],[unique]])</f>
        <v>1</v>
      </c>
    </row>
    <row r="365" spans="1:7" x14ac:dyDescent="0.3">
      <c r="A365" s="14">
        <v>62200022</v>
      </c>
      <c r="B365" s="18" cm="1">
        <f t="array" aca="1" ref="B365" ca="1">_xlfn.XLOOKUP(Status_list[[#This Row],[pamcode]],VALUE(INDIRECT("'"&amp;$J$2&amp;"'!"&amp;$J$4&amp;"[pam_code]")),INDIRECT("'"&amp;$J$2&amp;"'!"&amp;$J$4&amp;"[old_contract_number]"))</f>
        <v>18542207</v>
      </c>
      <c r="C365" t="s">
        <v>4</v>
      </c>
      <c r="D365" t="s">
        <v>4</v>
      </c>
      <c r="E365" s="11">
        <v>44736</v>
      </c>
      <c r="F365" t="str">
        <f t="shared" si="5"/>
        <v>62200022-npl</v>
      </c>
      <c r="G365">
        <f>COUNTIF($F$2:F365,Status_list[[#This Row],[unique]])</f>
        <v>1</v>
      </c>
    </row>
    <row r="366" spans="1:7" x14ac:dyDescent="0.3">
      <c r="A366" s="14">
        <v>62200023</v>
      </c>
      <c r="B366" s="18" cm="1">
        <f t="array" aca="1" ref="B366" ca="1">_xlfn.XLOOKUP(Status_list[[#This Row],[pamcode]],VALUE(INDIRECT("'"&amp;$J$2&amp;"'!"&amp;$J$4&amp;"[pam_code]")),INDIRECT("'"&amp;$J$2&amp;"'!"&amp;$J$4&amp;"[old_contract_number]"))</f>
        <v>22002650</v>
      </c>
      <c r="C366" t="s">
        <v>4</v>
      </c>
      <c r="D366" t="s">
        <v>4</v>
      </c>
      <c r="E366" s="11">
        <v>44736</v>
      </c>
      <c r="F366" t="str">
        <f t="shared" si="5"/>
        <v>62200023-npl</v>
      </c>
      <c r="G366">
        <f>COUNTIF($F$2:F366,Status_list[[#This Row],[unique]])</f>
        <v>1</v>
      </c>
    </row>
    <row r="367" spans="1:7" x14ac:dyDescent="0.3">
      <c r="A367" s="14">
        <v>62200024</v>
      </c>
      <c r="B367" s="18" cm="1">
        <f t="array" aca="1" ref="B367" ca="1">_xlfn.XLOOKUP(Status_list[[#This Row],[pamcode]],VALUE(INDIRECT("'"&amp;$J$2&amp;"'!"&amp;$J$4&amp;"[pam_code]")),INDIRECT("'"&amp;$J$2&amp;"'!"&amp;$J$4&amp;"[old_contract_number]"))</f>
        <v>15800963</v>
      </c>
      <c r="C367" t="s">
        <v>4</v>
      </c>
      <c r="D367" t="s">
        <v>4</v>
      </c>
      <c r="E367" s="11">
        <v>44736</v>
      </c>
      <c r="F367" t="str">
        <f t="shared" si="5"/>
        <v>62200024-npl</v>
      </c>
      <c r="G367">
        <f>COUNTIF($F$2:F367,Status_list[[#This Row],[unique]])</f>
        <v>1</v>
      </c>
    </row>
    <row r="368" spans="1:7" x14ac:dyDescent="0.3">
      <c r="A368" s="14">
        <v>62200025</v>
      </c>
      <c r="B368" s="18" cm="1">
        <f t="array" aca="1" ref="B368" ca="1">_xlfn.XLOOKUP(Status_list[[#This Row],[pamcode]],VALUE(INDIRECT("'"&amp;$J$2&amp;"'!"&amp;$J$4&amp;"[pam_code]")),INDIRECT("'"&amp;$J$2&amp;"'!"&amp;$J$4&amp;"[old_contract_number]"))</f>
        <v>9001302</v>
      </c>
      <c r="C368" t="s">
        <v>4</v>
      </c>
      <c r="D368" t="s">
        <v>4</v>
      </c>
      <c r="E368" s="11">
        <v>44736</v>
      </c>
      <c r="F368" t="str">
        <f t="shared" si="5"/>
        <v>62200025-npl</v>
      </c>
      <c r="G368">
        <f>COUNTIF($F$2:F368,Status_list[[#This Row],[unique]])</f>
        <v>1</v>
      </c>
    </row>
    <row r="369" spans="1:7" x14ac:dyDescent="0.3">
      <c r="A369" s="14">
        <v>62200026</v>
      </c>
      <c r="B369" s="18" cm="1">
        <f t="array" aca="1" ref="B369" ca="1">_xlfn.XLOOKUP(Status_list[[#This Row],[pamcode]],VALUE(INDIRECT("'"&amp;$J$2&amp;"'!"&amp;$J$4&amp;"[pam_code]")),INDIRECT("'"&amp;$J$2&amp;"'!"&amp;$J$4&amp;"[old_contract_number]"))</f>
        <v>18731962</v>
      </c>
      <c r="C369" t="s">
        <v>4</v>
      </c>
      <c r="D369" t="s">
        <v>4</v>
      </c>
      <c r="E369" s="11">
        <v>44736</v>
      </c>
      <c r="F369" t="str">
        <f t="shared" si="5"/>
        <v>62200026-npl</v>
      </c>
      <c r="G369">
        <f>COUNTIF($F$2:F369,Status_list[[#This Row],[unique]])</f>
        <v>1</v>
      </c>
    </row>
    <row r="370" spans="1:7" x14ac:dyDescent="0.3">
      <c r="A370" s="14">
        <v>62200027</v>
      </c>
      <c r="B370" s="18" cm="1">
        <f t="array" aca="1" ref="B370" ca="1">_xlfn.XLOOKUP(Status_list[[#This Row],[pamcode]],VALUE(INDIRECT("'"&amp;$J$2&amp;"'!"&amp;$J$4&amp;"[pam_code]")),INDIRECT("'"&amp;$J$2&amp;"'!"&amp;$J$4&amp;"[old_contract_number]"))</f>
        <v>13746351</v>
      </c>
      <c r="C370" t="s">
        <v>4</v>
      </c>
      <c r="D370" t="s">
        <v>4</v>
      </c>
      <c r="E370" s="11">
        <v>44736</v>
      </c>
      <c r="F370" t="str">
        <f t="shared" si="5"/>
        <v>62200027-npl</v>
      </c>
      <c r="G370">
        <f>COUNTIF($F$2:F370,Status_list[[#This Row],[unique]])</f>
        <v>1</v>
      </c>
    </row>
    <row r="371" spans="1:7" x14ac:dyDescent="0.3">
      <c r="A371" s="14">
        <v>62200028</v>
      </c>
      <c r="B371" s="18" cm="1">
        <f t="array" aca="1" ref="B371" ca="1">_xlfn.XLOOKUP(Status_list[[#This Row],[pamcode]],VALUE(INDIRECT("'"&amp;$J$2&amp;"'!"&amp;$J$4&amp;"[pam_code]")),INDIRECT("'"&amp;$J$2&amp;"'!"&amp;$J$4&amp;"[old_contract_number]"))</f>
        <v>23104128</v>
      </c>
      <c r="C371" t="s">
        <v>4</v>
      </c>
      <c r="D371" t="s">
        <v>4</v>
      </c>
      <c r="E371" s="11">
        <v>44736</v>
      </c>
      <c r="F371" t="str">
        <f t="shared" si="5"/>
        <v>62200028-npl</v>
      </c>
      <c r="G371">
        <f>COUNTIF($F$2:F371,Status_list[[#This Row],[unique]])</f>
        <v>1</v>
      </c>
    </row>
    <row r="372" spans="1:7" x14ac:dyDescent="0.3">
      <c r="A372" s="14">
        <v>62200029</v>
      </c>
      <c r="B372" s="18" cm="1">
        <f t="array" aca="1" ref="B372" ca="1">_xlfn.XLOOKUP(Status_list[[#This Row],[pamcode]],VALUE(INDIRECT("'"&amp;$J$2&amp;"'!"&amp;$J$4&amp;"[pam_code]")),INDIRECT("'"&amp;$J$2&amp;"'!"&amp;$J$4&amp;"[old_contract_number]"))</f>
        <v>18969393</v>
      </c>
      <c r="C372" t="s">
        <v>4</v>
      </c>
      <c r="D372" t="s">
        <v>4</v>
      </c>
      <c r="E372" s="11">
        <v>44736</v>
      </c>
      <c r="F372" t="str">
        <f t="shared" si="5"/>
        <v>62200029-npl</v>
      </c>
      <c r="G372">
        <f>COUNTIF($F$2:F372,Status_list[[#This Row],[unique]])</f>
        <v>1</v>
      </c>
    </row>
    <row r="373" spans="1:7" x14ac:dyDescent="0.3">
      <c r="A373" s="14">
        <v>62200030</v>
      </c>
      <c r="B373" s="18" cm="1">
        <f t="array" aca="1" ref="B373" ca="1">_xlfn.XLOOKUP(Status_list[[#This Row],[pamcode]],VALUE(INDIRECT("'"&amp;$J$2&amp;"'!"&amp;$J$4&amp;"[pam_code]")),INDIRECT("'"&amp;$J$2&amp;"'!"&amp;$J$4&amp;"[old_contract_number]"))</f>
        <v>16235522</v>
      </c>
      <c r="C373" t="s">
        <v>4</v>
      </c>
      <c r="D373" t="s">
        <v>4</v>
      </c>
      <c r="E373" s="11">
        <v>44736</v>
      </c>
      <c r="F373" t="str">
        <f t="shared" si="5"/>
        <v>62200030-npl</v>
      </c>
      <c r="G373">
        <f>COUNTIF($F$2:F373,Status_list[[#This Row],[unique]])</f>
        <v>1</v>
      </c>
    </row>
    <row r="374" spans="1:7" x14ac:dyDescent="0.3">
      <c r="A374" s="14">
        <v>62200031</v>
      </c>
      <c r="B374" s="18" cm="1">
        <f t="array" aca="1" ref="B374" ca="1">_xlfn.XLOOKUP(Status_list[[#This Row],[pamcode]],VALUE(INDIRECT("'"&amp;$J$2&amp;"'!"&amp;$J$4&amp;"[pam_code]")),INDIRECT("'"&amp;$J$2&amp;"'!"&amp;$J$4&amp;"[old_contract_number]"))</f>
        <v>10630677</v>
      </c>
      <c r="C374" t="s">
        <v>4</v>
      </c>
      <c r="D374" t="s">
        <v>4</v>
      </c>
      <c r="E374" s="11">
        <v>44736</v>
      </c>
      <c r="F374" t="str">
        <f t="shared" si="5"/>
        <v>62200031-npl</v>
      </c>
      <c r="G374">
        <f>COUNTIF($F$2:F374,Status_list[[#This Row],[unique]])</f>
        <v>1</v>
      </c>
    </row>
    <row r="375" spans="1:7" x14ac:dyDescent="0.3">
      <c r="A375" s="14">
        <v>62200032</v>
      </c>
      <c r="B375" s="18" cm="1">
        <f t="array" aca="1" ref="B375" ca="1">_xlfn.XLOOKUP(Status_list[[#This Row],[pamcode]],VALUE(INDIRECT("'"&amp;$J$2&amp;"'!"&amp;$J$4&amp;"[pam_code]")),INDIRECT("'"&amp;$J$2&amp;"'!"&amp;$J$4&amp;"[old_contract_number]"))</f>
        <v>17984375</v>
      </c>
      <c r="C375" t="s">
        <v>4</v>
      </c>
      <c r="D375" t="s">
        <v>4</v>
      </c>
      <c r="E375" s="11">
        <v>44736</v>
      </c>
      <c r="F375" t="str">
        <f t="shared" si="5"/>
        <v>62200032-npl</v>
      </c>
      <c r="G375">
        <f>COUNTIF($F$2:F375,Status_list[[#This Row],[unique]])</f>
        <v>1</v>
      </c>
    </row>
    <row r="376" spans="1:7" x14ac:dyDescent="0.3">
      <c r="A376" s="14">
        <v>62200033</v>
      </c>
      <c r="B376" s="18" cm="1">
        <f t="array" aca="1" ref="B376" ca="1">_xlfn.XLOOKUP(Status_list[[#This Row],[pamcode]],VALUE(INDIRECT("'"&amp;$J$2&amp;"'!"&amp;$J$4&amp;"[pam_code]")),INDIRECT("'"&amp;$J$2&amp;"'!"&amp;$J$4&amp;"[old_contract_number]"))</f>
        <v>13044373</v>
      </c>
      <c r="C376" t="s">
        <v>4</v>
      </c>
      <c r="D376" t="s">
        <v>4</v>
      </c>
      <c r="E376" s="11">
        <v>44736</v>
      </c>
      <c r="F376" t="str">
        <f t="shared" si="5"/>
        <v>62200033-npl</v>
      </c>
      <c r="G376">
        <f>COUNTIF($F$2:F376,Status_list[[#This Row],[unique]])</f>
        <v>1</v>
      </c>
    </row>
    <row r="377" spans="1:7" x14ac:dyDescent="0.3">
      <c r="A377" s="14">
        <v>62200034</v>
      </c>
      <c r="B377" s="18" cm="1">
        <f t="array" aca="1" ref="B377" ca="1">_xlfn.XLOOKUP(Status_list[[#This Row],[pamcode]],VALUE(INDIRECT("'"&amp;$J$2&amp;"'!"&amp;$J$4&amp;"[pam_code]")),INDIRECT("'"&amp;$J$2&amp;"'!"&amp;$J$4&amp;"[old_contract_number]"))</f>
        <v>16561480</v>
      </c>
      <c r="C377" t="s">
        <v>4</v>
      </c>
      <c r="D377" t="s">
        <v>4</v>
      </c>
      <c r="E377" s="11">
        <v>44736</v>
      </c>
      <c r="F377" t="str">
        <f t="shared" si="5"/>
        <v>62200034-npl</v>
      </c>
      <c r="G377">
        <f>COUNTIF($F$2:F377,Status_list[[#This Row],[unique]])</f>
        <v>1</v>
      </c>
    </row>
    <row r="378" spans="1:7" x14ac:dyDescent="0.3">
      <c r="A378" s="14">
        <v>62200035</v>
      </c>
      <c r="B378" s="18" cm="1">
        <f t="array" aca="1" ref="B378" ca="1">_xlfn.XLOOKUP(Status_list[[#This Row],[pamcode]],VALUE(INDIRECT("'"&amp;$J$2&amp;"'!"&amp;$J$4&amp;"[pam_code]")),INDIRECT("'"&amp;$J$2&amp;"'!"&amp;$J$4&amp;"[old_contract_number]"))</f>
        <v>16413940</v>
      </c>
      <c r="C378" t="s">
        <v>4</v>
      </c>
      <c r="D378" t="s">
        <v>4</v>
      </c>
      <c r="E378" s="11">
        <v>44736</v>
      </c>
      <c r="F378" t="str">
        <f t="shared" si="5"/>
        <v>62200035-npl</v>
      </c>
      <c r="G378">
        <f>COUNTIF($F$2:F378,Status_list[[#This Row],[unique]])</f>
        <v>1</v>
      </c>
    </row>
    <row r="379" spans="1:7" x14ac:dyDescent="0.3">
      <c r="A379" s="14">
        <v>62200036</v>
      </c>
      <c r="B379" s="18" cm="1">
        <f t="array" aca="1" ref="B379" ca="1">_xlfn.XLOOKUP(Status_list[[#This Row],[pamcode]],VALUE(INDIRECT("'"&amp;$J$2&amp;"'!"&amp;$J$4&amp;"[pam_code]")),INDIRECT("'"&amp;$J$2&amp;"'!"&amp;$J$4&amp;"[old_contract_number]"))</f>
        <v>15543790</v>
      </c>
      <c r="C379" t="s">
        <v>4</v>
      </c>
      <c r="D379" t="s">
        <v>4</v>
      </c>
      <c r="E379" s="11">
        <v>44736</v>
      </c>
      <c r="F379" t="str">
        <f t="shared" si="5"/>
        <v>62200036-npl</v>
      </c>
      <c r="G379">
        <f>COUNTIF($F$2:F379,Status_list[[#This Row],[unique]])</f>
        <v>1</v>
      </c>
    </row>
    <row r="380" spans="1:7" x14ac:dyDescent="0.3">
      <c r="A380" s="14">
        <v>62200037</v>
      </c>
      <c r="B380" s="18" cm="1">
        <f t="array" aca="1" ref="B380" ca="1">_xlfn.XLOOKUP(Status_list[[#This Row],[pamcode]],VALUE(INDIRECT("'"&amp;$J$2&amp;"'!"&amp;$J$4&amp;"[pam_code]")),INDIRECT("'"&amp;$J$2&amp;"'!"&amp;$J$4&amp;"[old_contract_number]"))</f>
        <v>20047791</v>
      </c>
      <c r="C380" t="s">
        <v>4</v>
      </c>
      <c r="D380" t="s">
        <v>4</v>
      </c>
      <c r="E380" s="11">
        <v>44736</v>
      </c>
      <c r="F380" t="str">
        <f t="shared" si="5"/>
        <v>62200037-npl</v>
      </c>
      <c r="G380">
        <f>COUNTIF($F$2:F380,Status_list[[#This Row],[unique]])</f>
        <v>1</v>
      </c>
    </row>
    <row r="381" spans="1:7" x14ac:dyDescent="0.3">
      <c r="A381" s="14">
        <v>62200038</v>
      </c>
      <c r="B381" s="18" cm="1">
        <f t="array" aca="1" ref="B381" ca="1">_xlfn.XLOOKUP(Status_list[[#This Row],[pamcode]],VALUE(INDIRECT("'"&amp;$J$2&amp;"'!"&amp;$J$4&amp;"[pam_code]")),INDIRECT("'"&amp;$J$2&amp;"'!"&amp;$J$4&amp;"[old_contract_number]"))</f>
        <v>20242785</v>
      </c>
      <c r="C381" t="s">
        <v>4</v>
      </c>
      <c r="D381" t="s">
        <v>4</v>
      </c>
      <c r="E381" s="11">
        <v>44736</v>
      </c>
      <c r="F381" t="str">
        <f t="shared" si="5"/>
        <v>62200038-npl</v>
      </c>
      <c r="G381">
        <f>COUNTIF($F$2:F381,Status_list[[#This Row],[unique]])</f>
        <v>1</v>
      </c>
    </row>
    <row r="382" spans="1:7" x14ac:dyDescent="0.3">
      <c r="A382" s="14">
        <v>62200039</v>
      </c>
      <c r="B382" s="18" cm="1">
        <f t="array" aca="1" ref="B382" ca="1">_xlfn.XLOOKUP(Status_list[[#This Row],[pamcode]],VALUE(INDIRECT("'"&amp;$J$2&amp;"'!"&amp;$J$4&amp;"[pam_code]")),INDIRECT("'"&amp;$J$2&amp;"'!"&amp;$J$4&amp;"[old_contract_number]"))</f>
        <v>22322033</v>
      </c>
      <c r="C382" t="s">
        <v>4</v>
      </c>
      <c r="D382" t="s">
        <v>4</v>
      </c>
      <c r="E382" s="11">
        <v>44736</v>
      </c>
      <c r="F382" t="str">
        <f t="shared" si="5"/>
        <v>62200039-npl</v>
      </c>
      <c r="G382">
        <f>COUNTIF($F$2:F382,Status_list[[#This Row],[unique]])</f>
        <v>1</v>
      </c>
    </row>
    <row r="383" spans="1:7" x14ac:dyDescent="0.3">
      <c r="A383" s="14">
        <v>62200040</v>
      </c>
      <c r="B383" s="18" cm="1">
        <f t="array" aca="1" ref="B383" ca="1">_xlfn.XLOOKUP(Status_list[[#This Row],[pamcode]],VALUE(INDIRECT("'"&amp;$J$2&amp;"'!"&amp;$J$4&amp;"[pam_code]")),INDIRECT("'"&amp;$J$2&amp;"'!"&amp;$J$4&amp;"[old_contract_number]"))</f>
        <v>22052610</v>
      </c>
      <c r="C383" t="s">
        <v>4</v>
      </c>
      <c r="D383" t="s">
        <v>4</v>
      </c>
      <c r="E383" s="11">
        <v>44736</v>
      </c>
      <c r="F383" t="str">
        <f t="shared" si="5"/>
        <v>62200040-npl</v>
      </c>
      <c r="G383">
        <f>COUNTIF($F$2:F383,Status_list[[#This Row],[unique]])</f>
        <v>1</v>
      </c>
    </row>
    <row r="384" spans="1:7" x14ac:dyDescent="0.3">
      <c r="A384" s="14">
        <v>62200041</v>
      </c>
      <c r="B384" s="18" cm="1">
        <f t="array" aca="1" ref="B384" ca="1">_xlfn.XLOOKUP(Status_list[[#This Row],[pamcode]],VALUE(INDIRECT("'"&amp;$J$2&amp;"'!"&amp;$J$4&amp;"[pam_code]")),INDIRECT("'"&amp;$J$2&amp;"'!"&amp;$J$4&amp;"[old_contract_number]"))</f>
        <v>25475671</v>
      </c>
      <c r="C384" t="s">
        <v>4</v>
      </c>
      <c r="D384" t="s">
        <v>4</v>
      </c>
      <c r="E384" s="11">
        <v>44736</v>
      </c>
      <c r="F384" t="str">
        <f t="shared" si="5"/>
        <v>62200041-npl</v>
      </c>
      <c r="G384">
        <f>COUNTIF($F$2:F384,Status_list[[#This Row],[unique]])</f>
        <v>1</v>
      </c>
    </row>
    <row r="385" spans="1:7" x14ac:dyDescent="0.3">
      <c r="A385" s="14">
        <v>62200042</v>
      </c>
      <c r="B385" s="18" cm="1">
        <f t="array" aca="1" ref="B385" ca="1">_xlfn.XLOOKUP(Status_list[[#This Row],[pamcode]],VALUE(INDIRECT("'"&amp;$J$2&amp;"'!"&amp;$J$4&amp;"[pam_code]")),INDIRECT("'"&amp;$J$2&amp;"'!"&amp;$J$4&amp;"[old_contract_number]"))</f>
        <v>14405351</v>
      </c>
      <c r="C385" t="s">
        <v>4</v>
      </c>
      <c r="D385" t="s">
        <v>4</v>
      </c>
      <c r="E385" s="11">
        <v>44736</v>
      </c>
      <c r="F385" t="str">
        <f t="shared" si="5"/>
        <v>62200042-npl</v>
      </c>
      <c r="G385">
        <f>COUNTIF($F$2:F385,Status_list[[#This Row],[unique]])</f>
        <v>1</v>
      </c>
    </row>
    <row r="386" spans="1:7" x14ac:dyDescent="0.3">
      <c r="A386" s="14">
        <v>62200043</v>
      </c>
      <c r="B386" s="18" cm="1">
        <f t="array" aca="1" ref="B386" ca="1">_xlfn.XLOOKUP(Status_list[[#This Row],[pamcode]],VALUE(INDIRECT("'"&amp;$J$2&amp;"'!"&amp;$J$4&amp;"[pam_code]")),INDIRECT("'"&amp;$J$2&amp;"'!"&amp;$J$4&amp;"[old_contract_number]"))</f>
        <v>26069838</v>
      </c>
      <c r="C386" t="s">
        <v>4</v>
      </c>
      <c r="D386" t="s">
        <v>4</v>
      </c>
      <c r="E386" s="11">
        <v>44736</v>
      </c>
      <c r="F386" t="str">
        <f t="shared" ref="F386:F449" si="6">_xlfn.TEXTJOIN("-",TRUE,A386,C386)</f>
        <v>62200043-npl</v>
      </c>
      <c r="G386">
        <f>COUNTIF($F$2:F386,Status_list[[#This Row],[unique]])</f>
        <v>1</v>
      </c>
    </row>
    <row r="387" spans="1:7" x14ac:dyDescent="0.3">
      <c r="A387" s="14">
        <v>62200044</v>
      </c>
      <c r="B387" s="18" cm="1">
        <f t="array" aca="1" ref="B387" ca="1">_xlfn.XLOOKUP(Status_list[[#This Row],[pamcode]],VALUE(INDIRECT("'"&amp;$J$2&amp;"'!"&amp;$J$4&amp;"[pam_code]")),INDIRECT("'"&amp;$J$2&amp;"'!"&amp;$J$4&amp;"[old_contract_number]"))</f>
        <v>17136229</v>
      </c>
      <c r="C387" t="s">
        <v>4</v>
      </c>
      <c r="D387" t="s">
        <v>4</v>
      </c>
      <c r="E387" s="11">
        <v>44736</v>
      </c>
      <c r="F387" t="str">
        <f t="shared" si="6"/>
        <v>62200044-npl</v>
      </c>
      <c r="G387">
        <f>COUNTIF($F$2:F387,Status_list[[#This Row],[unique]])</f>
        <v>1</v>
      </c>
    </row>
    <row r="388" spans="1:7" x14ac:dyDescent="0.3">
      <c r="A388" s="14">
        <v>62200045</v>
      </c>
      <c r="B388" s="18" cm="1">
        <f t="array" aca="1" ref="B388" ca="1">_xlfn.XLOOKUP(Status_list[[#This Row],[pamcode]],VALUE(INDIRECT("'"&amp;$J$2&amp;"'!"&amp;$J$4&amp;"[pam_code]")),INDIRECT("'"&amp;$J$2&amp;"'!"&amp;$J$4&amp;"[old_contract_number]"))</f>
        <v>15263986</v>
      </c>
      <c r="C388" t="s">
        <v>4</v>
      </c>
      <c r="D388" t="s">
        <v>4</v>
      </c>
      <c r="E388" s="11">
        <v>44736</v>
      </c>
      <c r="F388" t="str">
        <f t="shared" si="6"/>
        <v>62200045-npl</v>
      </c>
      <c r="G388">
        <f>COUNTIF($F$2:F388,Status_list[[#This Row],[unique]])</f>
        <v>1</v>
      </c>
    </row>
    <row r="389" spans="1:7" x14ac:dyDescent="0.3">
      <c r="A389" s="14">
        <v>62200046</v>
      </c>
      <c r="B389" s="18" cm="1">
        <f t="array" aca="1" ref="B389" ca="1">_xlfn.XLOOKUP(Status_list[[#This Row],[pamcode]],VALUE(INDIRECT("'"&amp;$J$2&amp;"'!"&amp;$J$4&amp;"[pam_code]")),INDIRECT("'"&amp;$J$2&amp;"'!"&amp;$J$4&amp;"[old_contract_number]"))</f>
        <v>18911459</v>
      </c>
      <c r="C389" t="s">
        <v>4</v>
      </c>
      <c r="D389" t="s">
        <v>4</v>
      </c>
      <c r="E389" s="11">
        <v>44736</v>
      </c>
      <c r="F389" t="str">
        <f t="shared" si="6"/>
        <v>62200046-npl</v>
      </c>
      <c r="G389">
        <f>COUNTIF($F$2:F389,Status_list[[#This Row],[unique]])</f>
        <v>1</v>
      </c>
    </row>
    <row r="390" spans="1:7" x14ac:dyDescent="0.3">
      <c r="A390" s="14">
        <v>62200047</v>
      </c>
      <c r="B390" s="18" cm="1">
        <f t="array" aca="1" ref="B390" ca="1">_xlfn.XLOOKUP(Status_list[[#This Row],[pamcode]],VALUE(INDIRECT("'"&amp;$J$2&amp;"'!"&amp;$J$4&amp;"[pam_code]")),INDIRECT("'"&amp;$J$2&amp;"'!"&amp;$J$4&amp;"[old_contract_number]"))</f>
        <v>19322743</v>
      </c>
      <c r="C390" t="s">
        <v>4</v>
      </c>
      <c r="D390" t="s">
        <v>4</v>
      </c>
      <c r="E390" s="11">
        <v>44736</v>
      </c>
      <c r="F390" t="str">
        <f t="shared" si="6"/>
        <v>62200047-npl</v>
      </c>
      <c r="G390">
        <f>COUNTIF($F$2:F390,Status_list[[#This Row],[unique]])</f>
        <v>1</v>
      </c>
    </row>
    <row r="391" spans="1:7" x14ac:dyDescent="0.3">
      <c r="A391" s="14">
        <v>62200048</v>
      </c>
      <c r="B391" s="18" cm="1">
        <f t="array" aca="1" ref="B391" ca="1">_xlfn.XLOOKUP(Status_list[[#This Row],[pamcode]],VALUE(INDIRECT("'"&amp;$J$2&amp;"'!"&amp;$J$4&amp;"[pam_code]")),INDIRECT("'"&amp;$J$2&amp;"'!"&amp;$J$4&amp;"[old_contract_number]"))</f>
        <v>15896696</v>
      </c>
      <c r="C391" t="s">
        <v>4</v>
      </c>
      <c r="D391" t="s">
        <v>4</v>
      </c>
      <c r="E391" s="11">
        <v>44736</v>
      </c>
      <c r="F391" t="str">
        <f t="shared" si="6"/>
        <v>62200048-npl</v>
      </c>
      <c r="G391">
        <f>COUNTIF($F$2:F391,Status_list[[#This Row],[unique]])</f>
        <v>1</v>
      </c>
    </row>
    <row r="392" spans="1:7" x14ac:dyDescent="0.3">
      <c r="A392" s="14">
        <v>62200049</v>
      </c>
      <c r="B392" s="18" cm="1">
        <f t="array" aca="1" ref="B392" ca="1">_xlfn.XLOOKUP(Status_list[[#This Row],[pamcode]],VALUE(INDIRECT("'"&amp;$J$2&amp;"'!"&amp;$J$4&amp;"[pam_code]")),INDIRECT("'"&amp;$J$2&amp;"'!"&amp;$J$4&amp;"[old_contract_number]"))</f>
        <v>18007165</v>
      </c>
      <c r="C392" t="s">
        <v>4</v>
      </c>
      <c r="D392" t="s">
        <v>4</v>
      </c>
      <c r="E392" s="11">
        <v>44736</v>
      </c>
      <c r="F392" t="str">
        <f t="shared" si="6"/>
        <v>62200049-npl</v>
      </c>
      <c r="G392">
        <f>COUNTIF($F$2:F392,Status_list[[#This Row],[unique]])</f>
        <v>1</v>
      </c>
    </row>
    <row r="393" spans="1:7" x14ac:dyDescent="0.3">
      <c r="A393" s="14">
        <v>62200050</v>
      </c>
      <c r="B393" s="18" cm="1">
        <f t="array" aca="1" ref="B393" ca="1">_xlfn.XLOOKUP(Status_list[[#This Row],[pamcode]],VALUE(INDIRECT("'"&amp;$J$2&amp;"'!"&amp;$J$4&amp;"[pam_code]")),INDIRECT("'"&amp;$J$2&amp;"'!"&amp;$J$4&amp;"[old_contract_number]"))</f>
        <v>15668139</v>
      </c>
      <c r="C393" t="s">
        <v>4</v>
      </c>
      <c r="D393" t="s">
        <v>4</v>
      </c>
      <c r="E393" s="11">
        <v>44736</v>
      </c>
      <c r="F393" t="str">
        <f t="shared" si="6"/>
        <v>62200050-npl</v>
      </c>
      <c r="G393">
        <f>COUNTIF($F$2:F393,Status_list[[#This Row],[unique]])</f>
        <v>1</v>
      </c>
    </row>
    <row r="394" spans="1:7" x14ac:dyDescent="0.3">
      <c r="A394" s="14">
        <v>62200051</v>
      </c>
      <c r="B394" s="18" cm="1">
        <f t="array" aca="1" ref="B394" ca="1">_xlfn.XLOOKUP(Status_list[[#This Row],[pamcode]],VALUE(INDIRECT("'"&amp;$J$2&amp;"'!"&amp;$J$4&amp;"[pam_code]")),INDIRECT("'"&amp;$J$2&amp;"'!"&amp;$J$4&amp;"[old_contract_number]"))</f>
        <v>14460284</v>
      </c>
      <c r="C394" t="s">
        <v>4</v>
      </c>
      <c r="D394" t="s">
        <v>4</v>
      </c>
      <c r="E394" s="11">
        <v>44736</v>
      </c>
      <c r="F394" t="str">
        <f t="shared" si="6"/>
        <v>62200051-npl</v>
      </c>
      <c r="G394">
        <f>COUNTIF($F$2:F394,Status_list[[#This Row],[unique]])</f>
        <v>1</v>
      </c>
    </row>
    <row r="395" spans="1:7" x14ac:dyDescent="0.3">
      <c r="A395" s="14">
        <v>62200052</v>
      </c>
      <c r="B395" s="18" cm="1">
        <f t="array" aca="1" ref="B395" ca="1">_xlfn.XLOOKUP(Status_list[[#This Row],[pamcode]],VALUE(INDIRECT("'"&amp;$J$2&amp;"'!"&amp;$J$4&amp;"[pam_code]")),INDIRECT("'"&amp;$J$2&amp;"'!"&amp;$J$4&amp;"[old_contract_number]"))</f>
        <v>21859171</v>
      </c>
      <c r="C395" t="s">
        <v>4</v>
      </c>
      <c r="D395" t="s">
        <v>4</v>
      </c>
      <c r="E395" s="11">
        <v>44736</v>
      </c>
      <c r="F395" t="str">
        <f t="shared" si="6"/>
        <v>62200052-npl</v>
      </c>
      <c r="G395">
        <f>COUNTIF($F$2:F395,Status_list[[#This Row],[unique]])</f>
        <v>1</v>
      </c>
    </row>
    <row r="396" spans="1:7" x14ac:dyDescent="0.3">
      <c r="A396" s="14">
        <v>62200053</v>
      </c>
      <c r="B396" s="18" cm="1">
        <f t="array" aca="1" ref="B396" ca="1">_xlfn.XLOOKUP(Status_list[[#This Row],[pamcode]],VALUE(INDIRECT("'"&amp;$J$2&amp;"'!"&amp;$J$4&amp;"[pam_code]")),INDIRECT("'"&amp;$J$2&amp;"'!"&amp;$J$4&amp;"[old_contract_number]"))</f>
        <v>16207734</v>
      </c>
      <c r="C396" t="s">
        <v>4</v>
      </c>
      <c r="D396" t="s">
        <v>4</v>
      </c>
      <c r="E396" s="11">
        <v>44736</v>
      </c>
      <c r="F396" t="str">
        <f t="shared" si="6"/>
        <v>62200053-npl</v>
      </c>
      <c r="G396">
        <f>COUNTIF($F$2:F396,Status_list[[#This Row],[unique]])</f>
        <v>1</v>
      </c>
    </row>
    <row r="397" spans="1:7" x14ac:dyDescent="0.3">
      <c r="A397" s="14">
        <v>62200054</v>
      </c>
      <c r="B397" s="18" cm="1">
        <f t="array" aca="1" ref="B397" ca="1">_xlfn.XLOOKUP(Status_list[[#This Row],[pamcode]],VALUE(INDIRECT("'"&amp;$J$2&amp;"'!"&amp;$J$4&amp;"[pam_code]")),INDIRECT("'"&amp;$J$2&amp;"'!"&amp;$J$4&amp;"[old_contract_number]"))</f>
        <v>20767272</v>
      </c>
      <c r="C397" t="s">
        <v>4</v>
      </c>
      <c r="D397" t="s">
        <v>4</v>
      </c>
      <c r="E397" s="11">
        <v>44736</v>
      </c>
      <c r="F397" t="str">
        <f t="shared" si="6"/>
        <v>62200054-npl</v>
      </c>
      <c r="G397">
        <f>COUNTIF($F$2:F397,Status_list[[#This Row],[unique]])</f>
        <v>1</v>
      </c>
    </row>
    <row r="398" spans="1:7" x14ac:dyDescent="0.3">
      <c r="A398" s="14">
        <v>62200055</v>
      </c>
      <c r="B398" s="18" cm="1">
        <f t="array" aca="1" ref="B398" ca="1">_xlfn.XLOOKUP(Status_list[[#This Row],[pamcode]],VALUE(INDIRECT("'"&amp;$J$2&amp;"'!"&amp;$J$4&amp;"[pam_code]")),INDIRECT("'"&amp;$J$2&amp;"'!"&amp;$J$4&amp;"[old_contract_number]"))</f>
        <v>17202282</v>
      </c>
      <c r="C398" t="s">
        <v>4</v>
      </c>
      <c r="D398" t="s">
        <v>4</v>
      </c>
      <c r="E398" s="11">
        <v>44736</v>
      </c>
      <c r="F398" t="str">
        <f t="shared" si="6"/>
        <v>62200055-npl</v>
      </c>
      <c r="G398">
        <f>COUNTIF($F$2:F398,Status_list[[#This Row],[unique]])</f>
        <v>1</v>
      </c>
    </row>
    <row r="399" spans="1:7" x14ac:dyDescent="0.3">
      <c r="A399" s="14">
        <v>62200056</v>
      </c>
      <c r="B399" s="18" cm="1">
        <f t="array" aca="1" ref="B399" ca="1">_xlfn.XLOOKUP(Status_list[[#This Row],[pamcode]],VALUE(INDIRECT("'"&amp;$J$2&amp;"'!"&amp;$J$4&amp;"[pam_code]")),INDIRECT("'"&amp;$J$2&amp;"'!"&amp;$J$4&amp;"[old_contract_number]"))</f>
        <v>18372914</v>
      </c>
      <c r="C399" t="s">
        <v>4</v>
      </c>
      <c r="D399" t="s">
        <v>4</v>
      </c>
      <c r="E399" s="11">
        <v>44736</v>
      </c>
      <c r="F399" t="str">
        <f t="shared" si="6"/>
        <v>62200056-npl</v>
      </c>
      <c r="G399">
        <f>COUNTIF($F$2:F399,Status_list[[#This Row],[unique]])</f>
        <v>1</v>
      </c>
    </row>
    <row r="400" spans="1:7" x14ac:dyDescent="0.3">
      <c r="A400" s="14">
        <v>62200057</v>
      </c>
      <c r="B400" s="18" cm="1">
        <f t="array" aca="1" ref="B400" ca="1">_xlfn.XLOOKUP(Status_list[[#This Row],[pamcode]],VALUE(INDIRECT("'"&amp;$J$2&amp;"'!"&amp;$J$4&amp;"[pam_code]")),INDIRECT("'"&amp;$J$2&amp;"'!"&amp;$J$4&amp;"[old_contract_number]"))</f>
        <v>24364421</v>
      </c>
      <c r="C400" t="s">
        <v>4</v>
      </c>
      <c r="D400" t="s">
        <v>4</v>
      </c>
      <c r="E400" s="11">
        <v>44736</v>
      </c>
      <c r="F400" t="str">
        <f t="shared" si="6"/>
        <v>62200057-npl</v>
      </c>
      <c r="G400">
        <f>COUNTIF($F$2:F400,Status_list[[#This Row],[unique]])</f>
        <v>1</v>
      </c>
    </row>
    <row r="401" spans="1:7" x14ac:dyDescent="0.3">
      <c r="A401" s="14">
        <v>62200058</v>
      </c>
      <c r="B401" s="18" cm="1">
        <f t="array" aca="1" ref="B401" ca="1">_xlfn.XLOOKUP(Status_list[[#This Row],[pamcode]],VALUE(INDIRECT("'"&amp;$J$2&amp;"'!"&amp;$J$4&amp;"[pam_code]")),INDIRECT("'"&amp;$J$2&amp;"'!"&amp;$J$4&amp;"[old_contract_number]"))</f>
        <v>18500273</v>
      </c>
      <c r="C401" t="s">
        <v>4</v>
      </c>
      <c r="D401" t="s">
        <v>4</v>
      </c>
      <c r="E401" s="11">
        <v>44736</v>
      </c>
      <c r="F401" t="str">
        <f t="shared" si="6"/>
        <v>62200058-npl</v>
      </c>
      <c r="G401">
        <f>COUNTIF($F$2:F401,Status_list[[#This Row],[unique]])</f>
        <v>1</v>
      </c>
    </row>
    <row r="402" spans="1:7" x14ac:dyDescent="0.3">
      <c r="A402" s="14">
        <v>62200059</v>
      </c>
      <c r="B402" s="18" cm="1">
        <f t="array" aca="1" ref="B402" ca="1">_xlfn.XLOOKUP(Status_list[[#This Row],[pamcode]],VALUE(INDIRECT("'"&amp;$J$2&amp;"'!"&amp;$J$4&amp;"[pam_code]")),INDIRECT("'"&amp;$J$2&amp;"'!"&amp;$J$4&amp;"[old_contract_number]"))</f>
        <v>18809061</v>
      </c>
      <c r="C402" t="s">
        <v>4</v>
      </c>
      <c r="D402" t="s">
        <v>4</v>
      </c>
      <c r="E402" s="11">
        <v>44736</v>
      </c>
      <c r="F402" t="str">
        <f t="shared" si="6"/>
        <v>62200059-npl</v>
      </c>
      <c r="G402">
        <f>COUNTIF($F$2:F402,Status_list[[#This Row],[unique]])</f>
        <v>1</v>
      </c>
    </row>
    <row r="403" spans="1:7" x14ac:dyDescent="0.3">
      <c r="A403" s="14">
        <v>62200060</v>
      </c>
      <c r="B403" s="18" cm="1">
        <f t="array" aca="1" ref="B403" ca="1">_xlfn.XLOOKUP(Status_list[[#This Row],[pamcode]],VALUE(INDIRECT("'"&amp;$J$2&amp;"'!"&amp;$J$4&amp;"[pam_code]")),INDIRECT("'"&amp;$J$2&amp;"'!"&amp;$J$4&amp;"[old_contract_number]"))</f>
        <v>18584640</v>
      </c>
      <c r="C403" t="s">
        <v>4</v>
      </c>
      <c r="D403" t="s">
        <v>4</v>
      </c>
      <c r="E403" s="11">
        <v>44736</v>
      </c>
      <c r="F403" t="str">
        <f t="shared" si="6"/>
        <v>62200060-npl</v>
      </c>
      <c r="G403">
        <f>COUNTIF($F$2:F403,Status_list[[#This Row],[unique]])</f>
        <v>1</v>
      </c>
    </row>
    <row r="404" spans="1:7" x14ac:dyDescent="0.3">
      <c r="A404" s="14">
        <v>62200061</v>
      </c>
      <c r="B404" s="18" cm="1">
        <f t="array" aca="1" ref="B404" ca="1">_xlfn.XLOOKUP(Status_list[[#This Row],[pamcode]],VALUE(INDIRECT("'"&amp;$J$2&amp;"'!"&amp;$J$4&amp;"[pam_code]")),INDIRECT("'"&amp;$J$2&amp;"'!"&amp;$J$4&amp;"[old_contract_number]"))</f>
        <v>20142093</v>
      </c>
      <c r="C404" t="s">
        <v>4</v>
      </c>
      <c r="D404" t="s">
        <v>4</v>
      </c>
      <c r="E404" s="11">
        <v>44736</v>
      </c>
      <c r="F404" t="str">
        <f t="shared" si="6"/>
        <v>62200061-npl</v>
      </c>
      <c r="G404">
        <f>COUNTIF($F$2:F404,Status_list[[#This Row],[unique]])</f>
        <v>1</v>
      </c>
    </row>
    <row r="405" spans="1:7" x14ac:dyDescent="0.3">
      <c r="A405" s="14">
        <v>62200062</v>
      </c>
      <c r="B405" s="18" cm="1">
        <f t="array" aca="1" ref="B405" ca="1">_xlfn.XLOOKUP(Status_list[[#This Row],[pamcode]],VALUE(INDIRECT("'"&amp;$J$2&amp;"'!"&amp;$J$4&amp;"[pam_code]")),INDIRECT("'"&amp;$J$2&amp;"'!"&amp;$J$4&amp;"[old_contract_number]"))</f>
        <v>16564036</v>
      </c>
      <c r="C405" t="s">
        <v>4</v>
      </c>
      <c r="D405" t="s">
        <v>4</v>
      </c>
      <c r="E405" s="11">
        <v>44736</v>
      </c>
      <c r="F405" t="str">
        <f t="shared" si="6"/>
        <v>62200062-npl</v>
      </c>
      <c r="G405">
        <f>COUNTIF($F$2:F405,Status_list[[#This Row],[unique]])</f>
        <v>1</v>
      </c>
    </row>
    <row r="406" spans="1:7" x14ac:dyDescent="0.3">
      <c r="A406" s="14">
        <v>62200063</v>
      </c>
      <c r="B406" s="18" cm="1">
        <f t="array" aca="1" ref="B406" ca="1">_xlfn.XLOOKUP(Status_list[[#This Row],[pamcode]],VALUE(INDIRECT("'"&amp;$J$2&amp;"'!"&amp;$J$4&amp;"[pam_code]")),INDIRECT("'"&amp;$J$2&amp;"'!"&amp;$J$4&amp;"[old_contract_number]"))</f>
        <v>15708270</v>
      </c>
      <c r="C406" t="s">
        <v>4</v>
      </c>
      <c r="D406" t="s">
        <v>4</v>
      </c>
      <c r="E406" s="11">
        <v>44736</v>
      </c>
      <c r="F406" t="str">
        <f t="shared" si="6"/>
        <v>62200063-npl</v>
      </c>
      <c r="G406">
        <f>COUNTIF($F$2:F406,Status_list[[#This Row],[unique]])</f>
        <v>1</v>
      </c>
    </row>
    <row r="407" spans="1:7" x14ac:dyDescent="0.3">
      <c r="A407" s="14">
        <v>62200064</v>
      </c>
      <c r="B407" s="18" cm="1">
        <f t="array" aca="1" ref="B407" ca="1">_xlfn.XLOOKUP(Status_list[[#This Row],[pamcode]],VALUE(INDIRECT("'"&amp;$J$2&amp;"'!"&amp;$J$4&amp;"[pam_code]")),INDIRECT("'"&amp;$J$2&amp;"'!"&amp;$J$4&amp;"[old_contract_number]"))</f>
        <v>12873998</v>
      </c>
      <c r="C407" t="s">
        <v>4</v>
      </c>
      <c r="D407" t="s">
        <v>4</v>
      </c>
      <c r="E407" s="11">
        <v>44736</v>
      </c>
      <c r="F407" t="str">
        <f t="shared" si="6"/>
        <v>62200064-npl</v>
      </c>
      <c r="G407">
        <f>COUNTIF($F$2:F407,Status_list[[#This Row],[unique]])</f>
        <v>1</v>
      </c>
    </row>
    <row r="408" spans="1:7" x14ac:dyDescent="0.3">
      <c r="A408" s="14">
        <v>62200065</v>
      </c>
      <c r="B408" s="18" cm="1">
        <f t="array" aca="1" ref="B408" ca="1">_xlfn.XLOOKUP(Status_list[[#This Row],[pamcode]],VALUE(INDIRECT("'"&amp;$J$2&amp;"'!"&amp;$J$4&amp;"[pam_code]")),INDIRECT("'"&amp;$J$2&amp;"'!"&amp;$J$4&amp;"[old_contract_number]"))</f>
        <v>18771254</v>
      </c>
      <c r="C408" t="s">
        <v>4</v>
      </c>
      <c r="D408" t="s">
        <v>4</v>
      </c>
      <c r="E408" s="11">
        <v>44736</v>
      </c>
      <c r="F408" t="str">
        <f t="shared" si="6"/>
        <v>62200065-npl</v>
      </c>
      <c r="G408">
        <f>COUNTIF($F$2:F408,Status_list[[#This Row],[unique]])</f>
        <v>1</v>
      </c>
    </row>
    <row r="409" spans="1:7" x14ac:dyDescent="0.3">
      <c r="A409" s="14">
        <v>62200066</v>
      </c>
      <c r="B409" s="18" cm="1">
        <f t="array" aca="1" ref="B409" ca="1">_xlfn.XLOOKUP(Status_list[[#This Row],[pamcode]],VALUE(INDIRECT("'"&amp;$J$2&amp;"'!"&amp;$J$4&amp;"[pam_code]")),INDIRECT("'"&amp;$J$2&amp;"'!"&amp;$J$4&amp;"[old_contract_number]"))</f>
        <v>19616565</v>
      </c>
      <c r="C409" t="s">
        <v>4</v>
      </c>
      <c r="D409" t="s">
        <v>4</v>
      </c>
      <c r="E409" s="11">
        <v>44736</v>
      </c>
      <c r="F409" t="str">
        <f t="shared" si="6"/>
        <v>62200066-npl</v>
      </c>
      <c r="G409">
        <f>COUNTIF($F$2:F409,Status_list[[#This Row],[unique]])</f>
        <v>1</v>
      </c>
    </row>
    <row r="410" spans="1:7" x14ac:dyDescent="0.3">
      <c r="A410" s="14">
        <v>62200067</v>
      </c>
      <c r="B410" s="18" cm="1">
        <f t="array" aca="1" ref="B410" ca="1">_xlfn.XLOOKUP(Status_list[[#This Row],[pamcode]],VALUE(INDIRECT("'"&amp;$J$2&amp;"'!"&amp;$J$4&amp;"[pam_code]")),INDIRECT("'"&amp;$J$2&amp;"'!"&amp;$J$4&amp;"[old_contract_number]"))</f>
        <v>18201117</v>
      </c>
      <c r="C410" t="s">
        <v>4</v>
      </c>
      <c r="D410" t="s">
        <v>4</v>
      </c>
      <c r="E410" s="11">
        <v>44736</v>
      </c>
      <c r="F410" t="str">
        <f t="shared" si="6"/>
        <v>62200067-npl</v>
      </c>
      <c r="G410">
        <f>COUNTIF($F$2:F410,Status_list[[#This Row],[unique]])</f>
        <v>1</v>
      </c>
    </row>
    <row r="411" spans="1:7" x14ac:dyDescent="0.3">
      <c r="A411" s="14">
        <v>62200068</v>
      </c>
      <c r="B411" s="18" cm="1">
        <f t="array" aca="1" ref="B411" ca="1">_xlfn.XLOOKUP(Status_list[[#This Row],[pamcode]],VALUE(INDIRECT("'"&amp;$J$2&amp;"'!"&amp;$J$4&amp;"[pam_code]")),INDIRECT("'"&amp;$J$2&amp;"'!"&amp;$J$4&amp;"[old_contract_number]"))</f>
        <v>18522317</v>
      </c>
      <c r="C411" t="s">
        <v>4</v>
      </c>
      <c r="D411" t="s">
        <v>4</v>
      </c>
      <c r="E411" s="11">
        <v>44736</v>
      </c>
      <c r="F411" t="str">
        <f t="shared" si="6"/>
        <v>62200068-npl</v>
      </c>
      <c r="G411">
        <f>COUNTIF($F$2:F411,Status_list[[#This Row],[unique]])</f>
        <v>1</v>
      </c>
    </row>
    <row r="412" spans="1:7" x14ac:dyDescent="0.3">
      <c r="A412" s="14">
        <v>62200069</v>
      </c>
      <c r="B412" s="18" cm="1">
        <f t="array" aca="1" ref="B412" ca="1">_xlfn.XLOOKUP(Status_list[[#This Row],[pamcode]],VALUE(INDIRECT("'"&amp;$J$2&amp;"'!"&amp;$J$4&amp;"[pam_code]")),INDIRECT("'"&amp;$J$2&amp;"'!"&amp;$J$4&amp;"[old_contract_number]"))</f>
        <v>20474387</v>
      </c>
      <c r="C412" t="s">
        <v>4</v>
      </c>
      <c r="D412" t="s">
        <v>4</v>
      </c>
      <c r="E412" s="11">
        <v>44736</v>
      </c>
      <c r="F412" t="str">
        <f t="shared" si="6"/>
        <v>62200069-npl</v>
      </c>
      <c r="G412">
        <f>COUNTIF($F$2:F412,Status_list[[#This Row],[unique]])</f>
        <v>1</v>
      </c>
    </row>
    <row r="413" spans="1:7" x14ac:dyDescent="0.3">
      <c r="A413" s="14">
        <v>62200070</v>
      </c>
      <c r="B413" s="18" cm="1">
        <f t="array" aca="1" ref="B413" ca="1">_xlfn.XLOOKUP(Status_list[[#This Row],[pamcode]],VALUE(INDIRECT("'"&amp;$J$2&amp;"'!"&amp;$J$4&amp;"[pam_code]")),INDIRECT("'"&amp;$J$2&amp;"'!"&amp;$J$4&amp;"[old_contract_number]"))</f>
        <v>16597656</v>
      </c>
      <c r="C413" t="s">
        <v>4</v>
      </c>
      <c r="D413" t="s">
        <v>4</v>
      </c>
      <c r="E413" s="11">
        <v>44736</v>
      </c>
      <c r="F413" t="str">
        <f t="shared" si="6"/>
        <v>62200070-npl</v>
      </c>
      <c r="G413">
        <f>COUNTIF($F$2:F413,Status_list[[#This Row],[unique]])</f>
        <v>1</v>
      </c>
    </row>
    <row r="414" spans="1:7" x14ac:dyDescent="0.3">
      <c r="A414" s="14">
        <v>62200071</v>
      </c>
      <c r="B414" s="18" cm="1">
        <f t="array" aca="1" ref="B414" ca="1">_xlfn.XLOOKUP(Status_list[[#This Row],[pamcode]],VALUE(INDIRECT("'"&amp;$J$2&amp;"'!"&amp;$J$4&amp;"[pam_code]")),INDIRECT("'"&amp;$J$2&amp;"'!"&amp;$J$4&amp;"[old_contract_number]"))</f>
        <v>18839946</v>
      </c>
      <c r="C414" t="s">
        <v>4</v>
      </c>
      <c r="D414" t="s">
        <v>4</v>
      </c>
      <c r="E414" s="11">
        <v>44736</v>
      </c>
      <c r="F414" t="str">
        <f t="shared" si="6"/>
        <v>62200071-npl</v>
      </c>
      <c r="G414">
        <f>COUNTIF($F$2:F414,Status_list[[#This Row],[unique]])</f>
        <v>1</v>
      </c>
    </row>
    <row r="415" spans="1:7" x14ac:dyDescent="0.3">
      <c r="A415" s="14">
        <v>62200072</v>
      </c>
      <c r="B415" s="18" cm="1">
        <f t="array" aca="1" ref="B415" ca="1">_xlfn.XLOOKUP(Status_list[[#This Row],[pamcode]],VALUE(INDIRECT("'"&amp;$J$2&amp;"'!"&amp;$J$4&amp;"[pam_code]")),INDIRECT("'"&amp;$J$2&amp;"'!"&amp;$J$4&amp;"[old_contract_number]"))</f>
        <v>21621979</v>
      </c>
      <c r="C415" t="s">
        <v>4</v>
      </c>
      <c r="D415" t="s">
        <v>4</v>
      </c>
      <c r="E415" s="11">
        <v>44736</v>
      </c>
      <c r="F415" t="str">
        <f t="shared" si="6"/>
        <v>62200072-npl</v>
      </c>
      <c r="G415">
        <f>COUNTIF($F$2:F415,Status_list[[#This Row],[unique]])</f>
        <v>1</v>
      </c>
    </row>
    <row r="416" spans="1:7" x14ac:dyDescent="0.3">
      <c r="A416" s="14">
        <v>62200073</v>
      </c>
      <c r="B416" s="18" cm="1">
        <f t="array" aca="1" ref="B416" ca="1">_xlfn.XLOOKUP(Status_list[[#This Row],[pamcode]],VALUE(INDIRECT("'"&amp;$J$2&amp;"'!"&amp;$J$4&amp;"[pam_code]")),INDIRECT("'"&amp;$J$2&amp;"'!"&amp;$J$4&amp;"[old_contract_number]"))</f>
        <v>17234912</v>
      </c>
      <c r="C416" t="s">
        <v>4</v>
      </c>
      <c r="D416" t="s">
        <v>4</v>
      </c>
      <c r="E416" s="11">
        <v>44736</v>
      </c>
      <c r="F416" t="str">
        <f t="shared" si="6"/>
        <v>62200073-npl</v>
      </c>
      <c r="G416">
        <f>COUNTIF($F$2:F416,Status_list[[#This Row],[unique]])</f>
        <v>1</v>
      </c>
    </row>
    <row r="417" spans="1:7" x14ac:dyDescent="0.3">
      <c r="A417" s="14">
        <v>62200074</v>
      </c>
      <c r="B417" s="18" cm="1">
        <f t="array" aca="1" ref="B417" ca="1">_xlfn.XLOOKUP(Status_list[[#This Row],[pamcode]],VALUE(INDIRECT("'"&amp;$J$2&amp;"'!"&amp;$J$4&amp;"[pam_code]")),INDIRECT("'"&amp;$J$2&amp;"'!"&amp;$J$4&amp;"[old_contract_number]"))</f>
        <v>19850592</v>
      </c>
      <c r="C417" t="s">
        <v>4</v>
      </c>
      <c r="D417" t="s">
        <v>4</v>
      </c>
      <c r="E417" s="11">
        <v>44736</v>
      </c>
      <c r="F417" t="str">
        <f t="shared" si="6"/>
        <v>62200074-npl</v>
      </c>
      <c r="G417">
        <f>COUNTIF($F$2:F417,Status_list[[#This Row],[unique]])</f>
        <v>1</v>
      </c>
    </row>
    <row r="418" spans="1:7" x14ac:dyDescent="0.3">
      <c r="A418" s="14">
        <v>62200075</v>
      </c>
      <c r="B418" s="18" cm="1">
        <f t="array" aca="1" ref="B418" ca="1">_xlfn.XLOOKUP(Status_list[[#This Row],[pamcode]],VALUE(INDIRECT("'"&amp;$J$2&amp;"'!"&amp;$J$4&amp;"[pam_code]")),INDIRECT("'"&amp;$J$2&amp;"'!"&amp;$J$4&amp;"[old_contract_number]"))</f>
        <v>17154443</v>
      </c>
      <c r="C418" t="s">
        <v>4</v>
      </c>
      <c r="D418" t="s">
        <v>4</v>
      </c>
      <c r="E418" s="11">
        <v>44736</v>
      </c>
      <c r="F418" t="str">
        <f t="shared" si="6"/>
        <v>62200075-npl</v>
      </c>
      <c r="G418">
        <f>COUNTIF($F$2:F418,Status_list[[#This Row],[unique]])</f>
        <v>1</v>
      </c>
    </row>
    <row r="419" spans="1:7" x14ac:dyDescent="0.3">
      <c r="A419" s="14">
        <v>62200076</v>
      </c>
      <c r="B419" s="18" cm="1">
        <f t="array" aca="1" ref="B419" ca="1">_xlfn.XLOOKUP(Status_list[[#This Row],[pamcode]],VALUE(INDIRECT("'"&amp;$J$2&amp;"'!"&amp;$J$4&amp;"[pam_code]")),INDIRECT("'"&amp;$J$2&amp;"'!"&amp;$J$4&amp;"[old_contract_number]"))</f>
        <v>16585248</v>
      </c>
      <c r="C419" t="s">
        <v>4</v>
      </c>
      <c r="D419" t="s">
        <v>4</v>
      </c>
      <c r="E419" s="11">
        <v>44736</v>
      </c>
      <c r="F419" t="str">
        <f t="shared" si="6"/>
        <v>62200076-npl</v>
      </c>
      <c r="G419">
        <f>COUNTIF($F$2:F419,Status_list[[#This Row],[unique]])</f>
        <v>1</v>
      </c>
    </row>
    <row r="420" spans="1:7" x14ac:dyDescent="0.3">
      <c r="A420" s="14">
        <v>62200077</v>
      </c>
      <c r="B420" s="18" cm="1">
        <f t="array" aca="1" ref="B420" ca="1">_xlfn.XLOOKUP(Status_list[[#This Row],[pamcode]],VALUE(INDIRECT("'"&amp;$J$2&amp;"'!"&amp;$J$4&amp;"[pam_code]")),INDIRECT("'"&amp;$J$2&amp;"'!"&amp;$J$4&amp;"[old_contract_number]"))</f>
        <v>15767341</v>
      </c>
      <c r="C420" t="s">
        <v>4</v>
      </c>
      <c r="D420" t="s">
        <v>4</v>
      </c>
      <c r="E420" s="11">
        <v>44736</v>
      </c>
      <c r="F420" t="str">
        <f t="shared" si="6"/>
        <v>62200077-npl</v>
      </c>
      <c r="G420">
        <f>COUNTIF($F$2:F420,Status_list[[#This Row],[unique]])</f>
        <v>1</v>
      </c>
    </row>
    <row r="421" spans="1:7" x14ac:dyDescent="0.3">
      <c r="A421" s="14">
        <v>62200078</v>
      </c>
      <c r="B421" s="18" cm="1">
        <f t="array" aca="1" ref="B421" ca="1">_xlfn.XLOOKUP(Status_list[[#This Row],[pamcode]],VALUE(INDIRECT("'"&amp;$J$2&amp;"'!"&amp;$J$4&amp;"[pam_code]")),INDIRECT("'"&amp;$J$2&amp;"'!"&amp;$J$4&amp;"[old_contract_number]"))</f>
        <v>16839912</v>
      </c>
      <c r="C421" t="s">
        <v>4</v>
      </c>
      <c r="D421" t="s">
        <v>4</v>
      </c>
      <c r="E421" s="11">
        <v>44736</v>
      </c>
      <c r="F421" t="str">
        <f t="shared" si="6"/>
        <v>62200078-npl</v>
      </c>
      <c r="G421">
        <f>COUNTIF($F$2:F421,Status_list[[#This Row],[unique]])</f>
        <v>1</v>
      </c>
    </row>
    <row r="422" spans="1:7" x14ac:dyDescent="0.3">
      <c r="A422" s="14">
        <v>62200079</v>
      </c>
      <c r="B422" s="18" cm="1">
        <f t="array" aca="1" ref="B422" ca="1">_xlfn.XLOOKUP(Status_list[[#This Row],[pamcode]],VALUE(INDIRECT("'"&amp;$J$2&amp;"'!"&amp;$J$4&amp;"[pam_code]")),INDIRECT("'"&amp;$J$2&amp;"'!"&amp;$J$4&amp;"[old_contract_number]"))</f>
        <v>11926050</v>
      </c>
      <c r="C422" t="s">
        <v>4</v>
      </c>
      <c r="D422" t="s">
        <v>4</v>
      </c>
      <c r="E422" s="11">
        <v>44736</v>
      </c>
      <c r="F422" t="str">
        <f t="shared" si="6"/>
        <v>62200079-npl</v>
      </c>
      <c r="G422">
        <f>COUNTIF($F$2:F422,Status_list[[#This Row],[unique]])</f>
        <v>1</v>
      </c>
    </row>
    <row r="423" spans="1:7" x14ac:dyDescent="0.3">
      <c r="A423" s="14">
        <v>62200080</v>
      </c>
      <c r="B423" s="18" cm="1">
        <f t="array" aca="1" ref="B423" ca="1">_xlfn.XLOOKUP(Status_list[[#This Row],[pamcode]],VALUE(INDIRECT("'"&amp;$J$2&amp;"'!"&amp;$J$4&amp;"[pam_code]")),INDIRECT("'"&amp;$J$2&amp;"'!"&amp;$J$4&amp;"[old_contract_number]"))</f>
        <v>22425262</v>
      </c>
      <c r="C423" t="s">
        <v>4</v>
      </c>
      <c r="D423" t="s">
        <v>4</v>
      </c>
      <c r="E423" s="11">
        <v>44736</v>
      </c>
      <c r="F423" t="str">
        <f t="shared" si="6"/>
        <v>62200080-npl</v>
      </c>
      <c r="G423">
        <f>COUNTIF($F$2:F423,Status_list[[#This Row],[unique]])</f>
        <v>1</v>
      </c>
    </row>
    <row r="424" spans="1:7" x14ac:dyDescent="0.3">
      <c r="A424" s="14">
        <v>62200081</v>
      </c>
      <c r="B424" s="18" cm="1">
        <f t="array" aca="1" ref="B424" ca="1">_xlfn.XLOOKUP(Status_list[[#This Row],[pamcode]],VALUE(INDIRECT("'"&amp;$J$2&amp;"'!"&amp;$J$4&amp;"[pam_code]")),INDIRECT("'"&amp;$J$2&amp;"'!"&amp;$J$4&amp;"[old_contract_number]"))</f>
        <v>16768682</v>
      </c>
      <c r="C424" t="s">
        <v>4</v>
      </c>
      <c r="D424" t="s">
        <v>4</v>
      </c>
      <c r="E424" s="11">
        <v>44736</v>
      </c>
      <c r="F424" t="str">
        <f t="shared" si="6"/>
        <v>62200081-npl</v>
      </c>
      <c r="G424">
        <f>COUNTIF($F$2:F424,Status_list[[#This Row],[unique]])</f>
        <v>1</v>
      </c>
    </row>
    <row r="425" spans="1:7" x14ac:dyDescent="0.3">
      <c r="A425" s="14">
        <v>62200082</v>
      </c>
      <c r="B425" s="18" cm="1">
        <f t="array" aca="1" ref="B425" ca="1">_xlfn.XLOOKUP(Status_list[[#This Row],[pamcode]],VALUE(INDIRECT("'"&amp;$J$2&amp;"'!"&amp;$J$4&amp;"[pam_code]")),INDIRECT("'"&amp;$J$2&amp;"'!"&amp;$J$4&amp;"[old_contract_number]"))</f>
        <v>16528773</v>
      </c>
      <c r="C425" t="s">
        <v>4</v>
      </c>
      <c r="D425" t="s">
        <v>4</v>
      </c>
      <c r="E425" s="11">
        <v>44736</v>
      </c>
      <c r="F425" t="str">
        <f t="shared" si="6"/>
        <v>62200082-npl</v>
      </c>
      <c r="G425">
        <f>COUNTIF($F$2:F425,Status_list[[#This Row],[unique]])</f>
        <v>1</v>
      </c>
    </row>
    <row r="426" spans="1:7" x14ac:dyDescent="0.3">
      <c r="A426" s="14">
        <v>62200083</v>
      </c>
      <c r="B426" s="18" cm="1">
        <f t="array" aca="1" ref="B426" ca="1">_xlfn.XLOOKUP(Status_list[[#This Row],[pamcode]],VALUE(INDIRECT("'"&amp;$J$2&amp;"'!"&amp;$J$4&amp;"[pam_code]")),INDIRECT("'"&amp;$J$2&amp;"'!"&amp;$J$4&amp;"[old_contract_number]"))</f>
        <v>16890044</v>
      </c>
      <c r="C426" t="s">
        <v>4</v>
      </c>
      <c r="D426" t="s">
        <v>4</v>
      </c>
      <c r="E426" s="11">
        <v>44736</v>
      </c>
      <c r="F426" t="str">
        <f t="shared" si="6"/>
        <v>62200083-npl</v>
      </c>
      <c r="G426">
        <f>COUNTIF($F$2:F426,Status_list[[#This Row],[unique]])</f>
        <v>1</v>
      </c>
    </row>
    <row r="427" spans="1:7" x14ac:dyDescent="0.3">
      <c r="A427" s="14">
        <v>62200084</v>
      </c>
      <c r="B427" s="18" cm="1">
        <f t="array" aca="1" ref="B427" ca="1">_xlfn.XLOOKUP(Status_list[[#This Row],[pamcode]],VALUE(INDIRECT("'"&amp;$J$2&amp;"'!"&amp;$J$4&amp;"[pam_code]")),INDIRECT("'"&amp;$J$2&amp;"'!"&amp;$J$4&amp;"[old_contract_number]"))</f>
        <v>17106273</v>
      </c>
      <c r="C427" t="s">
        <v>4</v>
      </c>
      <c r="D427" t="s">
        <v>4</v>
      </c>
      <c r="E427" s="11">
        <v>44736</v>
      </c>
      <c r="F427" t="str">
        <f t="shared" si="6"/>
        <v>62200084-npl</v>
      </c>
      <c r="G427">
        <f>COUNTIF($F$2:F427,Status_list[[#This Row],[unique]])</f>
        <v>1</v>
      </c>
    </row>
    <row r="428" spans="1:7" x14ac:dyDescent="0.3">
      <c r="A428" s="14">
        <v>62200085</v>
      </c>
      <c r="B428" s="18" cm="1">
        <f t="array" aca="1" ref="B428" ca="1">_xlfn.XLOOKUP(Status_list[[#This Row],[pamcode]],VALUE(INDIRECT("'"&amp;$J$2&amp;"'!"&amp;$J$4&amp;"[pam_code]")),INDIRECT("'"&amp;$J$2&amp;"'!"&amp;$J$4&amp;"[old_contract_number]"))</f>
        <v>16218667</v>
      </c>
      <c r="C428" t="s">
        <v>4</v>
      </c>
      <c r="D428" t="s">
        <v>4</v>
      </c>
      <c r="E428" s="11">
        <v>44736</v>
      </c>
      <c r="F428" t="str">
        <f t="shared" si="6"/>
        <v>62200085-npl</v>
      </c>
      <c r="G428">
        <f>COUNTIF($F$2:F428,Status_list[[#This Row],[unique]])</f>
        <v>1</v>
      </c>
    </row>
    <row r="429" spans="1:7" x14ac:dyDescent="0.3">
      <c r="A429" s="14">
        <v>62200086</v>
      </c>
      <c r="B429" s="18" cm="1">
        <f t="array" aca="1" ref="B429" ca="1">_xlfn.XLOOKUP(Status_list[[#This Row],[pamcode]],VALUE(INDIRECT("'"&amp;$J$2&amp;"'!"&amp;$J$4&amp;"[pam_code]")),INDIRECT("'"&amp;$J$2&amp;"'!"&amp;$J$4&amp;"[old_contract_number]"))</f>
        <v>21071801</v>
      </c>
      <c r="C429" t="s">
        <v>4</v>
      </c>
      <c r="D429" t="s">
        <v>4</v>
      </c>
      <c r="E429" s="11">
        <v>44736</v>
      </c>
      <c r="F429" t="str">
        <f t="shared" si="6"/>
        <v>62200086-npl</v>
      </c>
      <c r="G429">
        <f>COUNTIF($F$2:F429,Status_list[[#This Row],[unique]])</f>
        <v>1</v>
      </c>
    </row>
    <row r="430" spans="1:7" x14ac:dyDescent="0.3">
      <c r="A430" s="14">
        <v>62200087</v>
      </c>
      <c r="B430" s="18" cm="1">
        <f t="array" aca="1" ref="B430" ca="1">_xlfn.XLOOKUP(Status_list[[#This Row],[pamcode]],VALUE(INDIRECT("'"&amp;$J$2&amp;"'!"&amp;$J$4&amp;"[pam_code]")),INDIRECT("'"&amp;$J$2&amp;"'!"&amp;$J$4&amp;"[old_contract_number]"))</f>
        <v>15326958</v>
      </c>
      <c r="C430" t="s">
        <v>4</v>
      </c>
      <c r="D430" t="s">
        <v>4</v>
      </c>
      <c r="E430" s="11">
        <v>44736</v>
      </c>
      <c r="F430" t="str">
        <f t="shared" si="6"/>
        <v>62200087-npl</v>
      </c>
      <c r="G430">
        <f>COUNTIF($F$2:F430,Status_list[[#This Row],[unique]])</f>
        <v>1</v>
      </c>
    </row>
    <row r="431" spans="1:7" x14ac:dyDescent="0.3">
      <c r="A431" s="14">
        <v>62200088</v>
      </c>
      <c r="B431" s="18" cm="1">
        <f t="array" aca="1" ref="B431" ca="1">_xlfn.XLOOKUP(Status_list[[#This Row],[pamcode]],VALUE(INDIRECT("'"&amp;$J$2&amp;"'!"&amp;$J$4&amp;"[pam_code]")),INDIRECT("'"&amp;$J$2&amp;"'!"&amp;$J$4&amp;"[old_contract_number]"))</f>
        <v>13693734</v>
      </c>
      <c r="C431" t="s">
        <v>4</v>
      </c>
      <c r="D431" t="s">
        <v>4</v>
      </c>
      <c r="E431" s="11">
        <v>44736</v>
      </c>
      <c r="F431" t="str">
        <f t="shared" si="6"/>
        <v>62200088-npl</v>
      </c>
      <c r="G431">
        <f>COUNTIF($F$2:F431,Status_list[[#This Row],[unique]])</f>
        <v>1</v>
      </c>
    </row>
    <row r="432" spans="1:7" x14ac:dyDescent="0.3">
      <c r="A432" s="14">
        <v>62200089</v>
      </c>
      <c r="B432" s="18" cm="1">
        <f t="array" aca="1" ref="B432" ca="1">_xlfn.XLOOKUP(Status_list[[#This Row],[pamcode]],VALUE(INDIRECT("'"&amp;$J$2&amp;"'!"&amp;$J$4&amp;"[pam_code]")),INDIRECT("'"&amp;$J$2&amp;"'!"&amp;$J$4&amp;"[old_contract_number]"))</f>
        <v>17009735</v>
      </c>
      <c r="C432" t="s">
        <v>4</v>
      </c>
      <c r="D432" t="s">
        <v>4</v>
      </c>
      <c r="E432" s="11">
        <v>44736</v>
      </c>
      <c r="F432" t="str">
        <f t="shared" si="6"/>
        <v>62200089-npl</v>
      </c>
      <c r="G432">
        <f>COUNTIF($F$2:F432,Status_list[[#This Row],[unique]])</f>
        <v>1</v>
      </c>
    </row>
    <row r="433" spans="1:7" x14ac:dyDescent="0.3">
      <c r="A433" s="14">
        <v>62200090</v>
      </c>
      <c r="B433" s="18" cm="1">
        <f t="array" aca="1" ref="B433" ca="1">_xlfn.XLOOKUP(Status_list[[#This Row],[pamcode]],VALUE(INDIRECT("'"&amp;$J$2&amp;"'!"&amp;$J$4&amp;"[pam_code]")),INDIRECT("'"&amp;$J$2&amp;"'!"&amp;$J$4&amp;"[old_contract_number]"))</f>
        <v>22065950</v>
      </c>
      <c r="C433" t="s">
        <v>4</v>
      </c>
      <c r="D433" t="s">
        <v>4</v>
      </c>
      <c r="E433" s="11">
        <v>44736</v>
      </c>
      <c r="F433" t="str">
        <f t="shared" si="6"/>
        <v>62200090-npl</v>
      </c>
      <c r="G433">
        <f>COUNTIF($F$2:F433,Status_list[[#This Row],[unique]])</f>
        <v>1</v>
      </c>
    </row>
    <row r="434" spans="1:7" x14ac:dyDescent="0.3">
      <c r="A434" s="14">
        <v>62200091</v>
      </c>
      <c r="B434" s="18" cm="1">
        <f t="array" aca="1" ref="B434" ca="1">_xlfn.XLOOKUP(Status_list[[#This Row],[pamcode]],VALUE(INDIRECT("'"&amp;$J$2&amp;"'!"&amp;$J$4&amp;"[pam_code]")),INDIRECT("'"&amp;$J$2&amp;"'!"&amp;$J$4&amp;"[old_contract_number]"))</f>
        <v>15872029</v>
      </c>
      <c r="C434" t="s">
        <v>4</v>
      </c>
      <c r="D434" t="s">
        <v>4</v>
      </c>
      <c r="E434" s="11">
        <v>44736</v>
      </c>
      <c r="F434" t="str">
        <f t="shared" si="6"/>
        <v>62200091-npl</v>
      </c>
      <c r="G434">
        <f>COUNTIF($F$2:F434,Status_list[[#This Row],[unique]])</f>
        <v>1</v>
      </c>
    </row>
    <row r="435" spans="1:7" x14ac:dyDescent="0.3">
      <c r="A435" s="14">
        <v>62200092</v>
      </c>
      <c r="B435" s="18" cm="1">
        <f t="array" aca="1" ref="B435" ca="1">_xlfn.XLOOKUP(Status_list[[#This Row],[pamcode]],VALUE(INDIRECT("'"&amp;$J$2&amp;"'!"&amp;$J$4&amp;"[pam_code]")),INDIRECT("'"&amp;$J$2&amp;"'!"&amp;$J$4&amp;"[old_contract_number]"))</f>
        <v>18575408</v>
      </c>
      <c r="C435" t="s">
        <v>4</v>
      </c>
      <c r="D435" t="s">
        <v>4</v>
      </c>
      <c r="E435" s="11">
        <v>44736</v>
      </c>
      <c r="F435" t="str">
        <f t="shared" si="6"/>
        <v>62200092-npl</v>
      </c>
      <c r="G435">
        <f>COUNTIF($F$2:F435,Status_list[[#This Row],[unique]])</f>
        <v>1</v>
      </c>
    </row>
    <row r="436" spans="1:7" x14ac:dyDescent="0.3">
      <c r="A436" s="14">
        <v>62200093</v>
      </c>
      <c r="B436" s="18" cm="1">
        <f t="array" aca="1" ref="B436" ca="1">_xlfn.XLOOKUP(Status_list[[#This Row],[pamcode]],VALUE(INDIRECT("'"&amp;$J$2&amp;"'!"&amp;$J$4&amp;"[pam_code]")),INDIRECT("'"&amp;$J$2&amp;"'!"&amp;$J$4&amp;"[old_contract_number]"))</f>
        <v>14742231</v>
      </c>
      <c r="C436" t="s">
        <v>4</v>
      </c>
      <c r="D436" t="s">
        <v>4</v>
      </c>
      <c r="E436" s="11">
        <v>44736</v>
      </c>
      <c r="F436" t="str">
        <f t="shared" si="6"/>
        <v>62200093-npl</v>
      </c>
      <c r="G436">
        <f>COUNTIF($F$2:F436,Status_list[[#This Row],[unique]])</f>
        <v>1</v>
      </c>
    </row>
    <row r="437" spans="1:7" x14ac:dyDescent="0.3">
      <c r="A437" s="14">
        <v>62200094</v>
      </c>
      <c r="B437" s="18" cm="1">
        <f t="array" aca="1" ref="B437" ca="1">_xlfn.XLOOKUP(Status_list[[#This Row],[pamcode]],VALUE(INDIRECT("'"&amp;$J$2&amp;"'!"&amp;$J$4&amp;"[pam_code]")),INDIRECT("'"&amp;$J$2&amp;"'!"&amp;$J$4&amp;"[old_contract_number]"))</f>
        <v>15200215</v>
      </c>
      <c r="C437" t="s">
        <v>4</v>
      </c>
      <c r="D437" t="s">
        <v>4</v>
      </c>
      <c r="E437" s="11">
        <v>44736</v>
      </c>
      <c r="F437" t="str">
        <f t="shared" si="6"/>
        <v>62200094-npl</v>
      </c>
      <c r="G437">
        <f>COUNTIF($F$2:F437,Status_list[[#This Row],[unique]])</f>
        <v>1</v>
      </c>
    </row>
    <row r="438" spans="1:7" x14ac:dyDescent="0.3">
      <c r="A438" s="14">
        <v>62200095</v>
      </c>
      <c r="B438" s="18" cm="1">
        <f t="array" aca="1" ref="B438" ca="1">_xlfn.XLOOKUP(Status_list[[#This Row],[pamcode]],VALUE(INDIRECT("'"&amp;$J$2&amp;"'!"&amp;$J$4&amp;"[pam_code]")),INDIRECT("'"&amp;$J$2&amp;"'!"&amp;$J$4&amp;"[old_contract_number]"))</f>
        <v>16244612</v>
      </c>
      <c r="C438" t="s">
        <v>4</v>
      </c>
      <c r="D438" t="s">
        <v>4</v>
      </c>
      <c r="E438" s="11">
        <v>44736</v>
      </c>
      <c r="F438" t="str">
        <f t="shared" si="6"/>
        <v>62200095-npl</v>
      </c>
      <c r="G438">
        <f>COUNTIF($F$2:F438,Status_list[[#This Row],[unique]])</f>
        <v>1</v>
      </c>
    </row>
    <row r="439" spans="1:7" x14ac:dyDescent="0.3">
      <c r="A439" s="14">
        <v>62200096</v>
      </c>
      <c r="B439" s="18" cm="1">
        <f t="array" aca="1" ref="B439" ca="1">_xlfn.XLOOKUP(Status_list[[#This Row],[pamcode]],VALUE(INDIRECT("'"&amp;$J$2&amp;"'!"&amp;$J$4&amp;"[pam_code]")),INDIRECT("'"&amp;$J$2&amp;"'!"&amp;$J$4&amp;"[old_contract_number]"))</f>
        <v>17389702</v>
      </c>
      <c r="C439" t="s">
        <v>4</v>
      </c>
      <c r="D439" t="s">
        <v>4</v>
      </c>
      <c r="E439" s="11">
        <v>44736</v>
      </c>
      <c r="F439" t="str">
        <f t="shared" si="6"/>
        <v>62200096-npl</v>
      </c>
      <c r="G439">
        <f>COUNTIF($F$2:F439,Status_list[[#This Row],[unique]])</f>
        <v>1</v>
      </c>
    </row>
    <row r="440" spans="1:7" x14ac:dyDescent="0.3">
      <c r="A440" s="14">
        <v>62200097</v>
      </c>
      <c r="B440" s="18" cm="1">
        <f t="array" aca="1" ref="B440" ca="1">_xlfn.XLOOKUP(Status_list[[#This Row],[pamcode]],VALUE(INDIRECT("'"&amp;$J$2&amp;"'!"&amp;$J$4&amp;"[pam_code]")),INDIRECT("'"&amp;$J$2&amp;"'!"&amp;$J$4&amp;"[old_contract_number]"))</f>
        <v>15760269</v>
      </c>
      <c r="C440" t="s">
        <v>4</v>
      </c>
      <c r="D440" t="s">
        <v>4</v>
      </c>
      <c r="E440" s="11">
        <v>44736</v>
      </c>
      <c r="F440" t="str">
        <f t="shared" si="6"/>
        <v>62200097-npl</v>
      </c>
      <c r="G440">
        <f>COUNTIF($F$2:F440,Status_list[[#This Row],[unique]])</f>
        <v>1</v>
      </c>
    </row>
    <row r="441" spans="1:7" x14ac:dyDescent="0.3">
      <c r="A441" s="14">
        <v>62200098</v>
      </c>
      <c r="B441" s="18" cm="1">
        <f t="array" aca="1" ref="B441" ca="1">_xlfn.XLOOKUP(Status_list[[#This Row],[pamcode]],VALUE(INDIRECT("'"&amp;$J$2&amp;"'!"&amp;$J$4&amp;"[pam_code]")),INDIRECT("'"&amp;$J$2&amp;"'!"&amp;$J$4&amp;"[old_contract_number]"))</f>
        <v>18880978</v>
      </c>
      <c r="C441" t="s">
        <v>4</v>
      </c>
      <c r="D441" t="s">
        <v>4</v>
      </c>
      <c r="E441" s="11">
        <v>44736</v>
      </c>
      <c r="F441" t="str">
        <f t="shared" si="6"/>
        <v>62200098-npl</v>
      </c>
      <c r="G441">
        <f>COUNTIF($F$2:F441,Status_list[[#This Row],[unique]])</f>
        <v>1</v>
      </c>
    </row>
    <row r="442" spans="1:7" x14ac:dyDescent="0.3">
      <c r="A442" s="14">
        <v>62200099</v>
      </c>
      <c r="B442" s="18" cm="1">
        <f t="array" aca="1" ref="B442" ca="1">_xlfn.XLOOKUP(Status_list[[#This Row],[pamcode]],VALUE(INDIRECT("'"&amp;$J$2&amp;"'!"&amp;$J$4&amp;"[pam_code]")),INDIRECT("'"&amp;$J$2&amp;"'!"&amp;$J$4&amp;"[old_contract_number]"))</f>
        <v>17652920</v>
      </c>
      <c r="C442" t="s">
        <v>4</v>
      </c>
      <c r="D442" t="s">
        <v>4</v>
      </c>
      <c r="E442" s="11">
        <v>44736</v>
      </c>
      <c r="F442" t="str">
        <f t="shared" si="6"/>
        <v>62200099-npl</v>
      </c>
      <c r="G442">
        <f>COUNTIF($F$2:F442,Status_list[[#This Row],[unique]])</f>
        <v>1</v>
      </c>
    </row>
    <row r="443" spans="1:7" x14ac:dyDescent="0.3">
      <c r="A443" s="14">
        <v>62200100</v>
      </c>
      <c r="B443" s="18" cm="1">
        <f t="array" aca="1" ref="B443" ca="1">_xlfn.XLOOKUP(Status_list[[#This Row],[pamcode]],VALUE(INDIRECT("'"&amp;$J$2&amp;"'!"&amp;$J$4&amp;"[pam_code]")),INDIRECT("'"&amp;$J$2&amp;"'!"&amp;$J$4&amp;"[old_contract_number]"))</f>
        <v>10733912</v>
      </c>
      <c r="C443" t="s">
        <v>4</v>
      </c>
      <c r="D443" t="s">
        <v>4</v>
      </c>
      <c r="E443" s="11">
        <v>44736</v>
      </c>
      <c r="F443" t="str">
        <f t="shared" si="6"/>
        <v>62200100-npl</v>
      </c>
      <c r="G443">
        <f>COUNTIF($F$2:F443,Status_list[[#This Row],[unique]])</f>
        <v>1</v>
      </c>
    </row>
    <row r="444" spans="1:7" x14ac:dyDescent="0.3">
      <c r="A444" s="14">
        <v>62200101</v>
      </c>
      <c r="B444" s="18" cm="1">
        <f t="array" aca="1" ref="B444" ca="1">_xlfn.XLOOKUP(Status_list[[#This Row],[pamcode]],VALUE(INDIRECT("'"&amp;$J$2&amp;"'!"&amp;$J$4&amp;"[pam_code]")),INDIRECT("'"&amp;$J$2&amp;"'!"&amp;$J$4&amp;"[old_contract_number]"))</f>
        <v>14950006</v>
      </c>
      <c r="C444" t="s">
        <v>4</v>
      </c>
      <c r="D444" t="s">
        <v>4</v>
      </c>
      <c r="E444" s="11">
        <v>44736</v>
      </c>
      <c r="F444" t="str">
        <f t="shared" si="6"/>
        <v>62200101-npl</v>
      </c>
      <c r="G444">
        <f>COUNTIF($F$2:F444,Status_list[[#This Row],[unique]])</f>
        <v>1</v>
      </c>
    </row>
    <row r="445" spans="1:7" x14ac:dyDescent="0.3">
      <c r="A445" s="14">
        <v>62200102</v>
      </c>
      <c r="B445" s="18" cm="1">
        <f t="array" aca="1" ref="B445" ca="1">_xlfn.XLOOKUP(Status_list[[#This Row],[pamcode]],VALUE(INDIRECT("'"&amp;$J$2&amp;"'!"&amp;$J$4&amp;"[pam_code]")),INDIRECT("'"&amp;$J$2&amp;"'!"&amp;$J$4&amp;"[old_contract_number]"))</f>
        <v>18488516</v>
      </c>
      <c r="C445" t="s">
        <v>4</v>
      </c>
      <c r="D445" t="s">
        <v>4</v>
      </c>
      <c r="E445" s="11">
        <v>44736</v>
      </c>
      <c r="F445" t="str">
        <f t="shared" si="6"/>
        <v>62200102-npl</v>
      </c>
      <c r="G445">
        <f>COUNTIF($F$2:F445,Status_list[[#This Row],[unique]])</f>
        <v>1</v>
      </c>
    </row>
    <row r="446" spans="1:7" x14ac:dyDescent="0.3">
      <c r="A446" s="14">
        <v>62200103</v>
      </c>
      <c r="B446" s="18" cm="1">
        <f t="array" aca="1" ref="B446" ca="1">_xlfn.XLOOKUP(Status_list[[#This Row],[pamcode]],VALUE(INDIRECT("'"&amp;$J$2&amp;"'!"&amp;$J$4&amp;"[pam_code]")),INDIRECT("'"&amp;$J$2&amp;"'!"&amp;$J$4&amp;"[old_contract_number]"))</f>
        <v>18903865</v>
      </c>
      <c r="C446" t="s">
        <v>4</v>
      </c>
      <c r="D446" t="s">
        <v>4</v>
      </c>
      <c r="E446" s="11">
        <v>44736</v>
      </c>
      <c r="F446" t="str">
        <f t="shared" si="6"/>
        <v>62200103-npl</v>
      </c>
      <c r="G446">
        <f>COUNTIF($F$2:F446,Status_list[[#This Row],[unique]])</f>
        <v>1</v>
      </c>
    </row>
    <row r="447" spans="1:7" x14ac:dyDescent="0.3">
      <c r="A447" s="14">
        <v>62200104</v>
      </c>
      <c r="B447" s="18" cm="1">
        <f t="array" aca="1" ref="B447" ca="1">_xlfn.XLOOKUP(Status_list[[#This Row],[pamcode]],VALUE(INDIRECT("'"&amp;$J$2&amp;"'!"&amp;$J$4&amp;"[pam_code]")),INDIRECT("'"&amp;$J$2&amp;"'!"&amp;$J$4&amp;"[old_contract_number]"))</f>
        <v>16517368</v>
      </c>
      <c r="C447" t="s">
        <v>4</v>
      </c>
      <c r="D447" t="s">
        <v>4</v>
      </c>
      <c r="E447" s="11">
        <v>44736</v>
      </c>
      <c r="F447" t="str">
        <f t="shared" si="6"/>
        <v>62200104-npl</v>
      </c>
      <c r="G447">
        <f>COUNTIF($F$2:F447,Status_list[[#This Row],[unique]])</f>
        <v>1</v>
      </c>
    </row>
    <row r="448" spans="1:7" x14ac:dyDescent="0.3">
      <c r="A448" s="14">
        <v>62200105</v>
      </c>
      <c r="B448" s="18" cm="1">
        <f t="array" aca="1" ref="B448" ca="1">_xlfn.XLOOKUP(Status_list[[#This Row],[pamcode]],VALUE(INDIRECT("'"&amp;$J$2&amp;"'!"&amp;$J$4&amp;"[pam_code]")),INDIRECT("'"&amp;$J$2&amp;"'!"&amp;$J$4&amp;"[old_contract_number]"))</f>
        <v>14981087</v>
      </c>
      <c r="C448" t="s">
        <v>4</v>
      </c>
      <c r="D448" t="s">
        <v>4</v>
      </c>
      <c r="E448" s="11">
        <v>44736</v>
      </c>
      <c r="F448" t="str">
        <f t="shared" si="6"/>
        <v>62200105-npl</v>
      </c>
      <c r="G448">
        <f>COUNTIF($F$2:F448,Status_list[[#This Row],[unique]])</f>
        <v>1</v>
      </c>
    </row>
    <row r="449" spans="1:7" x14ac:dyDescent="0.3">
      <c r="A449" s="14">
        <v>62200106</v>
      </c>
      <c r="B449" s="18" cm="1">
        <f t="array" aca="1" ref="B449" ca="1">_xlfn.XLOOKUP(Status_list[[#This Row],[pamcode]],VALUE(INDIRECT("'"&amp;$J$2&amp;"'!"&amp;$J$4&amp;"[pam_code]")),INDIRECT("'"&amp;$J$2&amp;"'!"&amp;$J$4&amp;"[old_contract_number]"))</f>
        <v>17065305</v>
      </c>
      <c r="C449" t="s">
        <v>4</v>
      </c>
      <c r="D449" t="s">
        <v>4</v>
      </c>
      <c r="E449" s="11">
        <v>44736</v>
      </c>
      <c r="F449" t="str">
        <f t="shared" si="6"/>
        <v>62200106-npl</v>
      </c>
      <c r="G449">
        <f>COUNTIF($F$2:F449,Status_list[[#This Row],[unique]])</f>
        <v>1</v>
      </c>
    </row>
    <row r="450" spans="1:7" x14ac:dyDescent="0.3">
      <c r="A450" s="14">
        <v>62200107</v>
      </c>
      <c r="B450" s="18" cm="1">
        <f t="array" aca="1" ref="B450" ca="1">_xlfn.XLOOKUP(Status_list[[#This Row],[pamcode]],VALUE(INDIRECT("'"&amp;$J$2&amp;"'!"&amp;$J$4&amp;"[pam_code]")),INDIRECT("'"&amp;$J$2&amp;"'!"&amp;$J$4&amp;"[old_contract_number]"))</f>
        <v>16632755</v>
      </c>
      <c r="C450" t="s">
        <v>4</v>
      </c>
      <c r="D450" t="s">
        <v>4</v>
      </c>
      <c r="E450" s="11">
        <v>44736</v>
      </c>
      <c r="F450" t="str">
        <f t="shared" ref="F450:F513" si="7">_xlfn.TEXTJOIN("-",TRUE,A450,C450)</f>
        <v>62200107-npl</v>
      </c>
      <c r="G450">
        <f>COUNTIF($F$2:F450,Status_list[[#This Row],[unique]])</f>
        <v>1</v>
      </c>
    </row>
    <row r="451" spans="1:7" x14ac:dyDescent="0.3">
      <c r="A451" s="14">
        <v>62200108</v>
      </c>
      <c r="B451" s="18" cm="1">
        <f t="array" aca="1" ref="B451" ca="1">_xlfn.XLOOKUP(Status_list[[#This Row],[pamcode]],VALUE(INDIRECT("'"&amp;$J$2&amp;"'!"&amp;$J$4&amp;"[pam_code]")),INDIRECT("'"&amp;$J$2&amp;"'!"&amp;$J$4&amp;"[old_contract_number]"))</f>
        <v>15821356</v>
      </c>
      <c r="C451" t="s">
        <v>4</v>
      </c>
      <c r="D451" t="s">
        <v>4</v>
      </c>
      <c r="E451" s="11">
        <v>44736</v>
      </c>
      <c r="F451" t="str">
        <f t="shared" si="7"/>
        <v>62200108-npl</v>
      </c>
      <c r="G451">
        <f>COUNTIF($F$2:F451,Status_list[[#This Row],[unique]])</f>
        <v>1</v>
      </c>
    </row>
    <row r="452" spans="1:7" x14ac:dyDescent="0.3">
      <c r="A452" s="14">
        <v>62200109</v>
      </c>
      <c r="B452" s="18" cm="1">
        <f t="array" aca="1" ref="B452" ca="1">_xlfn.XLOOKUP(Status_list[[#This Row],[pamcode]],VALUE(INDIRECT("'"&amp;$J$2&amp;"'!"&amp;$J$4&amp;"[pam_code]")),INDIRECT("'"&amp;$J$2&amp;"'!"&amp;$J$4&amp;"[old_contract_number]"))</f>
        <v>11517944</v>
      </c>
      <c r="C452" t="s">
        <v>4</v>
      </c>
      <c r="D452" t="s">
        <v>4</v>
      </c>
      <c r="E452" s="11">
        <v>44736</v>
      </c>
      <c r="F452" t="str">
        <f t="shared" si="7"/>
        <v>62200109-npl</v>
      </c>
      <c r="G452">
        <f>COUNTIF($F$2:F452,Status_list[[#This Row],[unique]])</f>
        <v>1</v>
      </c>
    </row>
    <row r="453" spans="1:7" x14ac:dyDescent="0.3">
      <c r="A453" s="14">
        <v>62200110</v>
      </c>
      <c r="B453" s="18" cm="1">
        <f t="array" aca="1" ref="B453" ca="1">_xlfn.XLOOKUP(Status_list[[#This Row],[pamcode]],VALUE(INDIRECT("'"&amp;$J$2&amp;"'!"&amp;$J$4&amp;"[pam_code]")),INDIRECT("'"&amp;$J$2&amp;"'!"&amp;$J$4&amp;"[old_contract_number]"))</f>
        <v>15660975</v>
      </c>
      <c r="C453" t="s">
        <v>4</v>
      </c>
      <c r="D453" t="s">
        <v>4</v>
      </c>
      <c r="E453" s="11">
        <v>44736</v>
      </c>
      <c r="F453" t="str">
        <f t="shared" si="7"/>
        <v>62200110-npl</v>
      </c>
      <c r="G453">
        <f>COUNTIF($F$2:F453,Status_list[[#This Row],[unique]])</f>
        <v>1</v>
      </c>
    </row>
    <row r="454" spans="1:7" x14ac:dyDescent="0.3">
      <c r="A454" s="14">
        <v>62200111</v>
      </c>
      <c r="B454" s="18" cm="1">
        <f t="array" aca="1" ref="B454" ca="1">_xlfn.XLOOKUP(Status_list[[#This Row],[pamcode]],VALUE(INDIRECT("'"&amp;$J$2&amp;"'!"&amp;$J$4&amp;"[pam_code]")),INDIRECT("'"&amp;$J$2&amp;"'!"&amp;$J$4&amp;"[old_contract_number]"))</f>
        <v>15728546</v>
      </c>
      <c r="C454" t="s">
        <v>4</v>
      </c>
      <c r="D454" t="s">
        <v>4</v>
      </c>
      <c r="E454" s="11">
        <v>44736</v>
      </c>
      <c r="F454" t="str">
        <f t="shared" si="7"/>
        <v>62200111-npl</v>
      </c>
      <c r="G454">
        <f>COUNTIF($F$2:F454,Status_list[[#This Row],[unique]])</f>
        <v>1</v>
      </c>
    </row>
    <row r="455" spans="1:7" x14ac:dyDescent="0.3">
      <c r="A455" s="14">
        <v>62200112</v>
      </c>
      <c r="B455" s="18" cm="1">
        <f t="array" aca="1" ref="B455" ca="1">_xlfn.XLOOKUP(Status_list[[#This Row],[pamcode]],VALUE(INDIRECT("'"&amp;$J$2&amp;"'!"&amp;$J$4&amp;"[pam_code]")),INDIRECT("'"&amp;$J$2&amp;"'!"&amp;$J$4&amp;"[old_contract_number]"))</f>
        <v>12546818</v>
      </c>
      <c r="C455" t="s">
        <v>4</v>
      </c>
      <c r="D455" t="s">
        <v>4</v>
      </c>
      <c r="E455" s="11">
        <v>44736</v>
      </c>
      <c r="F455" t="str">
        <f t="shared" si="7"/>
        <v>62200112-npl</v>
      </c>
      <c r="G455">
        <f>COUNTIF($F$2:F455,Status_list[[#This Row],[unique]])</f>
        <v>1</v>
      </c>
    </row>
    <row r="456" spans="1:7" x14ac:dyDescent="0.3">
      <c r="A456" s="14">
        <v>62200113</v>
      </c>
      <c r="B456" s="18" cm="1">
        <f t="array" aca="1" ref="B456" ca="1">_xlfn.XLOOKUP(Status_list[[#This Row],[pamcode]],VALUE(INDIRECT("'"&amp;$J$2&amp;"'!"&amp;$J$4&amp;"[pam_code]")),INDIRECT("'"&amp;$J$2&amp;"'!"&amp;$J$4&amp;"[old_contract_number]"))</f>
        <v>14922214</v>
      </c>
      <c r="C456" t="s">
        <v>4</v>
      </c>
      <c r="D456" t="s">
        <v>4</v>
      </c>
      <c r="E456" s="11">
        <v>44736</v>
      </c>
      <c r="F456" t="str">
        <f t="shared" si="7"/>
        <v>62200113-npl</v>
      </c>
      <c r="G456">
        <f>COUNTIF($F$2:F456,Status_list[[#This Row],[unique]])</f>
        <v>1</v>
      </c>
    </row>
    <row r="457" spans="1:7" x14ac:dyDescent="0.3">
      <c r="A457" s="14">
        <v>62200114</v>
      </c>
      <c r="B457" s="18" cm="1">
        <f t="array" aca="1" ref="B457" ca="1">_xlfn.XLOOKUP(Status_list[[#This Row],[pamcode]],VALUE(INDIRECT("'"&amp;$J$2&amp;"'!"&amp;$J$4&amp;"[pam_code]")),INDIRECT("'"&amp;$J$2&amp;"'!"&amp;$J$4&amp;"[old_contract_number]"))</f>
        <v>19334524</v>
      </c>
      <c r="C457" t="s">
        <v>4</v>
      </c>
      <c r="D457" t="s">
        <v>4</v>
      </c>
      <c r="E457" s="11">
        <v>44736</v>
      </c>
      <c r="F457" t="str">
        <f t="shared" si="7"/>
        <v>62200114-npl</v>
      </c>
      <c r="G457">
        <f>COUNTIF($F$2:F457,Status_list[[#This Row],[unique]])</f>
        <v>1</v>
      </c>
    </row>
    <row r="458" spans="1:7" x14ac:dyDescent="0.3">
      <c r="A458" s="14">
        <v>12200045</v>
      </c>
      <c r="B458" s="18" cm="1">
        <f t="array" aca="1" ref="B458" ca="1">_xlfn.XLOOKUP(Status_list[[#This Row],[pamcode]],VALUE(INDIRECT("'"&amp;$J$2&amp;"'!"&amp;$J$4&amp;"[pam_code]")),INDIRECT("'"&amp;$J$2&amp;"'!"&amp;$J$4&amp;"[old_contract_number]"))</f>
        <v>26238976</v>
      </c>
      <c r="C458" t="s">
        <v>4</v>
      </c>
      <c r="D458" t="s">
        <v>4</v>
      </c>
      <c r="E458" s="11">
        <v>44831</v>
      </c>
      <c r="F458" t="str">
        <f t="shared" si="7"/>
        <v>12200045-npl</v>
      </c>
      <c r="G458">
        <f>COUNTIF($F$2:F458,Status_list[[#This Row],[unique]])</f>
        <v>1</v>
      </c>
    </row>
    <row r="459" spans="1:7" x14ac:dyDescent="0.3">
      <c r="A459" s="14">
        <v>12200046</v>
      </c>
      <c r="B459" s="18" cm="1">
        <f t="array" aca="1" ref="B459" ca="1">_xlfn.XLOOKUP(Status_list[[#This Row],[pamcode]],VALUE(INDIRECT("'"&amp;$J$2&amp;"'!"&amp;$J$4&amp;"[pam_code]")),INDIRECT("'"&amp;$J$2&amp;"'!"&amp;$J$4&amp;"[old_contract_number]"))</f>
        <v>26336763</v>
      </c>
      <c r="C459" t="s">
        <v>4</v>
      </c>
      <c r="D459" t="s">
        <v>4</v>
      </c>
      <c r="E459" s="11">
        <v>44831</v>
      </c>
      <c r="F459" t="str">
        <f t="shared" si="7"/>
        <v>12200046-npl</v>
      </c>
      <c r="G459">
        <f>COUNTIF($F$2:F459,Status_list[[#This Row],[unique]])</f>
        <v>1</v>
      </c>
    </row>
    <row r="460" spans="1:7" x14ac:dyDescent="0.3">
      <c r="A460" s="14">
        <v>12200047</v>
      </c>
      <c r="B460" s="18" cm="1">
        <f t="array" aca="1" ref="B460" ca="1">_xlfn.XLOOKUP(Status_list[[#This Row],[pamcode]],VALUE(INDIRECT("'"&amp;$J$2&amp;"'!"&amp;$J$4&amp;"[pam_code]")),INDIRECT("'"&amp;$J$2&amp;"'!"&amp;$J$4&amp;"[old_contract_number]"))</f>
        <v>25275500</v>
      </c>
      <c r="C460" t="s">
        <v>4</v>
      </c>
      <c r="D460" t="s">
        <v>4</v>
      </c>
      <c r="E460" s="11">
        <v>44831</v>
      </c>
      <c r="F460" t="str">
        <f t="shared" si="7"/>
        <v>12200047-npl</v>
      </c>
      <c r="G460">
        <f>COUNTIF($F$2:F460,Status_list[[#This Row],[unique]])</f>
        <v>1</v>
      </c>
    </row>
    <row r="461" spans="1:7" x14ac:dyDescent="0.3">
      <c r="A461" s="14">
        <v>12200048</v>
      </c>
      <c r="B461" s="18" cm="1">
        <f t="array" aca="1" ref="B461" ca="1">_xlfn.XLOOKUP(Status_list[[#This Row],[pamcode]],VALUE(INDIRECT("'"&amp;$J$2&amp;"'!"&amp;$J$4&amp;"[pam_code]")),INDIRECT("'"&amp;$J$2&amp;"'!"&amp;$J$4&amp;"[old_contract_number]"))</f>
        <v>25633670</v>
      </c>
      <c r="C461" t="s">
        <v>4</v>
      </c>
      <c r="D461" t="s">
        <v>4</v>
      </c>
      <c r="E461" s="11">
        <v>44831</v>
      </c>
      <c r="F461" t="str">
        <f t="shared" si="7"/>
        <v>12200048-npl</v>
      </c>
      <c r="G461">
        <f>COUNTIF($F$2:F461,Status_list[[#This Row],[unique]])</f>
        <v>1</v>
      </c>
    </row>
    <row r="462" spans="1:7" x14ac:dyDescent="0.3">
      <c r="A462" s="14">
        <v>12200049</v>
      </c>
      <c r="B462" s="18" cm="1">
        <f t="array" aca="1" ref="B462" ca="1">_xlfn.XLOOKUP(Status_list[[#This Row],[pamcode]],VALUE(INDIRECT("'"&amp;$J$2&amp;"'!"&amp;$J$4&amp;"[pam_code]")),INDIRECT("'"&amp;$J$2&amp;"'!"&amp;$J$4&amp;"[old_contract_number]"))</f>
        <v>25865190</v>
      </c>
      <c r="C462" t="s">
        <v>4</v>
      </c>
      <c r="D462" t="s">
        <v>4</v>
      </c>
      <c r="E462" s="11">
        <v>44831</v>
      </c>
      <c r="F462" t="str">
        <f t="shared" si="7"/>
        <v>12200049-npl</v>
      </c>
      <c r="G462">
        <f>COUNTIF($F$2:F462,Status_list[[#This Row],[unique]])</f>
        <v>1</v>
      </c>
    </row>
    <row r="463" spans="1:7" x14ac:dyDescent="0.3">
      <c r="A463" s="14">
        <v>12200050</v>
      </c>
      <c r="B463" s="18" cm="1">
        <f t="array" aca="1" ref="B463" ca="1">_xlfn.XLOOKUP(Status_list[[#This Row],[pamcode]],VALUE(INDIRECT("'"&amp;$J$2&amp;"'!"&amp;$J$4&amp;"[pam_code]")),INDIRECT("'"&amp;$J$2&amp;"'!"&amp;$J$4&amp;"[old_contract_number]"))</f>
        <v>26285308</v>
      </c>
      <c r="C463" t="s">
        <v>4</v>
      </c>
      <c r="D463" t="s">
        <v>4</v>
      </c>
      <c r="E463" s="11">
        <v>44831</v>
      </c>
      <c r="F463" t="str">
        <f t="shared" si="7"/>
        <v>12200050-npl</v>
      </c>
      <c r="G463">
        <f>COUNTIF($F$2:F463,Status_list[[#This Row],[unique]])</f>
        <v>1</v>
      </c>
    </row>
    <row r="464" spans="1:7" x14ac:dyDescent="0.3">
      <c r="A464" s="14">
        <v>12200051</v>
      </c>
      <c r="B464" s="18" cm="1">
        <f t="array" aca="1" ref="B464" ca="1">_xlfn.XLOOKUP(Status_list[[#This Row],[pamcode]],VALUE(INDIRECT("'"&amp;$J$2&amp;"'!"&amp;$J$4&amp;"[pam_code]")),INDIRECT("'"&amp;$J$2&amp;"'!"&amp;$J$4&amp;"[old_contract_number]"))</f>
        <v>27120103</v>
      </c>
      <c r="C464" t="s">
        <v>4</v>
      </c>
      <c r="D464" t="s">
        <v>4</v>
      </c>
      <c r="E464" s="11">
        <v>44831</v>
      </c>
      <c r="F464" t="str">
        <f t="shared" si="7"/>
        <v>12200051-npl</v>
      </c>
      <c r="G464">
        <f>COUNTIF($F$2:F464,Status_list[[#This Row],[unique]])</f>
        <v>1</v>
      </c>
    </row>
    <row r="465" spans="1:7" x14ac:dyDescent="0.3">
      <c r="A465" s="14">
        <v>12200052</v>
      </c>
      <c r="B465" s="18" cm="1">
        <f t="array" aca="1" ref="B465" ca="1">_xlfn.XLOOKUP(Status_list[[#This Row],[pamcode]],VALUE(INDIRECT("'"&amp;$J$2&amp;"'!"&amp;$J$4&amp;"[pam_code]")),INDIRECT("'"&amp;$J$2&amp;"'!"&amp;$J$4&amp;"[old_contract_number]"))</f>
        <v>20631468</v>
      </c>
      <c r="C465" t="s">
        <v>4</v>
      </c>
      <c r="D465" t="s">
        <v>4</v>
      </c>
      <c r="E465" s="11">
        <v>44831</v>
      </c>
      <c r="F465" t="str">
        <f t="shared" si="7"/>
        <v>12200052-npl</v>
      </c>
      <c r="G465">
        <f>COUNTIF($F$2:F465,Status_list[[#This Row],[unique]])</f>
        <v>1</v>
      </c>
    </row>
    <row r="466" spans="1:7" x14ac:dyDescent="0.3">
      <c r="A466" s="14">
        <v>12200053</v>
      </c>
      <c r="B466" s="18" cm="1">
        <f t="array" aca="1" ref="B466" ca="1">_xlfn.XLOOKUP(Status_list[[#This Row],[pamcode]],VALUE(INDIRECT("'"&amp;$J$2&amp;"'!"&amp;$J$4&amp;"[pam_code]")),INDIRECT("'"&amp;$J$2&amp;"'!"&amp;$J$4&amp;"[old_contract_number]"))</f>
        <v>26827291</v>
      </c>
      <c r="C466" t="s">
        <v>4</v>
      </c>
      <c r="D466" t="s">
        <v>4</v>
      </c>
      <c r="E466" s="11">
        <v>44831</v>
      </c>
      <c r="F466" t="str">
        <f t="shared" si="7"/>
        <v>12200053-npl</v>
      </c>
      <c r="G466">
        <f>COUNTIF($F$2:F466,Status_list[[#This Row],[unique]])</f>
        <v>1</v>
      </c>
    </row>
    <row r="467" spans="1:7" x14ac:dyDescent="0.3">
      <c r="A467" s="14">
        <v>12200054</v>
      </c>
      <c r="B467" s="18" cm="1">
        <f t="array" aca="1" ref="B467" ca="1">_xlfn.XLOOKUP(Status_list[[#This Row],[pamcode]],VALUE(INDIRECT("'"&amp;$J$2&amp;"'!"&amp;$J$4&amp;"[pam_code]")),INDIRECT("'"&amp;$J$2&amp;"'!"&amp;$J$4&amp;"[old_contract_number]"))</f>
        <v>24372971</v>
      </c>
      <c r="C467" t="s">
        <v>4</v>
      </c>
      <c r="D467" t="s">
        <v>4</v>
      </c>
      <c r="E467" s="11">
        <v>44831</v>
      </c>
      <c r="F467" t="str">
        <f t="shared" si="7"/>
        <v>12200054-npl</v>
      </c>
      <c r="G467">
        <f>COUNTIF($F$2:F467,Status_list[[#This Row],[unique]])</f>
        <v>1</v>
      </c>
    </row>
    <row r="468" spans="1:7" x14ac:dyDescent="0.3">
      <c r="A468" s="14">
        <v>12200055</v>
      </c>
      <c r="B468" s="18" cm="1">
        <f t="array" aca="1" ref="B468" ca="1">_xlfn.XLOOKUP(Status_list[[#This Row],[pamcode]],VALUE(INDIRECT("'"&amp;$J$2&amp;"'!"&amp;$J$4&amp;"[pam_code]")),INDIRECT("'"&amp;$J$2&amp;"'!"&amp;$J$4&amp;"[old_contract_number]"))</f>
        <v>25039875</v>
      </c>
      <c r="C468" t="s">
        <v>4</v>
      </c>
      <c r="D468" t="s">
        <v>4</v>
      </c>
      <c r="E468" s="11">
        <v>44831</v>
      </c>
      <c r="F468" t="str">
        <f t="shared" si="7"/>
        <v>12200055-npl</v>
      </c>
      <c r="G468">
        <f>COUNTIF($F$2:F468,Status_list[[#This Row],[unique]])</f>
        <v>1</v>
      </c>
    </row>
    <row r="469" spans="1:7" x14ac:dyDescent="0.3">
      <c r="A469" s="14">
        <v>12200056</v>
      </c>
      <c r="B469" s="18" cm="1">
        <f t="array" aca="1" ref="B469" ca="1">_xlfn.XLOOKUP(Status_list[[#This Row],[pamcode]],VALUE(INDIRECT("'"&amp;$J$2&amp;"'!"&amp;$J$4&amp;"[pam_code]")),INDIRECT("'"&amp;$J$2&amp;"'!"&amp;$J$4&amp;"[old_contract_number]"))</f>
        <v>24723602</v>
      </c>
      <c r="C469" t="s">
        <v>4</v>
      </c>
      <c r="D469" t="s">
        <v>4</v>
      </c>
      <c r="E469" s="11">
        <v>44831</v>
      </c>
      <c r="F469" t="str">
        <f t="shared" si="7"/>
        <v>12200056-npl</v>
      </c>
      <c r="G469">
        <f>COUNTIF($F$2:F469,Status_list[[#This Row],[unique]])</f>
        <v>1</v>
      </c>
    </row>
    <row r="470" spans="1:7" x14ac:dyDescent="0.3">
      <c r="A470" s="14">
        <v>12200057</v>
      </c>
      <c r="B470" s="18" cm="1">
        <f t="array" aca="1" ref="B470" ca="1">_xlfn.XLOOKUP(Status_list[[#This Row],[pamcode]],VALUE(INDIRECT("'"&amp;$J$2&amp;"'!"&amp;$J$4&amp;"[pam_code]")),INDIRECT("'"&amp;$J$2&amp;"'!"&amp;$J$4&amp;"[old_contract_number]"))</f>
        <v>25151654</v>
      </c>
      <c r="C470" t="s">
        <v>4</v>
      </c>
      <c r="D470" t="s">
        <v>4</v>
      </c>
      <c r="E470" s="11">
        <v>44831</v>
      </c>
      <c r="F470" t="str">
        <f t="shared" si="7"/>
        <v>12200057-npl</v>
      </c>
      <c r="G470">
        <f>COUNTIF($F$2:F470,Status_list[[#This Row],[unique]])</f>
        <v>1</v>
      </c>
    </row>
    <row r="471" spans="1:7" x14ac:dyDescent="0.3">
      <c r="A471" s="14">
        <v>12200058</v>
      </c>
      <c r="B471" s="18" cm="1">
        <f t="array" aca="1" ref="B471" ca="1">_xlfn.XLOOKUP(Status_list[[#This Row],[pamcode]],VALUE(INDIRECT("'"&amp;$J$2&amp;"'!"&amp;$J$4&amp;"[pam_code]")),INDIRECT("'"&amp;$J$2&amp;"'!"&amp;$J$4&amp;"[old_contract_number]"))</f>
        <v>25631747</v>
      </c>
      <c r="C471" t="s">
        <v>4</v>
      </c>
      <c r="D471" t="s">
        <v>4</v>
      </c>
      <c r="E471" s="11">
        <v>44831</v>
      </c>
      <c r="F471" t="str">
        <f t="shared" si="7"/>
        <v>12200058-npl</v>
      </c>
      <c r="G471">
        <f>COUNTIF($F$2:F471,Status_list[[#This Row],[unique]])</f>
        <v>1</v>
      </c>
    </row>
    <row r="472" spans="1:7" x14ac:dyDescent="0.3">
      <c r="A472" s="14">
        <v>12200059</v>
      </c>
      <c r="B472" s="18" cm="1">
        <f t="array" aca="1" ref="B472" ca="1">_xlfn.XLOOKUP(Status_list[[#This Row],[pamcode]],VALUE(INDIRECT("'"&amp;$J$2&amp;"'!"&amp;$J$4&amp;"[pam_code]")),INDIRECT("'"&amp;$J$2&amp;"'!"&amp;$J$4&amp;"[old_contract_number]"))</f>
        <v>25478519</v>
      </c>
      <c r="C472" t="s">
        <v>4</v>
      </c>
      <c r="D472" t="s">
        <v>4</v>
      </c>
      <c r="E472" s="11">
        <v>44831</v>
      </c>
      <c r="F472" t="str">
        <f t="shared" si="7"/>
        <v>12200059-npl</v>
      </c>
      <c r="G472">
        <f>COUNTIF($F$2:F472,Status_list[[#This Row],[unique]])</f>
        <v>1</v>
      </c>
    </row>
    <row r="473" spans="1:7" x14ac:dyDescent="0.3">
      <c r="A473" s="14">
        <v>12200060</v>
      </c>
      <c r="B473" s="18" cm="1">
        <f t="array" aca="1" ref="B473" ca="1">_xlfn.XLOOKUP(Status_list[[#This Row],[pamcode]],VALUE(INDIRECT("'"&amp;$J$2&amp;"'!"&amp;$J$4&amp;"[pam_code]")),INDIRECT("'"&amp;$J$2&amp;"'!"&amp;$J$4&amp;"[old_contract_number]"))</f>
        <v>26557304</v>
      </c>
      <c r="C473" t="s">
        <v>4</v>
      </c>
      <c r="D473" t="s">
        <v>4</v>
      </c>
      <c r="E473" s="11">
        <v>44831</v>
      </c>
      <c r="F473" t="str">
        <f t="shared" si="7"/>
        <v>12200060-npl</v>
      </c>
      <c r="G473">
        <f>COUNTIF($F$2:F473,Status_list[[#This Row],[unique]])</f>
        <v>1</v>
      </c>
    </row>
    <row r="474" spans="1:7" x14ac:dyDescent="0.3">
      <c r="A474" s="14">
        <v>12200061</v>
      </c>
      <c r="B474" s="18" cm="1">
        <f t="array" aca="1" ref="B474" ca="1">_xlfn.XLOOKUP(Status_list[[#This Row],[pamcode]],VALUE(INDIRECT("'"&amp;$J$2&amp;"'!"&amp;$J$4&amp;"[pam_code]")),INDIRECT("'"&amp;$J$2&amp;"'!"&amp;$J$4&amp;"[old_contract_number]"))</f>
        <v>24231591</v>
      </c>
      <c r="C474" t="s">
        <v>4</v>
      </c>
      <c r="D474" t="s">
        <v>4</v>
      </c>
      <c r="E474" s="11">
        <v>44831</v>
      </c>
      <c r="F474" t="str">
        <f t="shared" si="7"/>
        <v>12200061-npl</v>
      </c>
      <c r="G474">
        <f>COUNTIF($F$2:F474,Status_list[[#This Row],[unique]])</f>
        <v>1</v>
      </c>
    </row>
    <row r="475" spans="1:7" x14ac:dyDescent="0.3">
      <c r="A475" s="14">
        <v>12200062</v>
      </c>
      <c r="B475" s="18" cm="1">
        <f t="array" aca="1" ref="B475" ca="1">_xlfn.XLOOKUP(Status_list[[#This Row],[pamcode]],VALUE(INDIRECT("'"&amp;$J$2&amp;"'!"&amp;$J$4&amp;"[pam_code]")),INDIRECT("'"&amp;$J$2&amp;"'!"&amp;$J$4&amp;"[old_contract_number]"))</f>
        <v>24233035</v>
      </c>
      <c r="C475" t="s">
        <v>4</v>
      </c>
      <c r="D475" t="s">
        <v>4</v>
      </c>
      <c r="E475" s="11">
        <v>44831</v>
      </c>
      <c r="F475" t="str">
        <f t="shared" si="7"/>
        <v>12200062-npl</v>
      </c>
      <c r="G475">
        <f>COUNTIF($F$2:F475,Status_list[[#This Row],[unique]])</f>
        <v>1</v>
      </c>
    </row>
    <row r="476" spans="1:7" x14ac:dyDescent="0.3">
      <c r="A476" s="14">
        <v>12200063</v>
      </c>
      <c r="B476" s="18" cm="1">
        <f t="array" aca="1" ref="B476" ca="1">_xlfn.XLOOKUP(Status_list[[#This Row],[pamcode]],VALUE(INDIRECT("'"&amp;$J$2&amp;"'!"&amp;$J$4&amp;"[pam_code]")),INDIRECT("'"&amp;$J$2&amp;"'!"&amp;$J$4&amp;"[old_contract_number]"))</f>
        <v>25482938</v>
      </c>
      <c r="C476" t="s">
        <v>4</v>
      </c>
      <c r="D476" t="s">
        <v>4</v>
      </c>
      <c r="E476" s="11">
        <v>44831</v>
      </c>
      <c r="F476" t="str">
        <f t="shared" si="7"/>
        <v>12200063-npl</v>
      </c>
      <c r="G476">
        <f>COUNTIF($F$2:F476,Status_list[[#This Row],[unique]])</f>
        <v>1</v>
      </c>
    </row>
    <row r="477" spans="1:7" x14ac:dyDescent="0.3">
      <c r="A477" s="14">
        <v>12200064</v>
      </c>
      <c r="B477" s="18" cm="1">
        <f t="array" aca="1" ref="B477" ca="1">_xlfn.XLOOKUP(Status_list[[#This Row],[pamcode]],VALUE(INDIRECT("'"&amp;$J$2&amp;"'!"&amp;$J$4&amp;"[pam_code]")),INDIRECT("'"&amp;$J$2&amp;"'!"&amp;$J$4&amp;"[old_contract_number]"))</f>
        <v>23806386</v>
      </c>
      <c r="C477" t="s">
        <v>4</v>
      </c>
      <c r="D477" t="s">
        <v>4</v>
      </c>
      <c r="E477" s="11">
        <v>44831</v>
      </c>
      <c r="F477" t="str">
        <f t="shared" si="7"/>
        <v>12200064-npl</v>
      </c>
      <c r="G477">
        <f>COUNTIF($F$2:F477,Status_list[[#This Row],[unique]])</f>
        <v>1</v>
      </c>
    </row>
    <row r="478" spans="1:7" x14ac:dyDescent="0.3">
      <c r="A478" s="14">
        <v>12200065</v>
      </c>
      <c r="B478" s="18" cm="1">
        <f t="array" aca="1" ref="B478" ca="1">_xlfn.XLOOKUP(Status_list[[#This Row],[pamcode]],VALUE(INDIRECT("'"&amp;$J$2&amp;"'!"&amp;$J$4&amp;"[pam_code]")),INDIRECT("'"&amp;$J$2&amp;"'!"&amp;$J$4&amp;"[old_contract_number]"))</f>
        <v>23959463</v>
      </c>
      <c r="C478" t="s">
        <v>4</v>
      </c>
      <c r="D478" t="s">
        <v>4</v>
      </c>
      <c r="E478" s="11">
        <v>44831</v>
      </c>
      <c r="F478" t="str">
        <f t="shared" si="7"/>
        <v>12200065-npl</v>
      </c>
      <c r="G478">
        <f>COUNTIF($F$2:F478,Status_list[[#This Row],[unique]])</f>
        <v>1</v>
      </c>
    </row>
    <row r="479" spans="1:7" x14ac:dyDescent="0.3">
      <c r="A479" s="14">
        <v>12200066</v>
      </c>
      <c r="B479" s="18" cm="1">
        <f t="array" aca="1" ref="B479" ca="1">_xlfn.XLOOKUP(Status_list[[#This Row],[pamcode]],VALUE(INDIRECT("'"&amp;$J$2&amp;"'!"&amp;$J$4&amp;"[pam_code]")),INDIRECT("'"&amp;$J$2&amp;"'!"&amp;$J$4&amp;"[old_contract_number]"))</f>
        <v>20159707</v>
      </c>
      <c r="C479" t="s">
        <v>4</v>
      </c>
      <c r="D479" t="s">
        <v>4</v>
      </c>
      <c r="E479" s="11">
        <v>44831</v>
      </c>
      <c r="F479" t="str">
        <f t="shared" si="7"/>
        <v>12200066-npl</v>
      </c>
      <c r="G479">
        <f>COUNTIF($F$2:F479,Status_list[[#This Row],[unique]])</f>
        <v>1</v>
      </c>
    </row>
    <row r="480" spans="1:7" x14ac:dyDescent="0.3">
      <c r="A480" s="14">
        <v>12200067</v>
      </c>
      <c r="B480" s="18" cm="1">
        <f t="array" aca="1" ref="B480" ca="1">_xlfn.XLOOKUP(Status_list[[#This Row],[pamcode]],VALUE(INDIRECT("'"&amp;$J$2&amp;"'!"&amp;$J$4&amp;"[pam_code]")),INDIRECT("'"&amp;$J$2&amp;"'!"&amp;$J$4&amp;"[old_contract_number]"))</f>
        <v>26816896</v>
      </c>
      <c r="C480" t="s">
        <v>4</v>
      </c>
      <c r="D480" t="s">
        <v>4</v>
      </c>
      <c r="E480" s="11">
        <v>44831</v>
      </c>
      <c r="F480" t="str">
        <f t="shared" si="7"/>
        <v>12200067-npl</v>
      </c>
      <c r="G480">
        <f>COUNTIF($F$2:F480,Status_list[[#This Row],[unique]])</f>
        <v>1</v>
      </c>
    </row>
    <row r="481" spans="1:7" x14ac:dyDescent="0.3">
      <c r="A481" s="14">
        <v>12200068</v>
      </c>
      <c r="B481" s="18" cm="1">
        <f t="array" aca="1" ref="B481" ca="1">_xlfn.XLOOKUP(Status_list[[#This Row],[pamcode]],VALUE(INDIRECT("'"&amp;$J$2&amp;"'!"&amp;$J$4&amp;"[pam_code]")),INDIRECT("'"&amp;$J$2&amp;"'!"&amp;$J$4&amp;"[old_contract_number]"))</f>
        <v>27367701</v>
      </c>
      <c r="C481" t="s">
        <v>4</v>
      </c>
      <c r="D481" t="s">
        <v>4</v>
      </c>
      <c r="E481" s="11">
        <v>44831</v>
      </c>
      <c r="F481" t="str">
        <f t="shared" si="7"/>
        <v>12200068-npl</v>
      </c>
      <c r="G481">
        <f>COUNTIF($F$2:F481,Status_list[[#This Row],[unique]])</f>
        <v>1</v>
      </c>
    </row>
    <row r="482" spans="1:7" x14ac:dyDescent="0.3">
      <c r="A482" s="14">
        <v>12200069</v>
      </c>
      <c r="B482" s="18" cm="1">
        <f t="array" aca="1" ref="B482" ca="1">_xlfn.XLOOKUP(Status_list[[#This Row],[pamcode]],VALUE(INDIRECT("'"&amp;$J$2&amp;"'!"&amp;$J$4&amp;"[pam_code]")),INDIRECT("'"&amp;$J$2&amp;"'!"&amp;$J$4&amp;"[old_contract_number]"))</f>
        <v>24890665</v>
      </c>
      <c r="C482" t="s">
        <v>4</v>
      </c>
      <c r="D482" t="s">
        <v>4</v>
      </c>
      <c r="E482" s="11">
        <v>44831</v>
      </c>
      <c r="F482" t="str">
        <f t="shared" si="7"/>
        <v>12200069-npl</v>
      </c>
      <c r="G482">
        <f>COUNTIF($F$2:F482,Status_list[[#This Row],[unique]])</f>
        <v>1</v>
      </c>
    </row>
    <row r="483" spans="1:7" x14ac:dyDescent="0.3">
      <c r="A483" s="14">
        <v>12200070</v>
      </c>
      <c r="B483" s="18" cm="1">
        <f t="array" aca="1" ref="B483" ca="1">_xlfn.XLOOKUP(Status_list[[#This Row],[pamcode]],VALUE(INDIRECT("'"&amp;$J$2&amp;"'!"&amp;$J$4&amp;"[pam_code]")),INDIRECT("'"&amp;$J$2&amp;"'!"&amp;$J$4&amp;"[old_contract_number]"))</f>
        <v>24957068</v>
      </c>
      <c r="C483" t="s">
        <v>4</v>
      </c>
      <c r="D483" t="s">
        <v>4</v>
      </c>
      <c r="E483" s="11">
        <v>44831</v>
      </c>
      <c r="F483" t="str">
        <f t="shared" si="7"/>
        <v>12200070-npl</v>
      </c>
      <c r="G483">
        <f>COUNTIF($F$2:F483,Status_list[[#This Row],[unique]])</f>
        <v>1</v>
      </c>
    </row>
    <row r="484" spans="1:7" x14ac:dyDescent="0.3">
      <c r="A484" s="14">
        <v>12200071</v>
      </c>
      <c r="B484" s="18" cm="1">
        <f t="array" aca="1" ref="B484" ca="1">_xlfn.XLOOKUP(Status_list[[#This Row],[pamcode]],VALUE(INDIRECT("'"&amp;$J$2&amp;"'!"&amp;$J$4&amp;"[pam_code]")),INDIRECT("'"&amp;$J$2&amp;"'!"&amp;$J$4&amp;"[old_contract_number]"))</f>
        <v>25700539</v>
      </c>
      <c r="C484" t="s">
        <v>4</v>
      </c>
      <c r="D484" t="s">
        <v>4</v>
      </c>
      <c r="E484" s="11">
        <v>44831</v>
      </c>
      <c r="F484" t="str">
        <f t="shared" si="7"/>
        <v>12200071-npl</v>
      </c>
      <c r="G484">
        <f>COUNTIF($F$2:F484,Status_list[[#This Row],[unique]])</f>
        <v>1</v>
      </c>
    </row>
    <row r="485" spans="1:7" x14ac:dyDescent="0.3">
      <c r="A485" s="14">
        <v>12200072</v>
      </c>
      <c r="B485" s="18" cm="1">
        <f t="array" aca="1" ref="B485" ca="1">_xlfn.XLOOKUP(Status_list[[#This Row],[pamcode]],VALUE(INDIRECT("'"&amp;$J$2&amp;"'!"&amp;$J$4&amp;"[pam_code]")),INDIRECT("'"&amp;$J$2&amp;"'!"&amp;$J$4&amp;"[old_contract_number]"))</f>
        <v>25445126</v>
      </c>
      <c r="C485" t="s">
        <v>4</v>
      </c>
      <c r="D485" t="s">
        <v>4</v>
      </c>
      <c r="E485" s="11">
        <v>44831</v>
      </c>
      <c r="F485" t="str">
        <f t="shared" si="7"/>
        <v>12200072-npl</v>
      </c>
      <c r="G485">
        <f>COUNTIF($F$2:F485,Status_list[[#This Row],[unique]])</f>
        <v>1</v>
      </c>
    </row>
    <row r="486" spans="1:7" x14ac:dyDescent="0.3">
      <c r="A486" s="14">
        <v>12200073</v>
      </c>
      <c r="B486" s="18" cm="1">
        <f t="array" aca="1" ref="B486" ca="1">_xlfn.XLOOKUP(Status_list[[#This Row],[pamcode]],VALUE(INDIRECT("'"&amp;$J$2&amp;"'!"&amp;$J$4&amp;"[pam_code]")),INDIRECT("'"&amp;$J$2&amp;"'!"&amp;$J$4&amp;"[old_contract_number]"))</f>
        <v>26967823</v>
      </c>
      <c r="C486" t="s">
        <v>4</v>
      </c>
      <c r="D486" t="s">
        <v>4</v>
      </c>
      <c r="E486" s="11">
        <v>44831</v>
      </c>
      <c r="F486" t="str">
        <f t="shared" si="7"/>
        <v>12200073-npl</v>
      </c>
      <c r="G486">
        <f>COUNTIF($F$2:F486,Status_list[[#This Row],[unique]])</f>
        <v>1</v>
      </c>
    </row>
    <row r="487" spans="1:7" x14ac:dyDescent="0.3">
      <c r="A487" s="14">
        <v>12200074</v>
      </c>
      <c r="B487" s="18" cm="1">
        <f t="array" aca="1" ref="B487" ca="1">_xlfn.XLOOKUP(Status_list[[#This Row],[pamcode]],VALUE(INDIRECT("'"&amp;$J$2&amp;"'!"&amp;$J$4&amp;"[pam_code]")),INDIRECT("'"&amp;$J$2&amp;"'!"&amp;$J$4&amp;"[old_contract_number]"))</f>
        <v>24614224</v>
      </c>
      <c r="C487" t="s">
        <v>4</v>
      </c>
      <c r="D487" t="s">
        <v>4</v>
      </c>
      <c r="E487" s="11">
        <v>44831</v>
      </c>
      <c r="F487" t="str">
        <f t="shared" si="7"/>
        <v>12200074-npl</v>
      </c>
      <c r="G487">
        <f>COUNTIF($F$2:F487,Status_list[[#This Row],[unique]])</f>
        <v>1</v>
      </c>
    </row>
    <row r="488" spans="1:7" x14ac:dyDescent="0.3">
      <c r="A488" s="14">
        <v>12200075</v>
      </c>
      <c r="B488" s="18" cm="1">
        <f t="array" aca="1" ref="B488" ca="1">_xlfn.XLOOKUP(Status_list[[#This Row],[pamcode]],VALUE(INDIRECT("'"&amp;$J$2&amp;"'!"&amp;$J$4&amp;"[pam_code]")),INDIRECT("'"&amp;$J$2&amp;"'!"&amp;$J$4&amp;"[old_contract_number]"))</f>
        <v>25635603</v>
      </c>
      <c r="C488" t="s">
        <v>4</v>
      </c>
      <c r="D488" t="s">
        <v>4</v>
      </c>
      <c r="E488" s="11">
        <v>44831</v>
      </c>
      <c r="F488" t="str">
        <f t="shared" si="7"/>
        <v>12200075-npl</v>
      </c>
      <c r="G488">
        <f>COUNTIF($F$2:F488,Status_list[[#This Row],[unique]])</f>
        <v>1</v>
      </c>
    </row>
    <row r="489" spans="1:7" x14ac:dyDescent="0.3">
      <c r="A489" s="14">
        <v>12200076</v>
      </c>
      <c r="B489" s="18" cm="1">
        <f t="array" aca="1" ref="B489" ca="1">_xlfn.XLOOKUP(Status_list[[#This Row],[pamcode]],VALUE(INDIRECT("'"&amp;$J$2&amp;"'!"&amp;$J$4&amp;"[pam_code]")),INDIRECT("'"&amp;$J$2&amp;"'!"&amp;$J$4&amp;"[old_contract_number]"))</f>
        <v>27014775</v>
      </c>
      <c r="C489" t="s">
        <v>4</v>
      </c>
      <c r="D489" t="s">
        <v>4</v>
      </c>
      <c r="E489" s="11">
        <v>44831</v>
      </c>
      <c r="F489" t="str">
        <f t="shared" si="7"/>
        <v>12200076-npl</v>
      </c>
      <c r="G489">
        <f>COUNTIF($F$2:F489,Status_list[[#This Row],[unique]])</f>
        <v>1</v>
      </c>
    </row>
    <row r="490" spans="1:7" x14ac:dyDescent="0.3">
      <c r="A490" s="14">
        <v>12200077</v>
      </c>
      <c r="B490" s="18" cm="1">
        <f t="array" aca="1" ref="B490" ca="1">_xlfn.XLOOKUP(Status_list[[#This Row],[pamcode]],VALUE(INDIRECT("'"&amp;$J$2&amp;"'!"&amp;$J$4&amp;"[pam_code]")),INDIRECT("'"&amp;$J$2&amp;"'!"&amp;$J$4&amp;"[old_contract_number]"))</f>
        <v>25066692</v>
      </c>
      <c r="C490" t="s">
        <v>4</v>
      </c>
      <c r="D490" t="s">
        <v>4</v>
      </c>
      <c r="E490" s="11">
        <v>44831</v>
      </c>
      <c r="F490" t="str">
        <f t="shared" si="7"/>
        <v>12200077-npl</v>
      </c>
      <c r="G490">
        <f>COUNTIF($F$2:F490,Status_list[[#This Row],[unique]])</f>
        <v>1</v>
      </c>
    </row>
    <row r="491" spans="1:7" x14ac:dyDescent="0.3">
      <c r="A491" s="14">
        <v>12200078</v>
      </c>
      <c r="B491" s="18" cm="1">
        <f t="array" aca="1" ref="B491" ca="1">_xlfn.XLOOKUP(Status_list[[#This Row],[pamcode]],VALUE(INDIRECT("'"&amp;$J$2&amp;"'!"&amp;$J$4&amp;"[pam_code]")),INDIRECT("'"&amp;$J$2&amp;"'!"&amp;$J$4&amp;"[old_contract_number]"))</f>
        <v>24096854</v>
      </c>
      <c r="C491" t="s">
        <v>4</v>
      </c>
      <c r="D491" t="s">
        <v>4</v>
      </c>
      <c r="E491" s="11">
        <v>44831</v>
      </c>
      <c r="F491" t="str">
        <f t="shared" si="7"/>
        <v>12200078-npl</v>
      </c>
      <c r="G491">
        <f>COUNTIF($F$2:F491,Status_list[[#This Row],[unique]])</f>
        <v>1</v>
      </c>
    </row>
    <row r="492" spans="1:7" x14ac:dyDescent="0.3">
      <c r="A492" s="14">
        <v>12200079</v>
      </c>
      <c r="B492" s="18" cm="1">
        <f t="array" aca="1" ref="B492" ca="1">_xlfn.XLOOKUP(Status_list[[#This Row],[pamcode]],VALUE(INDIRECT("'"&amp;$J$2&amp;"'!"&amp;$J$4&amp;"[pam_code]")),INDIRECT("'"&amp;$J$2&amp;"'!"&amp;$J$4&amp;"[old_contract_number]"))</f>
        <v>26570019</v>
      </c>
      <c r="C492" t="s">
        <v>4</v>
      </c>
      <c r="D492" t="s">
        <v>4</v>
      </c>
      <c r="E492" s="11">
        <v>44831</v>
      </c>
      <c r="F492" t="str">
        <f t="shared" si="7"/>
        <v>12200079-npl</v>
      </c>
      <c r="G492">
        <f>COUNTIF($F$2:F492,Status_list[[#This Row],[unique]])</f>
        <v>1</v>
      </c>
    </row>
    <row r="493" spans="1:7" x14ac:dyDescent="0.3">
      <c r="A493" s="14">
        <v>12200080</v>
      </c>
      <c r="B493" s="18" cm="1">
        <f t="array" aca="1" ref="B493" ca="1">_xlfn.XLOOKUP(Status_list[[#This Row],[pamcode]],VALUE(INDIRECT("'"&amp;$J$2&amp;"'!"&amp;$J$4&amp;"[pam_code]")),INDIRECT("'"&amp;$J$2&amp;"'!"&amp;$J$4&amp;"[old_contract_number]"))</f>
        <v>25681327</v>
      </c>
      <c r="C493" t="s">
        <v>4</v>
      </c>
      <c r="D493" t="s">
        <v>4</v>
      </c>
      <c r="E493" s="11">
        <v>44831</v>
      </c>
      <c r="F493" t="str">
        <f t="shared" si="7"/>
        <v>12200080-npl</v>
      </c>
      <c r="G493">
        <f>COUNTIF($F$2:F493,Status_list[[#This Row],[unique]])</f>
        <v>1</v>
      </c>
    </row>
    <row r="494" spans="1:7" x14ac:dyDescent="0.3">
      <c r="A494" s="14">
        <v>12200081</v>
      </c>
      <c r="B494" s="18" cm="1">
        <f t="array" aca="1" ref="B494" ca="1">_xlfn.XLOOKUP(Status_list[[#This Row],[pamcode]],VALUE(INDIRECT("'"&amp;$J$2&amp;"'!"&amp;$J$4&amp;"[pam_code]")),INDIRECT("'"&amp;$J$2&amp;"'!"&amp;$J$4&amp;"[old_contract_number]"))</f>
        <v>24985668</v>
      </c>
      <c r="C494" t="s">
        <v>4</v>
      </c>
      <c r="D494" t="s">
        <v>4</v>
      </c>
      <c r="E494" s="11">
        <v>44831</v>
      </c>
      <c r="F494" t="str">
        <f t="shared" si="7"/>
        <v>12200081-npl</v>
      </c>
      <c r="G494">
        <f>COUNTIF($F$2:F494,Status_list[[#This Row],[unique]])</f>
        <v>1</v>
      </c>
    </row>
    <row r="495" spans="1:7" x14ac:dyDescent="0.3">
      <c r="A495" s="14">
        <v>12200082</v>
      </c>
      <c r="B495" s="18" cm="1">
        <f t="array" aca="1" ref="B495" ca="1">_xlfn.XLOOKUP(Status_list[[#This Row],[pamcode]],VALUE(INDIRECT("'"&amp;$J$2&amp;"'!"&amp;$J$4&amp;"[pam_code]")),INDIRECT("'"&amp;$J$2&amp;"'!"&amp;$J$4&amp;"[old_contract_number]"))</f>
        <v>25744340</v>
      </c>
      <c r="C495" t="s">
        <v>4</v>
      </c>
      <c r="D495" t="s">
        <v>4</v>
      </c>
      <c r="E495" s="11">
        <v>44831</v>
      </c>
      <c r="F495" t="str">
        <f t="shared" si="7"/>
        <v>12200082-npl</v>
      </c>
      <c r="G495">
        <f>COUNTIF($F$2:F495,Status_list[[#This Row],[unique]])</f>
        <v>1</v>
      </c>
    </row>
    <row r="496" spans="1:7" x14ac:dyDescent="0.3">
      <c r="A496" s="14">
        <v>12200083</v>
      </c>
      <c r="B496" s="18" cm="1">
        <f t="array" aca="1" ref="B496" ca="1">_xlfn.XLOOKUP(Status_list[[#This Row],[pamcode]],VALUE(INDIRECT("'"&amp;$J$2&amp;"'!"&amp;$J$4&amp;"[pam_code]")),INDIRECT("'"&amp;$J$2&amp;"'!"&amp;$J$4&amp;"[old_contract_number]"))</f>
        <v>25308015</v>
      </c>
      <c r="C496" t="s">
        <v>4</v>
      </c>
      <c r="D496" t="s">
        <v>4</v>
      </c>
      <c r="E496" s="11">
        <v>44831</v>
      </c>
      <c r="F496" t="str">
        <f t="shared" si="7"/>
        <v>12200083-npl</v>
      </c>
      <c r="G496">
        <f>COUNTIF($F$2:F496,Status_list[[#This Row],[unique]])</f>
        <v>1</v>
      </c>
    </row>
    <row r="497" spans="1:7" x14ac:dyDescent="0.3">
      <c r="A497" s="14">
        <v>12200084</v>
      </c>
      <c r="B497" s="18" cm="1">
        <f t="array" aca="1" ref="B497" ca="1">_xlfn.XLOOKUP(Status_list[[#This Row],[pamcode]],VALUE(INDIRECT("'"&amp;$J$2&amp;"'!"&amp;$J$4&amp;"[pam_code]")),INDIRECT("'"&amp;$J$2&amp;"'!"&amp;$J$4&amp;"[old_contract_number]"))</f>
        <v>20684341</v>
      </c>
      <c r="C497" t="s">
        <v>4</v>
      </c>
      <c r="D497" t="s">
        <v>4</v>
      </c>
      <c r="E497" s="11">
        <v>44831</v>
      </c>
      <c r="F497" t="str">
        <f t="shared" si="7"/>
        <v>12200084-npl</v>
      </c>
      <c r="G497">
        <f>COUNTIF($F$2:F497,Status_list[[#This Row],[unique]])</f>
        <v>1</v>
      </c>
    </row>
    <row r="498" spans="1:7" x14ac:dyDescent="0.3">
      <c r="A498" s="14">
        <v>12200085</v>
      </c>
      <c r="B498" s="18" cm="1">
        <f t="array" aca="1" ref="B498" ca="1">_xlfn.XLOOKUP(Status_list[[#This Row],[pamcode]],VALUE(INDIRECT("'"&amp;$J$2&amp;"'!"&amp;$J$4&amp;"[pam_code]")),INDIRECT("'"&amp;$J$2&amp;"'!"&amp;$J$4&amp;"[old_contract_number]"))</f>
        <v>25479100</v>
      </c>
      <c r="C498" t="s">
        <v>4</v>
      </c>
      <c r="D498" t="s">
        <v>4</v>
      </c>
      <c r="E498" s="11">
        <v>44831</v>
      </c>
      <c r="F498" t="str">
        <f t="shared" si="7"/>
        <v>12200085-npl</v>
      </c>
      <c r="G498">
        <f>COUNTIF($F$2:F498,Status_list[[#This Row],[unique]])</f>
        <v>1</v>
      </c>
    </row>
    <row r="499" spans="1:7" x14ac:dyDescent="0.3">
      <c r="A499" s="14">
        <v>12200086</v>
      </c>
      <c r="B499" s="18" cm="1">
        <f t="array" aca="1" ref="B499" ca="1">_xlfn.XLOOKUP(Status_list[[#This Row],[pamcode]],VALUE(INDIRECT("'"&amp;$J$2&amp;"'!"&amp;$J$4&amp;"[pam_code]")),INDIRECT("'"&amp;$J$2&amp;"'!"&amp;$J$4&amp;"[old_contract_number]"))</f>
        <v>20502685</v>
      </c>
      <c r="C499" t="s">
        <v>4</v>
      </c>
      <c r="D499" t="s">
        <v>4</v>
      </c>
      <c r="E499" s="11">
        <v>44831</v>
      </c>
      <c r="F499" t="str">
        <f t="shared" si="7"/>
        <v>12200086-npl</v>
      </c>
      <c r="G499">
        <f>COUNTIF($F$2:F499,Status_list[[#This Row],[unique]])</f>
        <v>1</v>
      </c>
    </row>
    <row r="500" spans="1:7" x14ac:dyDescent="0.3">
      <c r="A500" s="14">
        <v>12200087</v>
      </c>
      <c r="B500" s="18" cm="1">
        <f t="array" aca="1" ref="B500" ca="1">_xlfn.XLOOKUP(Status_list[[#This Row],[pamcode]],VALUE(INDIRECT("'"&amp;$J$2&amp;"'!"&amp;$J$4&amp;"[pam_code]")),INDIRECT("'"&amp;$J$2&amp;"'!"&amp;$J$4&amp;"[old_contract_number]"))</f>
        <v>21586263</v>
      </c>
      <c r="C500" t="s">
        <v>4</v>
      </c>
      <c r="D500" t="s">
        <v>4</v>
      </c>
      <c r="E500" s="11">
        <v>44831</v>
      </c>
      <c r="F500" t="str">
        <f t="shared" si="7"/>
        <v>12200087-npl</v>
      </c>
      <c r="G500">
        <f>COUNTIF($F$2:F500,Status_list[[#This Row],[unique]])</f>
        <v>1</v>
      </c>
    </row>
    <row r="501" spans="1:7" x14ac:dyDescent="0.3">
      <c r="A501" s="14">
        <v>12200088</v>
      </c>
      <c r="B501" s="18" cm="1">
        <f t="array" aca="1" ref="B501" ca="1">_xlfn.XLOOKUP(Status_list[[#This Row],[pamcode]],VALUE(INDIRECT("'"&amp;$J$2&amp;"'!"&amp;$J$4&amp;"[pam_code]")),INDIRECT("'"&amp;$J$2&amp;"'!"&amp;$J$4&amp;"[old_contract_number]"))</f>
        <v>25545190</v>
      </c>
      <c r="C501" t="s">
        <v>4</v>
      </c>
      <c r="D501" t="s">
        <v>4</v>
      </c>
      <c r="E501" s="11">
        <v>44831</v>
      </c>
      <c r="F501" t="str">
        <f t="shared" si="7"/>
        <v>12200088-npl</v>
      </c>
      <c r="G501">
        <f>COUNTIF($F$2:F501,Status_list[[#This Row],[unique]])</f>
        <v>1</v>
      </c>
    </row>
    <row r="502" spans="1:7" x14ac:dyDescent="0.3">
      <c r="A502" s="14">
        <v>12200089</v>
      </c>
      <c r="B502" s="18" cm="1">
        <f t="array" aca="1" ref="B502" ca="1">_xlfn.XLOOKUP(Status_list[[#This Row],[pamcode]],VALUE(INDIRECT("'"&amp;$J$2&amp;"'!"&amp;$J$4&amp;"[pam_code]")),INDIRECT("'"&amp;$J$2&amp;"'!"&amp;$J$4&amp;"[old_contract_number]"))</f>
        <v>25788893</v>
      </c>
      <c r="C502" t="s">
        <v>4</v>
      </c>
      <c r="D502" t="s">
        <v>4</v>
      </c>
      <c r="E502" s="11">
        <v>44831</v>
      </c>
      <c r="F502" t="str">
        <f t="shared" si="7"/>
        <v>12200089-npl</v>
      </c>
      <c r="G502">
        <f>COUNTIF($F$2:F502,Status_list[[#This Row],[unique]])</f>
        <v>1</v>
      </c>
    </row>
    <row r="503" spans="1:7" x14ac:dyDescent="0.3">
      <c r="A503" s="14">
        <v>12200090</v>
      </c>
      <c r="B503" s="18" cm="1">
        <f t="array" aca="1" ref="B503" ca="1">_xlfn.XLOOKUP(Status_list[[#This Row],[pamcode]],VALUE(INDIRECT("'"&amp;$J$2&amp;"'!"&amp;$J$4&amp;"[pam_code]")),INDIRECT("'"&amp;$J$2&amp;"'!"&amp;$J$4&amp;"[old_contract_number]"))</f>
        <v>25598943</v>
      </c>
      <c r="C503" t="s">
        <v>4</v>
      </c>
      <c r="D503" t="s">
        <v>4</v>
      </c>
      <c r="E503" s="11">
        <v>44831</v>
      </c>
      <c r="F503" t="str">
        <f t="shared" si="7"/>
        <v>12200090-npl</v>
      </c>
      <c r="G503">
        <f>COUNTIF($F$2:F503,Status_list[[#This Row],[unique]])</f>
        <v>1</v>
      </c>
    </row>
    <row r="504" spans="1:7" x14ac:dyDescent="0.3">
      <c r="A504" s="14">
        <v>12200091</v>
      </c>
      <c r="B504" s="18" cm="1">
        <f t="array" aca="1" ref="B504" ca="1">_xlfn.XLOOKUP(Status_list[[#This Row],[pamcode]],VALUE(INDIRECT("'"&amp;$J$2&amp;"'!"&amp;$J$4&amp;"[pam_code]")),INDIRECT("'"&amp;$J$2&amp;"'!"&amp;$J$4&amp;"[old_contract_number]"))</f>
        <v>23590066</v>
      </c>
      <c r="C504" t="s">
        <v>4</v>
      </c>
      <c r="D504" t="s">
        <v>4</v>
      </c>
      <c r="E504" s="11">
        <v>44831</v>
      </c>
      <c r="F504" t="str">
        <f t="shared" si="7"/>
        <v>12200091-npl</v>
      </c>
      <c r="G504">
        <f>COUNTIF($F$2:F504,Status_list[[#This Row],[unique]])</f>
        <v>1</v>
      </c>
    </row>
    <row r="505" spans="1:7" x14ac:dyDescent="0.3">
      <c r="A505" s="14">
        <v>12200092</v>
      </c>
      <c r="B505" s="18" cm="1">
        <f t="array" aca="1" ref="B505" ca="1">_xlfn.XLOOKUP(Status_list[[#This Row],[pamcode]],VALUE(INDIRECT("'"&amp;$J$2&amp;"'!"&amp;$J$4&amp;"[pam_code]")),INDIRECT("'"&amp;$J$2&amp;"'!"&amp;$J$4&amp;"[old_contract_number]"))</f>
        <v>25623820</v>
      </c>
      <c r="C505" t="s">
        <v>4</v>
      </c>
      <c r="D505" t="s">
        <v>4</v>
      </c>
      <c r="E505" s="11">
        <v>44831</v>
      </c>
      <c r="F505" t="str">
        <f t="shared" si="7"/>
        <v>12200092-npl</v>
      </c>
      <c r="G505">
        <f>COUNTIF($F$2:F505,Status_list[[#This Row],[unique]])</f>
        <v>1</v>
      </c>
    </row>
    <row r="506" spans="1:7" x14ac:dyDescent="0.3">
      <c r="A506" s="14">
        <v>22200125</v>
      </c>
      <c r="B506" s="18" cm="1">
        <f t="array" aca="1" ref="B506" ca="1">_xlfn.XLOOKUP(Status_list[[#This Row],[pamcode]],VALUE(INDIRECT("'"&amp;$J$2&amp;"'!"&amp;$J$4&amp;"[pam_code]")),INDIRECT("'"&amp;$J$2&amp;"'!"&amp;$J$4&amp;"[old_contract_number]"))</f>
        <v>27829744</v>
      </c>
      <c r="C506" t="s">
        <v>4</v>
      </c>
      <c r="D506" t="s">
        <v>4</v>
      </c>
      <c r="E506" s="11">
        <v>44831</v>
      </c>
      <c r="F506" t="str">
        <f t="shared" si="7"/>
        <v>22200125-npl</v>
      </c>
      <c r="G506">
        <f>COUNTIF($F$2:F506,Status_list[[#This Row],[unique]])</f>
        <v>1</v>
      </c>
    </row>
    <row r="507" spans="1:7" x14ac:dyDescent="0.3">
      <c r="A507" s="14">
        <v>22200126</v>
      </c>
      <c r="B507" s="18" cm="1">
        <f t="array" aca="1" ref="B507" ca="1">_xlfn.XLOOKUP(Status_list[[#This Row],[pamcode]],VALUE(INDIRECT("'"&amp;$J$2&amp;"'!"&amp;$J$4&amp;"[pam_code]")),INDIRECT("'"&amp;$J$2&amp;"'!"&amp;$J$4&amp;"[old_contract_number]"))</f>
        <v>26745557</v>
      </c>
      <c r="C507" t="s">
        <v>4</v>
      </c>
      <c r="D507" t="s">
        <v>4</v>
      </c>
      <c r="E507" s="11">
        <v>44831</v>
      </c>
      <c r="F507" t="str">
        <f t="shared" si="7"/>
        <v>22200126-npl</v>
      </c>
      <c r="G507">
        <f>COUNTIF($F$2:F507,Status_list[[#This Row],[unique]])</f>
        <v>1</v>
      </c>
    </row>
    <row r="508" spans="1:7" x14ac:dyDescent="0.3">
      <c r="A508" s="14">
        <v>22200127</v>
      </c>
      <c r="B508" s="18" cm="1">
        <f t="array" aca="1" ref="B508" ca="1">_xlfn.XLOOKUP(Status_list[[#This Row],[pamcode]],VALUE(INDIRECT("'"&amp;$J$2&amp;"'!"&amp;$J$4&amp;"[pam_code]")),INDIRECT("'"&amp;$J$2&amp;"'!"&amp;$J$4&amp;"[old_contract_number]"))</f>
        <v>26745788</v>
      </c>
      <c r="C508" t="s">
        <v>4</v>
      </c>
      <c r="D508" t="s">
        <v>4</v>
      </c>
      <c r="E508" s="11">
        <v>44831</v>
      </c>
      <c r="F508" t="str">
        <f t="shared" si="7"/>
        <v>22200127-npl</v>
      </c>
      <c r="G508">
        <f>COUNTIF($F$2:F508,Status_list[[#This Row],[unique]])</f>
        <v>1</v>
      </c>
    </row>
    <row r="509" spans="1:7" x14ac:dyDescent="0.3">
      <c r="A509" s="14">
        <v>22200128</v>
      </c>
      <c r="B509" s="18" cm="1">
        <f t="array" aca="1" ref="B509" ca="1">_xlfn.XLOOKUP(Status_list[[#This Row],[pamcode]],VALUE(INDIRECT("'"&amp;$J$2&amp;"'!"&amp;$J$4&amp;"[pam_code]")),INDIRECT("'"&amp;$J$2&amp;"'!"&amp;$J$4&amp;"[old_contract_number]"))</f>
        <v>25250512</v>
      </c>
      <c r="C509" t="s">
        <v>4</v>
      </c>
      <c r="D509" t="s">
        <v>4</v>
      </c>
      <c r="E509" s="11">
        <v>44831</v>
      </c>
      <c r="F509" t="str">
        <f t="shared" si="7"/>
        <v>22200128-npl</v>
      </c>
      <c r="G509">
        <f>COUNTIF($F$2:F509,Status_list[[#This Row],[unique]])</f>
        <v>1</v>
      </c>
    </row>
    <row r="510" spans="1:7" x14ac:dyDescent="0.3">
      <c r="A510" s="14">
        <v>22200129</v>
      </c>
      <c r="B510" s="18" cm="1">
        <f t="array" aca="1" ref="B510" ca="1">_xlfn.XLOOKUP(Status_list[[#This Row],[pamcode]],VALUE(INDIRECT("'"&amp;$J$2&amp;"'!"&amp;$J$4&amp;"[pam_code]")),INDIRECT("'"&amp;$J$2&amp;"'!"&amp;$J$4&amp;"[old_contract_number]"))</f>
        <v>25790694</v>
      </c>
      <c r="C510" t="s">
        <v>4</v>
      </c>
      <c r="D510" t="s">
        <v>4</v>
      </c>
      <c r="E510" s="11">
        <v>44831</v>
      </c>
      <c r="F510" t="str">
        <f t="shared" si="7"/>
        <v>22200129-npl</v>
      </c>
      <c r="G510">
        <f>COUNTIF($F$2:F510,Status_list[[#This Row],[unique]])</f>
        <v>1</v>
      </c>
    </row>
    <row r="511" spans="1:7" x14ac:dyDescent="0.3">
      <c r="A511" s="14">
        <v>32200101</v>
      </c>
      <c r="B511" s="18" cm="1">
        <f t="array" aca="1" ref="B511" ca="1">_xlfn.XLOOKUP(Status_list[[#This Row],[pamcode]],VALUE(INDIRECT("'"&amp;$J$2&amp;"'!"&amp;$J$4&amp;"[pam_code]")),INDIRECT("'"&amp;$J$2&amp;"'!"&amp;$J$4&amp;"[old_contract_number]"))</f>
        <v>27829865</v>
      </c>
      <c r="C511" t="s">
        <v>4</v>
      </c>
      <c r="D511" t="s">
        <v>4</v>
      </c>
      <c r="E511" s="11">
        <v>44831</v>
      </c>
      <c r="F511" t="str">
        <f t="shared" si="7"/>
        <v>32200101-npl</v>
      </c>
      <c r="G511">
        <f>COUNTIF($F$2:F511,Status_list[[#This Row],[unique]])</f>
        <v>1</v>
      </c>
    </row>
    <row r="512" spans="1:7" x14ac:dyDescent="0.3">
      <c r="A512" s="14">
        <v>52200056</v>
      </c>
      <c r="B512" s="18" cm="1">
        <f t="array" aca="1" ref="B512" ca="1">_xlfn.XLOOKUP(Status_list[[#This Row],[pamcode]],VALUE(INDIRECT("'"&amp;$J$2&amp;"'!"&amp;$J$4&amp;"[pam_code]")),INDIRECT("'"&amp;$J$2&amp;"'!"&amp;$J$4&amp;"[old_contract_number]"))</f>
        <v>27574813</v>
      </c>
      <c r="C512" t="s">
        <v>4</v>
      </c>
      <c r="D512" t="s">
        <v>6</v>
      </c>
      <c r="E512" s="11">
        <v>44831</v>
      </c>
      <c r="F512" t="str">
        <f t="shared" si="7"/>
        <v>52200056-npl</v>
      </c>
      <c r="G512">
        <f>COUNTIF($F$2:F512,Status_list[[#This Row],[unique]])</f>
        <v>1</v>
      </c>
    </row>
    <row r="513" spans="1:7" x14ac:dyDescent="0.3">
      <c r="A513" s="14">
        <v>52200057</v>
      </c>
      <c r="B513" s="18" cm="1">
        <f t="array" aca="1" ref="B513" ca="1">_xlfn.XLOOKUP(Status_list[[#This Row],[pamcode]],VALUE(INDIRECT("'"&amp;$J$2&amp;"'!"&amp;$J$4&amp;"[pam_code]")),INDIRECT("'"&amp;$J$2&amp;"'!"&amp;$J$4&amp;"[old_contract_number]"))</f>
        <v>26405821</v>
      </c>
      <c r="C513" t="s">
        <v>4</v>
      </c>
      <c r="D513" t="s">
        <v>6</v>
      </c>
      <c r="E513" s="11">
        <v>44831</v>
      </c>
      <c r="F513" t="str">
        <f t="shared" si="7"/>
        <v>52200057-npl</v>
      </c>
      <c r="G513">
        <f>COUNTIF($F$2:F513,Status_list[[#This Row],[unique]])</f>
        <v>1</v>
      </c>
    </row>
    <row r="514" spans="1:7" x14ac:dyDescent="0.3">
      <c r="A514" s="14">
        <v>52200058</v>
      </c>
      <c r="B514" s="18" cm="1">
        <f t="array" aca="1" ref="B514" ca="1">_xlfn.XLOOKUP(Status_list[[#This Row],[pamcode]],VALUE(INDIRECT("'"&amp;$J$2&amp;"'!"&amp;$J$4&amp;"[pam_code]")),INDIRECT("'"&amp;$J$2&amp;"'!"&amp;$J$4&amp;"[old_contract_number]"))</f>
        <v>28115078</v>
      </c>
      <c r="C514" t="s">
        <v>4</v>
      </c>
      <c r="D514" t="s">
        <v>6</v>
      </c>
      <c r="E514" s="11">
        <v>44831</v>
      </c>
      <c r="F514" t="str">
        <f t="shared" ref="F514:F577" si="8">_xlfn.TEXTJOIN("-",TRUE,A514,C514)</f>
        <v>52200058-npl</v>
      </c>
      <c r="G514">
        <f>COUNTIF($F$2:F514,Status_list[[#This Row],[unique]])</f>
        <v>1</v>
      </c>
    </row>
    <row r="515" spans="1:7" x14ac:dyDescent="0.3">
      <c r="A515" s="14">
        <v>52200059</v>
      </c>
      <c r="B515" s="18" cm="1">
        <f t="array" aca="1" ref="B515" ca="1">_xlfn.XLOOKUP(Status_list[[#This Row],[pamcode]],VALUE(INDIRECT("'"&amp;$J$2&amp;"'!"&amp;$J$4&amp;"[pam_code]")),INDIRECT("'"&amp;$J$2&amp;"'!"&amp;$J$4&amp;"[old_contract_number]"))</f>
        <v>26586533</v>
      </c>
      <c r="C515" t="s">
        <v>4</v>
      </c>
      <c r="D515" t="s">
        <v>6</v>
      </c>
      <c r="E515" s="11">
        <v>44831</v>
      </c>
      <c r="F515" t="str">
        <f t="shared" si="8"/>
        <v>52200059-npl</v>
      </c>
      <c r="G515">
        <f>COUNTIF($F$2:F515,Status_list[[#This Row],[unique]])</f>
        <v>1</v>
      </c>
    </row>
    <row r="516" spans="1:7" x14ac:dyDescent="0.3">
      <c r="A516" s="14">
        <v>52200060</v>
      </c>
      <c r="B516" s="18" cm="1">
        <f t="array" aca="1" ref="B516" ca="1">_xlfn.XLOOKUP(Status_list[[#This Row],[pamcode]],VALUE(INDIRECT("'"&amp;$J$2&amp;"'!"&amp;$J$4&amp;"[pam_code]")),INDIRECT("'"&amp;$J$2&amp;"'!"&amp;$J$4&amp;"[old_contract_number]"))</f>
        <v>25451744</v>
      </c>
      <c r="C516" t="s">
        <v>4</v>
      </c>
      <c r="D516" t="s">
        <v>6</v>
      </c>
      <c r="E516" s="11">
        <v>44831</v>
      </c>
      <c r="F516" t="str">
        <f t="shared" si="8"/>
        <v>52200060-npl</v>
      </c>
      <c r="G516">
        <f>COUNTIF($F$2:F516,Status_list[[#This Row],[unique]])</f>
        <v>1</v>
      </c>
    </row>
    <row r="517" spans="1:7" x14ac:dyDescent="0.3">
      <c r="A517" s="14">
        <v>52200061</v>
      </c>
      <c r="B517" s="18" cm="1">
        <f t="array" aca="1" ref="B517" ca="1">_xlfn.XLOOKUP(Status_list[[#This Row],[pamcode]],VALUE(INDIRECT("'"&amp;$J$2&amp;"'!"&amp;$J$4&amp;"[pam_code]")),INDIRECT("'"&amp;$J$2&amp;"'!"&amp;$J$4&amp;"[old_contract_number]"))</f>
        <v>28231012</v>
      </c>
      <c r="C517" t="s">
        <v>4</v>
      </c>
      <c r="D517" t="s">
        <v>6</v>
      </c>
      <c r="E517" s="11">
        <v>44831</v>
      </c>
      <c r="F517" t="str">
        <f t="shared" si="8"/>
        <v>52200061-npl</v>
      </c>
      <c r="G517">
        <f>COUNTIF($F$2:F517,Status_list[[#This Row],[unique]])</f>
        <v>1</v>
      </c>
    </row>
    <row r="518" spans="1:7" x14ac:dyDescent="0.3">
      <c r="A518" s="14">
        <v>52200062</v>
      </c>
      <c r="B518" s="18" cm="1">
        <f t="array" aca="1" ref="B518" ca="1">_xlfn.XLOOKUP(Status_list[[#This Row],[pamcode]],VALUE(INDIRECT("'"&amp;$J$2&amp;"'!"&amp;$J$4&amp;"[pam_code]")),INDIRECT("'"&amp;$J$2&amp;"'!"&amp;$J$4&amp;"[old_contract_number]"))</f>
        <v>24816775</v>
      </c>
      <c r="C518" t="s">
        <v>4</v>
      </c>
      <c r="D518" t="s">
        <v>6</v>
      </c>
      <c r="E518" s="11">
        <v>44831</v>
      </c>
      <c r="F518" t="str">
        <f t="shared" si="8"/>
        <v>52200062-npl</v>
      </c>
      <c r="G518">
        <f>COUNTIF($F$2:F518,Status_list[[#This Row],[unique]])</f>
        <v>1</v>
      </c>
    </row>
    <row r="519" spans="1:7" x14ac:dyDescent="0.3">
      <c r="A519" s="14">
        <v>52200063</v>
      </c>
      <c r="B519" s="18" cm="1">
        <f t="array" aca="1" ref="B519" ca="1">_xlfn.XLOOKUP(Status_list[[#This Row],[pamcode]],VALUE(INDIRECT("'"&amp;$J$2&amp;"'!"&amp;$J$4&amp;"[pam_code]")),INDIRECT("'"&amp;$J$2&amp;"'!"&amp;$J$4&amp;"[old_contract_number]"))</f>
        <v>29202279</v>
      </c>
      <c r="C519" t="s">
        <v>4</v>
      </c>
      <c r="D519" t="s">
        <v>6</v>
      </c>
      <c r="E519" s="11">
        <v>44831</v>
      </c>
      <c r="F519" t="str">
        <f t="shared" si="8"/>
        <v>52200063-npl</v>
      </c>
      <c r="G519">
        <f>COUNTIF($F$2:F519,Status_list[[#This Row],[unique]])</f>
        <v>1</v>
      </c>
    </row>
    <row r="520" spans="1:7" x14ac:dyDescent="0.3">
      <c r="A520" s="14">
        <v>52200064</v>
      </c>
      <c r="B520" s="18" cm="1">
        <f t="array" aca="1" ref="B520" ca="1">_xlfn.XLOOKUP(Status_list[[#This Row],[pamcode]],VALUE(INDIRECT("'"&amp;$J$2&amp;"'!"&amp;$J$4&amp;"[pam_code]")),INDIRECT("'"&amp;$J$2&amp;"'!"&amp;$J$4&amp;"[old_contract_number]"))</f>
        <v>25139729</v>
      </c>
      <c r="C520" t="s">
        <v>4</v>
      </c>
      <c r="D520" t="s">
        <v>6</v>
      </c>
      <c r="E520" s="11">
        <v>44831</v>
      </c>
      <c r="F520" t="str">
        <f t="shared" si="8"/>
        <v>52200064-npl</v>
      </c>
      <c r="G520">
        <f>COUNTIF($F$2:F520,Status_list[[#This Row],[unique]])</f>
        <v>1</v>
      </c>
    </row>
    <row r="521" spans="1:7" x14ac:dyDescent="0.3">
      <c r="A521" s="14">
        <v>52200065</v>
      </c>
      <c r="B521" s="18" cm="1">
        <f t="array" aca="1" ref="B521" ca="1">_xlfn.XLOOKUP(Status_list[[#This Row],[pamcode]],VALUE(INDIRECT("'"&amp;$J$2&amp;"'!"&amp;$J$4&amp;"[pam_code]")),INDIRECT("'"&amp;$J$2&amp;"'!"&amp;$J$4&amp;"[old_contract_number]"))</f>
        <v>20196738</v>
      </c>
      <c r="C521" t="s">
        <v>4</v>
      </c>
      <c r="D521" t="s">
        <v>6</v>
      </c>
      <c r="E521" s="11">
        <v>44831</v>
      </c>
      <c r="F521" t="str">
        <f t="shared" si="8"/>
        <v>52200065-npl</v>
      </c>
      <c r="G521">
        <f>COUNTIF($F$2:F521,Status_list[[#This Row],[unique]])</f>
        <v>1</v>
      </c>
    </row>
    <row r="522" spans="1:7" x14ac:dyDescent="0.3">
      <c r="A522" s="14">
        <v>52200066</v>
      </c>
      <c r="B522" s="18" cm="1">
        <f t="array" aca="1" ref="B522" ca="1">_xlfn.XLOOKUP(Status_list[[#This Row],[pamcode]],VALUE(INDIRECT("'"&amp;$J$2&amp;"'!"&amp;$J$4&amp;"[pam_code]")),INDIRECT("'"&amp;$J$2&amp;"'!"&amp;$J$4&amp;"[old_contract_number]"))</f>
        <v>29017945</v>
      </c>
      <c r="C522" t="s">
        <v>4</v>
      </c>
      <c r="D522" t="s">
        <v>6</v>
      </c>
      <c r="E522" s="11">
        <v>44831</v>
      </c>
      <c r="F522" t="str">
        <f t="shared" si="8"/>
        <v>52200066-npl</v>
      </c>
      <c r="G522">
        <f>COUNTIF($F$2:F522,Status_list[[#This Row],[unique]])</f>
        <v>1</v>
      </c>
    </row>
    <row r="523" spans="1:7" x14ac:dyDescent="0.3">
      <c r="A523" s="14">
        <v>52200067</v>
      </c>
      <c r="B523" s="18" cm="1">
        <f t="array" aca="1" ref="B523" ca="1">_xlfn.XLOOKUP(Status_list[[#This Row],[pamcode]],VALUE(INDIRECT("'"&amp;$J$2&amp;"'!"&amp;$J$4&amp;"[pam_code]")),INDIRECT("'"&amp;$J$2&amp;"'!"&amp;$J$4&amp;"[old_contract_number]"))</f>
        <v>21009052</v>
      </c>
      <c r="C523" t="s">
        <v>4</v>
      </c>
      <c r="D523" t="s">
        <v>6</v>
      </c>
      <c r="E523" s="11">
        <v>44831</v>
      </c>
      <c r="F523" t="str">
        <f t="shared" si="8"/>
        <v>52200067-npl</v>
      </c>
      <c r="G523">
        <f>COUNTIF($F$2:F523,Status_list[[#This Row],[unique]])</f>
        <v>1</v>
      </c>
    </row>
    <row r="524" spans="1:7" x14ac:dyDescent="0.3">
      <c r="A524" s="14">
        <v>52200068</v>
      </c>
      <c r="B524" s="18" cm="1">
        <f t="array" aca="1" ref="B524" ca="1">_xlfn.XLOOKUP(Status_list[[#This Row],[pamcode]],VALUE(INDIRECT("'"&amp;$J$2&amp;"'!"&amp;$J$4&amp;"[pam_code]")),INDIRECT("'"&amp;$J$2&amp;"'!"&amp;$J$4&amp;"[old_contract_number]"))</f>
        <v>25010503</v>
      </c>
      <c r="C524" t="s">
        <v>4</v>
      </c>
      <c r="D524" t="s">
        <v>6</v>
      </c>
      <c r="E524" s="11">
        <v>44831</v>
      </c>
      <c r="F524" t="str">
        <f t="shared" si="8"/>
        <v>52200068-npl</v>
      </c>
      <c r="G524">
        <f>COUNTIF($F$2:F524,Status_list[[#This Row],[unique]])</f>
        <v>1</v>
      </c>
    </row>
    <row r="525" spans="1:7" x14ac:dyDescent="0.3">
      <c r="A525" s="14">
        <v>52200069</v>
      </c>
      <c r="B525" s="18" cm="1">
        <f t="array" aca="1" ref="B525" ca="1">_xlfn.XLOOKUP(Status_list[[#This Row],[pamcode]],VALUE(INDIRECT("'"&amp;$J$2&amp;"'!"&amp;$J$4&amp;"[pam_code]")),INDIRECT("'"&amp;$J$2&amp;"'!"&amp;$J$4&amp;"[old_contract_number]"))</f>
        <v>25790594</v>
      </c>
      <c r="C525" t="s">
        <v>4</v>
      </c>
      <c r="D525" t="s">
        <v>6</v>
      </c>
      <c r="E525" s="11">
        <v>44831</v>
      </c>
      <c r="F525" t="str">
        <f t="shared" si="8"/>
        <v>52200069-npl</v>
      </c>
      <c r="G525">
        <f>COUNTIF($F$2:F525,Status_list[[#This Row],[unique]])</f>
        <v>1</v>
      </c>
    </row>
    <row r="526" spans="1:7" x14ac:dyDescent="0.3">
      <c r="A526" s="14">
        <v>52200070</v>
      </c>
      <c r="B526" s="18" cm="1">
        <f t="array" aca="1" ref="B526" ca="1">_xlfn.XLOOKUP(Status_list[[#This Row],[pamcode]],VALUE(INDIRECT("'"&amp;$J$2&amp;"'!"&amp;$J$4&amp;"[pam_code]")),INDIRECT("'"&amp;$J$2&amp;"'!"&amp;$J$4&amp;"[old_contract_number]"))</f>
        <v>25211518</v>
      </c>
      <c r="C526" t="s">
        <v>4</v>
      </c>
      <c r="D526" t="s">
        <v>6</v>
      </c>
      <c r="E526" s="11">
        <v>44831</v>
      </c>
      <c r="F526" t="str">
        <f t="shared" si="8"/>
        <v>52200070-npl</v>
      </c>
      <c r="G526">
        <f>COUNTIF($F$2:F526,Status_list[[#This Row],[unique]])</f>
        <v>1</v>
      </c>
    </row>
    <row r="527" spans="1:7" x14ac:dyDescent="0.3">
      <c r="A527" s="14">
        <v>52200071</v>
      </c>
      <c r="B527" s="18" cm="1">
        <f t="array" aca="1" ref="B527" ca="1">_xlfn.XLOOKUP(Status_list[[#This Row],[pamcode]],VALUE(INDIRECT("'"&amp;$J$2&amp;"'!"&amp;$J$4&amp;"[pam_code]")),INDIRECT("'"&amp;$J$2&amp;"'!"&amp;$J$4&amp;"[old_contract_number]"))</f>
        <v>27349223</v>
      </c>
      <c r="C527" t="s">
        <v>4</v>
      </c>
      <c r="D527" t="s">
        <v>6</v>
      </c>
      <c r="E527" s="11">
        <v>44831</v>
      </c>
      <c r="F527" t="str">
        <f t="shared" si="8"/>
        <v>52200071-npl</v>
      </c>
      <c r="G527">
        <f>COUNTIF($F$2:F527,Status_list[[#This Row],[unique]])</f>
        <v>1</v>
      </c>
    </row>
    <row r="528" spans="1:7" x14ac:dyDescent="0.3">
      <c r="A528" s="14">
        <v>52200072</v>
      </c>
      <c r="B528" s="18" cm="1">
        <f t="array" aca="1" ref="B528" ca="1">_xlfn.XLOOKUP(Status_list[[#This Row],[pamcode]],VALUE(INDIRECT("'"&amp;$J$2&amp;"'!"&amp;$J$4&amp;"[pam_code]")),INDIRECT("'"&amp;$J$2&amp;"'!"&amp;$J$4&amp;"[old_contract_number]"))</f>
        <v>25264427</v>
      </c>
      <c r="C528" t="s">
        <v>4</v>
      </c>
      <c r="D528" t="s">
        <v>6</v>
      </c>
      <c r="E528" s="11">
        <v>44831</v>
      </c>
      <c r="F528" t="str">
        <f t="shared" si="8"/>
        <v>52200072-npl</v>
      </c>
      <c r="G528">
        <f>COUNTIF($F$2:F528,Status_list[[#This Row],[unique]])</f>
        <v>1</v>
      </c>
    </row>
    <row r="529" spans="1:7" x14ac:dyDescent="0.3">
      <c r="A529" s="14">
        <v>52200073</v>
      </c>
      <c r="B529" s="18" cm="1">
        <f t="array" aca="1" ref="B529" ca="1">_xlfn.XLOOKUP(Status_list[[#This Row],[pamcode]],VALUE(INDIRECT("'"&amp;$J$2&amp;"'!"&amp;$J$4&amp;"[pam_code]")),INDIRECT("'"&amp;$J$2&amp;"'!"&amp;$J$4&amp;"[old_contract_number]"))</f>
        <v>24564476</v>
      </c>
      <c r="C529" t="s">
        <v>4</v>
      </c>
      <c r="D529" t="s">
        <v>6</v>
      </c>
      <c r="E529" s="11">
        <v>44831</v>
      </c>
      <c r="F529" t="str">
        <f t="shared" si="8"/>
        <v>52200073-npl</v>
      </c>
      <c r="G529">
        <f>COUNTIF($F$2:F529,Status_list[[#This Row],[unique]])</f>
        <v>1</v>
      </c>
    </row>
    <row r="530" spans="1:7" x14ac:dyDescent="0.3">
      <c r="A530" s="14">
        <v>52200074</v>
      </c>
      <c r="B530" s="18" cm="1">
        <f t="array" aca="1" ref="B530" ca="1">_xlfn.XLOOKUP(Status_list[[#This Row],[pamcode]],VALUE(INDIRECT("'"&amp;$J$2&amp;"'!"&amp;$J$4&amp;"[pam_code]")),INDIRECT("'"&amp;$J$2&amp;"'!"&amp;$J$4&amp;"[old_contract_number]"))</f>
        <v>24565028</v>
      </c>
      <c r="C530" t="s">
        <v>4</v>
      </c>
      <c r="D530" t="s">
        <v>6</v>
      </c>
      <c r="E530" s="11">
        <v>44831</v>
      </c>
      <c r="F530" t="str">
        <f t="shared" si="8"/>
        <v>52200074-npl</v>
      </c>
      <c r="G530">
        <f>COUNTIF($F$2:F530,Status_list[[#This Row],[unique]])</f>
        <v>1</v>
      </c>
    </row>
    <row r="531" spans="1:7" x14ac:dyDescent="0.3">
      <c r="A531" s="14">
        <v>52200075</v>
      </c>
      <c r="B531" s="18" cm="1">
        <f t="array" aca="1" ref="B531" ca="1">_xlfn.XLOOKUP(Status_list[[#This Row],[pamcode]],VALUE(INDIRECT("'"&amp;$J$2&amp;"'!"&amp;$J$4&amp;"[pam_code]")),INDIRECT("'"&amp;$J$2&amp;"'!"&amp;$J$4&amp;"[old_contract_number]"))</f>
        <v>25453303</v>
      </c>
      <c r="C531" t="s">
        <v>4</v>
      </c>
      <c r="D531" t="s">
        <v>6</v>
      </c>
      <c r="E531" s="11">
        <v>44831</v>
      </c>
      <c r="F531" t="str">
        <f t="shared" si="8"/>
        <v>52200075-npl</v>
      </c>
      <c r="G531">
        <f>COUNTIF($F$2:F531,Status_list[[#This Row],[unique]])</f>
        <v>1</v>
      </c>
    </row>
    <row r="532" spans="1:7" x14ac:dyDescent="0.3">
      <c r="A532" s="14">
        <v>52200076</v>
      </c>
      <c r="B532" s="18" cm="1">
        <f t="array" aca="1" ref="B532" ca="1">_xlfn.XLOOKUP(Status_list[[#This Row],[pamcode]],VALUE(INDIRECT("'"&amp;$J$2&amp;"'!"&amp;$J$4&amp;"[pam_code]")),INDIRECT("'"&amp;$J$2&amp;"'!"&amp;$J$4&amp;"[old_contract_number]"))</f>
        <v>24252933</v>
      </c>
      <c r="C532" t="s">
        <v>4</v>
      </c>
      <c r="D532" t="s">
        <v>6</v>
      </c>
      <c r="E532" s="11">
        <v>44831</v>
      </c>
      <c r="F532" t="str">
        <f t="shared" si="8"/>
        <v>52200076-npl</v>
      </c>
      <c r="G532">
        <f>COUNTIF($F$2:F532,Status_list[[#This Row],[unique]])</f>
        <v>1</v>
      </c>
    </row>
    <row r="533" spans="1:7" x14ac:dyDescent="0.3">
      <c r="A533" s="14">
        <v>52200077</v>
      </c>
      <c r="B533" s="18" cm="1">
        <f t="array" aca="1" ref="B533" ca="1">_xlfn.XLOOKUP(Status_list[[#This Row],[pamcode]],VALUE(INDIRECT("'"&amp;$J$2&amp;"'!"&amp;$J$4&amp;"[pam_code]")),INDIRECT("'"&amp;$J$2&amp;"'!"&amp;$J$4&amp;"[old_contract_number]"))</f>
        <v>25191364</v>
      </c>
      <c r="C533" t="s">
        <v>4</v>
      </c>
      <c r="D533" t="s">
        <v>6</v>
      </c>
      <c r="E533" s="11">
        <v>44831</v>
      </c>
      <c r="F533" t="str">
        <f t="shared" si="8"/>
        <v>52200077-npl</v>
      </c>
      <c r="G533">
        <f>COUNTIF($F$2:F533,Status_list[[#This Row],[unique]])</f>
        <v>1</v>
      </c>
    </row>
    <row r="534" spans="1:7" x14ac:dyDescent="0.3">
      <c r="A534" s="14">
        <v>52200078</v>
      </c>
      <c r="B534" s="18" cm="1">
        <f t="array" aca="1" ref="B534" ca="1">_xlfn.XLOOKUP(Status_list[[#This Row],[pamcode]],VALUE(INDIRECT("'"&amp;$J$2&amp;"'!"&amp;$J$4&amp;"[pam_code]")),INDIRECT("'"&amp;$J$2&amp;"'!"&amp;$J$4&amp;"[old_contract_number]"))</f>
        <v>28552340</v>
      </c>
      <c r="C534" t="s">
        <v>4</v>
      </c>
      <c r="D534" t="s">
        <v>6</v>
      </c>
      <c r="E534" s="11">
        <v>44831</v>
      </c>
      <c r="F534" t="str">
        <f t="shared" si="8"/>
        <v>52200078-npl</v>
      </c>
      <c r="G534">
        <f>COUNTIF($F$2:F534,Status_list[[#This Row],[unique]])</f>
        <v>1</v>
      </c>
    </row>
    <row r="535" spans="1:7" x14ac:dyDescent="0.3">
      <c r="A535" s="14">
        <v>52200079</v>
      </c>
      <c r="B535" s="18" cm="1">
        <f t="array" aca="1" ref="B535" ca="1">_xlfn.XLOOKUP(Status_list[[#This Row],[pamcode]],VALUE(INDIRECT("'"&amp;$J$2&amp;"'!"&amp;$J$4&amp;"[pam_code]")),INDIRECT("'"&amp;$J$2&amp;"'!"&amp;$J$4&amp;"[old_contract_number]"))</f>
        <v>25956201</v>
      </c>
      <c r="C535" t="s">
        <v>4</v>
      </c>
      <c r="D535" t="s">
        <v>6</v>
      </c>
      <c r="E535" s="11">
        <v>44831</v>
      </c>
      <c r="F535" t="str">
        <f t="shared" si="8"/>
        <v>52200079-npl</v>
      </c>
      <c r="G535">
        <f>COUNTIF($F$2:F535,Status_list[[#This Row],[unique]])</f>
        <v>1</v>
      </c>
    </row>
    <row r="536" spans="1:7" x14ac:dyDescent="0.3">
      <c r="A536" s="14">
        <v>52200080</v>
      </c>
      <c r="B536" s="18" cm="1">
        <f t="array" aca="1" ref="B536" ca="1">_xlfn.XLOOKUP(Status_list[[#This Row],[pamcode]],VALUE(INDIRECT("'"&amp;$J$2&amp;"'!"&amp;$J$4&amp;"[pam_code]")),INDIRECT("'"&amp;$J$2&amp;"'!"&amp;$J$4&amp;"[old_contract_number]"))</f>
        <v>25918823</v>
      </c>
      <c r="C536" t="s">
        <v>4</v>
      </c>
      <c r="D536" t="s">
        <v>6</v>
      </c>
      <c r="E536" s="11">
        <v>44831</v>
      </c>
      <c r="F536" t="str">
        <f t="shared" si="8"/>
        <v>52200080-npl</v>
      </c>
      <c r="G536">
        <f>COUNTIF($F$2:F536,Status_list[[#This Row],[unique]])</f>
        <v>1</v>
      </c>
    </row>
    <row r="537" spans="1:7" x14ac:dyDescent="0.3">
      <c r="A537" s="14">
        <v>52200081</v>
      </c>
      <c r="B537" s="18" cm="1">
        <f t="array" aca="1" ref="B537" ca="1">_xlfn.XLOOKUP(Status_list[[#This Row],[pamcode]],VALUE(INDIRECT("'"&amp;$J$2&amp;"'!"&amp;$J$4&amp;"[pam_code]")),INDIRECT("'"&amp;$J$2&amp;"'!"&amp;$J$4&amp;"[old_contract_number]"))</f>
        <v>25548019</v>
      </c>
      <c r="C537" t="s">
        <v>4</v>
      </c>
      <c r="D537" t="s">
        <v>6</v>
      </c>
      <c r="E537" s="11">
        <v>44831</v>
      </c>
      <c r="F537" t="str">
        <f t="shared" si="8"/>
        <v>52200081-npl</v>
      </c>
      <c r="G537">
        <f>COUNTIF($F$2:F537,Status_list[[#This Row],[unique]])</f>
        <v>1</v>
      </c>
    </row>
    <row r="538" spans="1:7" x14ac:dyDescent="0.3">
      <c r="A538" s="14">
        <v>52200082</v>
      </c>
      <c r="B538" s="18" cm="1">
        <f t="array" aca="1" ref="B538" ca="1">_xlfn.XLOOKUP(Status_list[[#This Row],[pamcode]],VALUE(INDIRECT("'"&amp;$J$2&amp;"'!"&amp;$J$4&amp;"[pam_code]")),INDIRECT("'"&amp;$J$2&amp;"'!"&amp;$J$4&amp;"[old_contract_number]"))</f>
        <v>23439356</v>
      </c>
      <c r="C538" t="s">
        <v>4</v>
      </c>
      <c r="D538" t="s">
        <v>6</v>
      </c>
      <c r="E538" s="11">
        <v>44831</v>
      </c>
      <c r="F538" t="str">
        <f t="shared" si="8"/>
        <v>52200082-npl</v>
      </c>
      <c r="G538">
        <f>COUNTIF($F$2:F538,Status_list[[#This Row],[unique]])</f>
        <v>1</v>
      </c>
    </row>
    <row r="539" spans="1:7" x14ac:dyDescent="0.3">
      <c r="A539" s="14">
        <v>52200083</v>
      </c>
      <c r="B539" s="18" cm="1">
        <f t="array" aca="1" ref="B539" ca="1">_xlfn.XLOOKUP(Status_list[[#This Row],[pamcode]],VALUE(INDIRECT("'"&amp;$J$2&amp;"'!"&amp;$J$4&amp;"[pam_code]")),INDIRECT("'"&amp;$J$2&amp;"'!"&amp;$J$4&amp;"[old_contract_number]"))</f>
        <v>24919956</v>
      </c>
      <c r="C539" t="s">
        <v>4</v>
      </c>
      <c r="D539" t="s">
        <v>6</v>
      </c>
      <c r="E539" s="11">
        <v>44831</v>
      </c>
      <c r="F539" t="str">
        <f t="shared" si="8"/>
        <v>52200083-npl</v>
      </c>
      <c r="G539">
        <f>COUNTIF($F$2:F539,Status_list[[#This Row],[unique]])</f>
        <v>1</v>
      </c>
    </row>
    <row r="540" spans="1:7" x14ac:dyDescent="0.3">
      <c r="A540" s="14">
        <v>52200084</v>
      </c>
      <c r="B540" s="18" cm="1">
        <f t="array" aca="1" ref="B540" ca="1">_xlfn.XLOOKUP(Status_list[[#This Row],[pamcode]],VALUE(INDIRECT("'"&amp;$J$2&amp;"'!"&amp;$J$4&amp;"[pam_code]")),INDIRECT("'"&amp;$J$2&amp;"'!"&amp;$J$4&amp;"[old_contract_number]"))</f>
        <v>27491533</v>
      </c>
      <c r="C540" t="s">
        <v>4</v>
      </c>
      <c r="D540" t="s">
        <v>6</v>
      </c>
      <c r="E540" s="11">
        <v>44831</v>
      </c>
      <c r="F540" t="str">
        <f t="shared" si="8"/>
        <v>52200084-npl</v>
      </c>
      <c r="G540">
        <f>COUNTIF($F$2:F540,Status_list[[#This Row],[unique]])</f>
        <v>1</v>
      </c>
    </row>
    <row r="541" spans="1:7" x14ac:dyDescent="0.3">
      <c r="A541" s="14">
        <v>52200085</v>
      </c>
      <c r="B541" s="18" cm="1">
        <f t="array" aca="1" ref="B541" ca="1">_xlfn.XLOOKUP(Status_list[[#This Row],[pamcode]],VALUE(INDIRECT("'"&amp;$J$2&amp;"'!"&amp;$J$4&amp;"[pam_code]")),INDIRECT("'"&amp;$J$2&amp;"'!"&amp;$J$4&amp;"[old_contract_number]"))</f>
        <v>26393637</v>
      </c>
      <c r="C541" t="s">
        <v>4</v>
      </c>
      <c r="D541" t="s">
        <v>6</v>
      </c>
      <c r="E541" s="11">
        <v>44831</v>
      </c>
      <c r="F541" t="str">
        <f t="shared" si="8"/>
        <v>52200085-npl</v>
      </c>
      <c r="G541">
        <f>COUNTIF($F$2:F541,Status_list[[#This Row],[unique]])</f>
        <v>1</v>
      </c>
    </row>
    <row r="542" spans="1:7" x14ac:dyDescent="0.3">
      <c r="A542" s="14">
        <v>52200086</v>
      </c>
      <c r="B542" s="18" cm="1">
        <f t="array" aca="1" ref="B542" ca="1">_xlfn.XLOOKUP(Status_list[[#This Row],[pamcode]],VALUE(INDIRECT("'"&amp;$J$2&amp;"'!"&amp;$J$4&amp;"[pam_code]")),INDIRECT("'"&amp;$J$2&amp;"'!"&amp;$J$4&amp;"[old_contract_number]"))</f>
        <v>25789484</v>
      </c>
      <c r="C542" t="s">
        <v>4</v>
      </c>
      <c r="D542" t="s">
        <v>6</v>
      </c>
      <c r="E542" s="11">
        <v>44831</v>
      </c>
      <c r="F542" t="str">
        <f t="shared" si="8"/>
        <v>52200086-npl</v>
      </c>
      <c r="G542">
        <f>COUNTIF($F$2:F542,Status_list[[#This Row],[unique]])</f>
        <v>1</v>
      </c>
    </row>
    <row r="543" spans="1:7" x14ac:dyDescent="0.3">
      <c r="A543" s="14">
        <v>52200087</v>
      </c>
      <c r="B543" s="18" cm="1">
        <f t="array" aca="1" ref="B543" ca="1">_xlfn.XLOOKUP(Status_list[[#This Row],[pamcode]],VALUE(INDIRECT("'"&amp;$J$2&amp;"'!"&amp;$J$4&amp;"[pam_code]")),INDIRECT("'"&amp;$J$2&amp;"'!"&amp;$J$4&amp;"[old_contract_number]"))</f>
        <v>25141171</v>
      </c>
      <c r="C543" t="s">
        <v>4</v>
      </c>
      <c r="D543" t="s">
        <v>6</v>
      </c>
      <c r="E543" s="11">
        <v>44831</v>
      </c>
      <c r="F543" t="str">
        <f t="shared" si="8"/>
        <v>52200087-npl</v>
      </c>
      <c r="G543">
        <f>COUNTIF($F$2:F543,Status_list[[#This Row],[unique]])</f>
        <v>1</v>
      </c>
    </row>
    <row r="544" spans="1:7" x14ac:dyDescent="0.3">
      <c r="A544" s="14">
        <v>52200088</v>
      </c>
      <c r="B544" s="18" cm="1">
        <f t="array" aca="1" ref="B544" ca="1">_xlfn.XLOOKUP(Status_list[[#This Row],[pamcode]],VALUE(INDIRECT("'"&amp;$J$2&amp;"'!"&amp;$J$4&amp;"[pam_code]")),INDIRECT("'"&amp;$J$2&amp;"'!"&amp;$J$4&amp;"[old_contract_number]"))</f>
        <v>25371785</v>
      </c>
      <c r="C544" t="s">
        <v>4</v>
      </c>
      <c r="D544" t="s">
        <v>6</v>
      </c>
      <c r="E544" s="11">
        <v>44831</v>
      </c>
      <c r="F544" t="str">
        <f t="shared" si="8"/>
        <v>52200088-npl</v>
      </c>
      <c r="G544">
        <f>COUNTIF($F$2:F544,Status_list[[#This Row],[unique]])</f>
        <v>1</v>
      </c>
    </row>
    <row r="545" spans="1:7" x14ac:dyDescent="0.3">
      <c r="A545" s="14">
        <v>52200089</v>
      </c>
      <c r="B545" s="18" cm="1">
        <f t="array" aca="1" ref="B545" ca="1">_xlfn.XLOOKUP(Status_list[[#This Row],[pamcode]],VALUE(INDIRECT("'"&amp;$J$2&amp;"'!"&amp;$J$4&amp;"[pam_code]")),INDIRECT("'"&amp;$J$2&amp;"'!"&amp;$J$4&amp;"[old_contract_number]"))</f>
        <v>28030951</v>
      </c>
      <c r="C545" t="s">
        <v>4</v>
      </c>
      <c r="D545" t="s">
        <v>6</v>
      </c>
      <c r="E545" s="11">
        <v>44831</v>
      </c>
      <c r="F545" t="str">
        <f t="shared" si="8"/>
        <v>52200089-npl</v>
      </c>
      <c r="G545">
        <f>COUNTIF($F$2:F545,Status_list[[#This Row],[unique]])</f>
        <v>1</v>
      </c>
    </row>
    <row r="546" spans="1:7" x14ac:dyDescent="0.3">
      <c r="A546" s="14">
        <v>52200090</v>
      </c>
      <c r="B546" s="18" cm="1">
        <f t="array" aca="1" ref="B546" ca="1">_xlfn.XLOOKUP(Status_list[[#This Row],[pamcode]],VALUE(INDIRECT("'"&amp;$J$2&amp;"'!"&amp;$J$4&amp;"[pam_code]")),INDIRECT("'"&amp;$J$2&amp;"'!"&amp;$J$4&amp;"[old_contract_number]"))</f>
        <v>26427104</v>
      </c>
      <c r="C546" t="s">
        <v>4</v>
      </c>
      <c r="D546" t="s">
        <v>6</v>
      </c>
      <c r="E546" s="11">
        <v>44831</v>
      </c>
      <c r="F546" t="str">
        <f t="shared" si="8"/>
        <v>52200090-npl</v>
      </c>
      <c r="G546">
        <f>COUNTIF($F$2:F546,Status_list[[#This Row],[unique]])</f>
        <v>1</v>
      </c>
    </row>
    <row r="547" spans="1:7" x14ac:dyDescent="0.3">
      <c r="A547" s="14">
        <v>52200091</v>
      </c>
      <c r="B547" s="18" cm="1">
        <f t="array" aca="1" ref="B547" ca="1">_xlfn.XLOOKUP(Status_list[[#This Row],[pamcode]],VALUE(INDIRECT("'"&amp;$J$2&amp;"'!"&amp;$J$4&amp;"[pam_code]")),INDIRECT("'"&amp;$J$2&amp;"'!"&amp;$J$4&amp;"[old_contract_number]"))</f>
        <v>25126590</v>
      </c>
      <c r="C547" t="s">
        <v>4</v>
      </c>
      <c r="D547" t="s">
        <v>6</v>
      </c>
      <c r="E547" s="11">
        <v>44831</v>
      </c>
      <c r="F547" t="str">
        <f t="shared" si="8"/>
        <v>52200091-npl</v>
      </c>
      <c r="G547">
        <f>COUNTIF($F$2:F547,Status_list[[#This Row],[unique]])</f>
        <v>1</v>
      </c>
    </row>
    <row r="548" spans="1:7" x14ac:dyDescent="0.3">
      <c r="A548" s="14">
        <v>52200092</v>
      </c>
      <c r="B548" s="18" cm="1">
        <f t="array" aca="1" ref="B548" ca="1">_xlfn.XLOOKUP(Status_list[[#This Row],[pamcode]],VALUE(INDIRECT("'"&amp;$J$2&amp;"'!"&amp;$J$4&amp;"[pam_code]")),INDIRECT("'"&amp;$J$2&amp;"'!"&amp;$J$4&amp;"[old_contract_number]"))</f>
        <v>23748441</v>
      </c>
      <c r="C548" t="s">
        <v>4</v>
      </c>
      <c r="D548" t="s">
        <v>6</v>
      </c>
      <c r="E548" s="11">
        <v>44831</v>
      </c>
      <c r="F548" t="str">
        <f t="shared" si="8"/>
        <v>52200092-npl</v>
      </c>
      <c r="G548">
        <f>COUNTIF($F$2:F548,Status_list[[#This Row],[unique]])</f>
        <v>1</v>
      </c>
    </row>
    <row r="549" spans="1:7" x14ac:dyDescent="0.3">
      <c r="A549" s="14">
        <v>52200093</v>
      </c>
      <c r="B549" s="18" cm="1">
        <f t="array" aca="1" ref="B549" ca="1">_xlfn.XLOOKUP(Status_list[[#This Row],[pamcode]],VALUE(INDIRECT("'"&amp;$J$2&amp;"'!"&amp;$J$4&amp;"[pam_code]")),INDIRECT("'"&amp;$J$2&amp;"'!"&amp;$J$4&amp;"[old_contract_number]"))</f>
        <v>27492690</v>
      </c>
      <c r="C549" t="s">
        <v>4</v>
      </c>
      <c r="D549" t="s">
        <v>6</v>
      </c>
      <c r="E549" s="11">
        <v>44831</v>
      </c>
      <c r="F549" t="str">
        <f t="shared" si="8"/>
        <v>52200093-npl</v>
      </c>
      <c r="G549">
        <f>COUNTIF($F$2:F549,Status_list[[#This Row],[unique]])</f>
        <v>1</v>
      </c>
    </row>
    <row r="550" spans="1:7" x14ac:dyDescent="0.3">
      <c r="A550" s="14">
        <v>52200094</v>
      </c>
      <c r="B550" s="18" cm="1">
        <f t="array" aca="1" ref="B550" ca="1">_xlfn.XLOOKUP(Status_list[[#This Row],[pamcode]],VALUE(INDIRECT("'"&amp;$J$2&amp;"'!"&amp;$J$4&amp;"[pam_code]")),INDIRECT("'"&amp;$J$2&amp;"'!"&amp;$J$4&amp;"[old_contract_number]"))</f>
        <v>26015351</v>
      </c>
      <c r="C550" t="s">
        <v>4</v>
      </c>
      <c r="D550" t="s">
        <v>6</v>
      </c>
      <c r="E550" s="11">
        <v>44831</v>
      </c>
      <c r="F550" t="str">
        <f t="shared" si="8"/>
        <v>52200094-npl</v>
      </c>
      <c r="G550">
        <f>COUNTIF($F$2:F550,Status_list[[#This Row],[unique]])</f>
        <v>1</v>
      </c>
    </row>
    <row r="551" spans="1:7" x14ac:dyDescent="0.3">
      <c r="A551" s="14">
        <v>52200095</v>
      </c>
      <c r="B551" s="18" cm="1">
        <f t="array" aca="1" ref="B551" ca="1">_xlfn.XLOOKUP(Status_list[[#This Row],[pamcode]],VALUE(INDIRECT("'"&amp;$J$2&amp;"'!"&amp;$J$4&amp;"[pam_code]")),INDIRECT("'"&amp;$J$2&amp;"'!"&amp;$J$4&amp;"[old_contract_number]"))</f>
        <v>25068271</v>
      </c>
      <c r="C551" t="s">
        <v>4</v>
      </c>
      <c r="D551" t="s">
        <v>6</v>
      </c>
      <c r="E551" s="11">
        <v>44831</v>
      </c>
      <c r="F551" t="str">
        <f t="shared" si="8"/>
        <v>52200095-npl</v>
      </c>
      <c r="G551">
        <f>COUNTIF($F$2:F551,Status_list[[#This Row],[unique]])</f>
        <v>1</v>
      </c>
    </row>
    <row r="552" spans="1:7" x14ac:dyDescent="0.3">
      <c r="A552" s="14">
        <v>52200096</v>
      </c>
      <c r="B552" s="18" cm="1">
        <f t="array" aca="1" ref="B552" ca="1">_xlfn.XLOOKUP(Status_list[[#This Row],[pamcode]],VALUE(INDIRECT("'"&amp;$J$2&amp;"'!"&amp;$J$4&amp;"[pam_code]")),INDIRECT("'"&amp;$J$2&amp;"'!"&amp;$J$4&amp;"[old_contract_number]"))</f>
        <v>25616915</v>
      </c>
      <c r="C552" t="s">
        <v>4</v>
      </c>
      <c r="D552" t="s">
        <v>6</v>
      </c>
      <c r="E552" s="11">
        <v>44831</v>
      </c>
      <c r="F552" t="str">
        <f t="shared" si="8"/>
        <v>52200096-npl</v>
      </c>
      <c r="G552">
        <f>COUNTIF($F$2:F552,Status_list[[#This Row],[unique]])</f>
        <v>1</v>
      </c>
    </row>
    <row r="553" spans="1:7" x14ac:dyDescent="0.3">
      <c r="A553" s="14">
        <v>52200097</v>
      </c>
      <c r="B553" s="18" cm="1">
        <f t="array" aca="1" ref="B553" ca="1">_xlfn.XLOOKUP(Status_list[[#This Row],[pamcode]],VALUE(INDIRECT("'"&amp;$J$2&amp;"'!"&amp;$J$4&amp;"[pam_code]")),INDIRECT("'"&amp;$J$2&amp;"'!"&amp;$J$4&amp;"[old_contract_number]"))</f>
        <v>22955128</v>
      </c>
      <c r="C553" t="s">
        <v>4</v>
      </c>
      <c r="D553" t="s">
        <v>6</v>
      </c>
      <c r="E553" s="11">
        <v>44831</v>
      </c>
      <c r="F553" t="str">
        <f t="shared" si="8"/>
        <v>52200097-npl</v>
      </c>
      <c r="G553">
        <f>COUNTIF($F$2:F553,Status_list[[#This Row],[unique]])</f>
        <v>1</v>
      </c>
    </row>
    <row r="554" spans="1:7" x14ac:dyDescent="0.3">
      <c r="A554" s="14">
        <v>52200098</v>
      </c>
      <c r="B554" s="18" cm="1">
        <f t="array" aca="1" ref="B554" ca="1">_xlfn.XLOOKUP(Status_list[[#This Row],[pamcode]],VALUE(INDIRECT("'"&amp;$J$2&amp;"'!"&amp;$J$4&amp;"[pam_code]")),INDIRECT("'"&amp;$J$2&amp;"'!"&amp;$J$4&amp;"[old_contract_number]"))</f>
        <v>25814091</v>
      </c>
      <c r="C554" t="s">
        <v>4</v>
      </c>
      <c r="D554" t="s">
        <v>6</v>
      </c>
      <c r="E554" s="11">
        <v>44831</v>
      </c>
      <c r="F554" t="str">
        <f t="shared" si="8"/>
        <v>52200098-npl</v>
      </c>
      <c r="G554">
        <f>COUNTIF($F$2:F554,Status_list[[#This Row],[unique]])</f>
        <v>1</v>
      </c>
    </row>
    <row r="555" spans="1:7" x14ac:dyDescent="0.3">
      <c r="A555" s="14">
        <v>52200099</v>
      </c>
      <c r="B555" s="18" cm="1">
        <f t="array" aca="1" ref="B555" ca="1">_xlfn.XLOOKUP(Status_list[[#This Row],[pamcode]],VALUE(INDIRECT("'"&amp;$J$2&amp;"'!"&amp;$J$4&amp;"[pam_code]")),INDIRECT("'"&amp;$J$2&amp;"'!"&amp;$J$4&amp;"[old_contract_number]"))</f>
        <v>25094492</v>
      </c>
      <c r="C555" t="s">
        <v>4</v>
      </c>
      <c r="D555" t="s">
        <v>6</v>
      </c>
      <c r="E555" s="11">
        <v>44831</v>
      </c>
      <c r="F555" t="str">
        <f t="shared" si="8"/>
        <v>52200099-npl</v>
      </c>
      <c r="G555">
        <f>COUNTIF($F$2:F555,Status_list[[#This Row],[unique]])</f>
        <v>1</v>
      </c>
    </row>
    <row r="556" spans="1:7" x14ac:dyDescent="0.3">
      <c r="A556" s="14">
        <v>52200100</v>
      </c>
      <c r="B556" s="18" cm="1">
        <f t="array" aca="1" ref="B556" ca="1">_xlfn.XLOOKUP(Status_list[[#This Row],[pamcode]],VALUE(INDIRECT("'"&amp;$J$2&amp;"'!"&amp;$J$4&amp;"[pam_code]")),INDIRECT("'"&amp;$J$2&amp;"'!"&amp;$J$4&amp;"[old_contract_number]"))</f>
        <v>24263424</v>
      </c>
      <c r="C556" t="s">
        <v>4</v>
      </c>
      <c r="D556" t="s">
        <v>6</v>
      </c>
      <c r="E556" s="11">
        <v>44831</v>
      </c>
      <c r="F556" t="str">
        <f t="shared" si="8"/>
        <v>52200100-npl</v>
      </c>
      <c r="G556">
        <f>COUNTIF($F$2:F556,Status_list[[#This Row],[unique]])</f>
        <v>1</v>
      </c>
    </row>
    <row r="557" spans="1:7" x14ac:dyDescent="0.3">
      <c r="A557" s="14">
        <v>52200101</v>
      </c>
      <c r="B557" s="18" cm="1">
        <f t="array" aca="1" ref="B557" ca="1">_xlfn.XLOOKUP(Status_list[[#This Row],[pamcode]],VALUE(INDIRECT("'"&amp;$J$2&amp;"'!"&amp;$J$4&amp;"[pam_code]")),INDIRECT("'"&amp;$J$2&amp;"'!"&amp;$J$4&amp;"[old_contract_number]"))</f>
        <v>25900596</v>
      </c>
      <c r="C557" t="s">
        <v>4</v>
      </c>
      <c r="D557" t="s">
        <v>6</v>
      </c>
      <c r="E557" s="11">
        <v>44831</v>
      </c>
      <c r="F557" t="str">
        <f t="shared" si="8"/>
        <v>52200101-npl</v>
      </c>
      <c r="G557">
        <f>COUNTIF($F$2:F557,Status_list[[#This Row],[unique]])</f>
        <v>1</v>
      </c>
    </row>
    <row r="558" spans="1:7" x14ac:dyDescent="0.3">
      <c r="A558" s="14">
        <v>52200102</v>
      </c>
      <c r="B558" s="18" cm="1">
        <f t="array" aca="1" ref="B558" ca="1">_xlfn.XLOOKUP(Status_list[[#This Row],[pamcode]],VALUE(INDIRECT("'"&amp;$J$2&amp;"'!"&amp;$J$4&amp;"[pam_code]")),INDIRECT("'"&amp;$J$2&amp;"'!"&amp;$J$4&amp;"[old_contract_number]"))</f>
        <v>28148517</v>
      </c>
      <c r="C558" t="s">
        <v>4</v>
      </c>
      <c r="D558" t="s">
        <v>6</v>
      </c>
      <c r="E558" s="11">
        <v>44831</v>
      </c>
      <c r="F558" t="str">
        <f t="shared" si="8"/>
        <v>52200102-npl</v>
      </c>
      <c r="G558">
        <f>COUNTIF($F$2:F558,Status_list[[#This Row],[unique]])</f>
        <v>1</v>
      </c>
    </row>
    <row r="559" spans="1:7" x14ac:dyDescent="0.3">
      <c r="A559" s="14">
        <v>52200103</v>
      </c>
      <c r="B559" s="18" cm="1">
        <f t="array" aca="1" ref="B559" ca="1">_xlfn.XLOOKUP(Status_list[[#This Row],[pamcode]],VALUE(INDIRECT("'"&amp;$J$2&amp;"'!"&amp;$J$4&amp;"[pam_code]")),INDIRECT("'"&amp;$J$2&amp;"'!"&amp;$J$4&amp;"[old_contract_number]"))</f>
        <v>25536239</v>
      </c>
      <c r="C559" t="s">
        <v>4</v>
      </c>
      <c r="D559" t="s">
        <v>6</v>
      </c>
      <c r="E559" s="11">
        <v>44831</v>
      </c>
      <c r="F559" t="str">
        <f t="shared" si="8"/>
        <v>52200103-npl</v>
      </c>
      <c r="G559">
        <f>COUNTIF($F$2:F559,Status_list[[#This Row],[unique]])</f>
        <v>1</v>
      </c>
    </row>
    <row r="560" spans="1:7" x14ac:dyDescent="0.3">
      <c r="A560" s="14">
        <v>52200104</v>
      </c>
      <c r="B560" s="18" cm="1">
        <f t="array" aca="1" ref="B560" ca="1">_xlfn.XLOOKUP(Status_list[[#This Row],[pamcode]],VALUE(INDIRECT("'"&amp;$J$2&amp;"'!"&amp;$J$4&amp;"[pam_code]")),INDIRECT("'"&amp;$J$2&amp;"'!"&amp;$J$4&amp;"[old_contract_number]"))</f>
        <v>25417297</v>
      </c>
      <c r="C560" t="s">
        <v>4</v>
      </c>
      <c r="D560" t="s">
        <v>6</v>
      </c>
      <c r="E560" s="11">
        <v>44831</v>
      </c>
      <c r="F560" t="str">
        <f t="shared" si="8"/>
        <v>52200104-npl</v>
      </c>
      <c r="G560">
        <f>COUNTIF($F$2:F560,Status_list[[#This Row],[unique]])</f>
        <v>1</v>
      </c>
    </row>
    <row r="561" spans="1:7" x14ac:dyDescent="0.3">
      <c r="A561" s="14">
        <v>52200105</v>
      </c>
      <c r="B561" s="18" cm="1">
        <f t="array" aca="1" ref="B561" ca="1">_xlfn.XLOOKUP(Status_list[[#This Row],[pamcode]],VALUE(INDIRECT("'"&amp;$J$2&amp;"'!"&amp;$J$4&amp;"[pam_code]")),INDIRECT("'"&amp;$J$2&amp;"'!"&amp;$J$4&amp;"[old_contract_number]"))</f>
        <v>26399277</v>
      </c>
      <c r="C561" t="s">
        <v>4</v>
      </c>
      <c r="D561" t="s">
        <v>6</v>
      </c>
      <c r="E561" s="11">
        <v>44831</v>
      </c>
      <c r="F561" t="str">
        <f t="shared" si="8"/>
        <v>52200105-npl</v>
      </c>
      <c r="G561">
        <f>COUNTIF($F$2:F561,Status_list[[#This Row],[unique]])</f>
        <v>1</v>
      </c>
    </row>
    <row r="562" spans="1:7" x14ac:dyDescent="0.3">
      <c r="A562" s="14">
        <v>52200106</v>
      </c>
      <c r="B562" s="18" cm="1">
        <f t="array" aca="1" ref="B562" ca="1">_xlfn.XLOOKUP(Status_list[[#This Row],[pamcode]],VALUE(INDIRECT("'"&amp;$J$2&amp;"'!"&amp;$J$4&amp;"[pam_code]")),INDIRECT("'"&amp;$J$2&amp;"'!"&amp;$J$4&amp;"[old_contract_number]"))</f>
        <v>26006609</v>
      </c>
      <c r="C562" t="s">
        <v>4</v>
      </c>
      <c r="D562" t="s">
        <v>6</v>
      </c>
      <c r="E562" s="11">
        <v>44831</v>
      </c>
      <c r="F562" t="str">
        <f t="shared" si="8"/>
        <v>52200106-npl</v>
      </c>
      <c r="G562">
        <f>COUNTIF($F$2:F562,Status_list[[#This Row],[unique]])</f>
        <v>1</v>
      </c>
    </row>
    <row r="563" spans="1:7" x14ac:dyDescent="0.3">
      <c r="A563" s="14">
        <v>52200107</v>
      </c>
      <c r="B563" s="18" cm="1">
        <f t="array" aca="1" ref="B563" ca="1">_xlfn.XLOOKUP(Status_list[[#This Row],[pamcode]],VALUE(INDIRECT("'"&amp;$J$2&amp;"'!"&amp;$J$4&amp;"[pam_code]")),INDIRECT("'"&amp;$J$2&amp;"'!"&amp;$J$4&amp;"[old_contract_number]"))</f>
        <v>27443292</v>
      </c>
      <c r="C563" t="s">
        <v>4</v>
      </c>
      <c r="D563" t="s">
        <v>6</v>
      </c>
      <c r="E563" s="11">
        <v>44831</v>
      </c>
      <c r="F563" t="str">
        <f t="shared" si="8"/>
        <v>52200107-npl</v>
      </c>
      <c r="G563">
        <f>COUNTIF($F$2:F563,Status_list[[#This Row],[unique]])</f>
        <v>1</v>
      </c>
    </row>
    <row r="564" spans="1:7" x14ac:dyDescent="0.3">
      <c r="A564" s="14">
        <v>52200108</v>
      </c>
      <c r="B564" s="18" cm="1">
        <f t="array" aca="1" ref="B564" ca="1">_xlfn.XLOOKUP(Status_list[[#This Row],[pamcode]],VALUE(INDIRECT("'"&amp;$J$2&amp;"'!"&amp;$J$4&amp;"[pam_code]")),INDIRECT("'"&amp;$J$2&amp;"'!"&amp;$J$4&amp;"[old_contract_number]"))</f>
        <v>27652828</v>
      </c>
      <c r="C564" t="s">
        <v>4</v>
      </c>
      <c r="D564" t="s">
        <v>6</v>
      </c>
      <c r="E564" s="11">
        <v>44831</v>
      </c>
      <c r="F564" t="str">
        <f t="shared" si="8"/>
        <v>52200108-npl</v>
      </c>
      <c r="G564">
        <f>COUNTIF($F$2:F564,Status_list[[#This Row],[unique]])</f>
        <v>1</v>
      </c>
    </row>
    <row r="565" spans="1:7" x14ac:dyDescent="0.3">
      <c r="A565" s="14">
        <v>52200109</v>
      </c>
      <c r="B565" s="18" cm="1">
        <f t="array" aca="1" ref="B565" ca="1">_xlfn.XLOOKUP(Status_list[[#This Row],[pamcode]],VALUE(INDIRECT("'"&amp;$J$2&amp;"'!"&amp;$J$4&amp;"[pam_code]")),INDIRECT("'"&amp;$J$2&amp;"'!"&amp;$J$4&amp;"[old_contract_number]"))</f>
        <v>24578662</v>
      </c>
      <c r="C565" t="s">
        <v>4</v>
      </c>
      <c r="D565" t="s">
        <v>6</v>
      </c>
      <c r="E565" s="11">
        <v>44831</v>
      </c>
      <c r="F565" t="str">
        <f t="shared" si="8"/>
        <v>52200109-npl</v>
      </c>
      <c r="G565">
        <f>COUNTIF($F$2:F565,Status_list[[#This Row],[unique]])</f>
        <v>1</v>
      </c>
    </row>
    <row r="566" spans="1:7" x14ac:dyDescent="0.3">
      <c r="A566" s="14">
        <v>52200110</v>
      </c>
      <c r="B566" s="18" cm="1">
        <f t="array" aca="1" ref="B566" ca="1">_xlfn.XLOOKUP(Status_list[[#This Row],[pamcode]],VALUE(INDIRECT("'"&amp;$J$2&amp;"'!"&amp;$J$4&amp;"[pam_code]")),INDIRECT("'"&amp;$J$2&amp;"'!"&amp;$J$4&amp;"[old_contract_number]"))</f>
        <v>25045217</v>
      </c>
      <c r="C566" t="s">
        <v>4</v>
      </c>
      <c r="D566" t="s">
        <v>6</v>
      </c>
      <c r="E566" s="11">
        <v>44831</v>
      </c>
      <c r="F566" t="str">
        <f t="shared" si="8"/>
        <v>52200110-npl</v>
      </c>
      <c r="G566">
        <f>COUNTIF($F$2:F566,Status_list[[#This Row],[unique]])</f>
        <v>1</v>
      </c>
    </row>
    <row r="567" spans="1:7" x14ac:dyDescent="0.3">
      <c r="A567" s="14">
        <v>52200111</v>
      </c>
      <c r="B567" s="18" cm="1">
        <f t="array" aca="1" ref="B567" ca="1">_xlfn.XLOOKUP(Status_list[[#This Row],[pamcode]],VALUE(INDIRECT("'"&amp;$J$2&amp;"'!"&amp;$J$4&amp;"[pam_code]")),INDIRECT("'"&amp;$J$2&amp;"'!"&amp;$J$4&amp;"[old_contract_number]"))</f>
        <v>25346952</v>
      </c>
      <c r="C567" t="s">
        <v>4</v>
      </c>
      <c r="D567" t="s">
        <v>6</v>
      </c>
      <c r="E567" s="11">
        <v>44831</v>
      </c>
      <c r="F567" t="str">
        <f t="shared" si="8"/>
        <v>52200111-npl</v>
      </c>
      <c r="G567">
        <f>COUNTIF($F$2:F567,Status_list[[#This Row],[unique]])</f>
        <v>1</v>
      </c>
    </row>
    <row r="568" spans="1:7" x14ac:dyDescent="0.3">
      <c r="A568" s="14">
        <v>52200112</v>
      </c>
      <c r="B568" s="18" cm="1">
        <f t="array" aca="1" ref="B568" ca="1">_xlfn.XLOOKUP(Status_list[[#This Row],[pamcode]],VALUE(INDIRECT("'"&amp;$J$2&amp;"'!"&amp;$J$4&amp;"[pam_code]")),INDIRECT("'"&amp;$J$2&amp;"'!"&amp;$J$4&amp;"[old_contract_number]"))</f>
        <v>25062909</v>
      </c>
      <c r="C568" t="s">
        <v>4</v>
      </c>
      <c r="D568" t="s">
        <v>6</v>
      </c>
      <c r="E568" s="11">
        <v>44831</v>
      </c>
      <c r="F568" t="str">
        <f t="shared" si="8"/>
        <v>52200112-npl</v>
      </c>
      <c r="G568">
        <f>COUNTIF($F$2:F568,Status_list[[#This Row],[unique]])</f>
        <v>1</v>
      </c>
    </row>
    <row r="569" spans="1:7" x14ac:dyDescent="0.3">
      <c r="A569" s="14">
        <v>52200113</v>
      </c>
      <c r="B569" s="18" cm="1">
        <f t="array" aca="1" ref="B569" ca="1">_xlfn.XLOOKUP(Status_list[[#This Row],[pamcode]],VALUE(INDIRECT("'"&amp;$J$2&amp;"'!"&amp;$J$4&amp;"[pam_code]")),INDIRECT("'"&amp;$J$2&amp;"'!"&amp;$J$4&amp;"[old_contract_number]"))</f>
        <v>25008697</v>
      </c>
      <c r="C569" t="s">
        <v>4</v>
      </c>
      <c r="D569" t="s">
        <v>6</v>
      </c>
      <c r="E569" s="11">
        <v>44831</v>
      </c>
      <c r="F569" t="str">
        <f t="shared" si="8"/>
        <v>52200113-npl</v>
      </c>
      <c r="G569">
        <f>COUNTIF($F$2:F569,Status_list[[#This Row],[unique]])</f>
        <v>1</v>
      </c>
    </row>
    <row r="570" spans="1:7" x14ac:dyDescent="0.3">
      <c r="A570" s="14">
        <v>52200114</v>
      </c>
      <c r="B570" s="18" cm="1">
        <f t="array" aca="1" ref="B570" ca="1">_xlfn.XLOOKUP(Status_list[[#This Row],[pamcode]],VALUE(INDIRECT("'"&amp;$J$2&amp;"'!"&amp;$J$4&amp;"[pam_code]")),INDIRECT("'"&amp;$J$2&amp;"'!"&amp;$J$4&amp;"[old_contract_number]"))</f>
        <v>24976922</v>
      </c>
      <c r="C570" t="s">
        <v>4</v>
      </c>
      <c r="D570" t="s">
        <v>6</v>
      </c>
      <c r="E570" s="11">
        <v>44831</v>
      </c>
      <c r="F570" t="str">
        <f t="shared" si="8"/>
        <v>52200114-npl</v>
      </c>
      <c r="G570">
        <f>COUNTIF($F$2:F570,Status_list[[#This Row],[unique]])</f>
        <v>1</v>
      </c>
    </row>
    <row r="571" spans="1:7" x14ac:dyDescent="0.3">
      <c r="A571" s="14">
        <v>52200115</v>
      </c>
      <c r="B571" s="18" cm="1">
        <f t="array" aca="1" ref="B571" ca="1">_xlfn.XLOOKUP(Status_list[[#This Row],[pamcode]],VALUE(INDIRECT("'"&amp;$J$2&amp;"'!"&amp;$J$4&amp;"[pam_code]")),INDIRECT("'"&amp;$J$2&amp;"'!"&amp;$J$4&amp;"[old_contract_number]"))</f>
        <v>25143745</v>
      </c>
      <c r="C571" t="s">
        <v>4</v>
      </c>
      <c r="D571" t="s">
        <v>6</v>
      </c>
      <c r="E571" s="11">
        <v>44831</v>
      </c>
      <c r="F571" t="str">
        <f t="shared" si="8"/>
        <v>52200115-npl</v>
      </c>
      <c r="G571">
        <f>COUNTIF($F$2:F571,Status_list[[#This Row],[unique]])</f>
        <v>1</v>
      </c>
    </row>
    <row r="572" spans="1:7" x14ac:dyDescent="0.3">
      <c r="A572" s="14">
        <v>52200116</v>
      </c>
      <c r="B572" s="18" cm="1">
        <f t="array" aca="1" ref="B572" ca="1">_xlfn.XLOOKUP(Status_list[[#This Row],[pamcode]],VALUE(INDIRECT("'"&amp;$J$2&amp;"'!"&amp;$J$4&amp;"[pam_code]")),INDIRECT("'"&amp;$J$2&amp;"'!"&amp;$J$4&amp;"[old_contract_number]"))</f>
        <v>24356042</v>
      </c>
      <c r="C572" t="s">
        <v>4</v>
      </c>
      <c r="D572" t="s">
        <v>6</v>
      </c>
      <c r="E572" s="11">
        <v>44831</v>
      </c>
      <c r="F572" t="str">
        <f t="shared" si="8"/>
        <v>52200116-npl</v>
      </c>
      <c r="G572">
        <f>COUNTIF($F$2:F572,Status_list[[#This Row],[unique]])</f>
        <v>1</v>
      </c>
    </row>
    <row r="573" spans="1:7" x14ac:dyDescent="0.3">
      <c r="A573" s="14">
        <v>52200117</v>
      </c>
      <c r="B573" s="18" cm="1">
        <f t="array" aca="1" ref="B573" ca="1">_xlfn.XLOOKUP(Status_list[[#This Row],[pamcode]],VALUE(INDIRECT("'"&amp;$J$2&amp;"'!"&amp;$J$4&amp;"[pam_code]")),INDIRECT("'"&amp;$J$2&amp;"'!"&amp;$J$4&amp;"[old_contract_number]"))</f>
        <v>24982016</v>
      </c>
      <c r="C573" t="s">
        <v>4</v>
      </c>
      <c r="D573" t="s">
        <v>6</v>
      </c>
      <c r="E573" s="11">
        <v>44831</v>
      </c>
      <c r="F573" t="str">
        <f t="shared" si="8"/>
        <v>52200117-npl</v>
      </c>
      <c r="G573">
        <f>COUNTIF($F$2:F573,Status_list[[#This Row],[unique]])</f>
        <v>1</v>
      </c>
    </row>
    <row r="574" spans="1:7" x14ac:dyDescent="0.3">
      <c r="A574" s="14">
        <v>52200118</v>
      </c>
      <c r="B574" s="18" cm="1">
        <f t="array" aca="1" ref="B574" ca="1">_xlfn.XLOOKUP(Status_list[[#This Row],[pamcode]],VALUE(INDIRECT("'"&amp;$J$2&amp;"'!"&amp;$J$4&amp;"[pam_code]")),INDIRECT("'"&amp;$J$2&amp;"'!"&amp;$J$4&amp;"[old_contract_number]"))</f>
        <v>29302591</v>
      </c>
      <c r="C574" t="s">
        <v>4</v>
      </c>
      <c r="D574" t="s">
        <v>6</v>
      </c>
      <c r="E574" s="11">
        <v>44831</v>
      </c>
      <c r="F574" t="str">
        <f t="shared" si="8"/>
        <v>52200118-npl</v>
      </c>
      <c r="G574">
        <f>COUNTIF($F$2:F574,Status_list[[#This Row],[unique]])</f>
        <v>1</v>
      </c>
    </row>
    <row r="575" spans="1:7" x14ac:dyDescent="0.3">
      <c r="A575" s="14">
        <v>52200119</v>
      </c>
      <c r="B575" s="18" cm="1">
        <f t="array" aca="1" ref="B575" ca="1">_xlfn.XLOOKUP(Status_list[[#This Row],[pamcode]],VALUE(INDIRECT("'"&amp;$J$2&amp;"'!"&amp;$J$4&amp;"[pam_code]")),INDIRECT("'"&amp;$J$2&amp;"'!"&amp;$J$4&amp;"[old_contract_number]"))</f>
        <v>24894791</v>
      </c>
      <c r="C575" t="s">
        <v>4</v>
      </c>
      <c r="D575" t="s">
        <v>6</v>
      </c>
      <c r="E575" s="11">
        <v>44831</v>
      </c>
      <c r="F575" t="str">
        <f t="shared" si="8"/>
        <v>52200119-npl</v>
      </c>
      <c r="G575">
        <f>COUNTIF($F$2:F575,Status_list[[#This Row],[unique]])</f>
        <v>1</v>
      </c>
    </row>
    <row r="576" spans="1:7" x14ac:dyDescent="0.3">
      <c r="A576" s="14">
        <v>52200120</v>
      </c>
      <c r="B576" s="18" cm="1">
        <f t="array" aca="1" ref="B576" ca="1">_xlfn.XLOOKUP(Status_list[[#This Row],[pamcode]],VALUE(INDIRECT("'"&amp;$J$2&amp;"'!"&amp;$J$4&amp;"[pam_code]")),INDIRECT("'"&amp;$J$2&amp;"'!"&amp;$J$4&amp;"[old_contract_number]"))</f>
        <v>28004579</v>
      </c>
      <c r="C576" t="s">
        <v>4</v>
      </c>
      <c r="D576" t="s">
        <v>6</v>
      </c>
      <c r="E576" s="11">
        <v>44831</v>
      </c>
      <c r="F576" t="str">
        <f t="shared" si="8"/>
        <v>52200120-npl</v>
      </c>
      <c r="G576">
        <f>COUNTIF($F$2:F576,Status_list[[#This Row],[unique]])</f>
        <v>1</v>
      </c>
    </row>
    <row r="577" spans="1:7" x14ac:dyDescent="0.3">
      <c r="A577" s="14">
        <v>52200121</v>
      </c>
      <c r="B577" s="18" cm="1">
        <f t="array" aca="1" ref="B577" ca="1">_xlfn.XLOOKUP(Status_list[[#This Row],[pamcode]],VALUE(INDIRECT("'"&amp;$J$2&amp;"'!"&amp;$J$4&amp;"[pam_code]")),INDIRECT("'"&amp;$J$2&amp;"'!"&amp;$J$4&amp;"[old_contract_number]"))</f>
        <v>24646629</v>
      </c>
      <c r="C577" t="s">
        <v>4</v>
      </c>
      <c r="D577" t="s">
        <v>6</v>
      </c>
      <c r="E577" s="11">
        <v>44831</v>
      </c>
      <c r="F577" t="str">
        <f t="shared" si="8"/>
        <v>52200121-npl</v>
      </c>
      <c r="G577">
        <f>COUNTIF($F$2:F577,Status_list[[#This Row],[unique]])</f>
        <v>1</v>
      </c>
    </row>
    <row r="578" spans="1:7" x14ac:dyDescent="0.3">
      <c r="A578" s="14">
        <v>52200122</v>
      </c>
      <c r="B578" s="18" cm="1">
        <f t="array" aca="1" ref="B578" ca="1">_xlfn.XLOOKUP(Status_list[[#This Row],[pamcode]],VALUE(INDIRECT("'"&amp;$J$2&amp;"'!"&amp;$J$4&amp;"[pam_code]")),INDIRECT("'"&amp;$J$2&amp;"'!"&amp;$J$4&amp;"[old_contract_number]"))</f>
        <v>28615177</v>
      </c>
      <c r="C578" t="s">
        <v>4</v>
      </c>
      <c r="D578" t="s">
        <v>6</v>
      </c>
      <c r="E578" s="11">
        <v>44831</v>
      </c>
      <c r="F578" t="str">
        <f t="shared" ref="F578:F641" si="9">_xlfn.TEXTJOIN("-",TRUE,A578,C578)</f>
        <v>52200122-npl</v>
      </c>
      <c r="G578">
        <f>COUNTIF($F$2:F578,Status_list[[#This Row],[unique]])</f>
        <v>1</v>
      </c>
    </row>
    <row r="579" spans="1:7" x14ac:dyDescent="0.3">
      <c r="A579" s="14">
        <v>52200123</v>
      </c>
      <c r="B579" s="18" cm="1">
        <f t="array" aca="1" ref="B579" ca="1">_xlfn.XLOOKUP(Status_list[[#This Row],[pamcode]],VALUE(INDIRECT("'"&amp;$J$2&amp;"'!"&amp;$J$4&amp;"[pam_code]")),INDIRECT("'"&amp;$J$2&amp;"'!"&amp;$J$4&amp;"[old_contract_number]"))</f>
        <v>26203379</v>
      </c>
      <c r="C579" t="s">
        <v>4</v>
      </c>
      <c r="D579" t="s">
        <v>6</v>
      </c>
      <c r="E579" s="11">
        <v>44831</v>
      </c>
      <c r="F579" t="str">
        <f t="shared" si="9"/>
        <v>52200123-npl</v>
      </c>
      <c r="G579">
        <f>COUNTIF($F$2:F579,Status_list[[#This Row],[unique]])</f>
        <v>1</v>
      </c>
    </row>
    <row r="580" spans="1:7" x14ac:dyDescent="0.3">
      <c r="A580" s="14">
        <v>52200124</v>
      </c>
      <c r="B580" s="18" cm="1">
        <f t="array" aca="1" ref="B580" ca="1">_xlfn.XLOOKUP(Status_list[[#This Row],[pamcode]],VALUE(INDIRECT("'"&amp;$J$2&amp;"'!"&amp;$J$4&amp;"[pam_code]")),INDIRECT("'"&amp;$J$2&amp;"'!"&amp;$J$4&amp;"[old_contract_number]"))</f>
        <v>26579669</v>
      </c>
      <c r="C580" t="s">
        <v>4</v>
      </c>
      <c r="D580" t="s">
        <v>6</v>
      </c>
      <c r="E580" s="11">
        <v>44831</v>
      </c>
      <c r="F580" t="str">
        <f t="shared" si="9"/>
        <v>52200124-npl</v>
      </c>
      <c r="G580">
        <f>COUNTIF($F$2:F580,Status_list[[#This Row],[unique]])</f>
        <v>1</v>
      </c>
    </row>
    <row r="581" spans="1:7" x14ac:dyDescent="0.3">
      <c r="A581" s="14">
        <v>52200125</v>
      </c>
      <c r="B581" s="18" cm="1">
        <f t="array" aca="1" ref="B581" ca="1">_xlfn.XLOOKUP(Status_list[[#This Row],[pamcode]],VALUE(INDIRECT("'"&amp;$J$2&amp;"'!"&amp;$J$4&amp;"[pam_code]")),INDIRECT("'"&amp;$J$2&amp;"'!"&amp;$J$4&amp;"[old_contract_number]"))</f>
        <v>24787593</v>
      </c>
      <c r="C581" t="s">
        <v>4</v>
      </c>
      <c r="D581" t="s">
        <v>6</v>
      </c>
      <c r="E581" s="11">
        <v>44831</v>
      </c>
      <c r="F581" t="str">
        <f t="shared" si="9"/>
        <v>52200125-npl</v>
      </c>
      <c r="G581">
        <f>COUNTIF($F$2:F581,Status_list[[#This Row],[unique]])</f>
        <v>1</v>
      </c>
    </row>
    <row r="582" spans="1:7" x14ac:dyDescent="0.3">
      <c r="A582" s="14">
        <v>52200126</v>
      </c>
      <c r="B582" s="18" cm="1">
        <f t="array" aca="1" ref="B582" ca="1">_xlfn.XLOOKUP(Status_list[[#This Row],[pamcode]],VALUE(INDIRECT("'"&amp;$J$2&amp;"'!"&amp;$J$4&amp;"[pam_code]")),INDIRECT("'"&amp;$J$2&amp;"'!"&amp;$J$4&amp;"[old_contract_number]"))</f>
        <v>23880781</v>
      </c>
      <c r="C582" t="s">
        <v>4</v>
      </c>
      <c r="D582" t="s">
        <v>6</v>
      </c>
      <c r="E582" s="11">
        <v>44831</v>
      </c>
      <c r="F582" t="str">
        <f t="shared" si="9"/>
        <v>52200126-npl</v>
      </c>
      <c r="G582">
        <f>COUNTIF($F$2:F582,Status_list[[#This Row],[unique]])</f>
        <v>1</v>
      </c>
    </row>
    <row r="583" spans="1:7" x14ac:dyDescent="0.3">
      <c r="A583" s="14">
        <v>52200127</v>
      </c>
      <c r="B583" s="18" cm="1">
        <f t="array" aca="1" ref="B583" ca="1">_xlfn.XLOOKUP(Status_list[[#This Row],[pamcode]],VALUE(INDIRECT("'"&amp;$J$2&amp;"'!"&amp;$J$4&amp;"[pam_code]")),INDIRECT("'"&amp;$J$2&amp;"'!"&amp;$J$4&amp;"[old_contract_number]"))</f>
        <v>23931808</v>
      </c>
      <c r="C583" t="s">
        <v>4</v>
      </c>
      <c r="D583" t="s">
        <v>6</v>
      </c>
      <c r="E583" s="11">
        <v>44831</v>
      </c>
      <c r="F583" t="str">
        <f t="shared" si="9"/>
        <v>52200127-npl</v>
      </c>
      <c r="G583">
        <f>COUNTIF($F$2:F583,Status_list[[#This Row],[unique]])</f>
        <v>1</v>
      </c>
    </row>
    <row r="584" spans="1:7" x14ac:dyDescent="0.3">
      <c r="A584" s="14">
        <v>52200128</v>
      </c>
      <c r="B584" s="18" cm="1">
        <f t="array" aca="1" ref="B584" ca="1">_xlfn.XLOOKUP(Status_list[[#This Row],[pamcode]],VALUE(INDIRECT("'"&amp;$J$2&amp;"'!"&amp;$J$4&amp;"[pam_code]")),INDIRECT("'"&amp;$J$2&amp;"'!"&amp;$J$4&amp;"[old_contract_number]"))</f>
        <v>27933257</v>
      </c>
      <c r="C584" t="s">
        <v>4</v>
      </c>
      <c r="D584" t="s">
        <v>6</v>
      </c>
      <c r="E584" s="11">
        <v>44831</v>
      </c>
      <c r="F584" t="str">
        <f t="shared" si="9"/>
        <v>52200128-npl</v>
      </c>
      <c r="G584">
        <f>COUNTIF($F$2:F584,Status_list[[#This Row],[unique]])</f>
        <v>1</v>
      </c>
    </row>
    <row r="585" spans="1:7" x14ac:dyDescent="0.3">
      <c r="A585" s="14">
        <v>52200129</v>
      </c>
      <c r="B585" s="18" cm="1">
        <f t="array" aca="1" ref="B585" ca="1">_xlfn.XLOOKUP(Status_list[[#This Row],[pamcode]],VALUE(INDIRECT("'"&amp;$J$2&amp;"'!"&amp;$J$4&amp;"[pam_code]")),INDIRECT("'"&amp;$J$2&amp;"'!"&amp;$J$4&amp;"[old_contract_number]"))</f>
        <v>24971381</v>
      </c>
      <c r="C585" t="s">
        <v>4</v>
      </c>
      <c r="D585" t="s">
        <v>6</v>
      </c>
      <c r="E585" s="11">
        <v>44831</v>
      </c>
      <c r="F585" t="str">
        <f t="shared" si="9"/>
        <v>52200129-npl</v>
      </c>
      <c r="G585">
        <f>COUNTIF($F$2:F585,Status_list[[#This Row],[unique]])</f>
        <v>1</v>
      </c>
    </row>
    <row r="586" spans="1:7" x14ac:dyDescent="0.3">
      <c r="A586" s="14">
        <v>52200130</v>
      </c>
      <c r="B586" s="18" cm="1">
        <f t="array" aca="1" ref="B586" ca="1">_xlfn.XLOOKUP(Status_list[[#This Row],[pamcode]],VALUE(INDIRECT("'"&amp;$J$2&amp;"'!"&amp;$J$4&amp;"[pam_code]")),INDIRECT("'"&amp;$J$2&amp;"'!"&amp;$J$4&amp;"[old_contract_number]"))</f>
        <v>25229640</v>
      </c>
      <c r="C586" t="s">
        <v>4</v>
      </c>
      <c r="D586" t="s">
        <v>6</v>
      </c>
      <c r="E586" s="11">
        <v>44831</v>
      </c>
      <c r="F586" t="str">
        <f t="shared" si="9"/>
        <v>52200130-npl</v>
      </c>
      <c r="G586">
        <f>COUNTIF($F$2:F586,Status_list[[#This Row],[unique]])</f>
        <v>1</v>
      </c>
    </row>
    <row r="587" spans="1:7" x14ac:dyDescent="0.3">
      <c r="A587" s="14">
        <v>52200131</v>
      </c>
      <c r="B587" s="18" cm="1">
        <f t="array" aca="1" ref="B587" ca="1">_xlfn.XLOOKUP(Status_list[[#This Row],[pamcode]],VALUE(INDIRECT("'"&amp;$J$2&amp;"'!"&amp;$J$4&amp;"[pam_code]")),INDIRECT("'"&amp;$J$2&amp;"'!"&amp;$J$4&amp;"[old_contract_number]"))</f>
        <v>24828242</v>
      </c>
      <c r="C587" t="s">
        <v>4</v>
      </c>
      <c r="D587" t="s">
        <v>6</v>
      </c>
      <c r="E587" s="11">
        <v>44831</v>
      </c>
      <c r="F587" t="str">
        <f t="shared" si="9"/>
        <v>52200131-npl</v>
      </c>
      <c r="G587">
        <f>COUNTIF($F$2:F587,Status_list[[#This Row],[unique]])</f>
        <v>1</v>
      </c>
    </row>
    <row r="588" spans="1:7" x14ac:dyDescent="0.3">
      <c r="A588" s="14">
        <v>52200132</v>
      </c>
      <c r="B588" s="18" cm="1">
        <f t="array" aca="1" ref="B588" ca="1">_xlfn.XLOOKUP(Status_list[[#This Row],[pamcode]],VALUE(INDIRECT("'"&amp;$J$2&amp;"'!"&amp;$J$4&amp;"[pam_code]")),INDIRECT("'"&amp;$J$2&amp;"'!"&amp;$J$4&amp;"[old_contract_number]"))</f>
        <v>24511180</v>
      </c>
      <c r="C588" t="s">
        <v>4</v>
      </c>
      <c r="D588" t="s">
        <v>6</v>
      </c>
      <c r="E588" s="11">
        <v>44831</v>
      </c>
      <c r="F588" t="str">
        <f t="shared" si="9"/>
        <v>52200132-npl</v>
      </c>
      <c r="G588">
        <f>COUNTIF($F$2:F588,Status_list[[#This Row],[unique]])</f>
        <v>1</v>
      </c>
    </row>
    <row r="589" spans="1:7" x14ac:dyDescent="0.3">
      <c r="A589" s="14">
        <v>52200133</v>
      </c>
      <c r="B589" s="18" cm="1">
        <f t="array" aca="1" ref="B589" ca="1">_xlfn.XLOOKUP(Status_list[[#This Row],[pamcode]],VALUE(INDIRECT("'"&amp;$J$2&amp;"'!"&amp;$J$4&amp;"[pam_code]")),INDIRECT("'"&amp;$J$2&amp;"'!"&amp;$J$4&amp;"[old_contract_number]"))</f>
        <v>26310721</v>
      </c>
      <c r="C589" t="s">
        <v>4</v>
      </c>
      <c r="D589" t="s">
        <v>6</v>
      </c>
      <c r="E589" s="11">
        <v>44831</v>
      </c>
      <c r="F589" t="str">
        <f t="shared" si="9"/>
        <v>52200133-npl</v>
      </c>
      <c r="G589">
        <f>COUNTIF($F$2:F589,Status_list[[#This Row],[unique]])</f>
        <v>1</v>
      </c>
    </row>
    <row r="590" spans="1:7" x14ac:dyDescent="0.3">
      <c r="A590" s="14">
        <v>52200134</v>
      </c>
      <c r="B590" s="18" cm="1">
        <f t="array" aca="1" ref="B590" ca="1">_xlfn.XLOOKUP(Status_list[[#This Row],[pamcode]],VALUE(INDIRECT("'"&amp;$J$2&amp;"'!"&amp;$J$4&amp;"[pam_code]")),INDIRECT("'"&amp;$J$2&amp;"'!"&amp;$J$4&amp;"[old_contract_number]"))</f>
        <v>24416327</v>
      </c>
      <c r="C590" t="s">
        <v>4</v>
      </c>
      <c r="D590" t="s">
        <v>6</v>
      </c>
      <c r="E590" s="11">
        <v>44831</v>
      </c>
      <c r="F590" t="str">
        <f t="shared" si="9"/>
        <v>52200134-npl</v>
      </c>
      <c r="G590">
        <f>COUNTIF($F$2:F590,Status_list[[#This Row],[unique]])</f>
        <v>1</v>
      </c>
    </row>
    <row r="591" spans="1:7" x14ac:dyDescent="0.3">
      <c r="A591" s="14">
        <v>52200135</v>
      </c>
      <c r="B591" s="18" cm="1">
        <f t="array" aca="1" ref="B591" ca="1">_xlfn.XLOOKUP(Status_list[[#This Row],[pamcode]],VALUE(INDIRECT("'"&amp;$J$2&amp;"'!"&amp;$J$4&amp;"[pam_code]")),INDIRECT("'"&amp;$J$2&amp;"'!"&amp;$J$4&amp;"[old_contract_number]"))</f>
        <v>29006957</v>
      </c>
      <c r="C591" t="s">
        <v>4</v>
      </c>
      <c r="D591" t="s">
        <v>6</v>
      </c>
      <c r="E591" s="11">
        <v>44831</v>
      </c>
      <c r="F591" t="str">
        <f t="shared" si="9"/>
        <v>52200135-npl</v>
      </c>
      <c r="G591">
        <f>COUNTIF($F$2:F591,Status_list[[#This Row],[unique]])</f>
        <v>1</v>
      </c>
    </row>
    <row r="592" spans="1:7" x14ac:dyDescent="0.3">
      <c r="A592" s="14">
        <v>52200136</v>
      </c>
      <c r="B592" s="18" cm="1">
        <f t="array" aca="1" ref="B592" ca="1">_xlfn.XLOOKUP(Status_list[[#This Row],[pamcode]],VALUE(INDIRECT("'"&amp;$J$2&amp;"'!"&amp;$J$4&amp;"[pam_code]")),INDIRECT("'"&amp;$J$2&amp;"'!"&amp;$J$4&amp;"[old_contract_number]"))</f>
        <v>25090348</v>
      </c>
      <c r="C592" t="s">
        <v>4</v>
      </c>
      <c r="D592" t="s">
        <v>6</v>
      </c>
      <c r="E592" s="11">
        <v>44831</v>
      </c>
      <c r="F592" t="str">
        <f t="shared" si="9"/>
        <v>52200136-npl</v>
      </c>
      <c r="G592">
        <f>COUNTIF($F$2:F592,Status_list[[#This Row],[unique]])</f>
        <v>1</v>
      </c>
    </row>
    <row r="593" spans="1:7" x14ac:dyDescent="0.3">
      <c r="A593" s="14">
        <v>52200137</v>
      </c>
      <c r="B593" s="18" cm="1">
        <f t="array" aca="1" ref="B593" ca="1">_xlfn.XLOOKUP(Status_list[[#This Row],[pamcode]],VALUE(INDIRECT("'"&amp;$J$2&amp;"'!"&amp;$J$4&amp;"[pam_code]")),INDIRECT("'"&amp;$J$2&amp;"'!"&amp;$J$4&amp;"[old_contract_number]"))</f>
        <v>26338366</v>
      </c>
      <c r="C593" t="s">
        <v>4</v>
      </c>
      <c r="D593" t="s">
        <v>6</v>
      </c>
      <c r="E593" s="11">
        <v>44831</v>
      </c>
      <c r="F593" t="str">
        <f t="shared" si="9"/>
        <v>52200137-npl</v>
      </c>
      <c r="G593">
        <f>COUNTIF($F$2:F593,Status_list[[#This Row],[unique]])</f>
        <v>1</v>
      </c>
    </row>
    <row r="594" spans="1:7" x14ac:dyDescent="0.3">
      <c r="A594" s="14">
        <v>52200138</v>
      </c>
      <c r="B594" s="18" cm="1">
        <f t="array" aca="1" ref="B594" ca="1">_xlfn.XLOOKUP(Status_list[[#This Row],[pamcode]],VALUE(INDIRECT("'"&amp;$J$2&amp;"'!"&amp;$J$4&amp;"[pam_code]")),INDIRECT("'"&amp;$J$2&amp;"'!"&amp;$J$4&amp;"[old_contract_number]"))</f>
        <v>24304893</v>
      </c>
      <c r="C594" t="s">
        <v>4</v>
      </c>
      <c r="D594" t="s">
        <v>6</v>
      </c>
      <c r="E594" s="11">
        <v>44831</v>
      </c>
      <c r="F594" t="str">
        <f t="shared" si="9"/>
        <v>52200138-npl</v>
      </c>
      <c r="G594">
        <f>COUNTIF($F$2:F594,Status_list[[#This Row],[unique]])</f>
        <v>1</v>
      </c>
    </row>
    <row r="595" spans="1:7" x14ac:dyDescent="0.3">
      <c r="A595" s="14">
        <v>52200139</v>
      </c>
      <c r="B595" s="18" cm="1">
        <f t="array" aca="1" ref="B595" ca="1">_xlfn.XLOOKUP(Status_list[[#This Row],[pamcode]],VALUE(INDIRECT("'"&amp;$J$2&amp;"'!"&amp;$J$4&amp;"[pam_code]")),INDIRECT("'"&amp;$J$2&amp;"'!"&amp;$J$4&amp;"[old_contract_number]"))</f>
        <v>25376297</v>
      </c>
      <c r="C595" t="s">
        <v>4</v>
      </c>
      <c r="D595" t="s">
        <v>6</v>
      </c>
      <c r="E595" s="11">
        <v>44831</v>
      </c>
      <c r="F595" t="str">
        <f t="shared" si="9"/>
        <v>52200139-npl</v>
      </c>
      <c r="G595">
        <f>COUNTIF($F$2:F595,Status_list[[#This Row],[unique]])</f>
        <v>1</v>
      </c>
    </row>
    <row r="596" spans="1:7" x14ac:dyDescent="0.3">
      <c r="A596" s="14">
        <v>52200140</v>
      </c>
      <c r="B596" s="18" cm="1">
        <f t="array" aca="1" ref="B596" ca="1">_xlfn.XLOOKUP(Status_list[[#This Row],[pamcode]],VALUE(INDIRECT("'"&amp;$J$2&amp;"'!"&amp;$J$4&amp;"[pam_code]")),INDIRECT("'"&amp;$J$2&amp;"'!"&amp;$J$4&amp;"[old_contract_number]"))</f>
        <v>24516388</v>
      </c>
      <c r="C596" t="s">
        <v>4</v>
      </c>
      <c r="D596" t="s">
        <v>6</v>
      </c>
      <c r="E596" s="11">
        <v>44831</v>
      </c>
      <c r="F596" t="str">
        <f t="shared" si="9"/>
        <v>52200140-npl</v>
      </c>
      <c r="G596">
        <f>COUNTIF($F$2:F596,Status_list[[#This Row],[unique]])</f>
        <v>1</v>
      </c>
    </row>
    <row r="597" spans="1:7" x14ac:dyDescent="0.3">
      <c r="A597" s="14">
        <v>52200141</v>
      </c>
      <c r="B597" s="18" cm="1">
        <f t="array" aca="1" ref="B597" ca="1">_xlfn.XLOOKUP(Status_list[[#This Row],[pamcode]],VALUE(INDIRECT("'"&amp;$J$2&amp;"'!"&amp;$J$4&amp;"[pam_code]")),INDIRECT("'"&amp;$J$2&amp;"'!"&amp;$J$4&amp;"[old_contract_number]"))</f>
        <v>25592765</v>
      </c>
      <c r="C597" t="s">
        <v>4</v>
      </c>
      <c r="D597" t="s">
        <v>6</v>
      </c>
      <c r="E597" s="11">
        <v>44831</v>
      </c>
      <c r="F597" t="str">
        <f t="shared" si="9"/>
        <v>52200141-npl</v>
      </c>
      <c r="G597">
        <f>COUNTIF($F$2:F597,Status_list[[#This Row],[unique]])</f>
        <v>1</v>
      </c>
    </row>
    <row r="598" spans="1:7" x14ac:dyDescent="0.3">
      <c r="A598" s="14">
        <v>52200142</v>
      </c>
      <c r="B598" s="18" cm="1">
        <f t="array" aca="1" ref="B598" ca="1">_xlfn.XLOOKUP(Status_list[[#This Row],[pamcode]],VALUE(INDIRECT("'"&amp;$J$2&amp;"'!"&amp;$J$4&amp;"[pam_code]")),INDIRECT("'"&amp;$J$2&amp;"'!"&amp;$J$4&amp;"[old_contract_number]"))</f>
        <v>28841075</v>
      </c>
      <c r="C598" t="s">
        <v>4</v>
      </c>
      <c r="D598" t="s">
        <v>6</v>
      </c>
      <c r="E598" s="11">
        <v>44831</v>
      </c>
      <c r="F598" t="str">
        <f t="shared" si="9"/>
        <v>52200142-npl</v>
      </c>
      <c r="G598">
        <f>COUNTIF($F$2:F598,Status_list[[#This Row],[unique]])</f>
        <v>1</v>
      </c>
    </row>
    <row r="599" spans="1:7" x14ac:dyDescent="0.3">
      <c r="A599" s="14">
        <v>52200143</v>
      </c>
      <c r="B599" s="18" cm="1">
        <f t="array" aca="1" ref="B599" ca="1">_xlfn.XLOOKUP(Status_list[[#This Row],[pamcode]],VALUE(INDIRECT("'"&amp;$J$2&amp;"'!"&amp;$J$4&amp;"[pam_code]")),INDIRECT("'"&amp;$J$2&amp;"'!"&amp;$J$4&amp;"[old_contract_number]"))</f>
        <v>28547114</v>
      </c>
      <c r="C599" t="s">
        <v>4</v>
      </c>
      <c r="D599" t="s">
        <v>6</v>
      </c>
      <c r="E599" s="11">
        <v>44831</v>
      </c>
      <c r="F599" t="str">
        <f t="shared" si="9"/>
        <v>52200143-npl</v>
      </c>
      <c r="G599">
        <f>COUNTIF($F$2:F599,Status_list[[#This Row],[unique]])</f>
        <v>1</v>
      </c>
    </row>
    <row r="600" spans="1:7" x14ac:dyDescent="0.3">
      <c r="A600" s="14">
        <v>52200144</v>
      </c>
      <c r="B600" s="18" cm="1">
        <f t="array" aca="1" ref="B600" ca="1">_xlfn.XLOOKUP(Status_list[[#This Row],[pamcode]],VALUE(INDIRECT("'"&amp;$J$2&amp;"'!"&amp;$J$4&amp;"[pam_code]")),INDIRECT("'"&amp;$J$2&amp;"'!"&amp;$J$4&amp;"[old_contract_number]"))</f>
        <v>29220340</v>
      </c>
      <c r="C600" t="s">
        <v>4</v>
      </c>
      <c r="D600" t="s">
        <v>6</v>
      </c>
      <c r="E600" s="11">
        <v>44831</v>
      </c>
      <c r="F600" t="str">
        <f t="shared" si="9"/>
        <v>52200144-npl</v>
      </c>
      <c r="G600">
        <f>COUNTIF($F$2:F600,Status_list[[#This Row],[unique]])</f>
        <v>1</v>
      </c>
    </row>
    <row r="601" spans="1:7" x14ac:dyDescent="0.3">
      <c r="A601" s="14">
        <v>52200145</v>
      </c>
      <c r="B601" s="18" cm="1">
        <f t="array" aca="1" ref="B601" ca="1">_xlfn.XLOOKUP(Status_list[[#This Row],[pamcode]],VALUE(INDIRECT("'"&amp;$J$2&amp;"'!"&amp;$J$4&amp;"[pam_code]")),INDIRECT("'"&amp;$J$2&amp;"'!"&amp;$J$4&amp;"[old_contract_number]"))</f>
        <v>29036578</v>
      </c>
      <c r="C601" t="s">
        <v>4</v>
      </c>
      <c r="D601" t="s">
        <v>6</v>
      </c>
      <c r="E601" s="11">
        <v>44831</v>
      </c>
      <c r="F601" t="str">
        <f t="shared" si="9"/>
        <v>52200145-npl</v>
      </c>
      <c r="G601">
        <f>COUNTIF($F$2:F601,Status_list[[#This Row],[unique]])</f>
        <v>1</v>
      </c>
    </row>
    <row r="602" spans="1:7" x14ac:dyDescent="0.3">
      <c r="A602" s="14">
        <v>52200146</v>
      </c>
      <c r="B602" s="18" cm="1">
        <f t="array" aca="1" ref="B602" ca="1">_xlfn.XLOOKUP(Status_list[[#This Row],[pamcode]],VALUE(INDIRECT("'"&amp;$J$2&amp;"'!"&amp;$J$4&amp;"[pam_code]")),INDIRECT("'"&amp;$J$2&amp;"'!"&amp;$J$4&amp;"[old_contract_number]"))</f>
        <v>27969096</v>
      </c>
      <c r="C602" t="s">
        <v>4</v>
      </c>
      <c r="D602" t="s">
        <v>6</v>
      </c>
      <c r="E602" s="11">
        <v>44831</v>
      </c>
      <c r="F602" t="str">
        <f t="shared" si="9"/>
        <v>52200146-npl</v>
      </c>
      <c r="G602">
        <f>COUNTIF($F$2:F602,Status_list[[#This Row],[unique]])</f>
        <v>1</v>
      </c>
    </row>
    <row r="603" spans="1:7" x14ac:dyDescent="0.3">
      <c r="A603" s="14">
        <v>52200147</v>
      </c>
      <c r="B603" s="18" cm="1">
        <f t="array" aca="1" ref="B603" ca="1">_xlfn.XLOOKUP(Status_list[[#This Row],[pamcode]],VALUE(INDIRECT("'"&amp;$J$2&amp;"'!"&amp;$J$4&amp;"[pam_code]")),INDIRECT("'"&amp;$J$2&amp;"'!"&amp;$J$4&amp;"[old_contract_number]"))</f>
        <v>25025347</v>
      </c>
      <c r="C603" t="s">
        <v>4</v>
      </c>
      <c r="D603" t="s">
        <v>6</v>
      </c>
      <c r="E603" s="11">
        <v>44831</v>
      </c>
      <c r="F603" t="str">
        <f t="shared" si="9"/>
        <v>52200147-npl</v>
      </c>
      <c r="G603">
        <f>COUNTIF($F$2:F603,Status_list[[#This Row],[unique]])</f>
        <v>1</v>
      </c>
    </row>
    <row r="604" spans="1:7" x14ac:dyDescent="0.3">
      <c r="A604" s="14">
        <v>52200148</v>
      </c>
      <c r="B604" s="18" cm="1">
        <f t="array" aca="1" ref="B604" ca="1">_xlfn.XLOOKUP(Status_list[[#This Row],[pamcode]],VALUE(INDIRECT("'"&amp;$J$2&amp;"'!"&amp;$J$4&amp;"[pam_code]")),INDIRECT("'"&amp;$J$2&amp;"'!"&amp;$J$4&amp;"[old_contract_number]"))</f>
        <v>26776522</v>
      </c>
      <c r="C604" t="s">
        <v>4</v>
      </c>
      <c r="D604" t="s">
        <v>6</v>
      </c>
      <c r="E604" s="11">
        <v>44831</v>
      </c>
      <c r="F604" t="str">
        <f t="shared" si="9"/>
        <v>52200148-npl</v>
      </c>
      <c r="G604">
        <f>COUNTIF($F$2:F604,Status_list[[#This Row],[unique]])</f>
        <v>1</v>
      </c>
    </row>
    <row r="605" spans="1:7" x14ac:dyDescent="0.3">
      <c r="A605" s="14">
        <v>52200149</v>
      </c>
      <c r="B605" s="18" cm="1">
        <f t="array" aca="1" ref="B605" ca="1">_xlfn.XLOOKUP(Status_list[[#This Row],[pamcode]],VALUE(INDIRECT("'"&amp;$J$2&amp;"'!"&amp;$J$4&amp;"[pam_code]")),INDIRECT("'"&amp;$J$2&amp;"'!"&amp;$J$4&amp;"[old_contract_number]"))</f>
        <v>26776699</v>
      </c>
      <c r="C605" t="s">
        <v>4</v>
      </c>
      <c r="D605" t="s">
        <v>6</v>
      </c>
      <c r="E605" s="11">
        <v>44831</v>
      </c>
      <c r="F605" t="str">
        <f t="shared" si="9"/>
        <v>52200149-npl</v>
      </c>
      <c r="G605">
        <f>COUNTIF($F$2:F605,Status_list[[#This Row],[unique]])</f>
        <v>1</v>
      </c>
    </row>
    <row r="606" spans="1:7" x14ac:dyDescent="0.3">
      <c r="A606" s="14">
        <v>52200150</v>
      </c>
      <c r="B606" s="18" cm="1">
        <f t="array" aca="1" ref="B606" ca="1">_xlfn.XLOOKUP(Status_list[[#This Row],[pamcode]],VALUE(INDIRECT("'"&amp;$J$2&amp;"'!"&amp;$J$4&amp;"[pam_code]")),INDIRECT("'"&amp;$J$2&amp;"'!"&amp;$J$4&amp;"[old_contract_number]"))</f>
        <v>28845459</v>
      </c>
      <c r="C606" t="s">
        <v>4</v>
      </c>
      <c r="D606" t="s">
        <v>6</v>
      </c>
      <c r="E606" s="11">
        <v>44831</v>
      </c>
      <c r="F606" t="str">
        <f t="shared" si="9"/>
        <v>52200150-npl</v>
      </c>
      <c r="G606">
        <f>COUNTIF($F$2:F606,Status_list[[#This Row],[unique]])</f>
        <v>1</v>
      </c>
    </row>
    <row r="607" spans="1:7" x14ac:dyDescent="0.3">
      <c r="A607" s="14">
        <v>52200151</v>
      </c>
      <c r="B607" s="18" cm="1">
        <f t="array" aca="1" ref="B607" ca="1">_xlfn.XLOOKUP(Status_list[[#This Row],[pamcode]],VALUE(INDIRECT("'"&amp;$J$2&amp;"'!"&amp;$J$4&amp;"[pam_code]")),INDIRECT("'"&amp;$J$2&amp;"'!"&amp;$J$4&amp;"[old_contract_number]"))</f>
        <v>25812951</v>
      </c>
      <c r="C607" t="s">
        <v>4</v>
      </c>
      <c r="D607" t="s">
        <v>6</v>
      </c>
      <c r="E607" s="11">
        <v>44831</v>
      </c>
      <c r="F607" t="str">
        <f t="shared" si="9"/>
        <v>52200151-npl</v>
      </c>
      <c r="G607">
        <f>COUNTIF($F$2:F607,Status_list[[#This Row],[unique]])</f>
        <v>1</v>
      </c>
    </row>
    <row r="608" spans="1:7" x14ac:dyDescent="0.3">
      <c r="A608" s="14">
        <v>52200152</v>
      </c>
      <c r="B608" s="18" cm="1">
        <f t="array" aca="1" ref="B608" ca="1">_xlfn.XLOOKUP(Status_list[[#This Row],[pamcode]],VALUE(INDIRECT("'"&amp;$J$2&amp;"'!"&amp;$J$4&amp;"[pam_code]")),INDIRECT("'"&amp;$J$2&amp;"'!"&amp;$J$4&amp;"[old_contract_number]"))</f>
        <v>27277111</v>
      </c>
      <c r="C608" t="s">
        <v>4</v>
      </c>
      <c r="D608" t="s">
        <v>6</v>
      </c>
      <c r="E608" s="11">
        <v>44831</v>
      </c>
      <c r="F608" t="str">
        <f t="shared" si="9"/>
        <v>52200152-npl</v>
      </c>
      <c r="G608">
        <f>COUNTIF($F$2:F608,Status_list[[#This Row],[unique]])</f>
        <v>1</v>
      </c>
    </row>
    <row r="609" spans="1:7" x14ac:dyDescent="0.3">
      <c r="A609" s="14">
        <v>52200153</v>
      </c>
      <c r="B609" s="18" cm="1">
        <f t="array" aca="1" ref="B609" ca="1">_xlfn.XLOOKUP(Status_list[[#This Row],[pamcode]],VALUE(INDIRECT("'"&amp;$J$2&amp;"'!"&amp;$J$4&amp;"[pam_code]")),INDIRECT("'"&amp;$J$2&amp;"'!"&amp;$J$4&amp;"[old_contract_number]"))</f>
        <v>28532329</v>
      </c>
      <c r="C609" t="s">
        <v>4</v>
      </c>
      <c r="D609" t="s">
        <v>6</v>
      </c>
      <c r="E609" s="11">
        <v>44831</v>
      </c>
      <c r="F609" t="str">
        <f t="shared" si="9"/>
        <v>52200153-npl</v>
      </c>
      <c r="G609">
        <f>COUNTIF($F$2:F609,Status_list[[#This Row],[unique]])</f>
        <v>1</v>
      </c>
    </row>
    <row r="610" spans="1:7" x14ac:dyDescent="0.3">
      <c r="A610" s="14">
        <v>52200154</v>
      </c>
      <c r="B610" s="18" cm="1">
        <f t="array" aca="1" ref="B610" ca="1">_xlfn.XLOOKUP(Status_list[[#This Row],[pamcode]],VALUE(INDIRECT("'"&amp;$J$2&amp;"'!"&amp;$J$4&amp;"[pam_code]")),INDIRECT("'"&amp;$J$2&amp;"'!"&amp;$J$4&amp;"[old_contract_number]"))</f>
        <v>28823808</v>
      </c>
      <c r="C610" t="s">
        <v>4</v>
      </c>
      <c r="D610" t="s">
        <v>6</v>
      </c>
      <c r="E610" s="11">
        <v>44831</v>
      </c>
      <c r="F610" t="str">
        <f t="shared" si="9"/>
        <v>52200154-npl</v>
      </c>
      <c r="G610">
        <f>COUNTIF($F$2:F610,Status_list[[#This Row],[unique]])</f>
        <v>1</v>
      </c>
    </row>
    <row r="611" spans="1:7" x14ac:dyDescent="0.3">
      <c r="A611" s="14">
        <v>52200155</v>
      </c>
      <c r="B611" s="18" cm="1">
        <f t="array" aca="1" ref="B611" ca="1">_xlfn.XLOOKUP(Status_list[[#This Row],[pamcode]],VALUE(INDIRECT("'"&amp;$J$2&amp;"'!"&amp;$J$4&amp;"[pam_code]")),INDIRECT("'"&amp;$J$2&amp;"'!"&amp;$J$4&amp;"[old_contract_number]"))</f>
        <v>24766027</v>
      </c>
      <c r="C611" t="s">
        <v>4</v>
      </c>
      <c r="D611" t="s">
        <v>6</v>
      </c>
      <c r="E611" s="11">
        <v>44831</v>
      </c>
      <c r="F611" t="str">
        <f t="shared" si="9"/>
        <v>52200155-npl</v>
      </c>
      <c r="G611">
        <f>COUNTIF($F$2:F611,Status_list[[#This Row],[unique]])</f>
        <v>1</v>
      </c>
    </row>
    <row r="612" spans="1:7" x14ac:dyDescent="0.3">
      <c r="A612" s="14">
        <v>52200156</v>
      </c>
      <c r="B612" s="18" cm="1">
        <f t="array" aca="1" ref="B612" ca="1">_xlfn.XLOOKUP(Status_list[[#This Row],[pamcode]],VALUE(INDIRECT("'"&amp;$J$2&amp;"'!"&amp;$J$4&amp;"[pam_code]")),INDIRECT("'"&amp;$J$2&amp;"'!"&amp;$J$4&amp;"[old_contract_number]"))</f>
        <v>24238897</v>
      </c>
      <c r="C612" t="s">
        <v>4</v>
      </c>
      <c r="D612" t="s">
        <v>6</v>
      </c>
      <c r="E612" s="11">
        <v>44831</v>
      </c>
      <c r="F612" t="str">
        <f t="shared" si="9"/>
        <v>52200156-npl</v>
      </c>
      <c r="G612">
        <f>COUNTIF($F$2:F612,Status_list[[#This Row],[unique]])</f>
        <v>1</v>
      </c>
    </row>
    <row r="613" spans="1:7" x14ac:dyDescent="0.3">
      <c r="A613" s="14">
        <v>52200157</v>
      </c>
      <c r="B613" s="18" cm="1">
        <f t="array" aca="1" ref="B613" ca="1">_xlfn.XLOOKUP(Status_list[[#This Row],[pamcode]],VALUE(INDIRECT("'"&amp;$J$2&amp;"'!"&amp;$J$4&amp;"[pam_code]")),INDIRECT("'"&amp;$J$2&amp;"'!"&amp;$J$4&amp;"[old_contract_number]"))</f>
        <v>23791485</v>
      </c>
      <c r="C613" t="s">
        <v>4</v>
      </c>
      <c r="D613" t="s">
        <v>6</v>
      </c>
      <c r="E613" s="11">
        <v>44831</v>
      </c>
      <c r="F613" t="str">
        <f t="shared" si="9"/>
        <v>52200157-npl</v>
      </c>
      <c r="G613">
        <f>COUNTIF($F$2:F613,Status_list[[#This Row],[unique]])</f>
        <v>1</v>
      </c>
    </row>
    <row r="614" spans="1:7" x14ac:dyDescent="0.3">
      <c r="A614" s="14">
        <v>52200158</v>
      </c>
      <c r="B614" s="18" cm="1">
        <f t="array" aca="1" ref="B614" ca="1">_xlfn.XLOOKUP(Status_list[[#This Row],[pamcode]],VALUE(INDIRECT("'"&amp;$J$2&amp;"'!"&amp;$J$4&amp;"[pam_code]")),INDIRECT("'"&amp;$J$2&amp;"'!"&amp;$J$4&amp;"[old_contract_number]"))</f>
        <v>24716759</v>
      </c>
      <c r="C614" t="s">
        <v>4</v>
      </c>
      <c r="D614" t="s">
        <v>6</v>
      </c>
      <c r="E614" s="11">
        <v>44831</v>
      </c>
      <c r="F614" t="str">
        <f t="shared" si="9"/>
        <v>52200158-npl</v>
      </c>
      <c r="G614">
        <f>COUNTIF($F$2:F614,Status_list[[#This Row],[unique]])</f>
        <v>1</v>
      </c>
    </row>
    <row r="615" spans="1:7" x14ac:dyDescent="0.3">
      <c r="A615" s="14">
        <v>52200159</v>
      </c>
      <c r="B615" s="18" cm="1">
        <f t="array" aca="1" ref="B615" ca="1">_xlfn.XLOOKUP(Status_list[[#This Row],[pamcode]],VALUE(INDIRECT("'"&amp;$J$2&amp;"'!"&amp;$J$4&amp;"[pam_code]")),INDIRECT("'"&amp;$J$2&amp;"'!"&amp;$J$4&amp;"[old_contract_number]"))</f>
        <v>28668664</v>
      </c>
      <c r="C615" t="s">
        <v>4</v>
      </c>
      <c r="D615" t="s">
        <v>6</v>
      </c>
      <c r="E615" s="11">
        <v>44831</v>
      </c>
      <c r="F615" t="str">
        <f t="shared" si="9"/>
        <v>52200159-npl</v>
      </c>
      <c r="G615">
        <f>COUNTIF($F$2:F615,Status_list[[#This Row],[unique]])</f>
        <v>1</v>
      </c>
    </row>
    <row r="616" spans="1:7" x14ac:dyDescent="0.3">
      <c r="A616" s="14">
        <v>52200160</v>
      </c>
      <c r="B616" s="18" cm="1">
        <f t="array" aca="1" ref="B616" ca="1">_xlfn.XLOOKUP(Status_list[[#This Row],[pamcode]],VALUE(INDIRECT("'"&amp;$J$2&amp;"'!"&amp;$J$4&amp;"[pam_code]")),INDIRECT("'"&amp;$J$2&amp;"'!"&amp;$J$4&amp;"[old_contract_number]"))</f>
        <v>23051366</v>
      </c>
      <c r="C616" t="s">
        <v>4</v>
      </c>
      <c r="D616" t="s">
        <v>6</v>
      </c>
      <c r="E616" s="11">
        <v>44831</v>
      </c>
      <c r="F616" t="str">
        <f t="shared" si="9"/>
        <v>52200160-npl</v>
      </c>
      <c r="G616">
        <f>COUNTIF($F$2:F616,Status_list[[#This Row],[unique]])</f>
        <v>1</v>
      </c>
    </row>
    <row r="617" spans="1:7" x14ac:dyDescent="0.3">
      <c r="A617" s="14">
        <v>52200161</v>
      </c>
      <c r="B617" s="18" cm="1">
        <f t="array" aca="1" ref="B617" ca="1">_xlfn.XLOOKUP(Status_list[[#This Row],[pamcode]],VALUE(INDIRECT("'"&amp;$J$2&amp;"'!"&amp;$J$4&amp;"[pam_code]")),INDIRECT("'"&amp;$J$2&amp;"'!"&amp;$J$4&amp;"[old_contract_number]"))</f>
        <v>27438569</v>
      </c>
      <c r="C617" t="s">
        <v>4</v>
      </c>
      <c r="D617" t="s">
        <v>6</v>
      </c>
      <c r="E617" s="11">
        <v>44831</v>
      </c>
      <c r="F617" t="str">
        <f t="shared" si="9"/>
        <v>52200161-npl</v>
      </c>
      <c r="G617">
        <f>COUNTIF($F$2:F617,Status_list[[#This Row],[unique]])</f>
        <v>1</v>
      </c>
    </row>
    <row r="618" spans="1:7" x14ac:dyDescent="0.3">
      <c r="A618" s="14">
        <v>52200162</v>
      </c>
      <c r="B618" s="18" cm="1">
        <f t="array" aca="1" ref="B618" ca="1">_xlfn.XLOOKUP(Status_list[[#This Row],[pamcode]],VALUE(INDIRECT("'"&amp;$J$2&amp;"'!"&amp;$J$4&amp;"[pam_code]")),INDIRECT("'"&amp;$J$2&amp;"'!"&amp;$J$4&amp;"[old_contract_number]"))</f>
        <v>27422070</v>
      </c>
      <c r="C618" t="s">
        <v>4</v>
      </c>
      <c r="D618" t="s">
        <v>6</v>
      </c>
      <c r="E618" s="11">
        <v>44831</v>
      </c>
      <c r="F618" t="str">
        <f t="shared" si="9"/>
        <v>52200162-npl</v>
      </c>
      <c r="G618">
        <f>COUNTIF($F$2:F618,Status_list[[#This Row],[unique]])</f>
        <v>1</v>
      </c>
    </row>
    <row r="619" spans="1:7" x14ac:dyDescent="0.3">
      <c r="A619" s="14">
        <v>52200163</v>
      </c>
      <c r="B619" s="18" cm="1">
        <f t="array" aca="1" ref="B619" ca="1">_xlfn.XLOOKUP(Status_list[[#This Row],[pamcode]],VALUE(INDIRECT("'"&amp;$J$2&amp;"'!"&amp;$J$4&amp;"[pam_code]")),INDIRECT("'"&amp;$J$2&amp;"'!"&amp;$J$4&amp;"[old_contract_number]"))</f>
        <v>24580747</v>
      </c>
      <c r="C619" t="s">
        <v>4</v>
      </c>
      <c r="D619" t="s">
        <v>6</v>
      </c>
      <c r="E619" s="11">
        <v>44831</v>
      </c>
      <c r="F619" t="str">
        <f t="shared" si="9"/>
        <v>52200163-npl</v>
      </c>
      <c r="G619">
        <f>COUNTIF($F$2:F619,Status_list[[#This Row],[unique]])</f>
        <v>1</v>
      </c>
    </row>
    <row r="620" spans="1:7" x14ac:dyDescent="0.3">
      <c r="A620" s="14">
        <v>52200164</v>
      </c>
      <c r="B620" s="18" cm="1">
        <f t="array" aca="1" ref="B620" ca="1">_xlfn.XLOOKUP(Status_list[[#This Row],[pamcode]],VALUE(INDIRECT("'"&amp;$J$2&amp;"'!"&amp;$J$4&amp;"[pam_code]")),INDIRECT("'"&amp;$J$2&amp;"'!"&amp;$J$4&amp;"[old_contract_number]"))</f>
        <v>26475625</v>
      </c>
      <c r="C620" t="s">
        <v>4</v>
      </c>
      <c r="D620" t="s">
        <v>6</v>
      </c>
      <c r="E620" s="11">
        <v>44831</v>
      </c>
      <c r="F620" t="str">
        <f t="shared" si="9"/>
        <v>52200164-npl</v>
      </c>
      <c r="G620">
        <f>COUNTIF($F$2:F620,Status_list[[#This Row],[unique]])</f>
        <v>1</v>
      </c>
    </row>
    <row r="621" spans="1:7" x14ac:dyDescent="0.3">
      <c r="A621" s="14">
        <v>52200165</v>
      </c>
      <c r="B621" s="18" cm="1">
        <f t="array" aca="1" ref="B621" ca="1">_xlfn.XLOOKUP(Status_list[[#This Row],[pamcode]],VALUE(INDIRECT("'"&amp;$J$2&amp;"'!"&amp;$J$4&amp;"[pam_code]")),INDIRECT("'"&amp;$J$2&amp;"'!"&amp;$J$4&amp;"[old_contract_number]"))</f>
        <v>25675926</v>
      </c>
      <c r="C621" t="s">
        <v>4</v>
      </c>
      <c r="D621" t="s">
        <v>6</v>
      </c>
      <c r="E621" s="11">
        <v>44831</v>
      </c>
      <c r="F621" t="str">
        <f t="shared" si="9"/>
        <v>52200165-npl</v>
      </c>
      <c r="G621">
        <f>COUNTIF($F$2:F621,Status_list[[#This Row],[unique]])</f>
        <v>1</v>
      </c>
    </row>
    <row r="622" spans="1:7" x14ac:dyDescent="0.3">
      <c r="A622" s="14">
        <v>52200166</v>
      </c>
      <c r="B622" s="18" cm="1">
        <f t="array" aca="1" ref="B622" ca="1">_xlfn.XLOOKUP(Status_list[[#This Row],[pamcode]],VALUE(INDIRECT("'"&amp;$J$2&amp;"'!"&amp;$J$4&amp;"[pam_code]")),INDIRECT("'"&amp;$J$2&amp;"'!"&amp;$J$4&amp;"[old_contract_number]"))</f>
        <v>25049645</v>
      </c>
      <c r="C622" t="s">
        <v>4</v>
      </c>
      <c r="D622" t="s">
        <v>6</v>
      </c>
      <c r="E622" s="11">
        <v>44831</v>
      </c>
      <c r="F622" t="str">
        <f t="shared" si="9"/>
        <v>52200166-npl</v>
      </c>
      <c r="G622">
        <f>COUNTIF($F$2:F622,Status_list[[#This Row],[unique]])</f>
        <v>1</v>
      </c>
    </row>
    <row r="623" spans="1:7" x14ac:dyDescent="0.3">
      <c r="A623" s="14">
        <v>52200167</v>
      </c>
      <c r="B623" s="18" cm="1">
        <f t="array" aca="1" ref="B623" ca="1">_xlfn.XLOOKUP(Status_list[[#This Row],[pamcode]],VALUE(INDIRECT("'"&amp;$J$2&amp;"'!"&amp;$J$4&amp;"[pam_code]")),INDIRECT("'"&amp;$J$2&amp;"'!"&amp;$J$4&amp;"[old_contract_number]"))</f>
        <v>25580039</v>
      </c>
      <c r="C623" t="s">
        <v>4</v>
      </c>
      <c r="D623" t="s">
        <v>6</v>
      </c>
      <c r="E623" s="11">
        <v>44831</v>
      </c>
      <c r="F623" t="str">
        <f t="shared" si="9"/>
        <v>52200167-npl</v>
      </c>
      <c r="G623">
        <f>COUNTIF($F$2:F623,Status_list[[#This Row],[unique]])</f>
        <v>1</v>
      </c>
    </row>
    <row r="624" spans="1:7" x14ac:dyDescent="0.3">
      <c r="A624" s="14">
        <v>52200168</v>
      </c>
      <c r="B624" s="18" cm="1">
        <f t="array" aca="1" ref="B624" ca="1">_xlfn.XLOOKUP(Status_list[[#This Row],[pamcode]],VALUE(INDIRECT("'"&amp;$J$2&amp;"'!"&amp;$J$4&amp;"[pam_code]")),INDIRECT("'"&amp;$J$2&amp;"'!"&amp;$J$4&amp;"[old_contract_number]"))</f>
        <v>26074647</v>
      </c>
      <c r="C624" t="s">
        <v>4</v>
      </c>
      <c r="D624" t="s">
        <v>6</v>
      </c>
      <c r="E624" s="11">
        <v>44831</v>
      </c>
      <c r="F624" t="str">
        <f t="shared" si="9"/>
        <v>52200168-npl</v>
      </c>
      <c r="G624">
        <f>COUNTIF($F$2:F624,Status_list[[#This Row],[unique]])</f>
        <v>1</v>
      </c>
    </row>
    <row r="625" spans="1:7" x14ac:dyDescent="0.3">
      <c r="A625" s="14">
        <v>52200169</v>
      </c>
      <c r="B625" s="18" cm="1">
        <f t="array" aca="1" ref="B625" ca="1">_xlfn.XLOOKUP(Status_list[[#This Row],[pamcode]],VALUE(INDIRECT("'"&amp;$J$2&amp;"'!"&amp;$J$4&amp;"[pam_code]")),INDIRECT("'"&amp;$J$2&amp;"'!"&amp;$J$4&amp;"[old_contract_number]"))</f>
        <v>26664298</v>
      </c>
      <c r="C625" t="s">
        <v>4</v>
      </c>
      <c r="D625" t="s">
        <v>6</v>
      </c>
      <c r="E625" s="11">
        <v>44831</v>
      </c>
      <c r="F625" t="str">
        <f t="shared" si="9"/>
        <v>52200169-npl</v>
      </c>
      <c r="G625">
        <f>COUNTIF($F$2:F625,Status_list[[#This Row],[unique]])</f>
        <v>1</v>
      </c>
    </row>
    <row r="626" spans="1:7" x14ac:dyDescent="0.3">
      <c r="A626" s="14">
        <v>52200170</v>
      </c>
      <c r="B626" s="18" cm="1">
        <f t="array" aca="1" ref="B626" ca="1">_xlfn.XLOOKUP(Status_list[[#This Row],[pamcode]],VALUE(INDIRECT("'"&amp;$J$2&amp;"'!"&amp;$J$4&amp;"[pam_code]")),INDIRECT("'"&amp;$J$2&amp;"'!"&amp;$J$4&amp;"[old_contract_number]"))</f>
        <v>25948751</v>
      </c>
      <c r="C626" t="s">
        <v>4</v>
      </c>
      <c r="D626" t="s">
        <v>6</v>
      </c>
      <c r="E626" s="11">
        <v>44831</v>
      </c>
      <c r="F626" t="str">
        <f t="shared" si="9"/>
        <v>52200170-npl</v>
      </c>
      <c r="G626">
        <f>COUNTIF($F$2:F626,Status_list[[#This Row],[unique]])</f>
        <v>1</v>
      </c>
    </row>
    <row r="627" spans="1:7" x14ac:dyDescent="0.3">
      <c r="A627" s="14">
        <v>52200171</v>
      </c>
      <c r="B627" s="18" cm="1">
        <f t="array" aca="1" ref="B627" ca="1">_xlfn.XLOOKUP(Status_list[[#This Row],[pamcode]],VALUE(INDIRECT("'"&amp;$J$2&amp;"'!"&amp;$J$4&amp;"[pam_code]")),INDIRECT("'"&amp;$J$2&amp;"'!"&amp;$J$4&amp;"[old_contract_number]"))</f>
        <v>25067959</v>
      </c>
      <c r="C627" t="s">
        <v>4</v>
      </c>
      <c r="D627" t="s">
        <v>6</v>
      </c>
      <c r="E627" s="11">
        <v>44831</v>
      </c>
      <c r="F627" t="str">
        <f t="shared" si="9"/>
        <v>52200171-npl</v>
      </c>
      <c r="G627">
        <f>COUNTIF($F$2:F627,Status_list[[#This Row],[unique]])</f>
        <v>1</v>
      </c>
    </row>
    <row r="628" spans="1:7" x14ac:dyDescent="0.3">
      <c r="A628" s="14">
        <v>52200172</v>
      </c>
      <c r="B628" s="18" cm="1">
        <f t="array" aca="1" ref="B628" ca="1">_xlfn.XLOOKUP(Status_list[[#This Row],[pamcode]],VALUE(INDIRECT("'"&amp;$J$2&amp;"'!"&amp;$J$4&amp;"[pam_code]")),INDIRECT("'"&amp;$J$2&amp;"'!"&amp;$J$4&amp;"[old_contract_number]"))</f>
        <v>25577223</v>
      </c>
      <c r="C628" t="s">
        <v>4</v>
      </c>
      <c r="D628" t="s">
        <v>6</v>
      </c>
      <c r="E628" s="11">
        <v>44831</v>
      </c>
      <c r="F628" t="str">
        <f t="shared" si="9"/>
        <v>52200172-npl</v>
      </c>
      <c r="G628">
        <f>COUNTIF($F$2:F628,Status_list[[#This Row],[unique]])</f>
        <v>1</v>
      </c>
    </row>
    <row r="629" spans="1:7" x14ac:dyDescent="0.3">
      <c r="A629" s="14">
        <v>52200173</v>
      </c>
      <c r="B629" s="18" cm="1">
        <f t="array" aca="1" ref="B629" ca="1">_xlfn.XLOOKUP(Status_list[[#This Row],[pamcode]],VALUE(INDIRECT("'"&amp;$J$2&amp;"'!"&amp;$J$4&amp;"[pam_code]")),INDIRECT("'"&amp;$J$2&amp;"'!"&amp;$J$4&amp;"[old_contract_number]"))</f>
        <v>24834134</v>
      </c>
      <c r="C629" t="s">
        <v>4</v>
      </c>
      <c r="D629" t="s">
        <v>6</v>
      </c>
      <c r="E629" s="11">
        <v>44831</v>
      </c>
      <c r="F629" t="str">
        <f t="shared" si="9"/>
        <v>52200173-npl</v>
      </c>
      <c r="G629">
        <f>COUNTIF($F$2:F629,Status_list[[#This Row],[unique]])</f>
        <v>1</v>
      </c>
    </row>
    <row r="630" spans="1:7" x14ac:dyDescent="0.3">
      <c r="A630" s="14">
        <v>52200174</v>
      </c>
      <c r="B630" s="18" cm="1">
        <f t="array" aca="1" ref="B630" ca="1">_xlfn.XLOOKUP(Status_list[[#This Row],[pamcode]],VALUE(INDIRECT("'"&amp;$J$2&amp;"'!"&amp;$J$4&amp;"[pam_code]")),INDIRECT("'"&amp;$J$2&amp;"'!"&amp;$J$4&amp;"[old_contract_number]"))</f>
        <v>29022827</v>
      </c>
      <c r="C630" t="s">
        <v>4</v>
      </c>
      <c r="D630" t="s">
        <v>6</v>
      </c>
      <c r="E630" s="11">
        <v>44831</v>
      </c>
      <c r="F630" t="str">
        <f t="shared" si="9"/>
        <v>52200174-npl</v>
      </c>
      <c r="G630">
        <f>COUNTIF($F$2:F630,Status_list[[#This Row],[unique]])</f>
        <v>1</v>
      </c>
    </row>
    <row r="631" spans="1:7" x14ac:dyDescent="0.3">
      <c r="A631" s="14">
        <v>52200175</v>
      </c>
      <c r="B631" s="18" cm="1">
        <f t="array" aca="1" ref="B631" ca="1">_xlfn.XLOOKUP(Status_list[[#This Row],[pamcode]],VALUE(INDIRECT("'"&amp;$J$2&amp;"'!"&amp;$J$4&amp;"[pam_code]")),INDIRECT("'"&amp;$J$2&amp;"'!"&amp;$J$4&amp;"[old_contract_number]"))</f>
        <v>25604163</v>
      </c>
      <c r="C631" t="s">
        <v>4</v>
      </c>
      <c r="D631" t="s">
        <v>6</v>
      </c>
      <c r="E631" s="11">
        <v>44831</v>
      </c>
      <c r="F631" t="str">
        <f t="shared" si="9"/>
        <v>52200175-npl</v>
      </c>
      <c r="G631">
        <f>COUNTIF($F$2:F631,Status_list[[#This Row],[unique]])</f>
        <v>1</v>
      </c>
    </row>
    <row r="632" spans="1:7" x14ac:dyDescent="0.3">
      <c r="A632" s="14">
        <v>52200176</v>
      </c>
      <c r="B632" s="18" cm="1">
        <f t="array" aca="1" ref="B632" ca="1">_xlfn.XLOOKUP(Status_list[[#This Row],[pamcode]],VALUE(INDIRECT("'"&amp;$J$2&amp;"'!"&amp;$J$4&amp;"[pam_code]")),INDIRECT("'"&amp;$J$2&amp;"'!"&amp;$J$4&amp;"[old_contract_number]"))</f>
        <v>24306885</v>
      </c>
      <c r="C632" t="s">
        <v>4</v>
      </c>
      <c r="D632" t="s">
        <v>6</v>
      </c>
      <c r="E632" s="11">
        <v>44831</v>
      </c>
      <c r="F632" t="str">
        <f t="shared" si="9"/>
        <v>52200176-npl</v>
      </c>
      <c r="G632">
        <f>COUNTIF($F$2:F632,Status_list[[#This Row],[unique]])</f>
        <v>1</v>
      </c>
    </row>
    <row r="633" spans="1:7" x14ac:dyDescent="0.3">
      <c r="A633" s="14">
        <v>52200177</v>
      </c>
      <c r="B633" s="18" cm="1">
        <f t="array" aca="1" ref="B633" ca="1">_xlfn.XLOOKUP(Status_list[[#This Row],[pamcode]],VALUE(INDIRECT("'"&amp;$J$2&amp;"'!"&amp;$J$4&amp;"[pam_code]")),INDIRECT("'"&amp;$J$2&amp;"'!"&amp;$J$4&amp;"[old_contract_number]"))</f>
        <v>25986534</v>
      </c>
      <c r="C633" t="s">
        <v>4</v>
      </c>
      <c r="D633" t="s">
        <v>6</v>
      </c>
      <c r="E633" s="11">
        <v>44831</v>
      </c>
      <c r="F633" t="str">
        <f t="shared" si="9"/>
        <v>52200177-npl</v>
      </c>
      <c r="G633">
        <f>COUNTIF($F$2:F633,Status_list[[#This Row],[unique]])</f>
        <v>1</v>
      </c>
    </row>
    <row r="634" spans="1:7" x14ac:dyDescent="0.3">
      <c r="A634" s="14">
        <v>52200178</v>
      </c>
      <c r="B634" s="18" cm="1">
        <f t="array" aca="1" ref="B634" ca="1">_xlfn.XLOOKUP(Status_list[[#This Row],[pamcode]],VALUE(INDIRECT("'"&amp;$J$2&amp;"'!"&amp;$J$4&amp;"[pam_code]")),INDIRECT("'"&amp;$J$2&amp;"'!"&amp;$J$4&amp;"[old_contract_number]"))</f>
        <v>27495791</v>
      </c>
      <c r="C634" t="s">
        <v>4</v>
      </c>
      <c r="D634" t="s">
        <v>6</v>
      </c>
      <c r="E634" s="11">
        <v>44831</v>
      </c>
      <c r="F634" t="str">
        <f t="shared" si="9"/>
        <v>52200178-npl</v>
      </c>
      <c r="G634">
        <f>COUNTIF($F$2:F634,Status_list[[#This Row],[unique]])</f>
        <v>1</v>
      </c>
    </row>
    <row r="635" spans="1:7" x14ac:dyDescent="0.3">
      <c r="A635" s="14">
        <v>52200179</v>
      </c>
      <c r="B635" s="18" cm="1">
        <f t="array" aca="1" ref="B635" ca="1">_xlfn.XLOOKUP(Status_list[[#This Row],[pamcode]],VALUE(INDIRECT("'"&amp;$J$2&amp;"'!"&amp;$J$4&amp;"[pam_code]")),INDIRECT("'"&amp;$J$2&amp;"'!"&amp;$J$4&amp;"[old_contract_number]"))</f>
        <v>24709077</v>
      </c>
      <c r="C635" t="s">
        <v>4</v>
      </c>
      <c r="D635" t="s">
        <v>6</v>
      </c>
      <c r="E635" s="11">
        <v>44831</v>
      </c>
      <c r="F635" t="str">
        <f t="shared" si="9"/>
        <v>52200179-npl</v>
      </c>
      <c r="G635">
        <f>COUNTIF($F$2:F635,Status_list[[#This Row],[unique]])</f>
        <v>1</v>
      </c>
    </row>
    <row r="636" spans="1:7" x14ac:dyDescent="0.3">
      <c r="A636" s="14">
        <v>52200180</v>
      </c>
      <c r="B636" s="18" cm="1">
        <f t="array" aca="1" ref="B636" ca="1">_xlfn.XLOOKUP(Status_list[[#This Row],[pamcode]],VALUE(INDIRECT("'"&amp;$J$2&amp;"'!"&amp;$J$4&amp;"[pam_code]")),INDIRECT("'"&amp;$J$2&amp;"'!"&amp;$J$4&amp;"[old_contract_number]"))</f>
        <v>24438822</v>
      </c>
      <c r="C636" t="s">
        <v>4</v>
      </c>
      <c r="D636" t="s">
        <v>6</v>
      </c>
      <c r="E636" s="11">
        <v>44831</v>
      </c>
      <c r="F636" t="str">
        <f t="shared" si="9"/>
        <v>52200180-npl</v>
      </c>
      <c r="G636">
        <f>COUNTIF($F$2:F636,Status_list[[#This Row],[unique]])</f>
        <v>1</v>
      </c>
    </row>
    <row r="637" spans="1:7" x14ac:dyDescent="0.3">
      <c r="A637" s="14">
        <v>52200181</v>
      </c>
      <c r="B637" s="18" cm="1">
        <f t="array" aca="1" ref="B637" ca="1">_xlfn.XLOOKUP(Status_list[[#This Row],[pamcode]],VALUE(INDIRECT("'"&amp;$J$2&amp;"'!"&amp;$J$4&amp;"[pam_code]")),INDIRECT("'"&amp;$J$2&amp;"'!"&amp;$J$4&amp;"[old_contract_number]"))</f>
        <v>24357134</v>
      </c>
      <c r="C637" t="s">
        <v>4</v>
      </c>
      <c r="D637" t="s">
        <v>6</v>
      </c>
      <c r="E637" s="11">
        <v>44831</v>
      </c>
      <c r="F637" t="str">
        <f t="shared" si="9"/>
        <v>52200181-npl</v>
      </c>
      <c r="G637">
        <f>COUNTIF($F$2:F637,Status_list[[#This Row],[unique]])</f>
        <v>1</v>
      </c>
    </row>
    <row r="638" spans="1:7" x14ac:dyDescent="0.3">
      <c r="A638" s="14">
        <v>52200182</v>
      </c>
      <c r="B638" s="18" cm="1">
        <f t="array" aca="1" ref="B638" ca="1">_xlfn.XLOOKUP(Status_list[[#This Row],[pamcode]],VALUE(INDIRECT("'"&amp;$J$2&amp;"'!"&amp;$J$4&amp;"[pam_code]")),INDIRECT("'"&amp;$J$2&amp;"'!"&amp;$J$4&amp;"[old_contract_number]"))</f>
        <v>25734394</v>
      </c>
      <c r="C638" t="s">
        <v>4</v>
      </c>
      <c r="D638" t="s">
        <v>6</v>
      </c>
      <c r="E638" s="11">
        <v>44831</v>
      </c>
      <c r="F638" t="str">
        <f t="shared" si="9"/>
        <v>52200182-npl</v>
      </c>
      <c r="G638">
        <f>COUNTIF($F$2:F638,Status_list[[#This Row],[unique]])</f>
        <v>1</v>
      </c>
    </row>
    <row r="639" spans="1:7" x14ac:dyDescent="0.3">
      <c r="A639" s="14">
        <v>52200183</v>
      </c>
      <c r="B639" s="18" cm="1">
        <f t="array" aca="1" ref="B639" ca="1">_xlfn.XLOOKUP(Status_list[[#This Row],[pamcode]],VALUE(INDIRECT("'"&amp;$J$2&amp;"'!"&amp;$J$4&amp;"[pam_code]")),INDIRECT("'"&amp;$J$2&amp;"'!"&amp;$J$4&amp;"[old_contract_number]"))</f>
        <v>25781786</v>
      </c>
      <c r="C639" t="s">
        <v>4</v>
      </c>
      <c r="D639" t="s">
        <v>6</v>
      </c>
      <c r="E639" s="11">
        <v>44831</v>
      </c>
      <c r="F639" t="str">
        <f t="shared" si="9"/>
        <v>52200183-npl</v>
      </c>
      <c r="G639">
        <f>COUNTIF($F$2:F639,Status_list[[#This Row],[unique]])</f>
        <v>1</v>
      </c>
    </row>
    <row r="640" spans="1:7" x14ac:dyDescent="0.3">
      <c r="A640" s="14">
        <v>52200184</v>
      </c>
      <c r="B640" s="18" cm="1">
        <f t="array" aca="1" ref="B640" ca="1">_xlfn.XLOOKUP(Status_list[[#This Row],[pamcode]],VALUE(INDIRECT("'"&amp;$J$2&amp;"'!"&amp;$J$4&amp;"[pam_code]")),INDIRECT("'"&amp;$J$2&amp;"'!"&amp;$J$4&amp;"[old_contract_number]"))</f>
        <v>28329570</v>
      </c>
      <c r="C640" t="s">
        <v>4</v>
      </c>
      <c r="D640" t="s">
        <v>6</v>
      </c>
      <c r="E640" s="11">
        <v>44831</v>
      </c>
      <c r="F640" t="str">
        <f t="shared" si="9"/>
        <v>52200184-npl</v>
      </c>
      <c r="G640">
        <f>COUNTIF($F$2:F640,Status_list[[#This Row],[unique]])</f>
        <v>1</v>
      </c>
    </row>
    <row r="641" spans="1:7" x14ac:dyDescent="0.3">
      <c r="A641" s="14">
        <v>52200185</v>
      </c>
      <c r="B641" s="18" cm="1">
        <f t="array" aca="1" ref="B641" ca="1">_xlfn.XLOOKUP(Status_list[[#This Row],[pamcode]],VALUE(INDIRECT("'"&amp;$J$2&amp;"'!"&amp;$J$4&amp;"[pam_code]")),INDIRECT("'"&amp;$J$2&amp;"'!"&amp;$J$4&amp;"[old_contract_number]"))</f>
        <v>24837727</v>
      </c>
      <c r="C641" t="s">
        <v>4</v>
      </c>
      <c r="D641" t="s">
        <v>6</v>
      </c>
      <c r="E641" s="11">
        <v>44831</v>
      </c>
      <c r="F641" t="str">
        <f t="shared" si="9"/>
        <v>52200185-npl</v>
      </c>
      <c r="G641">
        <f>COUNTIF($F$2:F641,Status_list[[#This Row],[unique]])</f>
        <v>1</v>
      </c>
    </row>
    <row r="642" spans="1:7" x14ac:dyDescent="0.3">
      <c r="A642" s="14">
        <v>52200186</v>
      </c>
      <c r="B642" s="18" cm="1">
        <f t="array" aca="1" ref="B642" ca="1">_xlfn.XLOOKUP(Status_list[[#This Row],[pamcode]],VALUE(INDIRECT("'"&amp;$J$2&amp;"'!"&amp;$J$4&amp;"[pam_code]")),INDIRECT("'"&amp;$J$2&amp;"'!"&amp;$J$4&amp;"[old_contract_number]"))</f>
        <v>24723154</v>
      </c>
      <c r="C642" t="s">
        <v>4</v>
      </c>
      <c r="D642" t="s">
        <v>6</v>
      </c>
      <c r="E642" s="11">
        <v>44831</v>
      </c>
      <c r="F642" t="str">
        <f t="shared" ref="F642:F705" si="10">_xlfn.TEXTJOIN("-",TRUE,A642,C642)</f>
        <v>52200186-npl</v>
      </c>
      <c r="G642">
        <f>COUNTIF($F$2:F642,Status_list[[#This Row],[unique]])</f>
        <v>1</v>
      </c>
    </row>
    <row r="643" spans="1:7" x14ac:dyDescent="0.3">
      <c r="A643" s="14">
        <v>52200187</v>
      </c>
      <c r="B643" s="18" cm="1">
        <f t="array" aca="1" ref="B643" ca="1">_xlfn.XLOOKUP(Status_list[[#This Row],[pamcode]],VALUE(INDIRECT("'"&amp;$J$2&amp;"'!"&amp;$J$4&amp;"[pam_code]")),INDIRECT("'"&amp;$J$2&amp;"'!"&amp;$J$4&amp;"[old_contract_number]"))</f>
        <v>24475976</v>
      </c>
      <c r="C643" t="s">
        <v>4</v>
      </c>
      <c r="D643" t="s">
        <v>6</v>
      </c>
      <c r="E643" s="11">
        <v>44831</v>
      </c>
      <c r="F643" t="str">
        <f t="shared" si="10"/>
        <v>52200187-npl</v>
      </c>
      <c r="G643">
        <f>COUNTIF($F$2:F643,Status_list[[#This Row],[unique]])</f>
        <v>1</v>
      </c>
    </row>
    <row r="644" spans="1:7" x14ac:dyDescent="0.3">
      <c r="A644" s="14">
        <v>52200188</v>
      </c>
      <c r="B644" s="18" cm="1">
        <f t="array" aca="1" ref="B644" ca="1">_xlfn.XLOOKUP(Status_list[[#This Row],[pamcode]],VALUE(INDIRECT("'"&amp;$J$2&amp;"'!"&amp;$J$4&amp;"[pam_code]")),INDIRECT("'"&amp;$J$2&amp;"'!"&amp;$J$4&amp;"[old_contract_number]"))</f>
        <v>25878381</v>
      </c>
      <c r="C644" t="s">
        <v>4</v>
      </c>
      <c r="D644" t="s">
        <v>6</v>
      </c>
      <c r="E644" s="11">
        <v>44831</v>
      </c>
      <c r="F644" t="str">
        <f t="shared" si="10"/>
        <v>52200188-npl</v>
      </c>
      <c r="G644">
        <f>COUNTIF($F$2:F644,Status_list[[#This Row],[unique]])</f>
        <v>1</v>
      </c>
    </row>
    <row r="645" spans="1:7" x14ac:dyDescent="0.3">
      <c r="A645" s="14">
        <v>52200189</v>
      </c>
      <c r="B645" s="18" cm="1">
        <f t="array" aca="1" ref="B645" ca="1">_xlfn.XLOOKUP(Status_list[[#This Row],[pamcode]],VALUE(INDIRECT("'"&amp;$J$2&amp;"'!"&amp;$J$4&amp;"[pam_code]")),INDIRECT("'"&amp;$J$2&amp;"'!"&amp;$J$4&amp;"[old_contract_number]"))</f>
        <v>24518111</v>
      </c>
      <c r="C645" t="s">
        <v>4</v>
      </c>
      <c r="D645" t="s">
        <v>6</v>
      </c>
      <c r="E645" s="11">
        <v>44831</v>
      </c>
      <c r="F645" t="str">
        <f t="shared" si="10"/>
        <v>52200189-npl</v>
      </c>
      <c r="G645">
        <f>COUNTIF($F$2:F645,Status_list[[#This Row],[unique]])</f>
        <v>1</v>
      </c>
    </row>
    <row r="646" spans="1:7" x14ac:dyDescent="0.3">
      <c r="A646" s="14">
        <v>52200190</v>
      </c>
      <c r="B646" s="18" cm="1">
        <f t="array" aca="1" ref="B646" ca="1">_xlfn.XLOOKUP(Status_list[[#This Row],[pamcode]],VALUE(INDIRECT("'"&amp;$J$2&amp;"'!"&amp;$J$4&amp;"[pam_code]")),INDIRECT("'"&amp;$J$2&amp;"'!"&amp;$J$4&amp;"[old_contract_number]"))</f>
        <v>25104069</v>
      </c>
      <c r="C646" t="s">
        <v>4</v>
      </c>
      <c r="D646" t="s">
        <v>6</v>
      </c>
      <c r="E646" s="11">
        <v>44831</v>
      </c>
      <c r="F646" t="str">
        <f t="shared" si="10"/>
        <v>52200190-npl</v>
      </c>
      <c r="G646">
        <f>COUNTIF($F$2:F646,Status_list[[#This Row],[unique]])</f>
        <v>1</v>
      </c>
    </row>
    <row r="647" spans="1:7" x14ac:dyDescent="0.3">
      <c r="A647" s="14">
        <v>52200191</v>
      </c>
      <c r="B647" s="18" cm="1">
        <f t="array" aca="1" ref="B647" ca="1">_xlfn.XLOOKUP(Status_list[[#This Row],[pamcode]],VALUE(INDIRECT("'"&amp;$J$2&amp;"'!"&amp;$J$4&amp;"[pam_code]")),INDIRECT("'"&amp;$J$2&amp;"'!"&amp;$J$4&amp;"[old_contract_number]"))</f>
        <v>24810581</v>
      </c>
      <c r="C647" t="s">
        <v>4</v>
      </c>
      <c r="D647" t="s">
        <v>6</v>
      </c>
      <c r="E647" s="11">
        <v>44831</v>
      </c>
      <c r="F647" t="str">
        <f t="shared" si="10"/>
        <v>52200191-npl</v>
      </c>
      <c r="G647">
        <f>COUNTIF($F$2:F647,Status_list[[#This Row],[unique]])</f>
        <v>1</v>
      </c>
    </row>
    <row r="648" spans="1:7" x14ac:dyDescent="0.3">
      <c r="A648" s="14">
        <v>52200192</v>
      </c>
      <c r="B648" s="18" cm="1">
        <f t="array" aca="1" ref="B648" ca="1">_xlfn.XLOOKUP(Status_list[[#This Row],[pamcode]],VALUE(INDIRECT("'"&amp;$J$2&amp;"'!"&amp;$J$4&amp;"[pam_code]")),INDIRECT("'"&amp;$J$2&amp;"'!"&amp;$J$4&amp;"[old_contract_number]"))</f>
        <v>24812675</v>
      </c>
      <c r="C648" t="s">
        <v>4</v>
      </c>
      <c r="D648" t="s">
        <v>6</v>
      </c>
      <c r="E648" s="11">
        <v>44831</v>
      </c>
      <c r="F648" t="str">
        <f t="shared" si="10"/>
        <v>52200192-npl</v>
      </c>
      <c r="G648">
        <f>COUNTIF($F$2:F648,Status_list[[#This Row],[unique]])</f>
        <v>1</v>
      </c>
    </row>
    <row r="649" spans="1:7" x14ac:dyDescent="0.3">
      <c r="A649" s="14">
        <v>52200193</v>
      </c>
      <c r="B649" s="18" cm="1">
        <f t="array" aca="1" ref="B649" ca="1">_xlfn.XLOOKUP(Status_list[[#This Row],[pamcode]],VALUE(INDIRECT("'"&amp;$J$2&amp;"'!"&amp;$J$4&amp;"[pam_code]")),INDIRECT("'"&amp;$J$2&amp;"'!"&amp;$J$4&amp;"[old_contract_number]"))</f>
        <v>25147456</v>
      </c>
      <c r="C649" t="s">
        <v>4</v>
      </c>
      <c r="D649" t="s">
        <v>6</v>
      </c>
      <c r="E649" s="11">
        <v>44831</v>
      </c>
      <c r="F649" t="str">
        <f t="shared" si="10"/>
        <v>52200193-npl</v>
      </c>
      <c r="G649">
        <f>COUNTIF($F$2:F649,Status_list[[#This Row],[unique]])</f>
        <v>1</v>
      </c>
    </row>
    <row r="650" spans="1:7" x14ac:dyDescent="0.3">
      <c r="A650" s="14">
        <v>52200194</v>
      </c>
      <c r="B650" s="18" cm="1">
        <f t="array" aca="1" ref="B650" ca="1">_xlfn.XLOOKUP(Status_list[[#This Row],[pamcode]],VALUE(INDIRECT("'"&amp;$J$2&amp;"'!"&amp;$J$4&amp;"[pam_code]")),INDIRECT("'"&amp;$J$2&amp;"'!"&amp;$J$4&amp;"[old_contract_number]"))</f>
        <v>23791980</v>
      </c>
      <c r="C650" t="s">
        <v>4</v>
      </c>
      <c r="D650" t="s">
        <v>6</v>
      </c>
      <c r="E650" s="11">
        <v>44831</v>
      </c>
      <c r="F650" t="str">
        <f t="shared" si="10"/>
        <v>52200194-npl</v>
      </c>
      <c r="G650">
        <f>COUNTIF($F$2:F650,Status_list[[#This Row],[unique]])</f>
        <v>1</v>
      </c>
    </row>
    <row r="651" spans="1:7" x14ac:dyDescent="0.3">
      <c r="A651" s="14">
        <v>52200195</v>
      </c>
      <c r="B651" s="18" cm="1">
        <f t="array" aca="1" ref="B651" ca="1">_xlfn.XLOOKUP(Status_list[[#This Row],[pamcode]],VALUE(INDIRECT("'"&amp;$J$2&amp;"'!"&amp;$J$4&amp;"[pam_code]")),INDIRECT("'"&amp;$J$2&amp;"'!"&amp;$J$4&amp;"[old_contract_number]"))</f>
        <v>24020380</v>
      </c>
      <c r="C651" t="s">
        <v>4</v>
      </c>
      <c r="D651" t="s">
        <v>6</v>
      </c>
      <c r="E651" s="11">
        <v>44831</v>
      </c>
      <c r="F651" t="str">
        <f t="shared" si="10"/>
        <v>52200195-npl</v>
      </c>
      <c r="G651">
        <f>COUNTIF($F$2:F651,Status_list[[#This Row],[unique]])</f>
        <v>1</v>
      </c>
    </row>
    <row r="652" spans="1:7" x14ac:dyDescent="0.3">
      <c r="A652" s="14">
        <v>52200196</v>
      </c>
      <c r="B652" s="18" cm="1">
        <f t="array" aca="1" ref="B652" ca="1">_xlfn.XLOOKUP(Status_list[[#This Row],[pamcode]],VALUE(INDIRECT("'"&amp;$J$2&amp;"'!"&amp;$J$4&amp;"[pam_code]")),INDIRECT("'"&amp;$J$2&amp;"'!"&amp;$J$4&amp;"[old_contract_number]"))</f>
        <v>24076537</v>
      </c>
      <c r="C652" t="s">
        <v>4</v>
      </c>
      <c r="D652" t="s">
        <v>6</v>
      </c>
      <c r="E652" s="11">
        <v>44831</v>
      </c>
      <c r="F652" t="str">
        <f t="shared" si="10"/>
        <v>52200196-npl</v>
      </c>
      <c r="G652">
        <f>COUNTIF($F$2:F652,Status_list[[#This Row],[unique]])</f>
        <v>1</v>
      </c>
    </row>
    <row r="653" spans="1:7" x14ac:dyDescent="0.3">
      <c r="A653" s="14">
        <v>52200197</v>
      </c>
      <c r="B653" s="18" cm="1">
        <f t="array" aca="1" ref="B653" ca="1">_xlfn.XLOOKUP(Status_list[[#This Row],[pamcode]],VALUE(INDIRECT("'"&amp;$J$2&amp;"'!"&amp;$J$4&amp;"[pam_code]")),INDIRECT("'"&amp;$J$2&amp;"'!"&amp;$J$4&amp;"[old_contract_number]"))</f>
        <v>24641978</v>
      </c>
      <c r="C653" t="s">
        <v>4</v>
      </c>
      <c r="D653" t="s">
        <v>6</v>
      </c>
      <c r="E653" s="11">
        <v>44831</v>
      </c>
      <c r="F653" t="str">
        <f t="shared" si="10"/>
        <v>52200197-npl</v>
      </c>
      <c r="G653">
        <f>COUNTIF($F$2:F653,Status_list[[#This Row],[unique]])</f>
        <v>1</v>
      </c>
    </row>
    <row r="654" spans="1:7" x14ac:dyDescent="0.3">
      <c r="A654" s="14">
        <v>52200198</v>
      </c>
      <c r="B654" s="18" cm="1">
        <f t="array" aca="1" ref="B654" ca="1">_xlfn.XLOOKUP(Status_list[[#This Row],[pamcode]],VALUE(INDIRECT("'"&amp;$J$2&amp;"'!"&amp;$J$4&amp;"[pam_code]")),INDIRECT("'"&amp;$J$2&amp;"'!"&amp;$J$4&amp;"[old_contract_number]"))</f>
        <v>25935218</v>
      </c>
      <c r="C654" t="s">
        <v>4</v>
      </c>
      <c r="D654" t="s">
        <v>6</v>
      </c>
      <c r="E654" s="11">
        <v>44831</v>
      </c>
      <c r="F654" t="str">
        <f t="shared" si="10"/>
        <v>52200198-npl</v>
      </c>
      <c r="G654">
        <f>COUNTIF($F$2:F654,Status_list[[#This Row],[unique]])</f>
        <v>1</v>
      </c>
    </row>
    <row r="655" spans="1:7" x14ac:dyDescent="0.3">
      <c r="A655" s="14">
        <v>52200199</v>
      </c>
      <c r="B655" s="18" cm="1">
        <f t="array" aca="1" ref="B655" ca="1">_xlfn.XLOOKUP(Status_list[[#This Row],[pamcode]],VALUE(INDIRECT("'"&amp;$J$2&amp;"'!"&amp;$J$4&amp;"[pam_code]")),INDIRECT("'"&amp;$J$2&amp;"'!"&amp;$J$4&amp;"[old_contract_number]"))</f>
        <v>27504369</v>
      </c>
      <c r="C655" t="s">
        <v>4</v>
      </c>
      <c r="D655" t="s">
        <v>6</v>
      </c>
      <c r="E655" s="11">
        <v>44831</v>
      </c>
      <c r="F655" t="str">
        <f t="shared" si="10"/>
        <v>52200199-npl</v>
      </c>
      <c r="G655">
        <f>COUNTIF($F$2:F655,Status_list[[#This Row],[unique]])</f>
        <v>1</v>
      </c>
    </row>
    <row r="656" spans="1:7" x14ac:dyDescent="0.3">
      <c r="A656" s="14">
        <v>52200200</v>
      </c>
      <c r="B656" s="18" cm="1">
        <f t="array" aca="1" ref="B656" ca="1">_xlfn.XLOOKUP(Status_list[[#This Row],[pamcode]],VALUE(INDIRECT("'"&amp;$J$2&amp;"'!"&amp;$J$4&amp;"[pam_code]")),INDIRECT("'"&amp;$J$2&amp;"'!"&amp;$J$4&amp;"[old_contract_number]"))</f>
        <v>25744682</v>
      </c>
      <c r="C656" t="s">
        <v>4</v>
      </c>
      <c r="D656" t="s">
        <v>6</v>
      </c>
      <c r="E656" s="11">
        <v>44831</v>
      </c>
      <c r="F656" t="str">
        <f t="shared" si="10"/>
        <v>52200200-npl</v>
      </c>
      <c r="G656">
        <f>COUNTIF($F$2:F656,Status_list[[#This Row],[unique]])</f>
        <v>1</v>
      </c>
    </row>
    <row r="657" spans="1:7" x14ac:dyDescent="0.3">
      <c r="A657" s="14">
        <v>52200201</v>
      </c>
      <c r="B657" s="18" cm="1">
        <f t="array" aca="1" ref="B657" ca="1">_xlfn.XLOOKUP(Status_list[[#This Row],[pamcode]],VALUE(INDIRECT("'"&amp;$J$2&amp;"'!"&amp;$J$4&amp;"[pam_code]")),INDIRECT("'"&amp;$J$2&amp;"'!"&amp;$J$4&amp;"[old_contract_number]"))</f>
        <v>26639724</v>
      </c>
      <c r="C657" t="s">
        <v>4</v>
      </c>
      <c r="D657" t="s">
        <v>6</v>
      </c>
      <c r="E657" s="11">
        <v>44831</v>
      </c>
      <c r="F657" t="str">
        <f t="shared" si="10"/>
        <v>52200201-npl</v>
      </c>
      <c r="G657">
        <f>COUNTIF($F$2:F657,Status_list[[#This Row],[unique]])</f>
        <v>1</v>
      </c>
    </row>
    <row r="658" spans="1:7" x14ac:dyDescent="0.3">
      <c r="A658" s="14">
        <v>52200202</v>
      </c>
      <c r="B658" s="18" cm="1">
        <f t="array" aca="1" ref="B658" ca="1">_xlfn.XLOOKUP(Status_list[[#This Row],[pamcode]],VALUE(INDIRECT("'"&amp;$J$2&amp;"'!"&amp;$J$4&amp;"[pam_code]")),INDIRECT("'"&amp;$J$2&amp;"'!"&amp;$J$4&amp;"[old_contract_number]"))</f>
        <v>25551907</v>
      </c>
      <c r="C658" t="s">
        <v>4</v>
      </c>
      <c r="D658" t="s">
        <v>6</v>
      </c>
      <c r="E658" s="11">
        <v>44831</v>
      </c>
      <c r="F658" t="str">
        <f t="shared" si="10"/>
        <v>52200202-npl</v>
      </c>
      <c r="G658">
        <f>COUNTIF($F$2:F658,Status_list[[#This Row],[unique]])</f>
        <v>1</v>
      </c>
    </row>
    <row r="659" spans="1:7" x14ac:dyDescent="0.3">
      <c r="A659" s="14">
        <v>52200203</v>
      </c>
      <c r="B659" s="18" cm="1">
        <f t="array" aca="1" ref="B659" ca="1">_xlfn.XLOOKUP(Status_list[[#This Row],[pamcode]],VALUE(INDIRECT("'"&amp;$J$2&amp;"'!"&amp;$J$4&amp;"[pam_code]")),INDIRECT("'"&amp;$J$2&amp;"'!"&amp;$J$4&amp;"[old_contract_number]"))</f>
        <v>27608904</v>
      </c>
      <c r="C659" t="s">
        <v>4</v>
      </c>
      <c r="D659" t="s">
        <v>6</v>
      </c>
      <c r="E659" s="11">
        <v>44831</v>
      </c>
      <c r="F659" t="str">
        <f t="shared" si="10"/>
        <v>52200203-npl</v>
      </c>
      <c r="G659">
        <f>COUNTIF($F$2:F659,Status_list[[#This Row],[unique]])</f>
        <v>1</v>
      </c>
    </row>
    <row r="660" spans="1:7" x14ac:dyDescent="0.3">
      <c r="A660" s="14">
        <v>52200204</v>
      </c>
      <c r="B660" s="18" cm="1">
        <f t="array" aca="1" ref="B660" ca="1">_xlfn.XLOOKUP(Status_list[[#This Row],[pamcode]],VALUE(INDIRECT("'"&amp;$J$2&amp;"'!"&amp;$J$4&amp;"[pam_code]")),INDIRECT("'"&amp;$J$2&amp;"'!"&amp;$J$4&amp;"[old_contract_number]"))</f>
        <v>25380857</v>
      </c>
      <c r="C660" t="s">
        <v>4</v>
      </c>
      <c r="D660" t="s">
        <v>6</v>
      </c>
      <c r="E660" s="11">
        <v>44831</v>
      </c>
      <c r="F660" t="str">
        <f t="shared" si="10"/>
        <v>52200204-npl</v>
      </c>
      <c r="G660">
        <f>COUNTIF($F$2:F660,Status_list[[#This Row],[unique]])</f>
        <v>1</v>
      </c>
    </row>
    <row r="661" spans="1:7" x14ac:dyDescent="0.3">
      <c r="A661" s="14">
        <v>52200205</v>
      </c>
      <c r="B661" s="18" cm="1">
        <f t="array" aca="1" ref="B661" ca="1">_xlfn.XLOOKUP(Status_list[[#This Row],[pamcode]],VALUE(INDIRECT("'"&amp;$J$2&amp;"'!"&amp;$J$4&amp;"[pam_code]")),INDIRECT("'"&amp;$J$2&amp;"'!"&amp;$J$4&amp;"[old_contract_number]"))</f>
        <v>25321396</v>
      </c>
      <c r="C661" t="s">
        <v>4</v>
      </c>
      <c r="D661" t="s">
        <v>6</v>
      </c>
      <c r="E661" s="11">
        <v>44831</v>
      </c>
      <c r="F661" t="str">
        <f t="shared" si="10"/>
        <v>52200205-npl</v>
      </c>
      <c r="G661">
        <f>COUNTIF($F$2:F661,Status_list[[#This Row],[unique]])</f>
        <v>1</v>
      </c>
    </row>
    <row r="662" spans="1:7" x14ac:dyDescent="0.3">
      <c r="A662" s="14">
        <v>52200206</v>
      </c>
      <c r="B662" s="18" cm="1">
        <f t="array" aca="1" ref="B662" ca="1">_xlfn.XLOOKUP(Status_list[[#This Row],[pamcode]],VALUE(INDIRECT("'"&amp;$J$2&amp;"'!"&amp;$J$4&amp;"[pam_code]")),INDIRECT("'"&amp;$J$2&amp;"'!"&amp;$J$4&amp;"[old_contract_number]"))</f>
        <v>25828235</v>
      </c>
      <c r="C662" t="s">
        <v>4</v>
      </c>
      <c r="D662" t="s">
        <v>6</v>
      </c>
      <c r="E662" s="11">
        <v>44831</v>
      </c>
      <c r="F662" t="str">
        <f t="shared" si="10"/>
        <v>52200206-npl</v>
      </c>
      <c r="G662">
        <f>COUNTIF($F$2:F662,Status_list[[#This Row],[unique]])</f>
        <v>1</v>
      </c>
    </row>
    <row r="663" spans="1:7" x14ac:dyDescent="0.3">
      <c r="A663" s="14">
        <v>52200207</v>
      </c>
      <c r="B663" s="18" cm="1">
        <f t="array" aca="1" ref="B663" ca="1">_xlfn.XLOOKUP(Status_list[[#This Row],[pamcode]],VALUE(INDIRECT("'"&amp;$J$2&amp;"'!"&amp;$J$4&amp;"[pam_code]")),INDIRECT("'"&amp;$J$2&amp;"'!"&amp;$J$4&amp;"[old_contract_number]"))</f>
        <v>21473997</v>
      </c>
      <c r="C663" t="s">
        <v>4</v>
      </c>
      <c r="D663" t="s">
        <v>6</v>
      </c>
      <c r="E663" s="11">
        <v>44831</v>
      </c>
      <c r="F663" t="str">
        <f t="shared" si="10"/>
        <v>52200207-npl</v>
      </c>
      <c r="G663">
        <f>COUNTIF($F$2:F663,Status_list[[#This Row],[unique]])</f>
        <v>1</v>
      </c>
    </row>
    <row r="664" spans="1:7" x14ac:dyDescent="0.3">
      <c r="A664" s="14">
        <v>52200208</v>
      </c>
      <c r="B664" s="18" cm="1">
        <f t="array" aca="1" ref="B664" ca="1">_xlfn.XLOOKUP(Status_list[[#This Row],[pamcode]],VALUE(INDIRECT("'"&amp;$J$2&amp;"'!"&amp;$J$4&amp;"[pam_code]")),INDIRECT("'"&amp;$J$2&amp;"'!"&amp;$J$4&amp;"[old_contract_number]"))</f>
        <v>26702594</v>
      </c>
      <c r="C664" t="s">
        <v>4</v>
      </c>
      <c r="D664" t="s">
        <v>6</v>
      </c>
      <c r="E664" s="11">
        <v>44831</v>
      </c>
      <c r="F664" t="str">
        <f t="shared" si="10"/>
        <v>52200208-npl</v>
      </c>
      <c r="G664">
        <f>COUNTIF($F$2:F664,Status_list[[#This Row],[unique]])</f>
        <v>1</v>
      </c>
    </row>
    <row r="665" spans="1:7" x14ac:dyDescent="0.3">
      <c r="A665" s="14">
        <v>52200209</v>
      </c>
      <c r="B665" s="18" cm="1">
        <f t="array" aca="1" ref="B665" ca="1">_xlfn.XLOOKUP(Status_list[[#This Row],[pamcode]],VALUE(INDIRECT("'"&amp;$J$2&amp;"'!"&amp;$J$4&amp;"[pam_code]")),INDIRECT("'"&amp;$J$2&amp;"'!"&amp;$J$4&amp;"[old_contract_number]"))</f>
        <v>26680164</v>
      </c>
      <c r="C665" t="s">
        <v>4</v>
      </c>
      <c r="D665" t="s">
        <v>6</v>
      </c>
      <c r="E665" s="11">
        <v>44831</v>
      </c>
      <c r="F665" t="str">
        <f t="shared" si="10"/>
        <v>52200209-npl</v>
      </c>
      <c r="G665">
        <f>COUNTIF($F$2:F665,Status_list[[#This Row],[unique]])</f>
        <v>1</v>
      </c>
    </row>
    <row r="666" spans="1:7" x14ac:dyDescent="0.3">
      <c r="A666" s="14">
        <v>52200210</v>
      </c>
      <c r="B666" s="18" cm="1">
        <f t="array" aca="1" ref="B666" ca="1">_xlfn.XLOOKUP(Status_list[[#This Row],[pamcode]],VALUE(INDIRECT("'"&amp;$J$2&amp;"'!"&amp;$J$4&amp;"[pam_code]")),INDIRECT("'"&amp;$J$2&amp;"'!"&amp;$J$4&amp;"[old_contract_number]"))</f>
        <v>24867598</v>
      </c>
      <c r="C666" t="s">
        <v>4</v>
      </c>
      <c r="D666" t="s">
        <v>6</v>
      </c>
      <c r="E666" s="11">
        <v>44831</v>
      </c>
      <c r="F666" t="str">
        <f t="shared" si="10"/>
        <v>52200210-npl</v>
      </c>
      <c r="G666">
        <f>COUNTIF($F$2:F666,Status_list[[#This Row],[unique]])</f>
        <v>1</v>
      </c>
    </row>
    <row r="667" spans="1:7" x14ac:dyDescent="0.3">
      <c r="A667" s="14">
        <v>52200211</v>
      </c>
      <c r="B667" s="18" cm="1">
        <f t="array" aca="1" ref="B667" ca="1">_xlfn.XLOOKUP(Status_list[[#This Row],[pamcode]],VALUE(INDIRECT("'"&amp;$J$2&amp;"'!"&amp;$J$4&amp;"[pam_code]")),INDIRECT("'"&amp;$J$2&amp;"'!"&amp;$J$4&amp;"[old_contract_number]"))</f>
        <v>23337248</v>
      </c>
      <c r="C667" t="s">
        <v>4</v>
      </c>
      <c r="D667" t="s">
        <v>6</v>
      </c>
      <c r="E667" s="11">
        <v>44831</v>
      </c>
      <c r="F667" t="str">
        <f t="shared" si="10"/>
        <v>52200211-npl</v>
      </c>
      <c r="G667">
        <f>COUNTIF($F$2:F667,Status_list[[#This Row],[unique]])</f>
        <v>1</v>
      </c>
    </row>
    <row r="668" spans="1:7" x14ac:dyDescent="0.3">
      <c r="A668" s="14">
        <v>52200212</v>
      </c>
      <c r="B668" s="18" cm="1">
        <f t="array" aca="1" ref="B668" ca="1">_xlfn.XLOOKUP(Status_list[[#This Row],[pamcode]],VALUE(INDIRECT("'"&amp;$J$2&amp;"'!"&amp;$J$4&amp;"[pam_code]")),INDIRECT("'"&amp;$J$2&amp;"'!"&amp;$J$4&amp;"[old_contract_number]"))</f>
        <v>28396858</v>
      </c>
      <c r="C668" t="s">
        <v>4</v>
      </c>
      <c r="D668" t="s">
        <v>6</v>
      </c>
      <c r="E668" s="11">
        <v>44831</v>
      </c>
      <c r="F668" t="str">
        <f t="shared" si="10"/>
        <v>52200212-npl</v>
      </c>
      <c r="G668">
        <f>COUNTIF($F$2:F668,Status_list[[#This Row],[unique]])</f>
        <v>1</v>
      </c>
    </row>
    <row r="669" spans="1:7" x14ac:dyDescent="0.3">
      <c r="A669" s="14">
        <v>52200213</v>
      </c>
      <c r="B669" s="18" cm="1">
        <f t="array" aca="1" ref="B669" ca="1">_xlfn.XLOOKUP(Status_list[[#This Row],[pamcode]],VALUE(INDIRECT("'"&amp;$J$2&amp;"'!"&amp;$J$4&amp;"[pam_code]")),INDIRECT("'"&amp;$J$2&amp;"'!"&amp;$J$4&amp;"[old_contract_number]"))</f>
        <v>27179129</v>
      </c>
      <c r="C669" t="s">
        <v>4</v>
      </c>
      <c r="D669" t="s">
        <v>6</v>
      </c>
      <c r="E669" s="11">
        <v>44831</v>
      </c>
      <c r="F669" t="str">
        <f t="shared" si="10"/>
        <v>52200213-npl</v>
      </c>
      <c r="G669">
        <f>COUNTIF($F$2:F669,Status_list[[#This Row],[unique]])</f>
        <v>1</v>
      </c>
    </row>
    <row r="670" spans="1:7" x14ac:dyDescent="0.3">
      <c r="A670" s="14">
        <v>52200214</v>
      </c>
      <c r="B670" s="18" cm="1">
        <f t="array" aca="1" ref="B670" ca="1">_xlfn.XLOOKUP(Status_list[[#This Row],[pamcode]],VALUE(INDIRECT("'"&amp;$J$2&amp;"'!"&amp;$J$4&amp;"[pam_code]")),INDIRECT("'"&amp;$J$2&amp;"'!"&amp;$J$4&amp;"[old_contract_number]"))</f>
        <v>22684415</v>
      </c>
      <c r="C670" t="s">
        <v>4</v>
      </c>
      <c r="D670" t="s">
        <v>6</v>
      </c>
      <c r="E670" s="11">
        <v>44831</v>
      </c>
      <c r="F670" t="str">
        <f t="shared" si="10"/>
        <v>52200214-npl</v>
      </c>
      <c r="G670">
        <f>COUNTIF($F$2:F670,Status_list[[#This Row],[unique]])</f>
        <v>1</v>
      </c>
    </row>
    <row r="671" spans="1:7" x14ac:dyDescent="0.3">
      <c r="A671" s="14">
        <v>52200215</v>
      </c>
      <c r="B671" s="18" cm="1">
        <f t="array" aca="1" ref="B671" ca="1">_xlfn.XLOOKUP(Status_list[[#This Row],[pamcode]],VALUE(INDIRECT("'"&amp;$J$2&amp;"'!"&amp;$J$4&amp;"[pam_code]")),INDIRECT("'"&amp;$J$2&amp;"'!"&amp;$J$4&amp;"[old_contract_number]"))</f>
        <v>26011224</v>
      </c>
      <c r="C671" t="s">
        <v>4</v>
      </c>
      <c r="D671" t="s">
        <v>6</v>
      </c>
      <c r="E671" s="11">
        <v>44831</v>
      </c>
      <c r="F671" t="str">
        <f t="shared" si="10"/>
        <v>52200215-npl</v>
      </c>
      <c r="G671">
        <f>COUNTIF($F$2:F671,Status_list[[#This Row],[unique]])</f>
        <v>1</v>
      </c>
    </row>
    <row r="672" spans="1:7" x14ac:dyDescent="0.3">
      <c r="A672" s="14">
        <v>52200216</v>
      </c>
      <c r="B672" s="18" cm="1">
        <f t="array" aca="1" ref="B672" ca="1">_xlfn.XLOOKUP(Status_list[[#This Row],[pamcode]],VALUE(INDIRECT("'"&amp;$J$2&amp;"'!"&amp;$J$4&amp;"[pam_code]")),INDIRECT("'"&amp;$J$2&amp;"'!"&amp;$J$4&amp;"[old_contract_number]"))</f>
        <v>27123238</v>
      </c>
      <c r="C672" t="s">
        <v>4</v>
      </c>
      <c r="D672" t="s">
        <v>6</v>
      </c>
      <c r="E672" s="11">
        <v>44831</v>
      </c>
      <c r="F672" t="str">
        <f t="shared" si="10"/>
        <v>52200216-npl</v>
      </c>
      <c r="G672">
        <f>COUNTIF($F$2:F672,Status_list[[#This Row],[unique]])</f>
        <v>1</v>
      </c>
    </row>
    <row r="673" spans="1:7" x14ac:dyDescent="0.3">
      <c r="A673" s="14">
        <v>52200217</v>
      </c>
      <c r="B673" s="18" cm="1">
        <f t="array" aca="1" ref="B673" ca="1">_xlfn.XLOOKUP(Status_list[[#This Row],[pamcode]],VALUE(INDIRECT("'"&amp;$J$2&amp;"'!"&amp;$J$4&amp;"[pam_code]")),INDIRECT("'"&amp;$J$2&amp;"'!"&amp;$J$4&amp;"[old_contract_number]"))</f>
        <v>27002024</v>
      </c>
      <c r="C673" t="s">
        <v>4</v>
      </c>
      <c r="D673" t="s">
        <v>6</v>
      </c>
      <c r="E673" s="11">
        <v>44831</v>
      </c>
      <c r="F673" t="str">
        <f t="shared" si="10"/>
        <v>52200217-npl</v>
      </c>
      <c r="G673">
        <f>COUNTIF($F$2:F673,Status_list[[#This Row],[unique]])</f>
        <v>1</v>
      </c>
    </row>
    <row r="674" spans="1:7" x14ac:dyDescent="0.3">
      <c r="A674" s="14">
        <v>52200218</v>
      </c>
      <c r="B674" s="18" cm="1">
        <f t="array" aca="1" ref="B674" ca="1">_xlfn.XLOOKUP(Status_list[[#This Row],[pamcode]],VALUE(INDIRECT("'"&amp;$J$2&amp;"'!"&amp;$J$4&amp;"[pam_code]")),INDIRECT("'"&amp;$J$2&amp;"'!"&amp;$J$4&amp;"[old_contract_number]"))</f>
        <v>25544791</v>
      </c>
      <c r="C674" t="s">
        <v>4</v>
      </c>
      <c r="D674" t="s">
        <v>6</v>
      </c>
      <c r="E674" s="11">
        <v>44831</v>
      </c>
      <c r="F674" t="str">
        <f t="shared" si="10"/>
        <v>52200218-npl</v>
      </c>
      <c r="G674">
        <f>COUNTIF($F$2:F674,Status_list[[#This Row],[unique]])</f>
        <v>1</v>
      </c>
    </row>
    <row r="675" spans="1:7" x14ac:dyDescent="0.3">
      <c r="A675" s="14">
        <v>52200219</v>
      </c>
      <c r="B675" s="18" cm="1">
        <f t="array" aca="1" ref="B675" ca="1">_xlfn.XLOOKUP(Status_list[[#This Row],[pamcode]],VALUE(INDIRECT("'"&amp;$J$2&amp;"'!"&amp;$J$4&amp;"[pam_code]")),INDIRECT("'"&amp;$J$2&amp;"'!"&amp;$J$4&amp;"[old_contract_number]"))</f>
        <v>28616617</v>
      </c>
      <c r="C675" t="s">
        <v>4</v>
      </c>
      <c r="D675" t="s">
        <v>6</v>
      </c>
      <c r="E675" s="11">
        <v>44831</v>
      </c>
      <c r="F675" t="str">
        <f t="shared" si="10"/>
        <v>52200219-npl</v>
      </c>
      <c r="G675">
        <f>COUNTIF($F$2:F675,Status_list[[#This Row],[unique]])</f>
        <v>1</v>
      </c>
    </row>
    <row r="676" spans="1:7" x14ac:dyDescent="0.3">
      <c r="A676" s="14">
        <v>52200220</v>
      </c>
      <c r="B676" s="18" cm="1">
        <f t="array" aca="1" ref="B676" ca="1">_xlfn.XLOOKUP(Status_list[[#This Row],[pamcode]],VALUE(INDIRECT("'"&amp;$J$2&amp;"'!"&amp;$J$4&amp;"[pam_code]")),INDIRECT("'"&amp;$J$2&amp;"'!"&amp;$J$4&amp;"[old_contract_number]"))</f>
        <v>27475447</v>
      </c>
      <c r="C676" t="s">
        <v>4</v>
      </c>
      <c r="D676" t="s">
        <v>6</v>
      </c>
      <c r="E676" s="11">
        <v>44831</v>
      </c>
      <c r="F676" t="str">
        <f t="shared" si="10"/>
        <v>52200220-npl</v>
      </c>
      <c r="G676">
        <f>COUNTIF($F$2:F676,Status_list[[#This Row],[unique]])</f>
        <v>1</v>
      </c>
    </row>
    <row r="677" spans="1:7" x14ac:dyDescent="0.3">
      <c r="A677" s="14">
        <v>52200221</v>
      </c>
      <c r="B677" s="18" cm="1">
        <f t="array" aca="1" ref="B677" ca="1">_xlfn.XLOOKUP(Status_list[[#This Row],[pamcode]],VALUE(INDIRECT("'"&amp;$J$2&amp;"'!"&amp;$J$4&amp;"[pam_code]")),INDIRECT("'"&amp;$J$2&amp;"'!"&amp;$J$4&amp;"[old_contract_number]"))</f>
        <v>27653866</v>
      </c>
      <c r="C677" t="s">
        <v>4</v>
      </c>
      <c r="D677" t="s">
        <v>6</v>
      </c>
      <c r="E677" s="11">
        <v>44831</v>
      </c>
      <c r="F677" t="str">
        <f t="shared" si="10"/>
        <v>52200221-npl</v>
      </c>
      <c r="G677">
        <f>COUNTIF($F$2:F677,Status_list[[#This Row],[unique]])</f>
        <v>1</v>
      </c>
    </row>
    <row r="678" spans="1:7" x14ac:dyDescent="0.3">
      <c r="A678" s="14">
        <v>52200222</v>
      </c>
      <c r="B678" s="18" cm="1">
        <f t="array" aca="1" ref="B678" ca="1">_xlfn.XLOOKUP(Status_list[[#This Row],[pamcode]],VALUE(INDIRECT("'"&amp;$J$2&amp;"'!"&amp;$J$4&amp;"[pam_code]")),INDIRECT("'"&amp;$J$2&amp;"'!"&amp;$J$4&amp;"[old_contract_number]"))</f>
        <v>24723004</v>
      </c>
      <c r="C678" t="s">
        <v>4</v>
      </c>
      <c r="D678" t="s">
        <v>6</v>
      </c>
      <c r="E678" s="11">
        <v>44831</v>
      </c>
      <c r="F678" t="str">
        <f t="shared" si="10"/>
        <v>52200222-npl</v>
      </c>
      <c r="G678">
        <f>COUNTIF($F$2:F678,Status_list[[#This Row],[unique]])</f>
        <v>1</v>
      </c>
    </row>
    <row r="679" spans="1:7" x14ac:dyDescent="0.3">
      <c r="A679" s="14">
        <v>52200223</v>
      </c>
      <c r="B679" s="18" cm="1">
        <f t="array" aca="1" ref="B679" ca="1">_xlfn.XLOOKUP(Status_list[[#This Row],[pamcode]],VALUE(INDIRECT("'"&amp;$J$2&amp;"'!"&amp;$J$4&amp;"[pam_code]")),INDIRECT("'"&amp;$J$2&amp;"'!"&amp;$J$4&amp;"[old_contract_number]"))</f>
        <v>25624688</v>
      </c>
      <c r="C679" t="s">
        <v>4</v>
      </c>
      <c r="D679" t="s">
        <v>6</v>
      </c>
      <c r="E679" s="11">
        <v>44831</v>
      </c>
      <c r="F679" t="str">
        <f t="shared" si="10"/>
        <v>52200223-npl</v>
      </c>
      <c r="G679">
        <f>COUNTIF($F$2:F679,Status_list[[#This Row],[unique]])</f>
        <v>1</v>
      </c>
    </row>
    <row r="680" spans="1:7" x14ac:dyDescent="0.3">
      <c r="A680" s="14">
        <v>52200224</v>
      </c>
      <c r="B680" s="18" cm="1">
        <f t="array" aca="1" ref="B680" ca="1">_xlfn.XLOOKUP(Status_list[[#This Row],[pamcode]],VALUE(INDIRECT("'"&amp;$J$2&amp;"'!"&amp;$J$4&amp;"[pam_code]")),INDIRECT("'"&amp;$J$2&amp;"'!"&amp;$J$4&amp;"[old_contract_number]"))</f>
        <v>26099501</v>
      </c>
      <c r="C680" t="s">
        <v>4</v>
      </c>
      <c r="D680" t="s">
        <v>6</v>
      </c>
      <c r="E680" s="11">
        <v>44831</v>
      </c>
      <c r="F680" t="str">
        <f t="shared" si="10"/>
        <v>52200224-npl</v>
      </c>
      <c r="G680">
        <f>COUNTIF($F$2:F680,Status_list[[#This Row],[unique]])</f>
        <v>1</v>
      </c>
    </row>
    <row r="681" spans="1:7" x14ac:dyDescent="0.3">
      <c r="A681" s="14">
        <v>52200225</v>
      </c>
      <c r="B681" s="18" cm="1">
        <f t="array" aca="1" ref="B681" ca="1">_xlfn.XLOOKUP(Status_list[[#This Row],[pamcode]],VALUE(INDIRECT("'"&amp;$J$2&amp;"'!"&amp;$J$4&amp;"[pam_code]")),INDIRECT("'"&amp;$J$2&amp;"'!"&amp;$J$4&amp;"[old_contract_number]"))</f>
        <v>22738827</v>
      </c>
      <c r="C681" t="s">
        <v>4</v>
      </c>
      <c r="D681" t="s">
        <v>6</v>
      </c>
      <c r="E681" s="11">
        <v>44831</v>
      </c>
      <c r="F681" t="str">
        <f t="shared" si="10"/>
        <v>52200225-npl</v>
      </c>
      <c r="G681">
        <f>COUNTIF($F$2:F681,Status_list[[#This Row],[unique]])</f>
        <v>1</v>
      </c>
    </row>
    <row r="682" spans="1:7" x14ac:dyDescent="0.3">
      <c r="A682" s="14">
        <v>52200226</v>
      </c>
      <c r="B682" s="18" cm="1">
        <f t="array" aca="1" ref="B682" ca="1">_xlfn.XLOOKUP(Status_list[[#This Row],[pamcode]],VALUE(INDIRECT("'"&amp;$J$2&amp;"'!"&amp;$J$4&amp;"[pam_code]")),INDIRECT("'"&amp;$J$2&amp;"'!"&amp;$J$4&amp;"[old_contract_number]"))</f>
        <v>26613765</v>
      </c>
      <c r="C682" t="s">
        <v>4</v>
      </c>
      <c r="D682" t="s">
        <v>6</v>
      </c>
      <c r="E682" s="11">
        <v>44831</v>
      </c>
      <c r="F682" t="str">
        <f t="shared" si="10"/>
        <v>52200226-npl</v>
      </c>
      <c r="G682">
        <f>COUNTIF($F$2:F682,Status_list[[#This Row],[unique]])</f>
        <v>1</v>
      </c>
    </row>
    <row r="683" spans="1:7" x14ac:dyDescent="0.3">
      <c r="A683" s="14">
        <v>52200227</v>
      </c>
      <c r="B683" s="18" cm="1">
        <f t="array" aca="1" ref="B683" ca="1">_xlfn.XLOOKUP(Status_list[[#This Row],[pamcode]],VALUE(INDIRECT("'"&amp;$J$2&amp;"'!"&amp;$J$4&amp;"[pam_code]")),INDIRECT("'"&amp;$J$2&amp;"'!"&amp;$J$4&amp;"[old_contract_number]"))</f>
        <v>25434350</v>
      </c>
      <c r="C683" t="s">
        <v>4</v>
      </c>
      <c r="D683" t="s">
        <v>6</v>
      </c>
      <c r="E683" s="11">
        <v>44831</v>
      </c>
      <c r="F683" t="str">
        <f t="shared" si="10"/>
        <v>52200227-npl</v>
      </c>
      <c r="G683">
        <f>COUNTIF($F$2:F683,Status_list[[#This Row],[unique]])</f>
        <v>1</v>
      </c>
    </row>
    <row r="684" spans="1:7" x14ac:dyDescent="0.3">
      <c r="A684" s="14">
        <v>52200228</v>
      </c>
      <c r="B684" s="18" cm="1">
        <f t="array" aca="1" ref="B684" ca="1">_xlfn.XLOOKUP(Status_list[[#This Row],[pamcode]],VALUE(INDIRECT("'"&amp;$J$2&amp;"'!"&amp;$J$4&amp;"[pam_code]")),INDIRECT("'"&amp;$J$2&amp;"'!"&amp;$J$4&amp;"[old_contract_number]"))</f>
        <v>24253903</v>
      </c>
      <c r="C684" t="s">
        <v>4</v>
      </c>
      <c r="D684" t="s">
        <v>6</v>
      </c>
      <c r="E684" s="11">
        <v>44831</v>
      </c>
      <c r="F684" t="str">
        <f t="shared" si="10"/>
        <v>52200228-npl</v>
      </c>
      <c r="G684">
        <f>COUNTIF($F$2:F684,Status_list[[#This Row],[unique]])</f>
        <v>1</v>
      </c>
    </row>
    <row r="685" spans="1:7" x14ac:dyDescent="0.3">
      <c r="A685" s="14">
        <v>52200229</v>
      </c>
      <c r="B685" s="18" cm="1">
        <f t="array" aca="1" ref="B685" ca="1">_xlfn.XLOOKUP(Status_list[[#This Row],[pamcode]],VALUE(INDIRECT("'"&amp;$J$2&amp;"'!"&amp;$J$4&amp;"[pam_code]")),INDIRECT("'"&amp;$J$2&amp;"'!"&amp;$J$4&amp;"[old_contract_number]"))</f>
        <v>27255356</v>
      </c>
      <c r="C685" t="s">
        <v>4</v>
      </c>
      <c r="D685" t="s">
        <v>6</v>
      </c>
      <c r="E685" s="11">
        <v>44831</v>
      </c>
      <c r="F685" t="str">
        <f t="shared" si="10"/>
        <v>52200229-npl</v>
      </c>
      <c r="G685">
        <f>COUNTIF($F$2:F685,Status_list[[#This Row],[unique]])</f>
        <v>1</v>
      </c>
    </row>
    <row r="686" spans="1:7" x14ac:dyDescent="0.3">
      <c r="A686" s="14">
        <v>52200230</v>
      </c>
      <c r="B686" s="18" cm="1">
        <f t="array" aca="1" ref="B686" ca="1">_xlfn.XLOOKUP(Status_list[[#This Row],[pamcode]],VALUE(INDIRECT("'"&amp;$J$2&amp;"'!"&amp;$J$4&amp;"[pam_code]")),INDIRECT("'"&amp;$J$2&amp;"'!"&amp;$J$4&amp;"[old_contract_number]"))</f>
        <v>28791291</v>
      </c>
      <c r="C686" t="s">
        <v>4</v>
      </c>
      <c r="D686" t="s">
        <v>6</v>
      </c>
      <c r="E686" s="11">
        <v>44831</v>
      </c>
      <c r="F686" t="str">
        <f t="shared" si="10"/>
        <v>52200230-npl</v>
      </c>
      <c r="G686">
        <f>COUNTIF($F$2:F686,Status_list[[#This Row],[unique]])</f>
        <v>1</v>
      </c>
    </row>
    <row r="687" spans="1:7" x14ac:dyDescent="0.3">
      <c r="A687" s="14">
        <v>52200231</v>
      </c>
      <c r="B687" s="18" cm="1">
        <f t="array" aca="1" ref="B687" ca="1">_xlfn.XLOOKUP(Status_list[[#This Row],[pamcode]],VALUE(INDIRECT("'"&amp;$J$2&amp;"'!"&amp;$J$4&amp;"[pam_code]")),INDIRECT("'"&amp;$J$2&amp;"'!"&amp;$J$4&amp;"[old_contract_number]"))</f>
        <v>28892484</v>
      </c>
      <c r="C687" t="s">
        <v>4</v>
      </c>
      <c r="D687" t="s">
        <v>6</v>
      </c>
      <c r="E687" s="11">
        <v>44831</v>
      </c>
      <c r="F687" t="str">
        <f t="shared" si="10"/>
        <v>52200231-npl</v>
      </c>
      <c r="G687">
        <f>COUNTIF($F$2:F687,Status_list[[#This Row],[unique]])</f>
        <v>1</v>
      </c>
    </row>
    <row r="688" spans="1:7" x14ac:dyDescent="0.3">
      <c r="A688" s="14">
        <v>52200232</v>
      </c>
      <c r="B688" s="18" cm="1">
        <f t="array" aca="1" ref="B688" ca="1">_xlfn.XLOOKUP(Status_list[[#This Row],[pamcode]],VALUE(INDIRECT("'"&amp;$J$2&amp;"'!"&amp;$J$4&amp;"[pam_code]")),INDIRECT("'"&amp;$J$2&amp;"'!"&amp;$J$4&amp;"[old_contract_number]"))</f>
        <v>25180072</v>
      </c>
      <c r="C688" t="s">
        <v>4</v>
      </c>
      <c r="D688" t="s">
        <v>6</v>
      </c>
      <c r="E688" s="11">
        <v>44831</v>
      </c>
      <c r="F688" t="str">
        <f t="shared" si="10"/>
        <v>52200232-npl</v>
      </c>
      <c r="G688">
        <f>COUNTIF($F$2:F688,Status_list[[#This Row],[unique]])</f>
        <v>1</v>
      </c>
    </row>
    <row r="689" spans="1:7" x14ac:dyDescent="0.3">
      <c r="A689" s="14">
        <v>52200233</v>
      </c>
      <c r="B689" s="18" cm="1">
        <f t="array" aca="1" ref="B689" ca="1">_xlfn.XLOOKUP(Status_list[[#This Row],[pamcode]],VALUE(INDIRECT("'"&amp;$J$2&amp;"'!"&amp;$J$4&amp;"[pam_code]")),INDIRECT("'"&amp;$J$2&amp;"'!"&amp;$J$4&amp;"[old_contract_number]"))</f>
        <v>24902145</v>
      </c>
      <c r="C689" t="s">
        <v>4</v>
      </c>
      <c r="D689" t="s">
        <v>6</v>
      </c>
      <c r="E689" s="11">
        <v>44831</v>
      </c>
      <c r="F689" t="str">
        <f t="shared" si="10"/>
        <v>52200233-npl</v>
      </c>
      <c r="G689">
        <f>COUNTIF($F$2:F689,Status_list[[#This Row],[unique]])</f>
        <v>1</v>
      </c>
    </row>
    <row r="690" spans="1:7" x14ac:dyDescent="0.3">
      <c r="A690" s="14">
        <v>52200234</v>
      </c>
      <c r="B690" s="18" cm="1">
        <f t="array" aca="1" ref="B690" ca="1">_xlfn.XLOOKUP(Status_list[[#This Row],[pamcode]],VALUE(INDIRECT("'"&amp;$J$2&amp;"'!"&amp;$J$4&amp;"[pam_code]")),INDIRECT("'"&amp;$J$2&amp;"'!"&amp;$J$4&amp;"[old_contract_number]"))</f>
        <v>25597438</v>
      </c>
      <c r="C690" t="s">
        <v>4</v>
      </c>
      <c r="D690" t="s">
        <v>6</v>
      </c>
      <c r="E690" s="11">
        <v>44831</v>
      </c>
      <c r="F690" t="str">
        <f t="shared" si="10"/>
        <v>52200234-npl</v>
      </c>
      <c r="G690">
        <f>COUNTIF($F$2:F690,Status_list[[#This Row],[unique]])</f>
        <v>1</v>
      </c>
    </row>
    <row r="691" spans="1:7" x14ac:dyDescent="0.3">
      <c r="A691" s="14">
        <v>52200235</v>
      </c>
      <c r="B691" s="18" cm="1">
        <f t="array" aca="1" ref="B691" ca="1">_xlfn.XLOOKUP(Status_list[[#This Row],[pamcode]],VALUE(INDIRECT("'"&amp;$J$2&amp;"'!"&amp;$J$4&amp;"[pam_code]")),INDIRECT("'"&amp;$J$2&amp;"'!"&amp;$J$4&amp;"[old_contract_number]"))</f>
        <v>24532247</v>
      </c>
      <c r="C691" t="s">
        <v>4</v>
      </c>
      <c r="D691" t="s">
        <v>6</v>
      </c>
      <c r="E691" s="11">
        <v>44831</v>
      </c>
      <c r="F691" t="str">
        <f t="shared" si="10"/>
        <v>52200235-npl</v>
      </c>
      <c r="G691">
        <f>COUNTIF($F$2:F691,Status_list[[#This Row],[unique]])</f>
        <v>1</v>
      </c>
    </row>
    <row r="692" spans="1:7" x14ac:dyDescent="0.3">
      <c r="A692" s="14">
        <v>52200236</v>
      </c>
      <c r="B692" s="18" cm="1">
        <f t="array" aca="1" ref="B692" ca="1">_xlfn.XLOOKUP(Status_list[[#This Row],[pamcode]],VALUE(INDIRECT("'"&amp;$J$2&amp;"'!"&amp;$J$4&amp;"[pam_code]")),INDIRECT("'"&amp;$J$2&amp;"'!"&amp;$J$4&amp;"[old_contract_number]"))</f>
        <v>26591037</v>
      </c>
      <c r="C692" t="s">
        <v>4</v>
      </c>
      <c r="D692" t="s">
        <v>6</v>
      </c>
      <c r="E692" s="11">
        <v>44831</v>
      </c>
      <c r="F692" t="str">
        <f t="shared" si="10"/>
        <v>52200236-npl</v>
      </c>
      <c r="G692">
        <f>COUNTIF($F$2:F692,Status_list[[#This Row],[unique]])</f>
        <v>1</v>
      </c>
    </row>
    <row r="693" spans="1:7" x14ac:dyDescent="0.3">
      <c r="A693" s="14">
        <v>52200237</v>
      </c>
      <c r="B693" s="18" cm="1">
        <f t="array" aca="1" ref="B693" ca="1">_xlfn.XLOOKUP(Status_list[[#This Row],[pamcode]],VALUE(INDIRECT("'"&amp;$J$2&amp;"'!"&amp;$J$4&amp;"[pam_code]")),INDIRECT("'"&amp;$J$2&amp;"'!"&amp;$J$4&amp;"[old_contract_number]"))</f>
        <v>24539384</v>
      </c>
      <c r="C693" t="s">
        <v>4</v>
      </c>
      <c r="D693" t="s">
        <v>6</v>
      </c>
      <c r="E693" s="11">
        <v>44831</v>
      </c>
      <c r="F693" t="str">
        <f t="shared" si="10"/>
        <v>52200237-npl</v>
      </c>
      <c r="G693">
        <f>COUNTIF($F$2:F693,Status_list[[#This Row],[unique]])</f>
        <v>1</v>
      </c>
    </row>
    <row r="694" spans="1:7" x14ac:dyDescent="0.3">
      <c r="A694" s="14">
        <v>52200238</v>
      </c>
      <c r="B694" s="18" cm="1">
        <f t="array" aca="1" ref="B694" ca="1">_xlfn.XLOOKUP(Status_list[[#This Row],[pamcode]],VALUE(INDIRECT("'"&amp;$J$2&amp;"'!"&amp;$J$4&amp;"[pam_code]")),INDIRECT("'"&amp;$J$2&amp;"'!"&amp;$J$4&amp;"[old_contract_number]"))</f>
        <v>23280129</v>
      </c>
      <c r="C694" t="s">
        <v>4</v>
      </c>
      <c r="D694" t="s">
        <v>6</v>
      </c>
      <c r="E694" s="11">
        <v>44831</v>
      </c>
      <c r="F694" t="str">
        <f t="shared" si="10"/>
        <v>52200238-npl</v>
      </c>
      <c r="G694">
        <f>COUNTIF($F$2:F694,Status_list[[#This Row],[unique]])</f>
        <v>1</v>
      </c>
    </row>
    <row r="695" spans="1:7" x14ac:dyDescent="0.3">
      <c r="A695" s="14">
        <v>52200239</v>
      </c>
      <c r="B695" s="18" cm="1">
        <f t="array" aca="1" ref="B695" ca="1">_xlfn.XLOOKUP(Status_list[[#This Row],[pamcode]],VALUE(INDIRECT("'"&amp;$J$2&amp;"'!"&amp;$J$4&amp;"[pam_code]")),INDIRECT("'"&amp;$J$2&amp;"'!"&amp;$J$4&amp;"[old_contract_number]"))</f>
        <v>25091589</v>
      </c>
      <c r="C695" t="s">
        <v>4</v>
      </c>
      <c r="D695" t="s">
        <v>6</v>
      </c>
      <c r="E695" s="11">
        <v>44831</v>
      </c>
      <c r="F695" t="str">
        <f t="shared" si="10"/>
        <v>52200239-npl</v>
      </c>
      <c r="G695">
        <f>COUNTIF($F$2:F695,Status_list[[#This Row],[unique]])</f>
        <v>1</v>
      </c>
    </row>
    <row r="696" spans="1:7" x14ac:dyDescent="0.3">
      <c r="A696" s="14">
        <v>52200240</v>
      </c>
      <c r="B696" s="18" cm="1">
        <f t="array" aca="1" ref="B696" ca="1">_xlfn.XLOOKUP(Status_list[[#This Row],[pamcode]],VALUE(INDIRECT("'"&amp;$J$2&amp;"'!"&amp;$J$4&amp;"[pam_code]")),INDIRECT("'"&amp;$J$2&amp;"'!"&amp;$J$4&amp;"[old_contract_number]"))</f>
        <v>24822107</v>
      </c>
      <c r="C696" t="s">
        <v>4</v>
      </c>
      <c r="D696" t="s">
        <v>6</v>
      </c>
      <c r="E696" s="11">
        <v>44831</v>
      </c>
      <c r="F696" t="str">
        <f t="shared" si="10"/>
        <v>52200240-npl</v>
      </c>
      <c r="G696">
        <f>COUNTIF($F$2:F696,Status_list[[#This Row],[unique]])</f>
        <v>1</v>
      </c>
    </row>
    <row r="697" spans="1:7" x14ac:dyDescent="0.3">
      <c r="A697" s="14">
        <v>52200241</v>
      </c>
      <c r="B697" s="18" cm="1">
        <f t="array" aca="1" ref="B697" ca="1">_xlfn.XLOOKUP(Status_list[[#This Row],[pamcode]],VALUE(INDIRECT("'"&amp;$J$2&amp;"'!"&amp;$J$4&amp;"[pam_code]")),INDIRECT("'"&amp;$J$2&amp;"'!"&amp;$J$4&amp;"[old_contract_number]"))</f>
        <v>24579743</v>
      </c>
      <c r="C697" t="s">
        <v>4</v>
      </c>
      <c r="D697" t="s">
        <v>6</v>
      </c>
      <c r="E697" s="11">
        <v>44831</v>
      </c>
      <c r="F697" t="str">
        <f t="shared" si="10"/>
        <v>52200241-npl</v>
      </c>
      <c r="G697">
        <f>COUNTIF($F$2:F697,Status_list[[#This Row],[unique]])</f>
        <v>1</v>
      </c>
    </row>
    <row r="698" spans="1:7" x14ac:dyDescent="0.3">
      <c r="A698" s="14">
        <v>52200242</v>
      </c>
      <c r="B698" s="18" cm="1">
        <f t="array" aca="1" ref="B698" ca="1">_xlfn.XLOOKUP(Status_list[[#This Row],[pamcode]],VALUE(INDIRECT("'"&amp;$J$2&amp;"'!"&amp;$J$4&amp;"[pam_code]")),INDIRECT("'"&amp;$J$2&amp;"'!"&amp;$J$4&amp;"[old_contract_number]"))</f>
        <v>24242862</v>
      </c>
      <c r="C698" t="s">
        <v>4</v>
      </c>
      <c r="D698" t="s">
        <v>6</v>
      </c>
      <c r="E698" s="11">
        <v>44831</v>
      </c>
      <c r="F698" t="str">
        <f t="shared" si="10"/>
        <v>52200242-npl</v>
      </c>
      <c r="G698">
        <f>COUNTIF($F$2:F698,Status_list[[#This Row],[unique]])</f>
        <v>1</v>
      </c>
    </row>
    <row r="699" spans="1:7" x14ac:dyDescent="0.3">
      <c r="A699" s="14">
        <v>52200243</v>
      </c>
      <c r="B699" s="18" cm="1">
        <f t="array" aca="1" ref="B699" ca="1">_xlfn.XLOOKUP(Status_list[[#This Row],[pamcode]],VALUE(INDIRECT("'"&amp;$J$2&amp;"'!"&amp;$J$4&amp;"[pam_code]")),INDIRECT("'"&amp;$J$2&amp;"'!"&amp;$J$4&amp;"[old_contract_number]"))</f>
        <v>23451986</v>
      </c>
      <c r="C699" t="s">
        <v>4</v>
      </c>
      <c r="D699" t="s">
        <v>6</v>
      </c>
      <c r="E699" s="11">
        <v>44831</v>
      </c>
      <c r="F699" t="str">
        <f t="shared" si="10"/>
        <v>52200243-npl</v>
      </c>
      <c r="G699">
        <f>COUNTIF($F$2:F699,Status_list[[#This Row],[unique]])</f>
        <v>1</v>
      </c>
    </row>
    <row r="700" spans="1:7" x14ac:dyDescent="0.3">
      <c r="A700" s="14">
        <v>52200244</v>
      </c>
      <c r="B700" s="18" cm="1">
        <f t="array" aca="1" ref="B700" ca="1">_xlfn.XLOOKUP(Status_list[[#This Row],[pamcode]],VALUE(INDIRECT("'"&amp;$J$2&amp;"'!"&amp;$J$4&amp;"[pam_code]")),INDIRECT("'"&amp;$J$2&amp;"'!"&amp;$J$4&amp;"[old_contract_number]"))</f>
        <v>24750739</v>
      </c>
      <c r="C700" t="s">
        <v>4</v>
      </c>
      <c r="D700" t="s">
        <v>6</v>
      </c>
      <c r="E700" s="11">
        <v>44831</v>
      </c>
      <c r="F700" t="str">
        <f t="shared" si="10"/>
        <v>52200244-npl</v>
      </c>
      <c r="G700">
        <f>COUNTIF($F$2:F700,Status_list[[#This Row],[unique]])</f>
        <v>1</v>
      </c>
    </row>
    <row r="701" spans="1:7" x14ac:dyDescent="0.3">
      <c r="A701" s="14">
        <v>52200245</v>
      </c>
      <c r="B701" s="18" cm="1">
        <f t="array" aca="1" ref="B701" ca="1">_xlfn.XLOOKUP(Status_list[[#This Row],[pamcode]],VALUE(INDIRECT("'"&amp;$J$2&amp;"'!"&amp;$J$4&amp;"[pam_code]")),INDIRECT("'"&amp;$J$2&amp;"'!"&amp;$J$4&amp;"[old_contract_number]"))</f>
        <v>26654908</v>
      </c>
      <c r="C701" t="s">
        <v>4</v>
      </c>
      <c r="D701" t="s">
        <v>6</v>
      </c>
      <c r="E701" s="11">
        <v>44831</v>
      </c>
      <c r="F701" t="str">
        <f t="shared" si="10"/>
        <v>52200245-npl</v>
      </c>
      <c r="G701">
        <f>COUNTIF($F$2:F701,Status_list[[#This Row],[unique]])</f>
        <v>1</v>
      </c>
    </row>
    <row r="702" spans="1:7" x14ac:dyDescent="0.3">
      <c r="A702" s="14">
        <v>52200246</v>
      </c>
      <c r="B702" s="18" cm="1">
        <f t="array" aca="1" ref="B702" ca="1">_xlfn.XLOOKUP(Status_list[[#This Row],[pamcode]],VALUE(INDIRECT("'"&amp;$J$2&amp;"'!"&amp;$J$4&amp;"[pam_code]")),INDIRECT("'"&amp;$J$2&amp;"'!"&amp;$J$4&amp;"[old_contract_number]"))</f>
        <v>26661618</v>
      </c>
      <c r="C702" t="s">
        <v>4</v>
      </c>
      <c r="D702" t="s">
        <v>6</v>
      </c>
      <c r="E702" s="11">
        <v>44831</v>
      </c>
      <c r="F702" t="str">
        <f t="shared" si="10"/>
        <v>52200246-npl</v>
      </c>
      <c r="G702">
        <f>COUNTIF($F$2:F702,Status_list[[#This Row],[unique]])</f>
        <v>1</v>
      </c>
    </row>
    <row r="703" spans="1:7" x14ac:dyDescent="0.3">
      <c r="A703" s="14">
        <v>52200247</v>
      </c>
      <c r="B703" s="18" cm="1">
        <f t="array" aca="1" ref="B703" ca="1">_xlfn.XLOOKUP(Status_list[[#This Row],[pamcode]],VALUE(INDIRECT("'"&amp;$J$2&amp;"'!"&amp;$J$4&amp;"[pam_code]")),INDIRECT("'"&amp;$J$2&amp;"'!"&amp;$J$4&amp;"[old_contract_number]"))</f>
        <v>23477201</v>
      </c>
      <c r="C703" t="s">
        <v>4</v>
      </c>
      <c r="D703" t="s">
        <v>6</v>
      </c>
      <c r="E703" s="11">
        <v>44831</v>
      </c>
      <c r="F703" t="str">
        <f t="shared" si="10"/>
        <v>52200247-npl</v>
      </c>
      <c r="G703">
        <f>COUNTIF($F$2:F703,Status_list[[#This Row],[unique]])</f>
        <v>1</v>
      </c>
    </row>
    <row r="704" spans="1:7" x14ac:dyDescent="0.3">
      <c r="A704" s="14">
        <v>52200248</v>
      </c>
      <c r="B704" s="18" cm="1">
        <f t="array" aca="1" ref="B704" ca="1">_xlfn.XLOOKUP(Status_list[[#This Row],[pamcode]],VALUE(INDIRECT("'"&amp;$J$2&amp;"'!"&amp;$J$4&amp;"[pam_code]")),INDIRECT("'"&amp;$J$2&amp;"'!"&amp;$J$4&amp;"[old_contract_number]"))</f>
        <v>24559388</v>
      </c>
      <c r="C704" t="s">
        <v>4</v>
      </c>
      <c r="D704" t="s">
        <v>6</v>
      </c>
      <c r="E704" s="11">
        <v>44831</v>
      </c>
      <c r="F704" t="str">
        <f t="shared" si="10"/>
        <v>52200248-npl</v>
      </c>
      <c r="G704">
        <f>COUNTIF($F$2:F704,Status_list[[#This Row],[unique]])</f>
        <v>1</v>
      </c>
    </row>
    <row r="705" spans="1:7" x14ac:dyDescent="0.3">
      <c r="A705" s="14">
        <v>52200249</v>
      </c>
      <c r="B705" s="18" cm="1">
        <f t="array" aca="1" ref="B705" ca="1">_xlfn.XLOOKUP(Status_list[[#This Row],[pamcode]],VALUE(INDIRECT("'"&amp;$J$2&amp;"'!"&amp;$J$4&amp;"[pam_code]")),INDIRECT("'"&amp;$J$2&amp;"'!"&amp;$J$4&amp;"[old_contract_number]"))</f>
        <v>26810824</v>
      </c>
      <c r="C705" t="s">
        <v>4</v>
      </c>
      <c r="D705" t="s">
        <v>6</v>
      </c>
      <c r="E705" s="11">
        <v>44831</v>
      </c>
      <c r="F705" t="str">
        <f t="shared" si="10"/>
        <v>52200249-npl</v>
      </c>
      <c r="G705">
        <f>COUNTIF($F$2:F705,Status_list[[#This Row],[unique]])</f>
        <v>1</v>
      </c>
    </row>
    <row r="706" spans="1:7" x14ac:dyDescent="0.3">
      <c r="A706" s="14">
        <v>52200250</v>
      </c>
      <c r="B706" s="18" cm="1">
        <f t="array" aca="1" ref="B706" ca="1">_xlfn.XLOOKUP(Status_list[[#This Row],[pamcode]],VALUE(INDIRECT("'"&amp;$J$2&amp;"'!"&amp;$J$4&amp;"[pam_code]")),INDIRECT("'"&amp;$J$2&amp;"'!"&amp;$J$4&amp;"[old_contract_number]"))</f>
        <v>23522811</v>
      </c>
      <c r="C706" t="s">
        <v>4</v>
      </c>
      <c r="D706" t="s">
        <v>6</v>
      </c>
      <c r="E706" s="11">
        <v>44831</v>
      </c>
      <c r="F706" t="str">
        <f t="shared" ref="F706:F769" si="11">_xlfn.TEXTJOIN("-",TRUE,A706,C706)</f>
        <v>52200250-npl</v>
      </c>
      <c r="G706">
        <f>COUNTIF($F$2:F706,Status_list[[#This Row],[unique]])</f>
        <v>1</v>
      </c>
    </row>
    <row r="707" spans="1:7" x14ac:dyDescent="0.3">
      <c r="A707" s="14">
        <v>52200251</v>
      </c>
      <c r="B707" s="18" cm="1">
        <f t="array" aca="1" ref="B707" ca="1">_xlfn.XLOOKUP(Status_list[[#This Row],[pamcode]],VALUE(INDIRECT("'"&amp;$J$2&amp;"'!"&amp;$J$4&amp;"[pam_code]")),INDIRECT("'"&amp;$J$2&amp;"'!"&amp;$J$4&amp;"[old_contract_number]"))</f>
        <v>26887339</v>
      </c>
      <c r="C707" t="s">
        <v>4</v>
      </c>
      <c r="D707" t="s">
        <v>6</v>
      </c>
      <c r="E707" s="11">
        <v>44831</v>
      </c>
      <c r="F707" t="str">
        <f t="shared" si="11"/>
        <v>52200251-npl</v>
      </c>
      <c r="G707">
        <f>COUNTIF($F$2:F707,Status_list[[#This Row],[unique]])</f>
        <v>1</v>
      </c>
    </row>
    <row r="708" spans="1:7" x14ac:dyDescent="0.3">
      <c r="A708" s="14">
        <v>52200252</v>
      </c>
      <c r="B708" s="18" cm="1">
        <f t="array" aca="1" ref="B708" ca="1">_xlfn.XLOOKUP(Status_list[[#This Row],[pamcode]],VALUE(INDIRECT("'"&amp;$J$2&amp;"'!"&amp;$J$4&amp;"[pam_code]")),INDIRECT("'"&amp;$J$2&amp;"'!"&amp;$J$4&amp;"[old_contract_number]"))</f>
        <v>23950825</v>
      </c>
      <c r="C708" t="s">
        <v>4</v>
      </c>
      <c r="D708" t="s">
        <v>6</v>
      </c>
      <c r="E708" s="11">
        <v>44831</v>
      </c>
      <c r="F708" t="str">
        <f t="shared" si="11"/>
        <v>52200252-npl</v>
      </c>
      <c r="G708">
        <f>COUNTIF($F$2:F708,Status_list[[#This Row],[unique]])</f>
        <v>1</v>
      </c>
    </row>
    <row r="709" spans="1:7" x14ac:dyDescent="0.3">
      <c r="A709" s="14">
        <v>52200253</v>
      </c>
      <c r="B709" s="18" cm="1">
        <f t="array" aca="1" ref="B709" ca="1">_xlfn.XLOOKUP(Status_list[[#This Row],[pamcode]],VALUE(INDIRECT("'"&amp;$J$2&amp;"'!"&amp;$J$4&amp;"[pam_code]")),INDIRECT("'"&amp;$J$2&amp;"'!"&amp;$J$4&amp;"[old_contract_number]"))</f>
        <v>24667959</v>
      </c>
      <c r="C709" t="s">
        <v>4</v>
      </c>
      <c r="D709" t="s">
        <v>6</v>
      </c>
      <c r="E709" s="11">
        <v>44831</v>
      </c>
      <c r="F709" t="str">
        <f t="shared" si="11"/>
        <v>52200253-npl</v>
      </c>
      <c r="G709">
        <f>COUNTIF($F$2:F709,Status_list[[#This Row],[unique]])</f>
        <v>1</v>
      </c>
    </row>
    <row r="710" spans="1:7" x14ac:dyDescent="0.3">
      <c r="A710" s="14">
        <v>52200254</v>
      </c>
      <c r="B710" s="18" cm="1">
        <f t="array" aca="1" ref="B710" ca="1">_xlfn.XLOOKUP(Status_list[[#This Row],[pamcode]],VALUE(INDIRECT("'"&amp;$J$2&amp;"'!"&amp;$J$4&amp;"[pam_code]")),INDIRECT("'"&amp;$J$2&amp;"'!"&amp;$J$4&amp;"[old_contract_number]"))</f>
        <v>27943502</v>
      </c>
      <c r="C710" t="s">
        <v>4</v>
      </c>
      <c r="D710" t="s">
        <v>6</v>
      </c>
      <c r="E710" s="11">
        <v>44831</v>
      </c>
      <c r="F710" t="str">
        <f t="shared" si="11"/>
        <v>52200254-npl</v>
      </c>
      <c r="G710">
        <f>COUNTIF($F$2:F710,Status_list[[#This Row],[unique]])</f>
        <v>1</v>
      </c>
    </row>
    <row r="711" spans="1:7" x14ac:dyDescent="0.3">
      <c r="A711" s="14">
        <v>52200255</v>
      </c>
      <c r="B711" s="18" cm="1">
        <f t="array" aca="1" ref="B711" ca="1">_xlfn.XLOOKUP(Status_list[[#This Row],[pamcode]],VALUE(INDIRECT("'"&amp;$J$2&amp;"'!"&amp;$J$4&amp;"[pam_code]")),INDIRECT("'"&amp;$J$2&amp;"'!"&amp;$J$4&amp;"[old_contract_number]"))</f>
        <v>24564773</v>
      </c>
      <c r="C711" t="s">
        <v>4</v>
      </c>
      <c r="D711" t="s">
        <v>6</v>
      </c>
      <c r="E711" s="11">
        <v>44831</v>
      </c>
      <c r="F711" t="str">
        <f t="shared" si="11"/>
        <v>52200255-npl</v>
      </c>
      <c r="G711">
        <f>COUNTIF($F$2:F711,Status_list[[#This Row],[unique]])</f>
        <v>1</v>
      </c>
    </row>
    <row r="712" spans="1:7" x14ac:dyDescent="0.3">
      <c r="A712" s="14">
        <v>52200256</v>
      </c>
      <c r="B712" s="18" cm="1">
        <f t="array" aca="1" ref="B712" ca="1">_xlfn.XLOOKUP(Status_list[[#This Row],[pamcode]],VALUE(INDIRECT("'"&amp;$J$2&amp;"'!"&amp;$J$4&amp;"[pam_code]")),INDIRECT("'"&amp;$J$2&amp;"'!"&amp;$J$4&amp;"[old_contract_number]"))</f>
        <v>27831766</v>
      </c>
      <c r="C712" t="s">
        <v>4</v>
      </c>
      <c r="D712" t="s">
        <v>6</v>
      </c>
      <c r="E712" s="11">
        <v>44831</v>
      </c>
      <c r="F712" t="str">
        <f t="shared" si="11"/>
        <v>52200256-npl</v>
      </c>
      <c r="G712">
        <f>COUNTIF($F$2:F712,Status_list[[#This Row],[unique]])</f>
        <v>1</v>
      </c>
    </row>
    <row r="713" spans="1:7" x14ac:dyDescent="0.3">
      <c r="A713" s="14">
        <v>52200257</v>
      </c>
      <c r="B713" s="18" cm="1">
        <f t="array" aca="1" ref="B713" ca="1">_xlfn.XLOOKUP(Status_list[[#This Row],[pamcode]],VALUE(INDIRECT("'"&amp;$J$2&amp;"'!"&amp;$J$4&amp;"[pam_code]")),INDIRECT("'"&amp;$J$2&amp;"'!"&amp;$J$4&amp;"[old_contract_number]"))</f>
        <v>25438809</v>
      </c>
      <c r="C713" t="s">
        <v>4</v>
      </c>
      <c r="D713" t="s">
        <v>6</v>
      </c>
      <c r="E713" s="11">
        <v>44831</v>
      </c>
      <c r="F713" t="str">
        <f t="shared" si="11"/>
        <v>52200257-npl</v>
      </c>
      <c r="G713">
        <f>COUNTIF($F$2:F713,Status_list[[#This Row],[unique]])</f>
        <v>1</v>
      </c>
    </row>
    <row r="714" spans="1:7" x14ac:dyDescent="0.3">
      <c r="A714" s="14">
        <v>52200258</v>
      </c>
      <c r="B714" s="18" cm="1">
        <f t="array" aca="1" ref="B714" ca="1">_xlfn.XLOOKUP(Status_list[[#This Row],[pamcode]],VALUE(INDIRECT("'"&amp;$J$2&amp;"'!"&amp;$J$4&amp;"[pam_code]")),INDIRECT("'"&amp;$J$2&amp;"'!"&amp;$J$4&amp;"[old_contract_number]"))</f>
        <v>24848292</v>
      </c>
      <c r="C714" t="s">
        <v>4</v>
      </c>
      <c r="D714" t="s">
        <v>6</v>
      </c>
      <c r="E714" s="11">
        <v>44831</v>
      </c>
      <c r="F714" t="str">
        <f t="shared" si="11"/>
        <v>52200258-npl</v>
      </c>
      <c r="G714">
        <f>COUNTIF($F$2:F714,Status_list[[#This Row],[unique]])</f>
        <v>1</v>
      </c>
    </row>
    <row r="715" spans="1:7" x14ac:dyDescent="0.3">
      <c r="A715" s="14">
        <v>52200259</v>
      </c>
      <c r="B715" s="18" cm="1">
        <f t="array" aca="1" ref="B715" ca="1">_xlfn.XLOOKUP(Status_list[[#This Row],[pamcode]],VALUE(INDIRECT("'"&amp;$J$2&amp;"'!"&amp;$J$4&amp;"[pam_code]")),INDIRECT("'"&amp;$J$2&amp;"'!"&amp;$J$4&amp;"[old_contract_number]"))</f>
        <v>26042469</v>
      </c>
      <c r="C715" t="s">
        <v>4</v>
      </c>
      <c r="D715" t="s">
        <v>6</v>
      </c>
      <c r="E715" s="11">
        <v>44831</v>
      </c>
      <c r="F715" t="str">
        <f t="shared" si="11"/>
        <v>52200259-npl</v>
      </c>
      <c r="G715">
        <f>COUNTIF($F$2:F715,Status_list[[#This Row],[unique]])</f>
        <v>1</v>
      </c>
    </row>
    <row r="716" spans="1:7" x14ac:dyDescent="0.3">
      <c r="A716" s="14">
        <v>52200260</v>
      </c>
      <c r="B716" s="18" cm="1">
        <f t="array" aca="1" ref="B716" ca="1">_xlfn.XLOOKUP(Status_list[[#This Row],[pamcode]],VALUE(INDIRECT("'"&amp;$J$2&amp;"'!"&amp;$J$4&amp;"[pam_code]")),INDIRECT("'"&amp;$J$2&amp;"'!"&amp;$J$4&amp;"[old_contract_number]"))</f>
        <v>27504784</v>
      </c>
      <c r="C716" t="s">
        <v>4</v>
      </c>
      <c r="D716" t="s">
        <v>6</v>
      </c>
      <c r="E716" s="11">
        <v>44831</v>
      </c>
      <c r="F716" t="str">
        <f t="shared" si="11"/>
        <v>52200260-npl</v>
      </c>
      <c r="G716">
        <f>COUNTIF($F$2:F716,Status_list[[#This Row],[unique]])</f>
        <v>1</v>
      </c>
    </row>
    <row r="717" spans="1:7" x14ac:dyDescent="0.3">
      <c r="A717" s="14">
        <v>52200261</v>
      </c>
      <c r="B717" s="18" cm="1">
        <f t="array" aca="1" ref="B717" ca="1">_xlfn.XLOOKUP(Status_list[[#This Row],[pamcode]],VALUE(INDIRECT("'"&amp;$J$2&amp;"'!"&amp;$J$4&amp;"[pam_code]")),INDIRECT("'"&amp;$J$2&amp;"'!"&amp;$J$4&amp;"[old_contract_number]"))</f>
        <v>24480060</v>
      </c>
      <c r="C717" t="s">
        <v>4</v>
      </c>
      <c r="D717" t="s">
        <v>6</v>
      </c>
      <c r="E717" s="11">
        <v>44831</v>
      </c>
      <c r="F717" t="str">
        <f t="shared" si="11"/>
        <v>52200261-npl</v>
      </c>
      <c r="G717">
        <f>COUNTIF($F$2:F717,Status_list[[#This Row],[unique]])</f>
        <v>1</v>
      </c>
    </row>
    <row r="718" spans="1:7" x14ac:dyDescent="0.3">
      <c r="A718" s="14">
        <v>52200262</v>
      </c>
      <c r="B718" s="18" cm="1">
        <f t="array" aca="1" ref="B718" ca="1">_xlfn.XLOOKUP(Status_list[[#This Row],[pamcode]],VALUE(INDIRECT("'"&amp;$J$2&amp;"'!"&amp;$J$4&amp;"[pam_code]")),INDIRECT("'"&amp;$J$2&amp;"'!"&amp;$J$4&amp;"[old_contract_number]"))</f>
        <v>25488127</v>
      </c>
      <c r="C718" t="s">
        <v>4</v>
      </c>
      <c r="D718" t="s">
        <v>6</v>
      </c>
      <c r="E718" s="11">
        <v>44831</v>
      </c>
      <c r="F718" t="str">
        <f t="shared" si="11"/>
        <v>52200262-npl</v>
      </c>
      <c r="G718">
        <f>COUNTIF($F$2:F718,Status_list[[#This Row],[unique]])</f>
        <v>1</v>
      </c>
    </row>
    <row r="719" spans="1:7" x14ac:dyDescent="0.3">
      <c r="A719" s="14">
        <v>52200263</v>
      </c>
      <c r="B719" s="18" cm="1">
        <f t="array" aca="1" ref="B719" ca="1">_xlfn.XLOOKUP(Status_list[[#This Row],[pamcode]],VALUE(INDIRECT("'"&amp;$J$2&amp;"'!"&amp;$J$4&amp;"[pam_code]")),INDIRECT("'"&amp;$J$2&amp;"'!"&amp;$J$4&amp;"[old_contract_number]"))</f>
        <v>24946185</v>
      </c>
      <c r="C719" t="s">
        <v>4</v>
      </c>
      <c r="D719" t="s">
        <v>6</v>
      </c>
      <c r="E719" s="11">
        <v>44831</v>
      </c>
      <c r="F719" t="str">
        <f t="shared" si="11"/>
        <v>52200263-npl</v>
      </c>
      <c r="G719">
        <f>COUNTIF($F$2:F719,Status_list[[#This Row],[unique]])</f>
        <v>1</v>
      </c>
    </row>
    <row r="720" spans="1:7" x14ac:dyDescent="0.3">
      <c r="A720" s="14">
        <v>52200264</v>
      </c>
      <c r="B720" s="18" cm="1">
        <f t="array" aca="1" ref="B720" ca="1">_xlfn.XLOOKUP(Status_list[[#This Row],[pamcode]],VALUE(INDIRECT("'"&amp;$J$2&amp;"'!"&amp;$J$4&amp;"[pam_code]")),INDIRECT("'"&amp;$J$2&amp;"'!"&amp;$J$4&amp;"[old_contract_number]"))</f>
        <v>24450185</v>
      </c>
      <c r="C720" t="s">
        <v>4</v>
      </c>
      <c r="D720" t="s">
        <v>6</v>
      </c>
      <c r="E720" s="11">
        <v>44831</v>
      </c>
      <c r="F720" t="str">
        <f t="shared" si="11"/>
        <v>52200264-npl</v>
      </c>
      <c r="G720">
        <f>COUNTIF($F$2:F720,Status_list[[#This Row],[unique]])</f>
        <v>1</v>
      </c>
    </row>
    <row r="721" spans="1:7" x14ac:dyDescent="0.3">
      <c r="A721" s="14">
        <v>52200265</v>
      </c>
      <c r="B721" s="18" cm="1">
        <f t="array" aca="1" ref="B721" ca="1">_xlfn.XLOOKUP(Status_list[[#This Row],[pamcode]],VALUE(INDIRECT("'"&amp;$J$2&amp;"'!"&amp;$J$4&amp;"[pam_code]")),INDIRECT("'"&amp;$J$2&amp;"'!"&amp;$J$4&amp;"[old_contract_number]"))</f>
        <v>26006736</v>
      </c>
      <c r="C721" t="s">
        <v>4</v>
      </c>
      <c r="D721" t="s">
        <v>6</v>
      </c>
      <c r="E721" s="11">
        <v>44831</v>
      </c>
      <c r="F721" t="str">
        <f t="shared" si="11"/>
        <v>52200265-npl</v>
      </c>
      <c r="G721">
        <f>COUNTIF($F$2:F721,Status_list[[#This Row],[unique]])</f>
        <v>1</v>
      </c>
    </row>
    <row r="722" spans="1:7" x14ac:dyDescent="0.3">
      <c r="A722" s="14">
        <v>52200266</v>
      </c>
      <c r="B722" s="18" cm="1">
        <f t="array" aca="1" ref="B722" ca="1">_xlfn.XLOOKUP(Status_list[[#This Row],[pamcode]],VALUE(INDIRECT("'"&amp;$J$2&amp;"'!"&amp;$J$4&amp;"[pam_code]")),INDIRECT("'"&amp;$J$2&amp;"'!"&amp;$J$4&amp;"[old_contract_number]"))</f>
        <v>25787100</v>
      </c>
      <c r="C722" t="s">
        <v>4</v>
      </c>
      <c r="D722" t="s">
        <v>6</v>
      </c>
      <c r="E722" s="11">
        <v>44831</v>
      </c>
      <c r="F722" t="str">
        <f t="shared" si="11"/>
        <v>52200266-npl</v>
      </c>
      <c r="G722">
        <f>COUNTIF($F$2:F722,Status_list[[#This Row],[unique]])</f>
        <v>1</v>
      </c>
    </row>
    <row r="723" spans="1:7" x14ac:dyDescent="0.3">
      <c r="A723" s="14">
        <v>52200267</v>
      </c>
      <c r="B723" s="18" cm="1">
        <f t="array" aca="1" ref="B723" ca="1">_xlfn.XLOOKUP(Status_list[[#This Row],[pamcode]],VALUE(INDIRECT("'"&amp;$J$2&amp;"'!"&amp;$J$4&amp;"[pam_code]")),INDIRECT("'"&amp;$J$2&amp;"'!"&amp;$J$4&amp;"[old_contract_number]"))</f>
        <v>26282929</v>
      </c>
      <c r="C723" t="s">
        <v>4</v>
      </c>
      <c r="D723" t="s">
        <v>6</v>
      </c>
      <c r="E723" s="11">
        <v>44831</v>
      </c>
      <c r="F723" t="str">
        <f t="shared" si="11"/>
        <v>52200267-npl</v>
      </c>
      <c r="G723">
        <f>COUNTIF($F$2:F723,Status_list[[#This Row],[unique]])</f>
        <v>1</v>
      </c>
    </row>
    <row r="724" spans="1:7" x14ac:dyDescent="0.3">
      <c r="A724" s="14">
        <v>52200268</v>
      </c>
      <c r="B724" s="18" cm="1">
        <f t="array" aca="1" ref="B724" ca="1">_xlfn.XLOOKUP(Status_list[[#This Row],[pamcode]],VALUE(INDIRECT("'"&amp;$J$2&amp;"'!"&amp;$J$4&amp;"[pam_code]")),INDIRECT("'"&amp;$J$2&amp;"'!"&amp;$J$4&amp;"[old_contract_number]"))</f>
        <v>26370050</v>
      </c>
      <c r="C724" t="s">
        <v>4</v>
      </c>
      <c r="D724" t="s">
        <v>6</v>
      </c>
      <c r="E724" s="11">
        <v>44831</v>
      </c>
      <c r="F724" t="str">
        <f t="shared" si="11"/>
        <v>52200268-npl</v>
      </c>
      <c r="G724">
        <f>COUNTIF($F$2:F724,Status_list[[#This Row],[unique]])</f>
        <v>1</v>
      </c>
    </row>
    <row r="725" spans="1:7" x14ac:dyDescent="0.3">
      <c r="A725" s="14">
        <v>52200269</v>
      </c>
      <c r="B725" s="18" cm="1">
        <f t="array" aca="1" ref="B725" ca="1">_xlfn.XLOOKUP(Status_list[[#This Row],[pamcode]],VALUE(INDIRECT("'"&amp;$J$2&amp;"'!"&amp;$J$4&amp;"[pam_code]")),INDIRECT("'"&amp;$J$2&amp;"'!"&amp;$J$4&amp;"[old_contract_number]"))</f>
        <v>26301216</v>
      </c>
      <c r="C725" t="s">
        <v>4</v>
      </c>
      <c r="D725" t="s">
        <v>6</v>
      </c>
      <c r="E725" s="11">
        <v>44831</v>
      </c>
      <c r="F725" t="str">
        <f t="shared" si="11"/>
        <v>52200269-npl</v>
      </c>
      <c r="G725">
        <f>COUNTIF($F$2:F725,Status_list[[#This Row],[unique]])</f>
        <v>1</v>
      </c>
    </row>
    <row r="726" spans="1:7" x14ac:dyDescent="0.3">
      <c r="A726" s="14">
        <v>52200270</v>
      </c>
      <c r="B726" s="18" cm="1">
        <f t="array" aca="1" ref="B726" ca="1">_xlfn.XLOOKUP(Status_list[[#This Row],[pamcode]],VALUE(INDIRECT("'"&amp;$J$2&amp;"'!"&amp;$J$4&amp;"[pam_code]")),INDIRECT("'"&amp;$J$2&amp;"'!"&amp;$J$4&amp;"[old_contract_number]"))</f>
        <v>26197821</v>
      </c>
      <c r="C726" t="s">
        <v>4</v>
      </c>
      <c r="D726" t="s">
        <v>6</v>
      </c>
      <c r="E726" s="11">
        <v>44831</v>
      </c>
      <c r="F726" t="str">
        <f t="shared" si="11"/>
        <v>52200270-npl</v>
      </c>
      <c r="G726">
        <f>COUNTIF($F$2:F726,Status_list[[#This Row],[unique]])</f>
        <v>1</v>
      </c>
    </row>
    <row r="727" spans="1:7" x14ac:dyDescent="0.3">
      <c r="A727" s="14">
        <v>52200271</v>
      </c>
      <c r="B727" s="18" cm="1">
        <f t="array" aca="1" ref="B727" ca="1">_xlfn.XLOOKUP(Status_list[[#This Row],[pamcode]],VALUE(INDIRECT("'"&amp;$J$2&amp;"'!"&amp;$J$4&amp;"[pam_code]")),INDIRECT("'"&amp;$J$2&amp;"'!"&amp;$J$4&amp;"[old_contract_number]"))</f>
        <v>28980651</v>
      </c>
      <c r="C727" t="s">
        <v>4</v>
      </c>
      <c r="D727" t="s">
        <v>6</v>
      </c>
      <c r="E727" s="11">
        <v>44831</v>
      </c>
      <c r="F727" t="str">
        <f t="shared" si="11"/>
        <v>52200271-npl</v>
      </c>
      <c r="G727">
        <f>COUNTIF($F$2:F727,Status_list[[#This Row],[unique]])</f>
        <v>1</v>
      </c>
    </row>
    <row r="728" spans="1:7" x14ac:dyDescent="0.3">
      <c r="A728" s="14">
        <v>52200272</v>
      </c>
      <c r="B728" s="18" cm="1">
        <f t="array" aca="1" ref="B728" ca="1">_xlfn.XLOOKUP(Status_list[[#This Row],[pamcode]],VALUE(INDIRECT("'"&amp;$J$2&amp;"'!"&amp;$J$4&amp;"[pam_code]")),INDIRECT("'"&amp;$J$2&amp;"'!"&amp;$J$4&amp;"[old_contract_number]"))</f>
        <v>26670151</v>
      </c>
      <c r="C728" t="s">
        <v>4</v>
      </c>
      <c r="D728" t="s">
        <v>6</v>
      </c>
      <c r="E728" s="11">
        <v>44831</v>
      </c>
      <c r="F728" t="str">
        <f t="shared" si="11"/>
        <v>52200272-npl</v>
      </c>
      <c r="G728">
        <f>COUNTIF($F$2:F728,Status_list[[#This Row],[unique]])</f>
        <v>1</v>
      </c>
    </row>
    <row r="729" spans="1:7" x14ac:dyDescent="0.3">
      <c r="A729" s="14">
        <v>52200273</v>
      </c>
      <c r="B729" s="18" cm="1">
        <f t="array" aca="1" ref="B729" ca="1">_xlfn.XLOOKUP(Status_list[[#This Row],[pamcode]],VALUE(INDIRECT("'"&amp;$J$2&amp;"'!"&amp;$J$4&amp;"[pam_code]")),INDIRECT("'"&amp;$J$2&amp;"'!"&amp;$J$4&amp;"[old_contract_number]"))</f>
        <v>26881017</v>
      </c>
      <c r="C729" t="s">
        <v>4</v>
      </c>
      <c r="D729" t="s">
        <v>6</v>
      </c>
      <c r="E729" s="11">
        <v>44831</v>
      </c>
      <c r="F729" t="str">
        <f t="shared" si="11"/>
        <v>52200273-npl</v>
      </c>
      <c r="G729">
        <f>COUNTIF($F$2:F729,Status_list[[#This Row],[unique]])</f>
        <v>1</v>
      </c>
    </row>
    <row r="730" spans="1:7" x14ac:dyDescent="0.3">
      <c r="A730" s="14">
        <v>52200274</v>
      </c>
      <c r="B730" s="18" cm="1">
        <f t="array" aca="1" ref="B730" ca="1">_xlfn.XLOOKUP(Status_list[[#This Row],[pamcode]],VALUE(INDIRECT("'"&amp;$J$2&amp;"'!"&amp;$J$4&amp;"[pam_code]")),INDIRECT("'"&amp;$J$2&amp;"'!"&amp;$J$4&amp;"[old_contract_number]"))</f>
        <v>27024538</v>
      </c>
      <c r="C730" t="s">
        <v>4</v>
      </c>
      <c r="D730" t="s">
        <v>6</v>
      </c>
      <c r="E730" s="11">
        <v>44831</v>
      </c>
      <c r="F730" t="str">
        <f t="shared" si="11"/>
        <v>52200274-npl</v>
      </c>
      <c r="G730">
        <f>COUNTIF($F$2:F730,Status_list[[#This Row],[unique]])</f>
        <v>1</v>
      </c>
    </row>
    <row r="731" spans="1:7" x14ac:dyDescent="0.3">
      <c r="A731" s="14">
        <v>52200275</v>
      </c>
      <c r="B731" s="18" cm="1">
        <f t="array" aca="1" ref="B731" ca="1">_xlfn.XLOOKUP(Status_list[[#This Row],[pamcode]],VALUE(INDIRECT("'"&amp;$J$2&amp;"'!"&amp;$J$4&amp;"[pam_code]")),INDIRECT("'"&amp;$J$2&amp;"'!"&amp;$J$4&amp;"[old_contract_number]"))</f>
        <v>26282297</v>
      </c>
      <c r="C731" t="s">
        <v>4</v>
      </c>
      <c r="D731" t="s">
        <v>6</v>
      </c>
      <c r="E731" s="11">
        <v>44831</v>
      </c>
      <c r="F731" t="str">
        <f t="shared" si="11"/>
        <v>52200275-npl</v>
      </c>
      <c r="G731">
        <f>COUNTIF($F$2:F731,Status_list[[#This Row],[unique]])</f>
        <v>1</v>
      </c>
    </row>
    <row r="732" spans="1:7" x14ac:dyDescent="0.3">
      <c r="A732" s="14">
        <v>52200276</v>
      </c>
      <c r="B732" s="18" cm="1">
        <f t="array" aca="1" ref="B732" ca="1">_xlfn.XLOOKUP(Status_list[[#This Row],[pamcode]],VALUE(INDIRECT("'"&amp;$J$2&amp;"'!"&amp;$J$4&amp;"[pam_code]")),INDIRECT("'"&amp;$J$2&amp;"'!"&amp;$J$4&amp;"[old_contract_number]"))</f>
        <v>24877329</v>
      </c>
      <c r="C732" t="s">
        <v>4</v>
      </c>
      <c r="D732" t="s">
        <v>6</v>
      </c>
      <c r="E732" s="11">
        <v>44831</v>
      </c>
      <c r="F732" t="str">
        <f t="shared" si="11"/>
        <v>52200276-npl</v>
      </c>
      <c r="G732">
        <f>COUNTIF($F$2:F732,Status_list[[#This Row],[unique]])</f>
        <v>1</v>
      </c>
    </row>
    <row r="733" spans="1:7" x14ac:dyDescent="0.3">
      <c r="A733" s="14">
        <v>52200277</v>
      </c>
      <c r="B733" s="18" cm="1">
        <f t="array" aca="1" ref="B733" ca="1">_xlfn.XLOOKUP(Status_list[[#This Row],[pamcode]],VALUE(INDIRECT("'"&amp;$J$2&amp;"'!"&amp;$J$4&amp;"[pam_code]")),INDIRECT("'"&amp;$J$2&amp;"'!"&amp;$J$4&amp;"[old_contract_number]"))</f>
        <v>25096371</v>
      </c>
      <c r="C733" t="s">
        <v>4</v>
      </c>
      <c r="D733" t="s">
        <v>6</v>
      </c>
      <c r="E733" s="11">
        <v>44831</v>
      </c>
      <c r="F733" t="str">
        <f t="shared" si="11"/>
        <v>52200277-npl</v>
      </c>
      <c r="G733">
        <f>COUNTIF($F$2:F733,Status_list[[#This Row],[unique]])</f>
        <v>1</v>
      </c>
    </row>
    <row r="734" spans="1:7" x14ac:dyDescent="0.3">
      <c r="A734" s="14">
        <v>52200278</v>
      </c>
      <c r="B734" s="18" cm="1">
        <f t="array" aca="1" ref="B734" ca="1">_xlfn.XLOOKUP(Status_list[[#This Row],[pamcode]],VALUE(INDIRECT("'"&amp;$J$2&amp;"'!"&amp;$J$4&amp;"[pam_code]")),INDIRECT("'"&amp;$J$2&amp;"'!"&amp;$J$4&amp;"[old_contract_number]"))</f>
        <v>25145044</v>
      </c>
      <c r="C734" t="s">
        <v>4</v>
      </c>
      <c r="D734" t="s">
        <v>6</v>
      </c>
      <c r="E734" s="11">
        <v>44831</v>
      </c>
      <c r="F734" t="str">
        <f t="shared" si="11"/>
        <v>52200278-npl</v>
      </c>
      <c r="G734">
        <f>COUNTIF($F$2:F734,Status_list[[#This Row],[unique]])</f>
        <v>1</v>
      </c>
    </row>
    <row r="735" spans="1:7" x14ac:dyDescent="0.3">
      <c r="A735" s="14">
        <v>52200279</v>
      </c>
      <c r="B735" s="18" cm="1">
        <f t="array" aca="1" ref="B735" ca="1">_xlfn.XLOOKUP(Status_list[[#This Row],[pamcode]],VALUE(INDIRECT("'"&amp;$J$2&amp;"'!"&amp;$J$4&amp;"[pam_code]")),INDIRECT("'"&amp;$J$2&amp;"'!"&amp;$J$4&amp;"[old_contract_number]"))</f>
        <v>25229259</v>
      </c>
      <c r="C735" t="s">
        <v>4</v>
      </c>
      <c r="D735" t="s">
        <v>6</v>
      </c>
      <c r="E735" s="11">
        <v>44831</v>
      </c>
      <c r="F735" t="str">
        <f t="shared" si="11"/>
        <v>52200279-npl</v>
      </c>
      <c r="G735">
        <f>COUNTIF($F$2:F735,Status_list[[#This Row],[unique]])</f>
        <v>1</v>
      </c>
    </row>
    <row r="736" spans="1:7" x14ac:dyDescent="0.3">
      <c r="A736" s="14">
        <v>52200280</v>
      </c>
      <c r="B736" s="18" cm="1">
        <f t="array" aca="1" ref="B736" ca="1">_xlfn.XLOOKUP(Status_list[[#This Row],[pamcode]],VALUE(INDIRECT("'"&amp;$J$2&amp;"'!"&amp;$J$4&amp;"[pam_code]")),INDIRECT("'"&amp;$J$2&amp;"'!"&amp;$J$4&amp;"[old_contract_number]"))</f>
        <v>26656510</v>
      </c>
      <c r="C736" t="s">
        <v>4</v>
      </c>
      <c r="D736" t="s">
        <v>6</v>
      </c>
      <c r="E736" s="11">
        <v>44831</v>
      </c>
      <c r="F736" t="str">
        <f t="shared" si="11"/>
        <v>52200280-npl</v>
      </c>
      <c r="G736">
        <f>COUNTIF($F$2:F736,Status_list[[#This Row],[unique]])</f>
        <v>1</v>
      </c>
    </row>
    <row r="737" spans="1:7" x14ac:dyDescent="0.3">
      <c r="A737" s="14">
        <v>52200281</v>
      </c>
      <c r="B737" s="18" cm="1">
        <f t="array" aca="1" ref="B737" ca="1">_xlfn.XLOOKUP(Status_list[[#This Row],[pamcode]],VALUE(INDIRECT("'"&amp;$J$2&amp;"'!"&amp;$J$4&amp;"[pam_code]")),INDIRECT("'"&amp;$J$2&amp;"'!"&amp;$J$4&amp;"[old_contract_number]"))</f>
        <v>29006093</v>
      </c>
      <c r="C737" t="s">
        <v>4</v>
      </c>
      <c r="D737" t="s">
        <v>6</v>
      </c>
      <c r="E737" s="11">
        <v>44831</v>
      </c>
      <c r="F737" t="str">
        <f t="shared" si="11"/>
        <v>52200281-npl</v>
      </c>
      <c r="G737">
        <f>COUNTIF($F$2:F737,Status_list[[#This Row],[unique]])</f>
        <v>1</v>
      </c>
    </row>
    <row r="738" spans="1:7" x14ac:dyDescent="0.3">
      <c r="A738" s="14">
        <v>52200282</v>
      </c>
      <c r="B738" s="18" cm="1">
        <f t="array" aca="1" ref="B738" ca="1">_xlfn.XLOOKUP(Status_list[[#This Row],[pamcode]],VALUE(INDIRECT("'"&amp;$J$2&amp;"'!"&amp;$J$4&amp;"[pam_code]")),INDIRECT("'"&amp;$J$2&amp;"'!"&amp;$J$4&amp;"[old_contract_number]"))</f>
        <v>26312012</v>
      </c>
      <c r="C738" t="s">
        <v>4</v>
      </c>
      <c r="D738" t="s">
        <v>6</v>
      </c>
      <c r="E738" s="11">
        <v>44831</v>
      </c>
      <c r="F738" t="str">
        <f t="shared" si="11"/>
        <v>52200282-npl</v>
      </c>
      <c r="G738">
        <f>COUNTIF($F$2:F738,Status_list[[#This Row],[unique]])</f>
        <v>1</v>
      </c>
    </row>
    <row r="739" spans="1:7" x14ac:dyDescent="0.3">
      <c r="A739" s="14">
        <v>52200283</v>
      </c>
      <c r="B739" s="18" cm="1">
        <f t="array" aca="1" ref="B739" ca="1">_xlfn.XLOOKUP(Status_list[[#This Row],[pamcode]],VALUE(INDIRECT("'"&amp;$J$2&amp;"'!"&amp;$J$4&amp;"[pam_code]")),INDIRECT("'"&amp;$J$2&amp;"'!"&amp;$J$4&amp;"[old_contract_number]"))</f>
        <v>24498864</v>
      </c>
      <c r="C739" t="s">
        <v>4</v>
      </c>
      <c r="D739" t="s">
        <v>6</v>
      </c>
      <c r="E739" s="11">
        <v>44831</v>
      </c>
      <c r="F739" t="str">
        <f t="shared" si="11"/>
        <v>52200283-npl</v>
      </c>
      <c r="G739">
        <f>COUNTIF($F$2:F739,Status_list[[#This Row],[unique]])</f>
        <v>1</v>
      </c>
    </row>
    <row r="740" spans="1:7" x14ac:dyDescent="0.3">
      <c r="A740" s="14">
        <v>52200284</v>
      </c>
      <c r="B740" s="18" cm="1">
        <f t="array" aca="1" ref="B740" ca="1">_xlfn.XLOOKUP(Status_list[[#This Row],[pamcode]],VALUE(INDIRECT("'"&amp;$J$2&amp;"'!"&amp;$J$4&amp;"[pam_code]")),INDIRECT("'"&amp;$J$2&amp;"'!"&amp;$J$4&amp;"[old_contract_number]"))</f>
        <v>29767234</v>
      </c>
      <c r="C740" t="s">
        <v>4</v>
      </c>
      <c r="D740" t="s">
        <v>6</v>
      </c>
      <c r="E740" s="11">
        <v>44831</v>
      </c>
      <c r="F740" t="str">
        <f t="shared" si="11"/>
        <v>52200284-npl</v>
      </c>
      <c r="G740">
        <f>COUNTIF($F$2:F740,Status_list[[#This Row],[unique]])</f>
        <v>1</v>
      </c>
    </row>
    <row r="741" spans="1:7" x14ac:dyDescent="0.3">
      <c r="A741" s="14">
        <v>52200285</v>
      </c>
      <c r="B741" s="18" cm="1">
        <f t="array" aca="1" ref="B741" ca="1">_xlfn.XLOOKUP(Status_list[[#This Row],[pamcode]],VALUE(INDIRECT("'"&amp;$J$2&amp;"'!"&amp;$J$4&amp;"[pam_code]")),INDIRECT("'"&amp;$J$2&amp;"'!"&amp;$J$4&amp;"[old_contract_number]"))</f>
        <v>25925364</v>
      </c>
      <c r="C741" t="s">
        <v>4</v>
      </c>
      <c r="D741" t="s">
        <v>6</v>
      </c>
      <c r="E741" s="11">
        <v>44831</v>
      </c>
      <c r="F741" t="str">
        <f t="shared" si="11"/>
        <v>52200285-npl</v>
      </c>
      <c r="G741">
        <f>COUNTIF($F$2:F741,Status_list[[#This Row],[unique]])</f>
        <v>1</v>
      </c>
    </row>
    <row r="742" spans="1:7" x14ac:dyDescent="0.3">
      <c r="A742" s="14">
        <v>52200286</v>
      </c>
      <c r="B742" s="18" cm="1">
        <f t="array" aca="1" ref="B742" ca="1">_xlfn.XLOOKUP(Status_list[[#This Row],[pamcode]],VALUE(INDIRECT("'"&amp;$J$2&amp;"'!"&amp;$J$4&amp;"[pam_code]")),INDIRECT("'"&amp;$J$2&amp;"'!"&amp;$J$4&amp;"[old_contract_number]"))</f>
        <v>28392183</v>
      </c>
      <c r="C742" t="s">
        <v>4</v>
      </c>
      <c r="D742" t="s">
        <v>6</v>
      </c>
      <c r="E742" s="11">
        <v>44831</v>
      </c>
      <c r="F742" t="str">
        <f t="shared" si="11"/>
        <v>52200286-npl</v>
      </c>
      <c r="G742">
        <f>COUNTIF($F$2:F742,Status_list[[#This Row],[unique]])</f>
        <v>1</v>
      </c>
    </row>
    <row r="743" spans="1:7" x14ac:dyDescent="0.3">
      <c r="A743" s="14">
        <v>52200287</v>
      </c>
      <c r="B743" s="18" cm="1">
        <f t="array" aca="1" ref="B743" ca="1">_xlfn.XLOOKUP(Status_list[[#This Row],[pamcode]],VALUE(INDIRECT("'"&amp;$J$2&amp;"'!"&amp;$J$4&amp;"[pam_code]")),INDIRECT("'"&amp;$J$2&amp;"'!"&amp;$J$4&amp;"[old_contract_number]"))</f>
        <v>28890619</v>
      </c>
      <c r="C743" t="s">
        <v>4</v>
      </c>
      <c r="D743" t="s">
        <v>6</v>
      </c>
      <c r="E743" s="11">
        <v>44831</v>
      </c>
      <c r="F743" t="str">
        <f t="shared" si="11"/>
        <v>52200287-npl</v>
      </c>
      <c r="G743">
        <f>COUNTIF($F$2:F743,Status_list[[#This Row],[unique]])</f>
        <v>1</v>
      </c>
    </row>
    <row r="744" spans="1:7" x14ac:dyDescent="0.3">
      <c r="A744" s="14">
        <v>52200288</v>
      </c>
      <c r="B744" s="18" cm="1">
        <f t="array" aca="1" ref="B744" ca="1">_xlfn.XLOOKUP(Status_list[[#This Row],[pamcode]],VALUE(INDIRECT("'"&amp;$J$2&amp;"'!"&amp;$J$4&amp;"[pam_code]")),INDIRECT("'"&amp;$J$2&amp;"'!"&amp;$J$4&amp;"[old_contract_number]"))</f>
        <v>24443849</v>
      </c>
      <c r="C744" t="s">
        <v>4</v>
      </c>
      <c r="D744" t="s">
        <v>6</v>
      </c>
      <c r="E744" s="11">
        <v>44831</v>
      </c>
      <c r="F744" t="str">
        <f t="shared" si="11"/>
        <v>52200288-npl</v>
      </c>
      <c r="G744">
        <f>COUNTIF($F$2:F744,Status_list[[#This Row],[unique]])</f>
        <v>1</v>
      </c>
    </row>
    <row r="745" spans="1:7" x14ac:dyDescent="0.3">
      <c r="A745" s="14">
        <v>52200289</v>
      </c>
      <c r="B745" s="18" cm="1">
        <f t="array" aca="1" ref="B745" ca="1">_xlfn.XLOOKUP(Status_list[[#This Row],[pamcode]],VALUE(INDIRECT("'"&amp;$J$2&amp;"'!"&amp;$J$4&amp;"[pam_code]")),INDIRECT("'"&amp;$J$2&amp;"'!"&amp;$J$4&amp;"[old_contract_number]"))</f>
        <v>28172722</v>
      </c>
      <c r="C745" t="s">
        <v>4</v>
      </c>
      <c r="D745" t="s">
        <v>6</v>
      </c>
      <c r="E745" s="11">
        <v>44831</v>
      </c>
      <c r="F745" t="str">
        <f t="shared" si="11"/>
        <v>52200289-npl</v>
      </c>
      <c r="G745">
        <f>COUNTIF($F$2:F745,Status_list[[#This Row],[unique]])</f>
        <v>1</v>
      </c>
    </row>
    <row r="746" spans="1:7" x14ac:dyDescent="0.3">
      <c r="A746" s="14">
        <v>52200290</v>
      </c>
      <c r="B746" s="18" cm="1">
        <f t="array" aca="1" ref="B746" ca="1">_xlfn.XLOOKUP(Status_list[[#This Row],[pamcode]],VALUE(INDIRECT("'"&amp;$J$2&amp;"'!"&amp;$J$4&amp;"[pam_code]")),INDIRECT("'"&amp;$J$2&amp;"'!"&amp;$J$4&amp;"[old_contract_number]"))</f>
        <v>24349639</v>
      </c>
      <c r="C746" t="s">
        <v>4</v>
      </c>
      <c r="D746" t="s">
        <v>6</v>
      </c>
      <c r="E746" s="11">
        <v>44831</v>
      </c>
      <c r="F746" t="str">
        <f t="shared" si="11"/>
        <v>52200290-npl</v>
      </c>
      <c r="G746">
        <f>COUNTIF($F$2:F746,Status_list[[#This Row],[unique]])</f>
        <v>1</v>
      </c>
    </row>
    <row r="747" spans="1:7" x14ac:dyDescent="0.3">
      <c r="A747" s="14">
        <v>52200291</v>
      </c>
      <c r="B747" s="18" cm="1">
        <f t="array" aca="1" ref="B747" ca="1">_xlfn.XLOOKUP(Status_list[[#This Row],[pamcode]],VALUE(INDIRECT("'"&amp;$J$2&amp;"'!"&amp;$J$4&amp;"[pam_code]")),INDIRECT("'"&amp;$J$2&amp;"'!"&amp;$J$4&amp;"[old_contract_number]"))</f>
        <v>26576869</v>
      </c>
      <c r="C747" t="s">
        <v>4</v>
      </c>
      <c r="D747" t="s">
        <v>6</v>
      </c>
      <c r="E747" s="11">
        <v>44831</v>
      </c>
      <c r="F747" t="str">
        <f t="shared" si="11"/>
        <v>52200291-npl</v>
      </c>
      <c r="G747">
        <f>COUNTIF($F$2:F747,Status_list[[#This Row],[unique]])</f>
        <v>1</v>
      </c>
    </row>
    <row r="748" spans="1:7" x14ac:dyDescent="0.3">
      <c r="A748" s="14">
        <v>52200292</v>
      </c>
      <c r="B748" s="18" cm="1">
        <f t="array" aca="1" ref="B748" ca="1">_xlfn.XLOOKUP(Status_list[[#This Row],[pamcode]],VALUE(INDIRECT("'"&amp;$J$2&amp;"'!"&amp;$J$4&amp;"[pam_code]")),INDIRECT("'"&amp;$J$2&amp;"'!"&amp;$J$4&amp;"[old_contract_number]"))</f>
        <v>23451105</v>
      </c>
      <c r="C748" t="s">
        <v>4</v>
      </c>
      <c r="D748" t="s">
        <v>6</v>
      </c>
      <c r="E748" s="11">
        <v>44831</v>
      </c>
      <c r="F748" t="str">
        <f t="shared" si="11"/>
        <v>52200292-npl</v>
      </c>
      <c r="G748">
        <f>COUNTIF($F$2:F748,Status_list[[#This Row],[unique]])</f>
        <v>1</v>
      </c>
    </row>
    <row r="749" spans="1:7" x14ac:dyDescent="0.3">
      <c r="A749" s="14">
        <v>52200293</v>
      </c>
      <c r="B749" s="18" cm="1">
        <f t="array" aca="1" ref="B749" ca="1">_xlfn.XLOOKUP(Status_list[[#This Row],[pamcode]],VALUE(INDIRECT("'"&amp;$J$2&amp;"'!"&amp;$J$4&amp;"[pam_code]")),INDIRECT("'"&amp;$J$2&amp;"'!"&amp;$J$4&amp;"[old_contract_number]"))</f>
        <v>24038447</v>
      </c>
      <c r="C749" t="s">
        <v>4</v>
      </c>
      <c r="D749" t="s">
        <v>6</v>
      </c>
      <c r="E749" s="11">
        <v>44831</v>
      </c>
      <c r="F749" t="str">
        <f t="shared" si="11"/>
        <v>52200293-npl</v>
      </c>
      <c r="G749">
        <f>COUNTIF($F$2:F749,Status_list[[#This Row],[unique]])</f>
        <v>1</v>
      </c>
    </row>
    <row r="750" spans="1:7" x14ac:dyDescent="0.3">
      <c r="A750" s="14">
        <v>52200294</v>
      </c>
      <c r="B750" s="18" cm="1">
        <f t="array" aca="1" ref="B750" ca="1">_xlfn.XLOOKUP(Status_list[[#This Row],[pamcode]],VALUE(INDIRECT("'"&amp;$J$2&amp;"'!"&amp;$J$4&amp;"[pam_code]")),INDIRECT("'"&amp;$J$2&amp;"'!"&amp;$J$4&amp;"[old_contract_number]"))</f>
        <v>26223574</v>
      </c>
      <c r="C750" t="s">
        <v>4</v>
      </c>
      <c r="D750" t="s">
        <v>6</v>
      </c>
      <c r="E750" s="11">
        <v>44831</v>
      </c>
      <c r="F750" t="str">
        <f t="shared" si="11"/>
        <v>52200294-npl</v>
      </c>
      <c r="G750">
        <f>COUNTIF($F$2:F750,Status_list[[#This Row],[unique]])</f>
        <v>1</v>
      </c>
    </row>
    <row r="751" spans="1:7" x14ac:dyDescent="0.3">
      <c r="A751" s="14">
        <v>52200295</v>
      </c>
      <c r="B751" s="18" cm="1">
        <f t="array" aca="1" ref="B751" ca="1">_xlfn.XLOOKUP(Status_list[[#This Row],[pamcode]],VALUE(INDIRECT("'"&amp;$J$2&amp;"'!"&amp;$J$4&amp;"[pam_code]")),INDIRECT("'"&amp;$J$2&amp;"'!"&amp;$J$4&amp;"[old_contract_number]"))</f>
        <v>27007068</v>
      </c>
      <c r="C751" t="s">
        <v>4</v>
      </c>
      <c r="D751" t="s">
        <v>6</v>
      </c>
      <c r="E751" s="11">
        <v>44831</v>
      </c>
      <c r="F751" t="str">
        <f t="shared" si="11"/>
        <v>52200295-npl</v>
      </c>
      <c r="G751">
        <f>COUNTIF($F$2:F751,Status_list[[#This Row],[unique]])</f>
        <v>1</v>
      </c>
    </row>
    <row r="752" spans="1:7" x14ac:dyDescent="0.3">
      <c r="A752" s="14">
        <v>52200296</v>
      </c>
      <c r="B752" s="18" cm="1">
        <f t="array" aca="1" ref="B752" ca="1">_xlfn.XLOOKUP(Status_list[[#This Row],[pamcode]],VALUE(INDIRECT("'"&amp;$J$2&amp;"'!"&amp;$J$4&amp;"[pam_code]")),INDIRECT("'"&amp;$J$2&amp;"'!"&amp;$J$4&amp;"[old_contract_number]"))</f>
        <v>26352749</v>
      </c>
      <c r="C752" t="s">
        <v>4</v>
      </c>
      <c r="D752" t="s">
        <v>6</v>
      </c>
      <c r="E752" s="11">
        <v>44831</v>
      </c>
      <c r="F752" t="str">
        <f t="shared" si="11"/>
        <v>52200296-npl</v>
      </c>
      <c r="G752">
        <f>COUNTIF($F$2:F752,Status_list[[#This Row],[unique]])</f>
        <v>1</v>
      </c>
    </row>
    <row r="753" spans="1:7" x14ac:dyDescent="0.3">
      <c r="A753" s="14">
        <v>52200297</v>
      </c>
      <c r="B753" s="18" cm="1">
        <f t="array" aca="1" ref="B753" ca="1">_xlfn.XLOOKUP(Status_list[[#This Row],[pamcode]],VALUE(INDIRECT("'"&amp;$J$2&amp;"'!"&amp;$J$4&amp;"[pam_code]")),INDIRECT("'"&amp;$J$2&amp;"'!"&amp;$J$4&amp;"[old_contract_number]"))</f>
        <v>28163908</v>
      </c>
      <c r="C753" t="s">
        <v>4</v>
      </c>
      <c r="D753" t="s">
        <v>6</v>
      </c>
      <c r="E753" s="11">
        <v>44831</v>
      </c>
      <c r="F753" t="str">
        <f t="shared" si="11"/>
        <v>52200297-npl</v>
      </c>
      <c r="G753">
        <f>COUNTIF($F$2:F753,Status_list[[#This Row],[unique]])</f>
        <v>1</v>
      </c>
    </row>
    <row r="754" spans="1:7" x14ac:dyDescent="0.3">
      <c r="A754" s="14">
        <v>52200298</v>
      </c>
      <c r="B754" s="18" cm="1">
        <f t="array" aca="1" ref="B754" ca="1">_xlfn.XLOOKUP(Status_list[[#This Row],[pamcode]],VALUE(INDIRECT("'"&amp;$J$2&amp;"'!"&amp;$J$4&amp;"[pam_code]")),INDIRECT("'"&amp;$J$2&amp;"'!"&amp;$J$4&amp;"[old_contract_number]"))</f>
        <v>25557968</v>
      </c>
      <c r="C754" t="s">
        <v>4</v>
      </c>
      <c r="D754" t="s">
        <v>6</v>
      </c>
      <c r="E754" s="11">
        <v>44831</v>
      </c>
      <c r="F754" t="str">
        <f t="shared" si="11"/>
        <v>52200298-npl</v>
      </c>
      <c r="G754">
        <f>COUNTIF($F$2:F754,Status_list[[#This Row],[unique]])</f>
        <v>1</v>
      </c>
    </row>
    <row r="755" spans="1:7" x14ac:dyDescent="0.3">
      <c r="A755" s="14">
        <v>52200299</v>
      </c>
      <c r="B755" s="18" cm="1">
        <f t="array" aca="1" ref="B755" ca="1">_xlfn.XLOOKUP(Status_list[[#This Row],[pamcode]],VALUE(INDIRECT("'"&amp;$J$2&amp;"'!"&amp;$J$4&amp;"[pam_code]")),INDIRECT("'"&amp;$J$2&amp;"'!"&amp;$J$4&amp;"[old_contract_number]"))</f>
        <v>27400610</v>
      </c>
      <c r="C755" t="s">
        <v>4</v>
      </c>
      <c r="D755" t="s">
        <v>6</v>
      </c>
      <c r="E755" s="11">
        <v>44831</v>
      </c>
      <c r="F755" t="str">
        <f t="shared" si="11"/>
        <v>52200299-npl</v>
      </c>
      <c r="G755">
        <f>COUNTIF($F$2:F755,Status_list[[#This Row],[unique]])</f>
        <v>1</v>
      </c>
    </row>
    <row r="756" spans="1:7" x14ac:dyDescent="0.3">
      <c r="A756" s="14">
        <v>52200300</v>
      </c>
      <c r="B756" s="18" cm="1">
        <f t="array" aca="1" ref="B756" ca="1">_xlfn.XLOOKUP(Status_list[[#This Row],[pamcode]],VALUE(INDIRECT("'"&amp;$J$2&amp;"'!"&amp;$J$4&amp;"[pam_code]")),INDIRECT("'"&amp;$J$2&amp;"'!"&amp;$J$4&amp;"[old_contract_number]"))</f>
        <v>26164160</v>
      </c>
      <c r="C756" t="s">
        <v>4</v>
      </c>
      <c r="D756" t="s">
        <v>6</v>
      </c>
      <c r="E756" s="11">
        <v>44831</v>
      </c>
      <c r="F756" t="str">
        <f t="shared" si="11"/>
        <v>52200300-npl</v>
      </c>
      <c r="G756">
        <f>COUNTIF($F$2:F756,Status_list[[#This Row],[unique]])</f>
        <v>1</v>
      </c>
    </row>
    <row r="757" spans="1:7" x14ac:dyDescent="0.3">
      <c r="A757" s="14">
        <v>52200301</v>
      </c>
      <c r="B757" s="18" cm="1">
        <f t="array" aca="1" ref="B757" ca="1">_xlfn.XLOOKUP(Status_list[[#This Row],[pamcode]],VALUE(INDIRECT("'"&amp;$J$2&amp;"'!"&amp;$J$4&amp;"[pam_code]")),INDIRECT("'"&amp;$J$2&amp;"'!"&amp;$J$4&amp;"[old_contract_number]"))</f>
        <v>28657898</v>
      </c>
      <c r="C757" t="s">
        <v>4</v>
      </c>
      <c r="D757" t="s">
        <v>6</v>
      </c>
      <c r="E757" s="11">
        <v>44831</v>
      </c>
      <c r="F757" t="str">
        <f t="shared" si="11"/>
        <v>52200301-npl</v>
      </c>
      <c r="G757">
        <f>COUNTIF($F$2:F757,Status_list[[#This Row],[unique]])</f>
        <v>1</v>
      </c>
    </row>
    <row r="758" spans="1:7" x14ac:dyDescent="0.3">
      <c r="A758" s="14">
        <v>52200302</v>
      </c>
      <c r="B758" s="18" cm="1">
        <f t="array" aca="1" ref="B758" ca="1">_xlfn.XLOOKUP(Status_list[[#This Row],[pamcode]],VALUE(INDIRECT("'"&amp;$J$2&amp;"'!"&amp;$J$4&amp;"[pam_code]")),INDIRECT("'"&amp;$J$2&amp;"'!"&amp;$J$4&amp;"[old_contract_number]"))</f>
        <v>25451741</v>
      </c>
      <c r="C758" t="s">
        <v>4</v>
      </c>
      <c r="D758" t="s">
        <v>6</v>
      </c>
      <c r="E758" s="11">
        <v>44831</v>
      </c>
      <c r="F758" t="str">
        <f t="shared" si="11"/>
        <v>52200302-npl</v>
      </c>
      <c r="G758">
        <f>COUNTIF($F$2:F758,Status_list[[#This Row],[unique]])</f>
        <v>1</v>
      </c>
    </row>
    <row r="759" spans="1:7" x14ac:dyDescent="0.3">
      <c r="A759" s="14">
        <v>52200303</v>
      </c>
      <c r="B759" s="18" cm="1">
        <f t="array" aca="1" ref="B759" ca="1">_xlfn.XLOOKUP(Status_list[[#This Row],[pamcode]],VALUE(INDIRECT("'"&amp;$J$2&amp;"'!"&amp;$J$4&amp;"[pam_code]")),INDIRECT("'"&amp;$J$2&amp;"'!"&amp;$J$4&amp;"[old_contract_number]"))</f>
        <v>28218553</v>
      </c>
      <c r="C759" t="s">
        <v>4</v>
      </c>
      <c r="D759" t="s">
        <v>6</v>
      </c>
      <c r="E759" s="11">
        <v>44831</v>
      </c>
      <c r="F759" t="str">
        <f t="shared" si="11"/>
        <v>52200303-npl</v>
      </c>
      <c r="G759">
        <f>COUNTIF($F$2:F759,Status_list[[#This Row],[unique]])</f>
        <v>1</v>
      </c>
    </row>
    <row r="760" spans="1:7" x14ac:dyDescent="0.3">
      <c r="A760" s="14">
        <v>52200304</v>
      </c>
      <c r="B760" s="18" cm="1">
        <f t="array" aca="1" ref="B760" ca="1">_xlfn.XLOOKUP(Status_list[[#This Row],[pamcode]],VALUE(INDIRECT("'"&amp;$J$2&amp;"'!"&amp;$J$4&amp;"[pam_code]")),INDIRECT("'"&amp;$J$2&amp;"'!"&amp;$J$4&amp;"[old_contract_number]"))</f>
        <v>24178410</v>
      </c>
      <c r="C760" t="s">
        <v>4</v>
      </c>
      <c r="D760" t="s">
        <v>6</v>
      </c>
      <c r="E760" s="11">
        <v>44831</v>
      </c>
      <c r="F760" t="str">
        <f t="shared" si="11"/>
        <v>52200304-npl</v>
      </c>
      <c r="G760">
        <f>COUNTIF($F$2:F760,Status_list[[#This Row],[unique]])</f>
        <v>1</v>
      </c>
    </row>
    <row r="761" spans="1:7" x14ac:dyDescent="0.3">
      <c r="A761" s="14">
        <v>52200305</v>
      </c>
      <c r="B761" s="18" cm="1">
        <f t="array" aca="1" ref="B761" ca="1">_xlfn.XLOOKUP(Status_list[[#This Row],[pamcode]],VALUE(INDIRECT("'"&amp;$J$2&amp;"'!"&amp;$J$4&amp;"[pam_code]")),INDIRECT("'"&amp;$J$2&amp;"'!"&amp;$J$4&amp;"[old_contract_number]"))</f>
        <v>25160080</v>
      </c>
      <c r="C761" t="s">
        <v>4</v>
      </c>
      <c r="D761" t="s">
        <v>6</v>
      </c>
      <c r="E761" s="11">
        <v>44831</v>
      </c>
      <c r="F761" t="str">
        <f t="shared" si="11"/>
        <v>52200305-npl</v>
      </c>
      <c r="G761">
        <f>COUNTIF($F$2:F761,Status_list[[#This Row],[unique]])</f>
        <v>1</v>
      </c>
    </row>
    <row r="762" spans="1:7" x14ac:dyDescent="0.3">
      <c r="A762" s="14">
        <v>52200306</v>
      </c>
      <c r="B762" s="18" cm="1">
        <f t="array" aca="1" ref="B762" ca="1">_xlfn.XLOOKUP(Status_list[[#This Row],[pamcode]],VALUE(INDIRECT("'"&amp;$J$2&amp;"'!"&amp;$J$4&amp;"[pam_code]")),INDIRECT("'"&amp;$J$2&amp;"'!"&amp;$J$4&amp;"[old_contract_number]"))</f>
        <v>26596713</v>
      </c>
      <c r="C762" t="s">
        <v>4</v>
      </c>
      <c r="D762" t="s">
        <v>6</v>
      </c>
      <c r="E762" s="11">
        <v>44831</v>
      </c>
      <c r="F762" t="str">
        <f t="shared" si="11"/>
        <v>52200306-npl</v>
      </c>
      <c r="G762">
        <f>COUNTIF($F$2:F762,Status_list[[#This Row],[unique]])</f>
        <v>1</v>
      </c>
    </row>
    <row r="763" spans="1:7" x14ac:dyDescent="0.3">
      <c r="A763" s="14">
        <v>52200307</v>
      </c>
      <c r="B763" s="18" cm="1">
        <f t="array" aca="1" ref="B763" ca="1">_xlfn.XLOOKUP(Status_list[[#This Row],[pamcode]],VALUE(INDIRECT("'"&amp;$J$2&amp;"'!"&amp;$J$4&amp;"[pam_code]")),INDIRECT("'"&amp;$J$2&amp;"'!"&amp;$J$4&amp;"[old_contract_number]"))</f>
        <v>27336604</v>
      </c>
      <c r="C763" t="s">
        <v>4</v>
      </c>
      <c r="D763" t="s">
        <v>5</v>
      </c>
      <c r="E763" s="11">
        <v>44831</v>
      </c>
      <c r="F763" t="str">
        <f t="shared" si="11"/>
        <v>52200307-npl</v>
      </c>
      <c r="G763">
        <f>COUNTIF($F$2:F763,Status_list[[#This Row],[unique]])</f>
        <v>1</v>
      </c>
    </row>
    <row r="764" spans="1:7" x14ac:dyDescent="0.3">
      <c r="A764" s="14">
        <v>52200308</v>
      </c>
      <c r="B764" s="18" cm="1">
        <f t="array" aca="1" ref="B764" ca="1">_xlfn.XLOOKUP(Status_list[[#This Row],[pamcode]],VALUE(INDIRECT("'"&amp;$J$2&amp;"'!"&amp;$J$4&amp;"[pam_code]")),INDIRECT("'"&amp;$J$2&amp;"'!"&amp;$J$4&amp;"[old_contract_number]"))</f>
        <v>28075642</v>
      </c>
      <c r="C764" t="s">
        <v>4</v>
      </c>
      <c r="D764" t="s">
        <v>6</v>
      </c>
      <c r="E764" s="11">
        <v>44831</v>
      </c>
      <c r="F764" t="str">
        <f t="shared" si="11"/>
        <v>52200308-npl</v>
      </c>
      <c r="G764">
        <f>COUNTIF($F$2:F764,Status_list[[#This Row],[unique]])</f>
        <v>1</v>
      </c>
    </row>
    <row r="765" spans="1:7" x14ac:dyDescent="0.3">
      <c r="A765" s="14">
        <v>52200309</v>
      </c>
      <c r="B765" s="18" cm="1">
        <f t="array" aca="1" ref="B765" ca="1">_xlfn.XLOOKUP(Status_list[[#This Row],[pamcode]],VALUE(INDIRECT("'"&amp;$J$2&amp;"'!"&amp;$J$4&amp;"[pam_code]")),INDIRECT("'"&amp;$J$2&amp;"'!"&amp;$J$4&amp;"[old_contract_number]"))</f>
        <v>26643222</v>
      </c>
      <c r="C765" t="s">
        <v>4</v>
      </c>
      <c r="D765" t="s">
        <v>6</v>
      </c>
      <c r="E765" s="11">
        <v>44831</v>
      </c>
      <c r="F765" t="str">
        <f t="shared" si="11"/>
        <v>52200309-npl</v>
      </c>
      <c r="G765">
        <f>COUNTIF($F$2:F765,Status_list[[#This Row],[unique]])</f>
        <v>1</v>
      </c>
    </row>
    <row r="766" spans="1:7" x14ac:dyDescent="0.3">
      <c r="A766" s="14">
        <v>52200310</v>
      </c>
      <c r="B766" s="18" cm="1">
        <f t="array" aca="1" ref="B766" ca="1">_xlfn.XLOOKUP(Status_list[[#This Row],[pamcode]],VALUE(INDIRECT("'"&amp;$J$2&amp;"'!"&amp;$J$4&amp;"[pam_code]")),INDIRECT("'"&amp;$J$2&amp;"'!"&amp;$J$4&amp;"[old_contract_number]"))</f>
        <v>23939176</v>
      </c>
      <c r="C766" t="s">
        <v>4</v>
      </c>
      <c r="D766" t="s">
        <v>6</v>
      </c>
      <c r="E766" s="11">
        <v>44831</v>
      </c>
      <c r="F766" t="str">
        <f t="shared" si="11"/>
        <v>52200310-npl</v>
      </c>
      <c r="G766">
        <f>COUNTIF($F$2:F766,Status_list[[#This Row],[unique]])</f>
        <v>1</v>
      </c>
    </row>
    <row r="767" spans="1:7" x14ac:dyDescent="0.3">
      <c r="A767" s="14">
        <v>52200311</v>
      </c>
      <c r="B767" s="18" cm="1">
        <f t="array" aca="1" ref="B767" ca="1">_xlfn.XLOOKUP(Status_list[[#This Row],[pamcode]],VALUE(INDIRECT("'"&amp;$J$2&amp;"'!"&amp;$J$4&amp;"[pam_code]")),INDIRECT("'"&amp;$J$2&amp;"'!"&amp;$J$4&amp;"[old_contract_number]"))</f>
        <v>28245702</v>
      </c>
      <c r="C767" t="s">
        <v>4</v>
      </c>
      <c r="D767" t="s">
        <v>6</v>
      </c>
      <c r="E767" s="11">
        <v>44831</v>
      </c>
      <c r="F767" t="str">
        <f t="shared" si="11"/>
        <v>52200311-npl</v>
      </c>
      <c r="G767">
        <f>COUNTIF($F$2:F767,Status_list[[#This Row],[unique]])</f>
        <v>1</v>
      </c>
    </row>
    <row r="768" spans="1:7" x14ac:dyDescent="0.3">
      <c r="A768" s="14">
        <v>52200312</v>
      </c>
      <c r="B768" s="18" cm="1">
        <f t="array" aca="1" ref="B768" ca="1">_xlfn.XLOOKUP(Status_list[[#This Row],[pamcode]],VALUE(INDIRECT("'"&amp;$J$2&amp;"'!"&amp;$J$4&amp;"[pam_code]")),INDIRECT("'"&amp;$J$2&amp;"'!"&amp;$J$4&amp;"[old_contract_number]"))</f>
        <v>25440770</v>
      </c>
      <c r="C768" t="s">
        <v>4</v>
      </c>
      <c r="D768" t="s">
        <v>6</v>
      </c>
      <c r="E768" s="11">
        <v>44831</v>
      </c>
      <c r="F768" t="str">
        <f t="shared" si="11"/>
        <v>52200312-npl</v>
      </c>
      <c r="G768">
        <f>COUNTIF($F$2:F768,Status_list[[#This Row],[unique]])</f>
        <v>1</v>
      </c>
    </row>
    <row r="769" spans="1:7" x14ac:dyDescent="0.3">
      <c r="A769" s="14">
        <v>52200313</v>
      </c>
      <c r="B769" s="18" cm="1">
        <f t="array" aca="1" ref="B769" ca="1">_xlfn.XLOOKUP(Status_list[[#This Row],[pamcode]],VALUE(INDIRECT("'"&amp;$J$2&amp;"'!"&amp;$J$4&amp;"[pam_code]")),INDIRECT("'"&amp;$J$2&amp;"'!"&amp;$J$4&amp;"[old_contract_number]"))</f>
        <v>26823390</v>
      </c>
      <c r="C769" t="s">
        <v>4</v>
      </c>
      <c r="D769" t="s">
        <v>6</v>
      </c>
      <c r="E769" s="11">
        <v>44831</v>
      </c>
      <c r="F769" t="str">
        <f t="shared" si="11"/>
        <v>52200313-npl</v>
      </c>
      <c r="G769">
        <f>COUNTIF($F$2:F769,Status_list[[#This Row],[unique]])</f>
        <v>1</v>
      </c>
    </row>
    <row r="770" spans="1:7" x14ac:dyDescent="0.3">
      <c r="A770" s="14">
        <v>52200314</v>
      </c>
      <c r="B770" s="18" cm="1">
        <f t="array" aca="1" ref="B770" ca="1">_xlfn.XLOOKUP(Status_list[[#This Row],[pamcode]],VALUE(INDIRECT("'"&amp;$J$2&amp;"'!"&amp;$J$4&amp;"[pam_code]")),INDIRECT("'"&amp;$J$2&amp;"'!"&amp;$J$4&amp;"[old_contract_number]"))</f>
        <v>26384017</v>
      </c>
      <c r="C770" t="s">
        <v>4</v>
      </c>
      <c r="D770" t="s">
        <v>6</v>
      </c>
      <c r="E770" s="11">
        <v>44831</v>
      </c>
      <c r="F770" t="str">
        <f t="shared" ref="F770:F833" si="12">_xlfn.TEXTJOIN("-",TRUE,A770,C770)</f>
        <v>52200314-npl</v>
      </c>
      <c r="G770">
        <f>COUNTIF($F$2:F770,Status_list[[#This Row],[unique]])</f>
        <v>1</v>
      </c>
    </row>
    <row r="771" spans="1:7" x14ac:dyDescent="0.3">
      <c r="A771" s="14">
        <v>52200315</v>
      </c>
      <c r="B771" s="18" cm="1">
        <f t="array" aca="1" ref="B771" ca="1">_xlfn.XLOOKUP(Status_list[[#This Row],[pamcode]],VALUE(INDIRECT("'"&amp;$J$2&amp;"'!"&amp;$J$4&amp;"[pam_code]")),INDIRECT("'"&amp;$J$2&amp;"'!"&amp;$J$4&amp;"[old_contract_number]"))</f>
        <v>25381712</v>
      </c>
      <c r="C771" t="s">
        <v>4</v>
      </c>
      <c r="D771" t="s">
        <v>6</v>
      </c>
      <c r="E771" s="11">
        <v>44831</v>
      </c>
      <c r="F771" t="str">
        <f t="shared" si="12"/>
        <v>52200315-npl</v>
      </c>
      <c r="G771">
        <f>COUNTIF($F$2:F771,Status_list[[#This Row],[unique]])</f>
        <v>1</v>
      </c>
    </row>
    <row r="772" spans="1:7" x14ac:dyDescent="0.3">
      <c r="A772" s="14">
        <v>52200316</v>
      </c>
      <c r="B772" s="18" cm="1">
        <f t="array" aca="1" ref="B772" ca="1">_xlfn.XLOOKUP(Status_list[[#This Row],[pamcode]],VALUE(INDIRECT("'"&amp;$J$2&amp;"'!"&amp;$J$4&amp;"[pam_code]")),INDIRECT("'"&amp;$J$2&amp;"'!"&amp;$J$4&amp;"[old_contract_number]"))</f>
        <v>28012069</v>
      </c>
      <c r="C772" t="s">
        <v>4</v>
      </c>
      <c r="D772" t="s">
        <v>6</v>
      </c>
      <c r="E772" s="11">
        <v>44831</v>
      </c>
      <c r="F772" t="str">
        <f t="shared" si="12"/>
        <v>52200316-npl</v>
      </c>
      <c r="G772">
        <f>COUNTIF($F$2:F772,Status_list[[#This Row],[unique]])</f>
        <v>1</v>
      </c>
    </row>
    <row r="773" spans="1:7" x14ac:dyDescent="0.3">
      <c r="A773" s="14">
        <v>52200317</v>
      </c>
      <c r="B773" s="18" cm="1">
        <f t="array" aca="1" ref="B773" ca="1">_xlfn.XLOOKUP(Status_list[[#This Row],[pamcode]],VALUE(INDIRECT("'"&amp;$J$2&amp;"'!"&amp;$J$4&amp;"[pam_code]")),INDIRECT("'"&amp;$J$2&amp;"'!"&amp;$J$4&amp;"[old_contract_number]"))</f>
        <v>28389656</v>
      </c>
      <c r="C773" t="s">
        <v>4</v>
      </c>
      <c r="D773" t="s">
        <v>6</v>
      </c>
      <c r="E773" s="11">
        <v>44831</v>
      </c>
      <c r="F773" t="str">
        <f t="shared" si="12"/>
        <v>52200317-npl</v>
      </c>
      <c r="G773">
        <f>COUNTIF($F$2:F773,Status_list[[#This Row],[unique]])</f>
        <v>1</v>
      </c>
    </row>
    <row r="774" spans="1:7" x14ac:dyDescent="0.3">
      <c r="A774" s="14">
        <v>52200318</v>
      </c>
      <c r="B774" s="18" cm="1">
        <f t="array" aca="1" ref="B774" ca="1">_xlfn.XLOOKUP(Status_list[[#This Row],[pamcode]],VALUE(INDIRECT("'"&amp;$J$2&amp;"'!"&amp;$J$4&amp;"[pam_code]")),INDIRECT("'"&amp;$J$2&amp;"'!"&amp;$J$4&amp;"[old_contract_number]"))</f>
        <v>24798525</v>
      </c>
      <c r="C774" t="s">
        <v>4</v>
      </c>
      <c r="D774" t="s">
        <v>6</v>
      </c>
      <c r="E774" s="11">
        <v>44831</v>
      </c>
      <c r="F774" t="str">
        <f t="shared" si="12"/>
        <v>52200318-npl</v>
      </c>
      <c r="G774">
        <f>COUNTIF($F$2:F774,Status_list[[#This Row],[unique]])</f>
        <v>1</v>
      </c>
    </row>
    <row r="775" spans="1:7" x14ac:dyDescent="0.3">
      <c r="A775" s="14">
        <v>52200319</v>
      </c>
      <c r="B775" s="18" cm="1">
        <f t="array" aca="1" ref="B775" ca="1">_xlfn.XLOOKUP(Status_list[[#This Row],[pamcode]],VALUE(INDIRECT("'"&amp;$J$2&amp;"'!"&amp;$J$4&amp;"[pam_code]")),INDIRECT("'"&amp;$J$2&amp;"'!"&amp;$J$4&amp;"[old_contract_number]"))</f>
        <v>25409139</v>
      </c>
      <c r="C775" t="s">
        <v>4</v>
      </c>
      <c r="D775" t="s">
        <v>6</v>
      </c>
      <c r="E775" s="11">
        <v>44831</v>
      </c>
      <c r="F775" t="str">
        <f t="shared" si="12"/>
        <v>52200319-npl</v>
      </c>
      <c r="G775">
        <f>COUNTIF($F$2:F775,Status_list[[#This Row],[unique]])</f>
        <v>1</v>
      </c>
    </row>
    <row r="776" spans="1:7" x14ac:dyDescent="0.3">
      <c r="A776" s="14">
        <v>52200320</v>
      </c>
      <c r="B776" s="18" cm="1">
        <f t="array" aca="1" ref="B776" ca="1">_xlfn.XLOOKUP(Status_list[[#This Row],[pamcode]],VALUE(INDIRECT("'"&amp;$J$2&amp;"'!"&amp;$J$4&amp;"[pam_code]")),INDIRECT("'"&amp;$J$2&amp;"'!"&amp;$J$4&amp;"[old_contract_number]"))</f>
        <v>26312205</v>
      </c>
      <c r="C776" t="s">
        <v>4</v>
      </c>
      <c r="D776" t="s">
        <v>6</v>
      </c>
      <c r="E776" s="11">
        <v>44831</v>
      </c>
      <c r="F776" t="str">
        <f t="shared" si="12"/>
        <v>52200320-npl</v>
      </c>
      <c r="G776">
        <f>COUNTIF($F$2:F776,Status_list[[#This Row],[unique]])</f>
        <v>1</v>
      </c>
    </row>
    <row r="777" spans="1:7" x14ac:dyDescent="0.3">
      <c r="A777" s="14">
        <v>52200321</v>
      </c>
      <c r="B777" s="18" cm="1">
        <f t="array" aca="1" ref="B777" ca="1">_xlfn.XLOOKUP(Status_list[[#This Row],[pamcode]],VALUE(INDIRECT("'"&amp;$J$2&amp;"'!"&amp;$J$4&amp;"[pam_code]")),INDIRECT("'"&amp;$J$2&amp;"'!"&amp;$J$4&amp;"[old_contract_number]"))</f>
        <v>26640253</v>
      </c>
      <c r="C777" t="s">
        <v>4</v>
      </c>
      <c r="D777" t="s">
        <v>6</v>
      </c>
      <c r="E777" s="11">
        <v>44831</v>
      </c>
      <c r="F777" t="str">
        <f t="shared" si="12"/>
        <v>52200321-npl</v>
      </c>
      <c r="G777">
        <f>COUNTIF($F$2:F777,Status_list[[#This Row],[unique]])</f>
        <v>1</v>
      </c>
    </row>
    <row r="778" spans="1:7" x14ac:dyDescent="0.3">
      <c r="A778" s="14">
        <v>52200322</v>
      </c>
      <c r="B778" s="18" cm="1">
        <f t="array" aca="1" ref="B778" ca="1">_xlfn.XLOOKUP(Status_list[[#This Row],[pamcode]],VALUE(INDIRECT("'"&amp;$J$2&amp;"'!"&amp;$J$4&amp;"[pam_code]")),INDIRECT("'"&amp;$J$2&amp;"'!"&amp;$J$4&amp;"[old_contract_number]"))</f>
        <v>28509678</v>
      </c>
      <c r="C778" t="s">
        <v>4</v>
      </c>
      <c r="D778" t="s">
        <v>6</v>
      </c>
      <c r="E778" s="11">
        <v>44831</v>
      </c>
      <c r="F778" t="str">
        <f t="shared" si="12"/>
        <v>52200322-npl</v>
      </c>
      <c r="G778">
        <f>COUNTIF($F$2:F778,Status_list[[#This Row],[unique]])</f>
        <v>1</v>
      </c>
    </row>
    <row r="779" spans="1:7" x14ac:dyDescent="0.3">
      <c r="A779" s="14">
        <v>52200323</v>
      </c>
      <c r="B779" s="18" cm="1">
        <f t="array" aca="1" ref="B779" ca="1">_xlfn.XLOOKUP(Status_list[[#This Row],[pamcode]],VALUE(INDIRECT("'"&amp;$J$2&amp;"'!"&amp;$J$4&amp;"[pam_code]")),INDIRECT("'"&amp;$J$2&amp;"'!"&amp;$J$4&amp;"[old_contract_number]"))</f>
        <v>25912142</v>
      </c>
      <c r="C779" t="s">
        <v>4</v>
      </c>
      <c r="D779" t="s">
        <v>6</v>
      </c>
      <c r="E779" s="11">
        <v>44831</v>
      </c>
      <c r="F779" t="str">
        <f t="shared" si="12"/>
        <v>52200323-npl</v>
      </c>
      <c r="G779">
        <f>COUNTIF($F$2:F779,Status_list[[#This Row],[unique]])</f>
        <v>1</v>
      </c>
    </row>
    <row r="780" spans="1:7" x14ac:dyDescent="0.3">
      <c r="A780" s="14">
        <v>52200324</v>
      </c>
      <c r="B780" s="18" cm="1">
        <f t="array" aca="1" ref="B780" ca="1">_xlfn.XLOOKUP(Status_list[[#This Row],[pamcode]],VALUE(INDIRECT("'"&amp;$J$2&amp;"'!"&amp;$J$4&amp;"[pam_code]")),INDIRECT("'"&amp;$J$2&amp;"'!"&amp;$J$4&amp;"[old_contract_number]"))</f>
        <v>28122113</v>
      </c>
      <c r="C780" t="s">
        <v>4</v>
      </c>
      <c r="D780" t="s">
        <v>6</v>
      </c>
      <c r="E780" s="11">
        <v>44831</v>
      </c>
      <c r="F780" t="str">
        <f t="shared" si="12"/>
        <v>52200324-npl</v>
      </c>
      <c r="G780">
        <f>COUNTIF($F$2:F780,Status_list[[#This Row],[unique]])</f>
        <v>1</v>
      </c>
    </row>
    <row r="781" spans="1:7" x14ac:dyDescent="0.3">
      <c r="A781" s="14">
        <v>52200325</v>
      </c>
      <c r="B781" s="18" cm="1">
        <f t="array" aca="1" ref="B781" ca="1">_xlfn.XLOOKUP(Status_list[[#This Row],[pamcode]],VALUE(INDIRECT("'"&amp;$J$2&amp;"'!"&amp;$J$4&amp;"[pam_code]")),INDIRECT("'"&amp;$J$2&amp;"'!"&amp;$J$4&amp;"[old_contract_number]"))</f>
        <v>25623256</v>
      </c>
      <c r="C781" t="s">
        <v>4</v>
      </c>
      <c r="D781" t="s">
        <v>6</v>
      </c>
      <c r="E781" s="11">
        <v>44831</v>
      </c>
      <c r="F781" t="str">
        <f t="shared" si="12"/>
        <v>52200325-npl</v>
      </c>
      <c r="G781">
        <f>COUNTIF($F$2:F781,Status_list[[#This Row],[unique]])</f>
        <v>1</v>
      </c>
    </row>
    <row r="782" spans="1:7" x14ac:dyDescent="0.3">
      <c r="A782" s="14">
        <v>52200326</v>
      </c>
      <c r="B782" s="18" cm="1">
        <f t="array" aca="1" ref="B782" ca="1">_xlfn.XLOOKUP(Status_list[[#This Row],[pamcode]],VALUE(INDIRECT("'"&amp;$J$2&amp;"'!"&amp;$J$4&amp;"[pam_code]")),INDIRECT("'"&amp;$J$2&amp;"'!"&amp;$J$4&amp;"[old_contract_number]"))</f>
        <v>25091660</v>
      </c>
      <c r="C782" t="s">
        <v>4</v>
      </c>
      <c r="D782" t="s">
        <v>6</v>
      </c>
      <c r="E782" s="11">
        <v>44831</v>
      </c>
      <c r="F782" t="str">
        <f t="shared" si="12"/>
        <v>52200326-npl</v>
      </c>
      <c r="G782">
        <f>COUNTIF($F$2:F782,Status_list[[#This Row],[unique]])</f>
        <v>1</v>
      </c>
    </row>
    <row r="783" spans="1:7" x14ac:dyDescent="0.3">
      <c r="A783" s="14">
        <v>52200327</v>
      </c>
      <c r="B783" s="18" cm="1">
        <f t="array" aca="1" ref="B783" ca="1">_xlfn.XLOOKUP(Status_list[[#This Row],[pamcode]],VALUE(INDIRECT("'"&amp;$J$2&amp;"'!"&amp;$J$4&amp;"[pam_code]")),INDIRECT("'"&amp;$J$2&amp;"'!"&amp;$J$4&amp;"[old_contract_number]"))</f>
        <v>24403047</v>
      </c>
      <c r="C783" t="s">
        <v>4</v>
      </c>
      <c r="D783" t="s">
        <v>6</v>
      </c>
      <c r="E783" s="11">
        <v>44831</v>
      </c>
      <c r="F783" t="str">
        <f t="shared" si="12"/>
        <v>52200327-npl</v>
      </c>
      <c r="G783">
        <f>COUNTIF($F$2:F783,Status_list[[#This Row],[unique]])</f>
        <v>1</v>
      </c>
    </row>
    <row r="784" spans="1:7" x14ac:dyDescent="0.3">
      <c r="A784" s="14">
        <v>52200328</v>
      </c>
      <c r="B784" s="18" cm="1">
        <f t="array" aca="1" ref="B784" ca="1">_xlfn.XLOOKUP(Status_list[[#This Row],[pamcode]],VALUE(INDIRECT("'"&amp;$J$2&amp;"'!"&amp;$J$4&amp;"[pam_code]")),INDIRECT("'"&amp;$J$2&amp;"'!"&amp;$J$4&amp;"[old_contract_number]"))</f>
        <v>26227420</v>
      </c>
      <c r="C784" t="s">
        <v>4</v>
      </c>
      <c r="D784" t="s">
        <v>6</v>
      </c>
      <c r="E784" s="11">
        <v>44831</v>
      </c>
      <c r="F784" t="str">
        <f t="shared" si="12"/>
        <v>52200328-npl</v>
      </c>
      <c r="G784">
        <f>COUNTIF($F$2:F784,Status_list[[#This Row],[unique]])</f>
        <v>1</v>
      </c>
    </row>
    <row r="785" spans="1:7" x14ac:dyDescent="0.3">
      <c r="A785" s="14">
        <v>52200329</v>
      </c>
      <c r="B785" s="18" cm="1">
        <f t="array" aca="1" ref="B785" ca="1">_xlfn.XLOOKUP(Status_list[[#This Row],[pamcode]],VALUE(INDIRECT("'"&amp;$J$2&amp;"'!"&amp;$J$4&amp;"[pam_code]")),INDIRECT("'"&amp;$J$2&amp;"'!"&amp;$J$4&amp;"[old_contract_number]"))</f>
        <v>28582661</v>
      </c>
      <c r="C785" t="s">
        <v>4</v>
      </c>
      <c r="D785" t="s">
        <v>6</v>
      </c>
      <c r="E785" s="11">
        <v>44831</v>
      </c>
      <c r="F785" t="str">
        <f t="shared" si="12"/>
        <v>52200329-npl</v>
      </c>
      <c r="G785">
        <f>COUNTIF($F$2:F785,Status_list[[#This Row],[unique]])</f>
        <v>1</v>
      </c>
    </row>
    <row r="786" spans="1:7" x14ac:dyDescent="0.3">
      <c r="A786" s="14">
        <v>52200330</v>
      </c>
      <c r="B786" s="18" cm="1">
        <f t="array" aca="1" ref="B786" ca="1">_xlfn.XLOOKUP(Status_list[[#This Row],[pamcode]],VALUE(INDIRECT("'"&amp;$J$2&amp;"'!"&amp;$J$4&amp;"[pam_code]")),INDIRECT("'"&amp;$J$2&amp;"'!"&amp;$J$4&amp;"[old_contract_number]"))</f>
        <v>25753182</v>
      </c>
      <c r="C786" t="s">
        <v>4</v>
      </c>
      <c r="D786" t="s">
        <v>6</v>
      </c>
      <c r="E786" s="11">
        <v>44831</v>
      </c>
      <c r="F786" t="str">
        <f t="shared" si="12"/>
        <v>52200330-npl</v>
      </c>
      <c r="G786">
        <f>COUNTIF($F$2:F786,Status_list[[#This Row],[unique]])</f>
        <v>1</v>
      </c>
    </row>
    <row r="787" spans="1:7" x14ac:dyDescent="0.3">
      <c r="A787" s="14">
        <v>52200331</v>
      </c>
      <c r="B787" s="18" cm="1">
        <f t="array" aca="1" ref="B787" ca="1">_xlfn.XLOOKUP(Status_list[[#This Row],[pamcode]],VALUE(INDIRECT("'"&amp;$J$2&amp;"'!"&amp;$J$4&amp;"[pam_code]")),INDIRECT("'"&amp;$J$2&amp;"'!"&amp;$J$4&amp;"[old_contract_number]"))</f>
        <v>24369386</v>
      </c>
      <c r="C787" t="s">
        <v>4</v>
      </c>
      <c r="D787" t="s">
        <v>6</v>
      </c>
      <c r="E787" s="11">
        <v>44831</v>
      </c>
      <c r="F787" t="str">
        <f t="shared" si="12"/>
        <v>52200331-npl</v>
      </c>
      <c r="G787">
        <f>COUNTIF($F$2:F787,Status_list[[#This Row],[unique]])</f>
        <v>1</v>
      </c>
    </row>
    <row r="788" spans="1:7" x14ac:dyDescent="0.3">
      <c r="A788" s="14">
        <v>52200332</v>
      </c>
      <c r="B788" s="18" cm="1">
        <f t="array" aca="1" ref="B788" ca="1">_xlfn.XLOOKUP(Status_list[[#This Row],[pamcode]],VALUE(INDIRECT("'"&amp;$J$2&amp;"'!"&amp;$J$4&amp;"[pam_code]")),INDIRECT("'"&amp;$J$2&amp;"'!"&amp;$J$4&amp;"[old_contract_number]"))</f>
        <v>24499370</v>
      </c>
      <c r="C788" t="s">
        <v>4</v>
      </c>
      <c r="D788" t="s">
        <v>6</v>
      </c>
      <c r="E788" s="11">
        <v>44831</v>
      </c>
      <c r="F788" t="str">
        <f t="shared" si="12"/>
        <v>52200332-npl</v>
      </c>
      <c r="G788">
        <f>COUNTIF($F$2:F788,Status_list[[#This Row],[unique]])</f>
        <v>1</v>
      </c>
    </row>
    <row r="789" spans="1:7" x14ac:dyDescent="0.3">
      <c r="A789" s="14">
        <v>52200333</v>
      </c>
      <c r="B789" s="18" cm="1">
        <f t="array" aca="1" ref="B789" ca="1">_xlfn.XLOOKUP(Status_list[[#This Row],[pamcode]],VALUE(INDIRECT("'"&amp;$J$2&amp;"'!"&amp;$J$4&amp;"[pam_code]")),INDIRECT("'"&amp;$J$2&amp;"'!"&amp;$J$4&amp;"[old_contract_number]"))</f>
        <v>25777423</v>
      </c>
      <c r="C789" t="s">
        <v>4</v>
      </c>
      <c r="D789" t="s">
        <v>6</v>
      </c>
      <c r="E789" s="11">
        <v>44831</v>
      </c>
      <c r="F789" t="str">
        <f t="shared" si="12"/>
        <v>52200333-npl</v>
      </c>
      <c r="G789">
        <f>COUNTIF($F$2:F789,Status_list[[#This Row],[unique]])</f>
        <v>1</v>
      </c>
    </row>
    <row r="790" spans="1:7" x14ac:dyDescent="0.3">
      <c r="A790" s="14">
        <v>52200334</v>
      </c>
      <c r="B790" s="18" cm="1">
        <f t="array" aca="1" ref="B790" ca="1">_xlfn.XLOOKUP(Status_list[[#This Row],[pamcode]],VALUE(INDIRECT("'"&amp;$J$2&amp;"'!"&amp;$J$4&amp;"[pam_code]")),INDIRECT("'"&amp;$J$2&amp;"'!"&amp;$J$4&amp;"[old_contract_number]"))</f>
        <v>24851413</v>
      </c>
      <c r="C790" t="s">
        <v>4</v>
      </c>
      <c r="D790" t="s">
        <v>6</v>
      </c>
      <c r="E790" s="11">
        <v>44831</v>
      </c>
      <c r="F790" t="str">
        <f t="shared" si="12"/>
        <v>52200334-npl</v>
      </c>
      <c r="G790">
        <f>COUNTIF($F$2:F790,Status_list[[#This Row],[unique]])</f>
        <v>1</v>
      </c>
    </row>
    <row r="791" spans="1:7" x14ac:dyDescent="0.3">
      <c r="A791" s="14">
        <v>52200335</v>
      </c>
      <c r="B791" s="18" cm="1">
        <f t="array" aca="1" ref="B791" ca="1">_xlfn.XLOOKUP(Status_list[[#This Row],[pamcode]],VALUE(INDIRECT("'"&amp;$J$2&amp;"'!"&amp;$J$4&amp;"[pam_code]")),INDIRECT("'"&amp;$J$2&amp;"'!"&amp;$J$4&amp;"[old_contract_number]"))</f>
        <v>24764727</v>
      </c>
      <c r="C791" t="s">
        <v>4</v>
      </c>
      <c r="D791" t="s">
        <v>6</v>
      </c>
      <c r="E791" s="11">
        <v>44831</v>
      </c>
      <c r="F791" t="str">
        <f t="shared" si="12"/>
        <v>52200335-npl</v>
      </c>
      <c r="G791">
        <f>COUNTIF($F$2:F791,Status_list[[#This Row],[unique]])</f>
        <v>1</v>
      </c>
    </row>
    <row r="792" spans="1:7" x14ac:dyDescent="0.3">
      <c r="A792" s="14">
        <v>52200336</v>
      </c>
      <c r="B792" s="18" cm="1">
        <f t="array" aca="1" ref="B792" ca="1">_xlfn.XLOOKUP(Status_list[[#This Row],[pamcode]],VALUE(INDIRECT("'"&amp;$J$2&amp;"'!"&amp;$J$4&amp;"[pam_code]")),INDIRECT("'"&amp;$J$2&amp;"'!"&amp;$J$4&amp;"[old_contract_number]"))</f>
        <v>27717863</v>
      </c>
      <c r="C792" t="s">
        <v>4</v>
      </c>
      <c r="D792" t="s">
        <v>6</v>
      </c>
      <c r="E792" s="11">
        <v>44831</v>
      </c>
      <c r="F792" t="str">
        <f t="shared" si="12"/>
        <v>52200336-npl</v>
      </c>
      <c r="G792">
        <f>COUNTIF($F$2:F792,Status_list[[#This Row],[unique]])</f>
        <v>1</v>
      </c>
    </row>
    <row r="793" spans="1:7" x14ac:dyDescent="0.3">
      <c r="A793" s="14">
        <v>52200337</v>
      </c>
      <c r="B793" s="18" cm="1">
        <f t="array" aca="1" ref="B793" ca="1">_xlfn.XLOOKUP(Status_list[[#This Row],[pamcode]],VALUE(INDIRECT("'"&amp;$J$2&amp;"'!"&amp;$J$4&amp;"[pam_code]")),INDIRECT("'"&amp;$J$2&amp;"'!"&amp;$J$4&amp;"[old_contract_number]"))</f>
        <v>25953491</v>
      </c>
      <c r="C793" t="s">
        <v>4</v>
      </c>
      <c r="D793" t="s">
        <v>6</v>
      </c>
      <c r="E793" s="11">
        <v>44831</v>
      </c>
      <c r="F793" t="str">
        <f t="shared" si="12"/>
        <v>52200337-npl</v>
      </c>
      <c r="G793">
        <f>COUNTIF($F$2:F793,Status_list[[#This Row],[unique]])</f>
        <v>1</v>
      </c>
    </row>
    <row r="794" spans="1:7" x14ac:dyDescent="0.3">
      <c r="A794" s="14">
        <v>52200338</v>
      </c>
      <c r="B794" s="18" cm="1">
        <f t="array" aca="1" ref="B794" ca="1">_xlfn.XLOOKUP(Status_list[[#This Row],[pamcode]],VALUE(INDIRECT("'"&amp;$J$2&amp;"'!"&amp;$J$4&amp;"[pam_code]")),INDIRECT("'"&amp;$J$2&amp;"'!"&amp;$J$4&amp;"[old_contract_number]"))</f>
        <v>25753934</v>
      </c>
      <c r="C794" t="s">
        <v>4</v>
      </c>
      <c r="D794" t="s">
        <v>6</v>
      </c>
      <c r="E794" s="11">
        <v>44831</v>
      </c>
      <c r="F794" t="str">
        <f t="shared" si="12"/>
        <v>52200338-npl</v>
      </c>
      <c r="G794">
        <f>COUNTIF($F$2:F794,Status_list[[#This Row],[unique]])</f>
        <v>1</v>
      </c>
    </row>
    <row r="795" spans="1:7" x14ac:dyDescent="0.3">
      <c r="A795" s="14">
        <v>52200339</v>
      </c>
      <c r="B795" s="18" cm="1">
        <f t="array" aca="1" ref="B795" ca="1">_xlfn.XLOOKUP(Status_list[[#This Row],[pamcode]],VALUE(INDIRECT("'"&amp;$J$2&amp;"'!"&amp;$J$4&amp;"[pam_code]")),INDIRECT("'"&amp;$J$2&amp;"'!"&amp;$J$4&amp;"[old_contract_number]"))</f>
        <v>25633137</v>
      </c>
      <c r="C795" t="s">
        <v>4</v>
      </c>
      <c r="D795" t="s">
        <v>6</v>
      </c>
      <c r="E795" s="11">
        <v>44831</v>
      </c>
      <c r="F795" t="str">
        <f t="shared" si="12"/>
        <v>52200339-npl</v>
      </c>
      <c r="G795">
        <f>COUNTIF($F$2:F795,Status_list[[#This Row],[unique]])</f>
        <v>1</v>
      </c>
    </row>
    <row r="796" spans="1:7" x14ac:dyDescent="0.3">
      <c r="A796" s="14">
        <v>52200340</v>
      </c>
      <c r="B796" s="18" cm="1">
        <f t="array" aca="1" ref="B796" ca="1">_xlfn.XLOOKUP(Status_list[[#This Row],[pamcode]],VALUE(INDIRECT("'"&amp;$J$2&amp;"'!"&amp;$J$4&amp;"[pam_code]")),INDIRECT("'"&amp;$J$2&amp;"'!"&amp;$J$4&amp;"[old_contract_number]"))</f>
        <v>25956431</v>
      </c>
      <c r="C796" t="s">
        <v>4</v>
      </c>
      <c r="D796" t="s">
        <v>6</v>
      </c>
      <c r="E796" s="11">
        <v>44831</v>
      </c>
      <c r="F796" t="str">
        <f t="shared" si="12"/>
        <v>52200340-npl</v>
      </c>
      <c r="G796">
        <f>COUNTIF($F$2:F796,Status_list[[#This Row],[unique]])</f>
        <v>1</v>
      </c>
    </row>
    <row r="797" spans="1:7" x14ac:dyDescent="0.3">
      <c r="A797" s="14">
        <v>52200341</v>
      </c>
      <c r="B797" s="18" cm="1">
        <f t="array" aca="1" ref="B797" ca="1">_xlfn.XLOOKUP(Status_list[[#This Row],[pamcode]],VALUE(INDIRECT("'"&amp;$J$2&amp;"'!"&amp;$J$4&amp;"[pam_code]")),INDIRECT("'"&amp;$J$2&amp;"'!"&amp;$J$4&amp;"[old_contract_number]"))</f>
        <v>27360006</v>
      </c>
      <c r="C797" t="s">
        <v>4</v>
      </c>
      <c r="D797" t="s">
        <v>6</v>
      </c>
      <c r="E797" s="11">
        <v>44831</v>
      </c>
      <c r="F797" t="str">
        <f t="shared" si="12"/>
        <v>52200341-npl</v>
      </c>
      <c r="G797">
        <f>COUNTIF($F$2:F797,Status_list[[#This Row],[unique]])</f>
        <v>1</v>
      </c>
    </row>
    <row r="798" spans="1:7" x14ac:dyDescent="0.3">
      <c r="A798" s="14">
        <v>52200342</v>
      </c>
      <c r="B798" s="18" cm="1">
        <f t="array" aca="1" ref="B798" ca="1">_xlfn.XLOOKUP(Status_list[[#This Row],[pamcode]],VALUE(INDIRECT("'"&amp;$J$2&amp;"'!"&amp;$J$4&amp;"[pam_code]")),INDIRECT("'"&amp;$J$2&amp;"'!"&amp;$J$4&amp;"[old_contract_number]"))</f>
        <v>25931281</v>
      </c>
      <c r="C798" t="s">
        <v>4</v>
      </c>
      <c r="D798" t="s">
        <v>6</v>
      </c>
      <c r="E798" s="11">
        <v>44831</v>
      </c>
      <c r="F798" t="str">
        <f t="shared" si="12"/>
        <v>52200342-npl</v>
      </c>
      <c r="G798">
        <f>COUNTIF($F$2:F798,Status_list[[#This Row],[unique]])</f>
        <v>1</v>
      </c>
    </row>
    <row r="799" spans="1:7" x14ac:dyDescent="0.3">
      <c r="A799" s="14">
        <v>52200343</v>
      </c>
      <c r="B799" s="18" cm="1">
        <f t="array" aca="1" ref="B799" ca="1">_xlfn.XLOOKUP(Status_list[[#This Row],[pamcode]],VALUE(INDIRECT("'"&amp;$J$2&amp;"'!"&amp;$J$4&amp;"[pam_code]")),INDIRECT("'"&amp;$J$2&amp;"'!"&amp;$J$4&amp;"[old_contract_number]"))</f>
        <v>29813672</v>
      </c>
      <c r="C799" t="s">
        <v>4</v>
      </c>
      <c r="D799" t="s">
        <v>6</v>
      </c>
      <c r="E799" s="11">
        <v>44831</v>
      </c>
      <c r="F799" t="str">
        <f t="shared" si="12"/>
        <v>52200343-npl</v>
      </c>
      <c r="G799">
        <f>COUNTIF($F$2:F799,Status_list[[#This Row],[unique]])</f>
        <v>1</v>
      </c>
    </row>
    <row r="800" spans="1:7" x14ac:dyDescent="0.3">
      <c r="A800" s="14">
        <v>52200344</v>
      </c>
      <c r="B800" s="18" cm="1">
        <f t="array" aca="1" ref="B800" ca="1">_xlfn.XLOOKUP(Status_list[[#This Row],[pamcode]],VALUE(INDIRECT("'"&amp;$J$2&amp;"'!"&amp;$J$4&amp;"[pam_code]")),INDIRECT("'"&amp;$J$2&amp;"'!"&amp;$J$4&amp;"[old_contract_number]"))</f>
        <v>25193209</v>
      </c>
      <c r="C800" t="s">
        <v>4</v>
      </c>
      <c r="D800" t="s">
        <v>6</v>
      </c>
      <c r="E800" s="11">
        <v>44831</v>
      </c>
      <c r="F800" t="str">
        <f t="shared" si="12"/>
        <v>52200344-npl</v>
      </c>
      <c r="G800">
        <f>COUNTIF($F$2:F800,Status_list[[#This Row],[unique]])</f>
        <v>1</v>
      </c>
    </row>
    <row r="801" spans="1:7" x14ac:dyDescent="0.3">
      <c r="A801" s="14">
        <v>52200345</v>
      </c>
      <c r="B801" s="18" cm="1">
        <f t="array" aca="1" ref="B801" ca="1">_xlfn.XLOOKUP(Status_list[[#This Row],[pamcode]],VALUE(INDIRECT("'"&amp;$J$2&amp;"'!"&amp;$J$4&amp;"[pam_code]")),INDIRECT("'"&amp;$J$2&amp;"'!"&amp;$J$4&amp;"[old_contract_number]"))</f>
        <v>25403054</v>
      </c>
      <c r="C801" t="s">
        <v>4</v>
      </c>
      <c r="D801" t="s">
        <v>6</v>
      </c>
      <c r="E801" s="11">
        <v>44831</v>
      </c>
      <c r="F801" t="str">
        <f t="shared" si="12"/>
        <v>52200345-npl</v>
      </c>
      <c r="G801">
        <f>COUNTIF($F$2:F801,Status_list[[#This Row],[unique]])</f>
        <v>1</v>
      </c>
    </row>
    <row r="802" spans="1:7" x14ac:dyDescent="0.3">
      <c r="A802" s="14">
        <v>52200346</v>
      </c>
      <c r="B802" s="18" cm="1">
        <f t="array" aca="1" ref="B802" ca="1">_xlfn.XLOOKUP(Status_list[[#This Row],[pamcode]],VALUE(INDIRECT("'"&amp;$J$2&amp;"'!"&amp;$J$4&amp;"[pam_code]")),INDIRECT("'"&amp;$J$2&amp;"'!"&amp;$J$4&amp;"[old_contract_number]"))</f>
        <v>24527830</v>
      </c>
      <c r="C802" t="s">
        <v>4</v>
      </c>
      <c r="D802" t="s">
        <v>6</v>
      </c>
      <c r="E802" s="11">
        <v>44831</v>
      </c>
      <c r="F802" t="str">
        <f t="shared" si="12"/>
        <v>52200346-npl</v>
      </c>
      <c r="G802">
        <f>COUNTIF($F$2:F802,Status_list[[#This Row],[unique]])</f>
        <v>1</v>
      </c>
    </row>
    <row r="803" spans="1:7" x14ac:dyDescent="0.3">
      <c r="A803" s="14">
        <v>52200347</v>
      </c>
      <c r="B803" s="18" cm="1">
        <f t="array" aca="1" ref="B803" ca="1">_xlfn.XLOOKUP(Status_list[[#This Row],[pamcode]],VALUE(INDIRECT("'"&amp;$J$2&amp;"'!"&amp;$J$4&amp;"[pam_code]")),INDIRECT("'"&amp;$J$2&amp;"'!"&amp;$J$4&amp;"[old_contract_number]"))</f>
        <v>26881630</v>
      </c>
      <c r="C803" t="s">
        <v>4</v>
      </c>
      <c r="D803" t="s">
        <v>6</v>
      </c>
      <c r="E803" s="11">
        <v>44831</v>
      </c>
      <c r="F803" t="str">
        <f t="shared" si="12"/>
        <v>52200347-npl</v>
      </c>
      <c r="G803">
        <f>COUNTIF($F$2:F803,Status_list[[#This Row],[unique]])</f>
        <v>1</v>
      </c>
    </row>
    <row r="804" spans="1:7" x14ac:dyDescent="0.3">
      <c r="A804" s="14">
        <v>52200348</v>
      </c>
      <c r="B804" s="18" cm="1">
        <f t="array" aca="1" ref="B804" ca="1">_xlfn.XLOOKUP(Status_list[[#This Row],[pamcode]],VALUE(INDIRECT("'"&amp;$J$2&amp;"'!"&amp;$J$4&amp;"[pam_code]")),INDIRECT("'"&amp;$J$2&amp;"'!"&amp;$J$4&amp;"[old_contract_number]"))</f>
        <v>26603690</v>
      </c>
      <c r="C804" t="s">
        <v>4</v>
      </c>
      <c r="D804" t="s">
        <v>6</v>
      </c>
      <c r="E804" s="11">
        <v>44831</v>
      </c>
      <c r="F804" t="str">
        <f t="shared" si="12"/>
        <v>52200348-npl</v>
      </c>
      <c r="G804">
        <f>COUNTIF($F$2:F804,Status_list[[#This Row],[unique]])</f>
        <v>1</v>
      </c>
    </row>
    <row r="805" spans="1:7" x14ac:dyDescent="0.3">
      <c r="A805" s="14">
        <v>52200349</v>
      </c>
      <c r="B805" s="18" cm="1">
        <f t="array" aca="1" ref="B805" ca="1">_xlfn.XLOOKUP(Status_list[[#This Row],[pamcode]],VALUE(INDIRECT("'"&amp;$J$2&amp;"'!"&amp;$J$4&amp;"[pam_code]")),INDIRECT("'"&amp;$J$2&amp;"'!"&amp;$J$4&amp;"[old_contract_number]"))</f>
        <v>25961685</v>
      </c>
      <c r="C805" t="s">
        <v>4</v>
      </c>
      <c r="D805" t="s">
        <v>6</v>
      </c>
      <c r="E805" s="11">
        <v>44831</v>
      </c>
      <c r="F805" t="str">
        <f t="shared" si="12"/>
        <v>52200349-npl</v>
      </c>
      <c r="G805">
        <f>COUNTIF($F$2:F805,Status_list[[#This Row],[unique]])</f>
        <v>1</v>
      </c>
    </row>
    <row r="806" spans="1:7" x14ac:dyDescent="0.3">
      <c r="A806" s="14">
        <v>52200350</v>
      </c>
      <c r="B806" s="18" cm="1">
        <f t="array" aca="1" ref="B806" ca="1">_xlfn.XLOOKUP(Status_list[[#This Row],[pamcode]],VALUE(INDIRECT("'"&amp;$J$2&amp;"'!"&amp;$J$4&amp;"[pam_code]")),INDIRECT("'"&amp;$J$2&amp;"'!"&amp;$J$4&amp;"[old_contract_number]"))</f>
        <v>25660174</v>
      </c>
      <c r="C806" t="s">
        <v>4</v>
      </c>
      <c r="D806" t="s">
        <v>6</v>
      </c>
      <c r="E806" s="11">
        <v>44831</v>
      </c>
      <c r="F806" t="str">
        <f t="shared" si="12"/>
        <v>52200350-npl</v>
      </c>
      <c r="G806">
        <f>COUNTIF($F$2:F806,Status_list[[#This Row],[unique]])</f>
        <v>1</v>
      </c>
    </row>
    <row r="807" spans="1:7" x14ac:dyDescent="0.3">
      <c r="A807" s="14">
        <v>52200351</v>
      </c>
      <c r="B807" s="18" cm="1">
        <f t="array" aca="1" ref="B807" ca="1">_xlfn.XLOOKUP(Status_list[[#This Row],[pamcode]],VALUE(INDIRECT("'"&amp;$J$2&amp;"'!"&amp;$J$4&amp;"[pam_code]")),INDIRECT("'"&amp;$J$2&amp;"'!"&amp;$J$4&amp;"[old_contract_number]"))</f>
        <v>25477155</v>
      </c>
      <c r="C807" t="s">
        <v>4</v>
      </c>
      <c r="D807" t="s">
        <v>6</v>
      </c>
      <c r="E807" s="11">
        <v>44831</v>
      </c>
      <c r="F807" t="str">
        <f t="shared" si="12"/>
        <v>52200351-npl</v>
      </c>
      <c r="G807">
        <f>COUNTIF($F$2:F807,Status_list[[#This Row],[unique]])</f>
        <v>1</v>
      </c>
    </row>
    <row r="808" spans="1:7" x14ac:dyDescent="0.3">
      <c r="A808" s="14">
        <v>52200352</v>
      </c>
      <c r="B808" s="18" cm="1">
        <f t="array" aca="1" ref="B808" ca="1">_xlfn.XLOOKUP(Status_list[[#This Row],[pamcode]],VALUE(INDIRECT("'"&amp;$J$2&amp;"'!"&amp;$J$4&amp;"[pam_code]")),INDIRECT("'"&amp;$J$2&amp;"'!"&amp;$J$4&amp;"[old_contract_number]"))</f>
        <v>27398823</v>
      </c>
      <c r="C808" t="s">
        <v>4</v>
      </c>
      <c r="D808" t="s">
        <v>6</v>
      </c>
      <c r="E808" s="11">
        <v>44831</v>
      </c>
      <c r="F808" t="str">
        <f t="shared" si="12"/>
        <v>52200352-npl</v>
      </c>
      <c r="G808">
        <f>COUNTIF($F$2:F808,Status_list[[#This Row],[unique]])</f>
        <v>1</v>
      </c>
    </row>
    <row r="809" spans="1:7" x14ac:dyDescent="0.3">
      <c r="A809" s="14">
        <v>52200353</v>
      </c>
      <c r="B809" s="18" cm="1">
        <f t="array" aca="1" ref="B809" ca="1">_xlfn.XLOOKUP(Status_list[[#This Row],[pamcode]],VALUE(INDIRECT("'"&amp;$J$2&amp;"'!"&amp;$J$4&amp;"[pam_code]")),INDIRECT("'"&amp;$J$2&amp;"'!"&amp;$J$4&amp;"[old_contract_number]"))</f>
        <v>25390341</v>
      </c>
      <c r="C809" t="s">
        <v>4</v>
      </c>
      <c r="D809" t="s">
        <v>6</v>
      </c>
      <c r="E809" s="11">
        <v>44831</v>
      </c>
      <c r="F809" t="str">
        <f t="shared" si="12"/>
        <v>52200353-npl</v>
      </c>
      <c r="G809">
        <f>COUNTIF($F$2:F809,Status_list[[#This Row],[unique]])</f>
        <v>1</v>
      </c>
    </row>
    <row r="810" spans="1:7" x14ac:dyDescent="0.3">
      <c r="A810" s="14">
        <v>52200354</v>
      </c>
      <c r="B810" s="18" cm="1">
        <f t="array" aca="1" ref="B810" ca="1">_xlfn.XLOOKUP(Status_list[[#This Row],[pamcode]],VALUE(INDIRECT("'"&amp;$J$2&amp;"'!"&amp;$J$4&amp;"[pam_code]")),INDIRECT("'"&amp;$J$2&amp;"'!"&amp;$J$4&amp;"[old_contract_number]"))</f>
        <v>25757490</v>
      </c>
      <c r="C810" t="s">
        <v>4</v>
      </c>
      <c r="D810" t="s">
        <v>6</v>
      </c>
      <c r="E810" s="11">
        <v>44831</v>
      </c>
      <c r="F810" t="str">
        <f t="shared" si="12"/>
        <v>52200354-npl</v>
      </c>
      <c r="G810">
        <f>COUNTIF($F$2:F810,Status_list[[#This Row],[unique]])</f>
        <v>1</v>
      </c>
    </row>
    <row r="811" spans="1:7" x14ac:dyDescent="0.3">
      <c r="A811" s="14">
        <v>52200355</v>
      </c>
      <c r="B811" s="18" cm="1">
        <f t="array" aca="1" ref="B811" ca="1">_xlfn.XLOOKUP(Status_list[[#This Row],[pamcode]],VALUE(INDIRECT("'"&amp;$J$2&amp;"'!"&amp;$J$4&amp;"[pam_code]")),INDIRECT("'"&amp;$J$2&amp;"'!"&amp;$J$4&amp;"[old_contract_number]"))</f>
        <v>28900317</v>
      </c>
      <c r="C811" t="s">
        <v>4</v>
      </c>
      <c r="D811" t="s">
        <v>6</v>
      </c>
      <c r="E811" s="11">
        <v>44831</v>
      </c>
      <c r="F811" t="str">
        <f t="shared" si="12"/>
        <v>52200355-npl</v>
      </c>
      <c r="G811">
        <f>COUNTIF($F$2:F811,Status_list[[#This Row],[unique]])</f>
        <v>1</v>
      </c>
    </row>
    <row r="812" spans="1:7" x14ac:dyDescent="0.3">
      <c r="A812" s="14">
        <v>52200356</v>
      </c>
      <c r="B812" s="18" cm="1">
        <f t="array" aca="1" ref="B812" ca="1">_xlfn.XLOOKUP(Status_list[[#This Row],[pamcode]],VALUE(INDIRECT("'"&amp;$J$2&amp;"'!"&amp;$J$4&amp;"[pam_code]")),INDIRECT("'"&amp;$J$2&amp;"'!"&amp;$J$4&amp;"[old_contract_number]"))</f>
        <v>29733004</v>
      </c>
      <c r="C812" t="s">
        <v>4</v>
      </c>
      <c r="D812" t="s">
        <v>6</v>
      </c>
      <c r="E812" s="11">
        <v>44831</v>
      </c>
      <c r="F812" t="str">
        <f t="shared" si="12"/>
        <v>52200356-npl</v>
      </c>
      <c r="G812">
        <f>COUNTIF($F$2:F812,Status_list[[#This Row],[unique]])</f>
        <v>1</v>
      </c>
    </row>
    <row r="813" spans="1:7" x14ac:dyDescent="0.3">
      <c r="A813" s="14">
        <v>52200357</v>
      </c>
      <c r="B813" s="18" cm="1">
        <f t="array" aca="1" ref="B813" ca="1">_xlfn.XLOOKUP(Status_list[[#This Row],[pamcode]],VALUE(INDIRECT("'"&amp;$J$2&amp;"'!"&amp;$J$4&amp;"[pam_code]")),INDIRECT("'"&amp;$J$2&amp;"'!"&amp;$J$4&amp;"[old_contract_number]"))</f>
        <v>25379485</v>
      </c>
      <c r="C813" t="s">
        <v>4</v>
      </c>
      <c r="D813" t="s">
        <v>6</v>
      </c>
      <c r="E813" s="11">
        <v>44831</v>
      </c>
      <c r="F813" t="str">
        <f t="shared" si="12"/>
        <v>52200357-npl</v>
      </c>
      <c r="G813">
        <f>COUNTIF($F$2:F813,Status_list[[#This Row],[unique]])</f>
        <v>1</v>
      </c>
    </row>
    <row r="814" spans="1:7" x14ac:dyDescent="0.3">
      <c r="A814" s="14">
        <v>52200358</v>
      </c>
      <c r="B814" s="18" cm="1">
        <f t="array" aca="1" ref="B814" ca="1">_xlfn.XLOOKUP(Status_list[[#This Row],[pamcode]],VALUE(INDIRECT("'"&amp;$J$2&amp;"'!"&amp;$J$4&amp;"[pam_code]")),INDIRECT("'"&amp;$J$2&amp;"'!"&amp;$J$4&amp;"[old_contract_number]"))</f>
        <v>26358634</v>
      </c>
      <c r="C814" t="s">
        <v>4</v>
      </c>
      <c r="D814" t="s">
        <v>6</v>
      </c>
      <c r="E814" s="11">
        <v>44831</v>
      </c>
      <c r="F814" t="str">
        <f t="shared" si="12"/>
        <v>52200358-npl</v>
      </c>
      <c r="G814">
        <f>COUNTIF($F$2:F814,Status_list[[#This Row],[unique]])</f>
        <v>1</v>
      </c>
    </row>
    <row r="815" spans="1:7" x14ac:dyDescent="0.3">
      <c r="A815" s="14">
        <v>52200359</v>
      </c>
      <c r="B815" s="18" cm="1">
        <f t="array" aca="1" ref="B815" ca="1">_xlfn.XLOOKUP(Status_list[[#This Row],[pamcode]],VALUE(INDIRECT("'"&amp;$J$2&amp;"'!"&amp;$J$4&amp;"[pam_code]")),INDIRECT("'"&amp;$J$2&amp;"'!"&amp;$J$4&amp;"[old_contract_number]"))</f>
        <v>27445959</v>
      </c>
      <c r="C815" t="s">
        <v>4</v>
      </c>
      <c r="D815" t="s">
        <v>6</v>
      </c>
      <c r="E815" s="11">
        <v>44831</v>
      </c>
      <c r="F815" t="str">
        <f t="shared" si="12"/>
        <v>52200359-npl</v>
      </c>
      <c r="G815">
        <f>COUNTIF($F$2:F815,Status_list[[#This Row],[unique]])</f>
        <v>1</v>
      </c>
    </row>
    <row r="816" spans="1:7" x14ac:dyDescent="0.3">
      <c r="A816" s="14">
        <v>52200360</v>
      </c>
      <c r="B816" s="18" cm="1">
        <f t="array" aca="1" ref="B816" ca="1">_xlfn.XLOOKUP(Status_list[[#This Row],[pamcode]],VALUE(INDIRECT("'"&amp;$J$2&amp;"'!"&amp;$J$4&amp;"[pam_code]")),INDIRECT("'"&amp;$J$2&amp;"'!"&amp;$J$4&amp;"[old_contract_number]"))</f>
        <v>25933922</v>
      </c>
      <c r="C816" t="s">
        <v>4</v>
      </c>
      <c r="D816" t="s">
        <v>6</v>
      </c>
      <c r="E816" s="11">
        <v>44831</v>
      </c>
      <c r="F816" t="str">
        <f t="shared" si="12"/>
        <v>52200360-npl</v>
      </c>
      <c r="G816">
        <f>COUNTIF($F$2:F816,Status_list[[#This Row],[unique]])</f>
        <v>1</v>
      </c>
    </row>
    <row r="817" spans="1:7" x14ac:dyDescent="0.3">
      <c r="A817" s="14">
        <v>52200361</v>
      </c>
      <c r="B817" s="18" cm="1">
        <f t="array" aca="1" ref="B817" ca="1">_xlfn.XLOOKUP(Status_list[[#This Row],[pamcode]],VALUE(INDIRECT("'"&amp;$J$2&amp;"'!"&amp;$J$4&amp;"[pam_code]")),INDIRECT("'"&amp;$J$2&amp;"'!"&amp;$J$4&amp;"[old_contract_number]"))</f>
        <v>28095895</v>
      </c>
      <c r="C817" t="s">
        <v>4</v>
      </c>
      <c r="D817" t="s">
        <v>6</v>
      </c>
      <c r="E817" s="11">
        <v>44831</v>
      </c>
      <c r="F817" t="str">
        <f t="shared" si="12"/>
        <v>52200361-npl</v>
      </c>
      <c r="G817">
        <f>COUNTIF($F$2:F817,Status_list[[#This Row],[unique]])</f>
        <v>1</v>
      </c>
    </row>
    <row r="818" spans="1:7" x14ac:dyDescent="0.3">
      <c r="A818" s="14">
        <v>52200362</v>
      </c>
      <c r="B818" s="18" cm="1">
        <f t="array" aca="1" ref="B818" ca="1">_xlfn.XLOOKUP(Status_list[[#This Row],[pamcode]],VALUE(INDIRECT("'"&amp;$J$2&amp;"'!"&amp;$J$4&amp;"[pam_code]")),INDIRECT("'"&amp;$J$2&amp;"'!"&amp;$J$4&amp;"[old_contract_number]"))</f>
        <v>26949643</v>
      </c>
      <c r="C818" t="s">
        <v>4</v>
      </c>
      <c r="D818" t="s">
        <v>6</v>
      </c>
      <c r="E818" s="11">
        <v>44831</v>
      </c>
      <c r="F818" t="str">
        <f t="shared" si="12"/>
        <v>52200362-npl</v>
      </c>
      <c r="G818">
        <f>COUNTIF($F$2:F818,Status_list[[#This Row],[unique]])</f>
        <v>1</v>
      </c>
    </row>
    <row r="819" spans="1:7" x14ac:dyDescent="0.3">
      <c r="A819" s="14">
        <v>52200363</v>
      </c>
      <c r="B819" s="18" cm="1">
        <f t="array" aca="1" ref="B819" ca="1">_xlfn.XLOOKUP(Status_list[[#This Row],[pamcode]],VALUE(INDIRECT("'"&amp;$J$2&amp;"'!"&amp;$J$4&amp;"[pam_code]")),INDIRECT("'"&amp;$J$2&amp;"'!"&amp;$J$4&amp;"[old_contract_number]"))</f>
        <v>26971588</v>
      </c>
      <c r="C819" t="s">
        <v>4</v>
      </c>
      <c r="D819" t="s">
        <v>6</v>
      </c>
      <c r="E819" s="11">
        <v>44831</v>
      </c>
      <c r="F819" t="str">
        <f t="shared" si="12"/>
        <v>52200363-npl</v>
      </c>
      <c r="G819">
        <f>COUNTIF($F$2:F819,Status_list[[#This Row],[unique]])</f>
        <v>1</v>
      </c>
    </row>
    <row r="820" spans="1:7" x14ac:dyDescent="0.3">
      <c r="A820" s="14">
        <v>52200364</v>
      </c>
      <c r="B820" s="18" cm="1">
        <f t="array" aca="1" ref="B820" ca="1">_xlfn.XLOOKUP(Status_list[[#This Row],[pamcode]],VALUE(INDIRECT("'"&amp;$J$2&amp;"'!"&amp;$J$4&amp;"[pam_code]")),INDIRECT("'"&amp;$J$2&amp;"'!"&amp;$J$4&amp;"[old_contract_number]"))</f>
        <v>28874489</v>
      </c>
      <c r="C820" t="s">
        <v>4</v>
      </c>
      <c r="D820" t="s">
        <v>6</v>
      </c>
      <c r="E820" s="11">
        <v>44831</v>
      </c>
      <c r="F820" t="str">
        <f t="shared" si="12"/>
        <v>52200364-npl</v>
      </c>
      <c r="G820">
        <f>COUNTIF($F$2:F820,Status_list[[#This Row],[unique]])</f>
        <v>1</v>
      </c>
    </row>
    <row r="821" spans="1:7" x14ac:dyDescent="0.3">
      <c r="A821" s="14">
        <v>52200365</v>
      </c>
      <c r="B821" s="18" cm="1">
        <f t="array" aca="1" ref="B821" ca="1">_xlfn.XLOOKUP(Status_list[[#This Row],[pamcode]],VALUE(INDIRECT("'"&amp;$J$2&amp;"'!"&amp;$J$4&amp;"[pam_code]")),INDIRECT("'"&amp;$J$2&amp;"'!"&amp;$J$4&amp;"[old_contract_number]"))</f>
        <v>25540006</v>
      </c>
      <c r="C821" t="s">
        <v>4</v>
      </c>
      <c r="D821" t="s">
        <v>6</v>
      </c>
      <c r="E821" s="11">
        <v>44831</v>
      </c>
      <c r="F821" t="str">
        <f t="shared" si="12"/>
        <v>52200365-npl</v>
      </c>
      <c r="G821">
        <f>COUNTIF($F$2:F821,Status_list[[#This Row],[unique]])</f>
        <v>1</v>
      </c>
    </row>
    <row r="822" spans="1:7" x14ac:dyDescent="0.3">
      <c r="A822" s="14">
        <v>52200366</v>
      </c>
      <c r="B822" s="18" cm="1">
        <f t="array" aca="1" ref="B822" ca="1">_xlfn.XLOOKUP(Status_list[[#This Row],[pamcode]],VALUE(INDIRECT("'"&amp;$J$2&amp;"'!"&amp;$J$4&amp;"[pam_code]")),INDIRECT("'"&amp;$J$2&amp;"'!"&amp;$J$4&amp;"[old_contract_number]"))</f>
        <v>28103136</v>
      </c>
      <c r="C822" t="s">
        <v>4</v>
      </c>
      <c r="D822" t="s">
        <v>6</v>
      </c>
      <c r="E822" s="11">
        <v>44831</v>
      </c>
      <c r="F822" t="str">
        <f t="shared" si="12"/>
        <v>52200366-npl</v>
      </c>
      <c r="G822">
        <f>COUNTIF($F$2:F822,Status_list[[#This Row],[unique]])</f>
        <v>1</v>
      </c>
    </row>
    <row r="823" spans="1:7" x14ac:dyDescent="0.3">
      <c r="A823" s="14">
        <v>52200367</v>
      </c>
      <c r="B823" s="18" cm="1">
        <f t="array" aca="1" ref="B823" ca="1">_xlfn.XLOOKUP(Status_list[[#This Row],[pamcode]],VALUE(INDIRECT("'"&amp;$J$2&amp;"'!"&amp;$J$4&amp;"[pam_code]")),INDIRECT("'"&amp;$J$2&amp;"'!"&amp;$J$4&amp;"[old_contract_number]"))</f>
        <v>26105138</v>
      </c>
      <c r="C823" t="s">
        <v>4</v>
      </c>
      <c r="D823" t="s">
        <v>6</v>
      </c>
      <c r="E823" s="11">
        <v>44831</v>
      </c>
      <c r="F823" t="str">
        <f t="shared" si="12"/>
        <v>52200367-npl</v>
      </c>
      <c r="G823">
        <f>COUNTIF($F$2:F823,Status_list[[#This Row],[unique]])</f>
        <v>1</v>
      </c>
    </row>
    <row r="824" spans="1:7" x14ac:dyDescent="0.3">
      <c r="A824" s="14">
        <v>52200368</v>
      </c>
      <c r="B824" s="18" cm="1">
        <f t="array" aca="1" ref="B824" ca="1">_xlfn.XLOOKUP(Status_list[[#This Row],[pamcode]],VALUE(INDIRECT("'"&amp;$J$2&amp;"'!"&amp;$J$4&amp;"[pam_code]")),INDIRECT("'"&amp;$J$2&amp;"'!"&amp;$J$4&amp;"[old_contract_number]"))</f>
        <v>28559280</v>
      </c>
      <c r="C824" t="s">
        <v>4</v>
      </c>
      <c r="D824" t="s">
        <v>6</v>
      </c>
      <c r="E824" s="11">
        <v>44831</v>
      </c>
      <c r="F824" t="str">
        <f t="shared" si="12"/>
        <v>52200368-npl</v>
      </c>
      <c r="G824">
        <f>COUNTIF($F$2:F824,Status_list[[#This Row],[unique]])</f>
        <v>1</v>
      </c>
    </row>
    <row r="825" spans="1:7" x14ac:dyDescent="0.3">
      <c r="A825" s="14">
        <v>52200369</v>
      </c>
      <c r="B825" s="18" cm="1">
        <f t="array" aca="1" ref="B825" ca="1">_xlfn.XLOOKUP(Status_list[[#This Row],[pamcode]],VALUE(INDIRECT("'"&amp;$J$2&amp;"'!"&amp;$J$4&amp;"[pam_code]")),INDIRECT("'"&amp;$J$2&amp;"'!"&amp;$J$4&amp;"[old_contract_number]"))</f>
        <v>24952305</v>
      </c>
      <c r="C825" t="s">
        <v>4</v>
      </c>
      <c r="D825" t="s">
        <v>6</v>
      </c>
      <c r="E825" s="11">
        <v>44831</v>
      </c>
      <c r="F825" t="str">
        <f t="shared" si="12"/>
        <v>52200369-npl</v>
      </c>
      <c r="G825">
        <f>COUNTIF($F$2:F825,Status_list[[#This Row],[unique]])</f>
        <v>1</v>
      </c>
    </row>
    <row r="826" spans="1:7" x14ac:dyDescent="0.3">
      <c r="A826" s="14">
        <v>52200370</v>
      </c>
      <c r="B826" s="18" cm="1">
        <f t="array" aca="1" ref="B826" ca="1">_xlfn.XLOOKUP(Status_list[[#This Row],[pamcode]],VALUE(INDIRECT("'"&amp;$J$2&amp;"'!"&amp;$J$4&amp;"[pam_code]")),INDIRECT("'"&amp;$J$2&amp;"'!"&amp;$J$4&amp;"[old_contract_number]"))</f>
        <v>24202399</v>
      </c>
      <c r="C826" t="s">
        <v>4</v>
      </c>
      <c r="D826" t="s">
        <v>6</v>
      </c>
      <c r="E826" s="11">
        <v>44831</v>
      </c>
      <c r="F826" t="str">
        <f t="shared" si="12"/>
        <v>52200370-npl</v>
      </c>
      <c r="G826">
        <f>COUNTIF($F$2:F826,Status_list[[#This Row],[unique]])</f>
        <v>1</v>
      </c>
    </row>
    <row r="827" spans="1:7" x14ac:dyDescent="0.3">
      <c r="A827" s="14">
        <v>52200371</v>
      </c>
      <c r="B827" s="18" cm="1">
        <f t="array" aca="1" ref="B827" ca="1">_xlfn.XLOOKUP(Status_list[[#This Row],[pamcode]],VALUE(INDIRECT("'"&amp;$J$2&amp;"'!"&amp;$J$4&amp;"[pam_code]")),INDIRECT("'"&amp;$J$2&amp;"'!"&amp;$J$4&amp;"[old_contract_number]"))</f>
        <v>27965041</v>
      </c>
      <c r="C827" t="s">
        <v>4</v>
      </c>
      <c r="D827" t="s">
        <v>6</v>
      </c>
      <c r="E827" s="11">
        <v>44831</v>
      </c>
      <c r="F827" t="str">
        <f t="shared" si="12"/>
        <v>52200371-npl</v>
      </c>
      <c r="G827">
        <f>COUNTIF($F$2:F827,Status_list[[#This Row],[unique]])</f>
        <v>1</v>
      </c>
    </row>
    <row r="828" spans="1:7" x14ac:dyDescent="0.3">
      <c r="A828" s="14">
        <v>52200372</v>
      </c>
      <c r="B828" s="18" cm="1">
        <f t="array" aca="1" ref="B828" ca="1">_xlfn.XLOOKUP(Status_list[[#This Row],[pamcode]],VALUE(INDIRECT("'"&amp;$J$2&amp;"'!"&amp;$J$4&amp;"[pam_code]")),INDIRECT("'"&amp;$J$2&amp;"'!"&amp;$J$4&amp;"[old_contract_number]"))</f>
        <v>28240455</v>
      </c>
      <c r="C828" t="s">
        <v>4</v>
      </c>
      <c r="D828" t="s">
        <v>6</v>
      </c>
      <c r="E828" s="11">
        <v>44831</v>
      </c>
      <c r="F828" t="str">
        <f t="shared" si="12"/>
        <v>52200372-npl</v>
      </c>
      <c r="G828">
        <f>COUNTIF($F$2:F828,Status_list[[#This Row],[unique]])</f>
        <v>1</v>
      </c>
    </row>
    <row r="829" spans="1:7" x14ac:dyDescent="0.3">
      <c r="A829" s="14">
        <v>52200373</v>
      </c>
      <c r="B829" s="18" cm="1">
        <f t="array" aca="1" ref="B829" ca="1">_xlfn.XLOOKUP(Status_list[[#This Row],[pamcode]],VALUE(INDIRECT("'"&amp;$J$2&amp;"'!"&amp;$J$4&amp;"[pam_code]")),INDIRECT("'"&amp;$J$2&amp;"'!"&amp;$J$4&amp;"[old_contract_number]"))</f>
        <v>25207025</v>
      </c>
      <c r="C829" t="s">
        <v>4</v>
      </c>
      <c r="D829" t="s">
        <v>6</v>
      </c>
      <c r="E829" s="11">
        <v>44831</v>
      </c>
      <c r="F829" t="str">
        <f t="shared" si="12"/>
        <v>52200373-npl</v>
      </c>
      <c r="G829">
        <f>COUNTIF($F$2:F829,Status_list[[#This Row],[unique]])</f>
        <v>1</v>
      </c>
    </row>
    <row r="830" spans="1:7" x14ac:dyDescent="0.3">
      <c r="A830" s="14">
        <v>52200374</v>
      </c>
      <c r="B830" s="18" cm="1">
        <f t="array" aca="1" ref="B830" ca="1">_xlfn.XLOOKUP(Status_list[[#This Row],[pamcode]],VALUE(INDIRECT("'"&amp;$J$2&amp;"'!"&amp;$J$4&amp;"[pam_code]")),INDIRECT("'"&amp;$J$2&amp;"'!"&amp;$J$4&amp;"[old_contract_number]"))</f>
        <v>26842042</v>
      </c>
      <c r="C830" t="s">
        <v>4</v>
      </c>
      <c r="D830" t="s">
        <v>6</v>
      </c>
      <c r="E830" s="11">
        <v>44831</v>
      </c>
      <c r="F830" t="str">
        <f t="shared" si="12"/>
        <v>52200374-npl</v>
      </c>
      <c r="G830">
        <f>COUNTIF($F$2:F830,Status_list[[#This Row],[unique]])</f>
        <v>1</v>
      </c>
    </row>
    <row r="831" spans="1:7" x14ac:dyDescent="0.3">
      <c r="A831" s="14">
        <v>52200375</v>
      </c>
      <c r="B831" s="18" cm="1">
        <f t="array" aca="1" ref="B831" ca="1">_xlfn.XLOOKUP(Status_list[[#This Row],[pamcode]],VALUE(INDIRECT("'"&amp;$J$2&amp;"'!"&amp;$J$4&amp;"[pam_code]")),INDIRECT("'"&amp;$J$2&amp;"'!"&amp;$J$4&amp;"[old_contract_number]"))</f>
        <v>26017773</v>
      </c>
      <c r="C831" t="s">
        <v>4</v>
      </c>
      <c r="D831" t="s">
        <v>6</v>
      </c>
      <c r="E831" s="11">
        <v>44831</v>
      </c>
      <c r="F831" t="str">
        <f t="shared" si="12"/>
        <v>52200375-npl</v>
      </c>
      <c r="G831">
        <f>COUNTIF($F$2:F831,Status_list[[#This Row],[unique]])</f>
        <v>1</v>
      </c>
    </row>
    <row r="832" spans="1:7" x14ac:dyDescent="0.3">
      <c r="A832" s="14">
        <v>52200376</v>
      </c>
      <c r="B832" s="18" cm="1">
        <f t="array" aca="1" ref="B832" ca="1">_xlfn.XLOOKUP(Status_list[[#This Row],[pamcode]],VALUE(INDIRECT("'"&amp;$J$2&amp;"'!"&amp;$J$4&amp;"[pam_code]")),INDIRECT("'"&amp;$J$2&amp;"'!"&amp;$J$4&amp;"[old_contract_number]"))</f>
        <v>27488411</v>
      </c>
      <c r="C832" t="s">
        <v>4</v>
      </c>
      <c r="D832" t="s">
        <v>6</v>
      </c>
      <c r="E832" s="11">
        <v>44831</v>
      </c>
      <c r="F832" t="str">
        <f t="shared" si="12"/>
        <v>52200376-npl</v>
      </c>
      <c r="G832">
        <f>COUNTIF($F$2:F832,Status_list[[#This Row],[unique]])</f>
        <v>1</v>
      </c>
    </row>
    <row r="833" spans="1:7" x14ac:dyDescent="0.3">
      <c r="A833" s="14">
        <v>52200377</v>
      </c>
      <c r="B833" s="18" cm="1">
        <f t="array" aca="1" ref="B833" ca="1">_xlfn.XLOOKUP(Status_list[[#This Row],[pamcode]],VALUE(INDIRECT("'"&amp;$J$2&amp;"'!"&amp;$J$4&amp;"[pam_code]")),INDIRECT("'"&amp;$J$2&amp;"'!"&amp;$J$4&amp;"[old_contract_number]"))</f>
        <v>25214649</v>
      </c>
      <c r="C833" t="s">
        <v>4</v>
      </c>
      <c r="D833" t="s">
        <v>6</v>
      </c>
      <c r="E833" s="11">
        <v>44831</v>
      </c>
      <c r="F833" t="str">
        <f t="shared" si="12"/>
        <v>52200377-npl</v>
      </c>
      <c r="G833">
        <f>COUNTIF($F$2:F833,Status_list[[#This Row],[unique]])</f>
        <v>1</v>
      </c>
    </row>
    <row r="834" spans="1:7" x14ac:dyDescent="0.3">
      <c r="A834" s="14">
        <v>52200378</v>
      </c>
      <c r="B834" s="18" cm="1">
        <f t="array" aca="1" ref="B834" ca="1">_xlfn.XLOOKUP(Status_list[[#This Row],[pamcode]],VALUE(INDIRECT("'"&amp;$J$2&amp;"'!"&amp;$J$4&amp;"[pam_code]")),INDIRECT("'"&amp;$J$2&amp;"'!"&amp;$J$4&amp;"[old_contract_number]"))</f>
        <v>24573612</v>
      </c>
      <c r="C834" t="s">
        <v>4</v>
      </c>
      <c r="D834" t="s">
        <v>6</v>
      </c>
      <c r="E834" s="11">
        <v>44831</v>
      </c>
      <c r="F834" t="str">
        <f t="shared" ref="F834:F897" si="13">_xlfn.TEXTJOIN("-",TRUE,A834,C834)</f>
        <v>52200378-npl</v>
      </c>
      <c r="G834">
        <f>COUNTIF($F$2:F834,Status_list[[#This Row],[unique]])</f>
        <v>1</v>
      </c>
    </row>
    <row r="835" spans="1:7" x14ac:dyDescent="0.3">
      <c r="A835" s="14">
        <v>52200379</v>
      </c>
      <c r="B835" s="18" cm="1">
        <f t="array" aca="1" ref="B835" ca="1">_xlfn.XLOOKUP(Status_list[[#This Row],[pamcode]],VALUE(INDIRECT("'"&amp;$J$2&amp;"'!"&amp;$J$4&amp;"[pam_code]")),INDIRECT("'"&amp;$J$2&amp;"'!"&amp;$J$4&amp;"[old_contract_number]"))</f>
        <v>17317910</v>
      </c>
      <c r="C835" t="s">
        <v>4</v>
      </c>
      <c r="D835" t="s">
        <v>6</v>
      </c>
      <c r="E835" s="11">
        <v>44831</v>
      </c>
      <c r="F835" t="str">
        <f t="shared" si="13"/>
        <v>52200379-npl</v>
      </c>
      <c r="G835">
        <f>COUNTIF($F$2:F835,Status_list[[#This Row],[unique]])</f>
        <v>1</v>
      </c>
    </row>
    <row r="836" spans="1:7" x14ac:dyDescent="0.3">
      <c r="A836" s="14">
        <v>52200380</v>
      </c>
      <c r="B836" s="18" cm="1">
        <f t="array" aca="1" ref="B836" ca="1">_xlfn.XLOOKUP(Status_list[[#This Row],[pamcode]],VALUE(INDIRECT("'"&amp;$J$2&amp;"'!"&amp;$J$4&amp;"[pam_code]")),INDIRECT("'"&amp;$J$2&amp;"'!"&amp;$J$4&amp;"[old_contract_number]"))</f>
        <v>27492908</v>
      </c>
      <c r="C836" t="s">
        <v>4</v>
      </c>
      <c r="D836" t="s">
        <v>6</v>
      </c>
      <c r="E836" s="11">
        <v>44831</v>
      </c>
      <c r="F836" t="str">
        <f t="shared" si="13"/>
        <v>52200380-npl</v>
      </c>
      <c r="G836">
        <f>COUNTIF($F$2:F836,Status_list[[#This Row],[unique]])</f>
        <v>1</v>
      </c>
    </row>
    <row r="837" spans="1:7" x14ac:dyDescent="0.3">
      <c r="A837" s="14">
        <v>52200381</v>
      </c>
      <c r="B837" s="18" cm="1">
        <f t="array" aca="1" ref="B837" ca="1">_xlfn.XLOOKUP(Status_list[[#This Row],[pamcode]],VALUE(INDIRECT("'"&amp;$J$2&amp;"'!"&amp;$J$4&amp;"[pam_code]")),INDIRECT("'"&amp;$J$2&amp;"'!"&amp;$J$4&amp;"[old_contract_number]"))</f>
        <v>28181528</v>
      </c>
      <c r="C837" t="s">
        <v>4</v>
      </c>
      <c r="D837" t="s">
        <v>6</v>
      </c>
      <c r="E837" s="11">
        <v>44831</v>
      </c>
      <c r="F837" t="str">
        <f t="shared" si="13"/>
        <v>52200381-npl</v>
      </c>
      <c r="G837">
        <f>COUNTIF($F$2:F837,Status_list[[#This Row],[unique]])</f>
        <v>1</v>
      </c>
    </row>
    <row r="838" spans="1:7" x14ac:dyDescent="0.3">
      <c r="A838" s="14">
        <v>52200382</v>
      </c>
      <c r="B838" s="18" cm="1">
        <f t="array" aca="1" ref="B838" ca="1">_xlfn.XLOOKUP(Status_list[[#This Row],[pamcode]],VALUE(INDIRECT("'"&amp;$J$2&amp;"'!"&amp;$J$4&amp;"[pam_code]")),INDIRECT("'"&amp;$J$2&amp;"'!"&amp;$J$4&amp;"[old_contract_number]"))</f>
        <v>26922942</v>
      </c>
      <c r="C838" t="s">
        <v>4</v>
      </c>
      <c r="D838" t="s">
        <v>6</v>
      </c>
      <c r="E838" s="11">
        <v>44831</v>
      </c>
      <c r="F838" t="str">
        <f t="shared" si="13"/>
        <v>52200382-npl</v>
      </c>
      <c r="G838">
        <f>COUNTIF($F$2:F838,Status_list[[#This Row],[unique]])</f>
        <v>1</v>
      </c>
    </row>
    <row r="839" spans="1:7" x14ac:dyDescent="0.3">
      <c r="A839" s="14">
        <v>52200383</v>
      </c>
      <c r="B839" s="18" cm="1">
        <f t="array" aca="1" ref="B839" ca="1">_xlfn.XLOOKUP(Status_list[[#This Row],[pamcode]],VALUE(INDIRECT("'"&amp;$J$2&amp;"'!"&amp;$J$4&amp;"[pam_code]")),INDIRECT("'"&amp;$J$2&amp;"'!"&amp;$J$4&amp;"[old_contract_number]"))</f>
        <v>25540931</v>
      </c>
      <c r="C839" t="s">
        <v>4</v>
      </c>
      <c r="D839" t="s">
        <v>6</v>
      </c>
      <c r="E839" s="11">
        <v>44831</v>
      </c>
      <c r="F839" t="str">
        <f t="shared" si="13"/>
        <v>52200383-npl</v>
      </c>
      <c r="G839">
        <f>COUNTIF($F$2:F839,Status_list[[#This Row],[unique]])</f>
        <v>1</v>
      </c>
    </row>
    <row r="840" spans="1:7" x14ac:dyDescent="0.3">
      <c r="A840" s="14">
        <v>52200384</v>
      </c>
      <c r="B840" s="18" cm="1">
        <f t="array" aca="1" ref="B840" ca="1">_xlfn.XLOOKUP(Status_list[[#This Row],[pamcode]],VALUE(INDIRECT("'"&amp;$J$2&amp;"'!"&amp;$J$4&amp;"[pam_code]")),INDIRECT("'"&amp;$J$2&amp;"'!"&amp;$J$4&amp;"[old_contract_number]"))</f>
        <v>25767090</v>
      </c>
      <c r="C840" t="s">
        <v>4</v>
      </c>
      <c r="D840" t="s">
        <v>6</v>
      </c>
      <c r="E840" s="11">
        <v>44831</v>
      </c>
      <c r="F840" t="str">
        <f t="shared" si="13"/>
        <v>52200384-npl</v>
      </c>
      <c r="G840">
        <f>COUNTIF($F$2:F840,Status_list[[#This Row],[unique]])</f>
        <v>1</v>
      </c>
    </row>
    <row r="841" spans="1:7" x14ac:dyDescent="0.3">
      <c r="A841" s="14">
        <v>52200385</v>
      </c>
      <c r="B841" s="18" cm="1">
        <f t="array" aca="1" ref="B841" ca="1">_xlfn.XLOOKUP(Status_list[[#This Row],[pamcode]],VALUE(INDIRECT("'"&amp;$J$2&amp;"'!"&amp;$J$4&amp;"[pam_code]")),INDIRECT("'"&amp;$J$2&amp;"'!"&amp;$J$4&amp;"[old_contract_number]"))</f>
        <v>24273867</v>
      </c>
      <c r="C841" t="s">
        <v>4</v>
      </c>
      <c r="D841" t="s">
        <v>6</v>
      </c>
      <c r="E841" s="11">
        <v>44831</v>
      </c>
      <c r="F841" t="str">
        <f t="shared" si="13"/>
        <v>52200385-npl</v>
      </c>
      <c r="G841">
        <f>COUNTIF($F$2:F841,Status_list[[#This Row],[unique]])</f>
        <v>1</v>
      </c>
    </row>
    <row r="842" spans="1:7" x14ac:dyDescent="0.3">
      <c r="A842" s="14">
        <v>52200386</v>
      </c>
      <c r="B842" s="18" cm="1">
        <f t="array" aca="1" ref="B842" ca="1">_xlfn.XLOOKUP(Status_list[[#This Row],[pamcode]],VALUE(INDIRECT("'"&amp;$J$2&amp;"'!"&amp;$J$4&amp;"[pam_code]")),INDIRECT("'"&amp;$J$2&amp;"'!"&amp;$J$4&amp;"[old_contract_number]"))</f>
        <v>23469031</v>
      </c>
      <c r="C842" t="s">
        <v>4</v>
      </c>
      <c r="D842" t="s">
        <v>6</v>
      </c>
      <c r="E842" s="11">
        <v>44831</v>
      </c>
      <c r="F842" t="str">
        <f t="shared" si="13"/>
        <v>52200386-npl</v>
      </c>
      <c r="G842">
        <f>COUNTIF($F$2:F842,Status_list[[#This Row],[unique]])</f>
        <v>1</v>
      </c>
    </row>
    <row r="843" spans="1:7" x14ac:dyDescent="0.3">
      <c r="A843" s="14">
        <v>52200387</v>
      </c>
      <c r="B843" s="18" cm="1">
        <f t="array" aca="1" ref="B843" ca="1">_xlfn.XLOOKUP(Status_list[[#This Row],[pamcode]],VALUE(INDIRECT("'"&amp;$J$2&amp;"'!"&amp;$J$4&amp;"[pam_code]")),INDIRECT("'"&amp;$J$2&amp;"'!"&amp;$J$4&amp;"[old_contract_number]"))</f>
        <v>23840601</v>
      </c>
      <c r="C843" t="s">
        <v>4</v>
      </c>
      <c r="D843" t="s">
        <v>6</v>
      </c>
      <c r="E843" s="11">
        <v>44831</v>
      </c>
      <c r="F843" t="str">
        <f t="shared" si="13"/>
        <v>52200387-npl</v>
      </c>
      <c r="G843">
        <f>COUNTIF($F$2:F843,Status_list[[#This Row],[unique]])</f>
        <v>1</v>
      </c>
    </row>
    <row r="844" spans="1:7" x14ac:dyDescent="0.3">
      <c r="A844" s="14">
        <v>52200388</v>
      </c>
      <c r="B844" s="18" cm="1">
        <f t="array" aca="1" ref="B844" ca="1">_xlfn.XLOOKUP(Status_list[[#This Row],[pamcode]],VALUE(INDIRECT("'"&amp;$J$2&amp;"'!"&amp;$J$4&amp;"[pam_code]")),INDIRECT("'"&amp;$J$2&amp;"'!"&amp;$J$4&amp;"[old_contract_number]"))</f>
        <v>25865048</v>
      </c>
      <c r="C844" t="s">
        <v>4</v>
      </c>
      <c r="D844" t="s">
        <v>6</v>
      </c>
      <c r="E844" s="11">
        <v>44831</v>
      </c>
      <c r="F844" t="str">
        <f t="shared" si="13"/>
        <v>52200388-npl</v>
      </c>
      <c r="G844">
        <f>COUNTIF($F$2:F844,Status_list[[#This Row],[unique]])</f>
        <v>1</v>
      </c>
    </row>
    <row r="845" spans="1:7" x14ac:dyDescent="0.3">
      <c r="A845" s="14">
        <v>52200389</v>
      </c>
      <c r="B845" s="18" cm="1">
        <f t="array" aca="1" ref="B845" ca="1">_xlfn.XLOOKUP(Status_list[[#This Row],[pamcode]],VALUE(INDIRECT("'"&amp;$J$2&amp;"'!"&amp;$J$4&amp;"[pam_code]")),INDIRECT("'"&amp;$J$2&amp;"'!"&amp;$J$4&amp;"[old_contract_number]"))</f>
        <v>24772741</v>
      </c>
      <c r="C845" t="s">
        <v>4</v>
      </c>
      <c r="D845" t="s">
        <v>6</v>
      </c>
      <c r="E845" s="11">
        <v>44831</v>
      </c>
      <c r="F845" t="str">
        <f t="shared" si="13"/>
        <v>52200389-npl</v>
      </c>
      <c r="G845">
        <f>COUNTIF($F$2:F845,Status_list[[#This Row],[unique]])</f>
        <v>1</v>
      </c>
    </row>
    <row r="846" spans="1:7" x14ac:dyDescent="0.3">
      <c r="A846" s="14">
        <v>52200390</v>
      </c>
      <c r="B846" s="18" cm="1">
        <f t="array" aca="1" ref="B846" ca="1">_xlfn.XLOOKUP(Status_list[[#This Row],[pamcode]],VALUE(INDIRECT("'"&amp;$J$2&amp;"'!"&amp;$J$4&amp;"[pam_code]")),INDIRECT("'"&amp;$J$2&amp;"'!"&amp;$J$4&amp;"[old_contract_number]"))</f>
        <v>28031153</v>
      </c>
      <c r="C846" t="s">
        <v>4</v>
      </c>
      <c r="D846" t="s">
        <v>6</v>
      </c>
      <c r="E846" s="11">
        <v>44831</v>
      </c>
      <c r="F846" t="str">
        <f t="shared" si="13"/>
        <v>52200390-npl</v>
      </c>
      <c r="G846">
        <f>COUNTIF($F$2:F846,Status_list[[#This Row],[unique]])</f>
        <v>1</v>
      </c>
    </row>
    <row r="847" spans="1:7" x14ac:dyDescent="0.3">
      <c r="A847" s="14">
        <v>52200391</v>
      </c>
      <c r="B847" s="18" cm="1">
        <f t="array" aca="1" ref="B847" ca="1">_xlfn.XLOOKUP(Status_list[[#This Row],[pamcode]],VALUE(INDIRECT("'"&amp;$J$2&amp;"'!"&amp;$J$4&amp;"[pam_code]")),INDIRECT("'"&amp;$J$2&amp;"'!"&amp;$J$4&amp;"[old_contract_number]"))</f>
        <v>28625998</v>
      </c>
      <c r="C847" t="s">
        <v>4</v>
      </c>
      <c r="D847" t="s">
        <v>6</v>
      </c>
      <c r="E847" s="11">
        <v>44831</v>
      </c>
      <c r="F847" t="str">
        <f t="shared" si="13"/>
        <v>52200391-npl</v>
      </c>
      <c r="G847">
        <f>COUNTIF($F$2:F847,Status_list[[#This Row],[unique]])</f>
        <v>1</v>
      </c>
    </row>
    <row r="848" spans="1:7" x14ac:dyDescent="0.3">
      <c r="A848" s="14">
        <v>52200392</v>
      </c>
      <c r="B848" s="18" cm="1">
        <f t="array" aca="1" ref="B848" ca="1">_xlfn.XLOOKUP(Status_list[[#This Row],[pamcode]],VALUE(INDIRECT("'"&amp;$J$2&amp;"'!"&amp;$J$4&amp;"[pam_code]")),INDIRECT("'"&amp;$J$2&amp;"'!"&amp;$J$4&amp;"[old_contract_number]"))</f>
        <v>28050832</v>
      </c>
      <c r="C848" t="s">
        <v>4</v>
      </c>
      <c r="D848" t="s">
        <v>6</v>
      </c>
      <c r="E848" s="11">
        <v>44831</v>
      </c>
      <c r="F848" t="str">
        <f t="shared" si="13"/>
        <v>52200392-npl</v>
      </c>
      <c r="G848">
        <f>COUNTIF($F$2:F848,Status_list[[#This Row],[unique]])</f>
        <v>1</v>
      </c>
    </row>
    <row r="849" spans="1:7" x14ac:dyDescent="0.3">
      <c r="A849" s="14">
        <v>52200393</v>
      </c>
      <c r="B849" s="18" cm="1">
        <f t="array" aca="1" ref="B849" ca="1">_xlfn.XLOOKUP(Status_list[[#This Row],[pamcode]],VALUE(INDIRECT("'"&amp;$J$2&amp;"'!"&amp;$J$4&amp;"[pam_code]")),INDIRECT("'"&amp;$J$2&amp;"'!"&amp;$J$4&amp;"[old_contract_number]"))</f>
        <v>29729807</v>
      </c>
      <c r="C849" t="s">
        <v>4</v>
      </c>
      <c r="D849" t="s">
        <v>6</v>
      </c>
      <c r="E849" s="11">
        <v>44831</v>
      </c>
      <c r="F849" t="str">
        <f t="shared" si="13"/>
        <v>52200393-npl</v>
      </c>
      <c r="G849">
        <f>COUNTIF($F$2:F849,Status_list[[#This Row],[unique]])</f>
        <v>1</v>
      </c>
    </row>
    <row r="850" spans="1:7" x14ac:dyDescent="0.3">
      <c r="A850" s="14">
        <v>52200394</v>
      </c>
      <c r="B850" s="18" cm="1">
        <f t="array" aca="1" ref="B850" ca="1">_xlfn.XLOOKUP(Status_list[[#This Row],[pamcode]],VALUE(INDIRECT("'"&amp;$J$2&amp;"'!"&amp;$J$4&amp;"[pam_code]")),INDIRECT("'"&amp;$J$2&amp;"'!"&amp;$J$4&amp;"[old_contract_number]"))</f>
        <v>28102489</v>
      </c>
      <c r="C850" t="s">
        <v>4</v>
      </c>
      <c r="D850" t="s">
        <v>6</v>
      </c>
      <c r="E850" s="11">
        <v>44831</v>
      </c>
      <c r="F850" t="str">
        <f t="shared" si="13"/>
        <v>52200394-npl</v>
      </c>
      <c r="G850">
        <f>COUNTIF($F$2:F850,Status_list[[#This Row],[unique]])</f>
        <v>1</v>
      </c>
    </row>
    <row r="851" spans="1:7" x14ac:dyDescent="0.3">
      <c r="A851" s="14">
        <v>52200395</v>
      </c>
      <c r="B851" s="18" cm="1">
        <f t="array" aca="1" ref="B851" ca="1">_xlfn.XLOOKUP(Status_list[[#This Row],[pamcode]],VALUE(INDIRECT("'"&amp;$J$2&amp;"'!"&amp;$J$4&amp;"[pam_code]")),INDIRECT("'"&amp;$J$2&amp;"'!"&amp;$J$4&amp;"[old_contract_number]"))</f>
        <v>27335474</v>
      </c>
      <c r="C851" t="s">
        <v>4</v>
      </c>
      <c r="D851" t="s">
        <v>6</v>
      </c>
      <c r="E851" s="11">
        <v>44831</v>
      </c>
      <c r="F851" t="str">
        <f t="shared" si="13"/>
        <v>52200395-npl</v>
      </c>
      <c r="G851">
        <f>COUNTIF($F$2:F851,Status_list[[#This Row],[unique]])</f>
        <v>1</v>
      </c>
    </row>
    <row r="852" spans="1:7" x14ac:dyDescent="0.3">
      <c r="A852" s="14">
        <v>52200396</v>
      </c>
      <c r="B852" s="18" cm="1">
        <f t="array" aca="1" ref="B852" ca="1">_xlfn.XLOOKUP(Status_list[[#This Row],[pamcode]],VALUE(INDIRECT("'"&amp;$J$2&amp;"'!"&amp;$J$4&amp;"[pam_code]")),INDIRECT("'"&amp;$J$2&amp;"'!"&amp;$J$4&amp;"[old_contract_number]"))</f>
        <v>26452078</v>
      </c>
      <c r="C852" t="s">
        <v>4</v>
      </c>
      <c r="D852" t="s">
        <v>6</v>
      </c>
      <c r="E852" s="11">
        <v>44831</v>
      </c>
      <c r="F852" t="str">
        <f t="shared" si="13"/>
        <v>52200396-npl</v>
      </c>
      <c r="G852">
        <f>COUNTIF($F$2:F852,Status_list[[#This Row],[unique]])</f>
        <v>1</v>
      </c>
    </row>
    <row r="853" spans="1:7" x14ac:dyDescent="0.3">
      <c r="A853" s="14">
        <v>52200397</v>
      </c>
      <c r="B853" s="18" cm="1">
        <f t="array" aca="1" ref="B853" ca="1">_xlfn.XLOOKUP(Status_list[[#This Row],[pamcode]],VALUE(INDIRECT("'"&amp;$J$2&amp;"'!"&amp;$J$4&amp;"[pam_code]")),INDIRECT("'"&amp;$J$2&amp;"'!"&amp;$J$4&amp;"[old_contract_number]"))</f>
        <v>25229037</v>
      </c>
      <c r="C853" t="s">
        <v>4</v>
      </c>
      <c r="D853" t="s">
        <v>6</v>
      </c>
      <c r="E853" s="11">
        <v>44831</v>
      </c>
      <c r="F853" t="str">
        <f t="shared" si="13"/>
        <v>52200397-npl</v>
      </c>
      <c r="G853">
        <f>COUNTIF($F$2:F853,Status_list[[#This Row],[unique]])</f>
        <v>1</v>
      </c>
    </row>
    <row r="854" spans="1:7" x14ac:dyDescent="0.3">
      <c r="A854" s="14">
        <v>52200398</v>
      </c>
      <c r="B854" s="18" cm="1">
        <f t="array" aca="1" ref="B854" ca="1">_xlfn.XLOOKUP(Status_list[[#This Row],[pamcode]],VALUE(INDIRECT("'"&amp;$J$2&amp;"'!"&amp;$J$4&amp;"[pam_code]")),INDIRECT("'"&amp;$J$2&amp;"'!"&amp;$J$4&amp;"[old_contract_number]"))</f>
        <v>24616663</v>
      </c>
      <c r="C854" t="s">
        <v>4</v>
      </c>
      <c r="D854" t="s">
        <v>6</v>
      </c>
      <c r="E854" s="11">
        <v>44831</v>
      </c>
      <c r="F854" t="str">
        <f t="shared" si="13"/>
        <v>52200398-npl</v>
      </c>
      <c r="G854">
        <f>COUNTIF($F$2:F854,Status_list[[#This Row],[unique]])</f>
        <v>1</v>
      </c>
    </row>
    <row r="855" spans="1:7" x14ac:dyDescent="0.3">
      <c r="A855" s="14">
        <v>52200399</v>
      </c>
      <c r="B855" s="18" cm="1">
        <f t="array" aca="1" ref="B855" ca="1">_xlfn.XLOOKUP(Status_list[[#This Row],[pamcode]],VALUE(INDIRECT("'"&amp;$J$2&amp;"'!"&amp;$J$4&amp;"[pam_code]")),INDIRECT("'"&amp;$J$2&amp;"'!"&amp;$J$4&amp;"[old_contract_number]"))</f>
        <v>25303908</v>
      </c>
      <c r="C855" t="s">
        <v>4</v>
      </c>
      <c r="D855" t="s">
        <v>6</v>
      </c>
      <c r="E855" s="11">
        <v>44831</v>
      </c>
      <c r="F855" t="str">
        <f t="shared" si="13"/>
        <v>52200399-npl</v>
      </c>
      <c r="G855">
        <f>COUNTIF($F$2:F855,Status_list[[#This Row],[unique]])</f>
        <v>1</v>
      </c>
    </row>
    <row r="856" spans="1:7" x14ac:dyDescent="0.3">
      <c r="A856" s="14">
        <v>52200400</v>
      </c>
      <c r="B856" s="18" cm="1">
        <f t="array" aca="1" ref="B856" ca="1">_xlfn.XLOOKUP(Status_list[[#This Row],[pamcode]],VALUE(INDIRECT("'"&amp;$J$2&amp;"'!"&amp;$J$4&amp;"[pam_code]")),INDIRECT("'"&amp;$J$2&amp;"'!"&amp;$J$4&amp;"[old_contract_number]"))</f>
        <v>26385859</v>
      </c>
      <c r="C856" t="s">
        <v>4</v>
      </c>
      <c r="D856" t="s">
        <v>6</v>
      </c>
      <c r="E856" s="11">
        <v>44831</v>
      </c>
      <c r="F856" t="str">
        <f t="shared" si="13"/>
        <v>52200400-npl</v>
      </c>
      <c r="G856">
        <f>COUNTIF($F$2:F856,Status_list[[#This Row],[unique]])</f>
        <v>1</v>
      </c>
    </row>
    <row r="857" spans="1:7" x14ac:dyDescent="0.3">
      <c r="A857" s="14">
        <v>52200401</v>
      </c>
      <c r="B857" s="18" cm="1">
        <f t="array" aca="1" ref="B857" ca="1">_xlfn.XLOOKUP(Status_list[[#This Row],[pamcode]],VALUE(INDIRECT("'"&amp;$J$2&amp;"'!"&amp;$J$4&amp;"[pam_code]")),INDIRECT("'"&amp;$J$2&amp;"'!"&amp;$J$4&amp;"[old_contract_number]"))</f>
        <v>24860668</v>
      </c>
      <c r="C857" t="s">
        <v>4</v>
      </c>
      <c r="D857" t="s">
        <v>6</v>
      </c>
      <c r="E857" s="11">
        <v>44831</v>
      </c>
      <c r="F857" t="str">
        <f t="shared" si="13"/>
        <v>52200401-npl</v>
      </c>
      <c r="G857">
        <f>COUNTIF($F$2:F857,Status_list[[#This Row],[unique]])</f>
        <v>1</v>
      </c>
    </row>
    <row r="858" spans="1:7" x14ac:dyDescent="0.3">
      <c r="A858" s="14">
        <v>52200402</v>
      </c>
      <c r="B858" s="18" cm="1">
        <f t="array" aca="1" ref="B858" ca="1">_xlfn.XLOOKUP(Status_list[[#This Row],[pamcode]],VALUE(INDIRECT("'"&amp;$J$2&amp;"'!"&amp;$J$4&amp;"[pam_code]")),INDIRECT("'"&amp;$J$2&amp;"'!"&amp;$J$4&amp;"[old_contract_number]"))</f>
        <v>24273017</v>
      </c>
      <c r="C858" t="s">
        <v>4</v>
      </c>
      <c r="D858" t="s">
        <v>6</v>
      </c>
      <c r="E858" s="11">
        <v>44831</v>
      </c>
      <c r="F858" t="str">
        <f t="shared" si="13"/>
        <v>52200402-npl</v>
      </c>
      <c r="G858">
        <f>COUNTIF($F$2:F858,Status_list[[#This Row],[unique]])</f>
        <v>1</v>
      </c>
    </row>
    <row r="859" spans="1:7" x14ac:dyDescent="0.3">
      <c r="A859" s="14">
        <v>52200403</v>
      </c>
      <c r="B859" s="18" cm="1">
        <f t="array" aca="1" ref="B859" ca="1">_xlfn.XLOOKUP(Status_list[[#This Row],[pamcode]],VALUE(INDIRECT("'"&amp;$J$2&amp;"'!"&amp;$J$4&amp;"[pam_code]")),INDIRECT("'"&amp;$J$2&amp;"'!"&amp;$J$4&amp;"[old_contract_number]"))</f>
        <v>25839573</v>
      </c>
      <c r="C859" t="s">
        <v>4</v>
      </c>
      <c r="D859" t="s">
        <v>6</v>
      </c>
      <c r="E859" s="11">
        <v>44831</v>
      </c>
      <c r="F859" t="str">
        <f t="shared" si="13"/>
        <v>52200403-npl</v>
      </c>
      <c r="G859">
        <f>COUNTIF($F$2:F859,Status_list[[#This Row],[unique]])</f>
        <v>1</v>
      </c>
    </row>
    <row r="860" spans="1:7" x14ac:dyDescent="0.3">
      <c r="A860" s="14">
        <v>52200404</v>
      </c>
      <c r="B860" s="18" cm="1">
        <f t="array" aca="1" ref="B860" ca="1">_xlfn.XLOOKUP(Status_list[[#This Row],[pamcode]],VALUE(INDIRECT("'"&amp;$J$2&amp;"'!"&amp;$J$4&amp;"[pam_code]")),INDIRECT("'"&amp;$J$2&amp;"'!"&amp;$J$4&amp;"[old_contract_number]"))</f>
        <v>24237488</v>
      </c>
      <c r="C860" t="s">
        <v>4</v>
      </c>
      <c r="D860" t="s">
        <v>6</v>
      </c>
      <c r="E860" s="11">
        <v>44831</v>
      </c>
      <c r="F860" t="str">
        <f t="shared" si="13"/>
        <v>52200404-npl</v>
      </c>
      <c r="G860">
        <f>COUNTIF($F$2:F860,Status_list[[#This Row],[unique]])</f>
        <v>1</v>
      </c>
    </row>
    <row r="861" spans="1:7" x14ac:dyDescent="0.3">
      <c r="A861" s="14">
        <v>52200405</v>
      </c>
      <c r="B861" s="18" cm="1">
        <f t="array" aca="1" ref="B861" ca="1">_xlfn.XLOOKUP(Status_list[[#This Row],[pamcode]],VALUE(INDIRECT("'"&amp;$J$2&amp;"'!"&amp;$J$4&amp;"[pam_code]")),INDIRECT("'"&amp;$J$2&amp;"'!"&amp;$J$4&amp;"[old_contract_number]"))</f>
        <v>27354743</v>
      </c>
      <c r="C861" t="s">
        <v>4</v>
      </c>
      <c r="D861" t="s">
        <v>6</v>
      </c>
      <c r="E861" s="11">
        <v>44831</v>
      </c>
      <c r="F861" t="str">
        <f t="shared" si="13"/>
        <v>52200405-npl</v>
      </c>
      <c r="G861">
        <f>COUNTIF($F$2:F861,Status_list[[#This Row],[unique]])</f>
        <v>1</v>
      </c>
    </row>
    <row r="862" spans="1:7" x14ac:dyDescent="0.3">
      <c r="A862" s="14">
        <v>52200406</v>
      </c>
      <c r="B862" s="18" cm="1">
        <f t="array" aca="1" ref="B862" ca="1">_xlfn.XLOOKUP(Status_list[[#This Row],[pamcode]],VALUE(INDIRECT("'"&amp;$J$2&amp;"'!"&amp;$J$4&amp;"[pam_code]")),INDIRECT("'"&amp;$J$2&amp;"'!"&amp;$J$4&amp;"[old_contract_number]"))</f>
        <v>25335540</v>
      </c>
      <c r="C862" t="s">
        <v>4</v>
      </c>
      <c r="D862" t="s">
        <v>6</v>
      </c>
      <c r="E862" s="11">
        <v>44831</v>
      </c>
      <c r="F862" t="str">
        <f t="shared" si="13"/>
        <v>52200406-npl</v>
      </c>
      <c r="G862">
        <f>COUNTIF($F$2:F862,Status_list[[#This Row],[unique]])</f>
        <v>1</v>
      </c>
    </row>
    <row r="863" spans="1:7" x14ac:dyDescent="0.3">
      <c r="A863" s="14">
        <v>52200407</v>
      </c>
      <c r="B863" s="18" cm="1">
        <f t="array" aca="1" ref="B863" ca="1">_xlfn.XLOOKUP(Status_list[[#This Row],[pamcode]],VALUE(INDIRECT("'"&amp;$J$2&amp;"'!"&amp;$J$4&amp;"[pam_code]")),INDIRECT("'"&amp;$J$2&amp;"'!"&amp;$J$4&amp;"[old_contract_number]"))</f>
        <v>28908327</v>
      </c>
      <c r="C863" t="s">
        <v>4</v>
      </c>
      <c r="D863" t="s">
        <v>6</v>
      </c>
      <c r="E863" s="11">
        <v>44831</v>
      </c>
      <c r="F863" t="str">
        <f t="shared" si="13"/>
        <v>52200407-npl</v>
      </c>
      <c r="G863">
        <f>COUNTIF($F$2:F863,Status_list[[#This Row],[unique]])</f>
        <v>1</v>
      </c>
    </row>
    <row r="864" spans="1:7" x14ac:dyDescent="0.3">
      <c r="A864" s="14">
        <v>52200408</v>
      </c>
      <c r="B864" s="18" cm="1">
        <f t="array" aca="1" ref="B864" ca="1">_xlfn.XLOOKUP(Status_list[[#This Row],[pamcode]],VALUE(INDIRECT("'"&amp;$J$2&amp;"'!"&amp;$J$4&amp;"[pam_code]")),INDIRECT("'"&amp;$J$2&amp;"'!"&amp;$J$4&amp;"[old_contract_number]"))</f>
        <v>28616635</v>
      </c>
      <c r="C864" t="s">
        <v>4</v>
      </c>
      <c r="D864" t="s">
        <v>6</v>
      </c>
      <c r="E864" s="11">
        <v>44831</v>
      </c>
      <c r="F864" t="str">
        <f t="shared" si="13"/>
        <v>52200408-npl</v>
      </c>
      <c r="G864">
        <f>COUNTIF($F$2:F864,Status_list[[#This Row],[unique]])</f>
        <v>1</v>
      </c>
    </row>
    <row r="865" spans="1:7" x14ac:dyDescent="0.3">
      <c r="A865" s="14">
        <v>52200409</v>
      </c>
      <c r="B865" s="18" cm="1">
        <f t="array" aca="1" ref="B865" ca="1">_xlfn.XLOOKUP(Status_list[[#This Row],[pamcode]],VALUE(INDIRECT("'"&amp;$J$2&amp;"'!"&amp;$J$4&amp;"[pam_code]")),INDIRECT("'"&amp;$J$2&amp;"'!"&amp;$J$4&amp;"[old_contract_number]"))</f>
        <v>25173448</v>
      </c>
      <c r="C865" t="s">
        <v>4</v>
      </c>
      <c r="D865" t="s">
        <v>6</v>
      </c>
      <c r="E865" s="11">
        <v>44831</v>
      </c>
      <c r="F865" t="str">
        <f t="shared" si="13"/>
        <v>52200409-npl</v>
      </c>
      <c r="G865">
        <f>COUNTIF($F$2:F865,Status_list[[#This Row],[unique]])</f>
        <v>1</v>
      </c>
    </row>
    <row r="866" spans="1:7" x14ac:dyDescent="0.3">
      <c r="A866" s="14">
        <v>52200410</v>
      </c>
      <c r="B866" s="18" cm="1">
        <f t="array" aca="1" ref="B866" ca="1">_xlfn.XLOOKUP(Status_list[[#This Row],[pamcode]],VALUE(INDIRECT("'"&amp;$J$2&amp;"'!"&amp;$J$4&amp;"[pam_code]")),INDIRECT("'"&amp;$J$2&amp;"'!"&amp;$J$4&amp;"[old_contract_number]"))</f>
        <v>25395043</v>
      </c>
      <c r="C866" t="s">
        <v>4</v>
      </c>
      <c r="D866" t="s">
        <v>6</v>
      </c>
      <c r="E866" s="11">
        <v>44831</v>
      </c>
      <c r="F866" t="str">
        <f t="shared" si="13"/>
        <v>52200410-npl</v>
      </c>
      <c r="G866">
        <f>COUNTIF($F$2:F866,Status_list[[#This Row],[unique]])</f>
        <v>1</v>
      </c>
    </row>
    <row r="867" spans="1:7" x14ac:dyDescent="0.3">
      <c r="A867" s="14">
        <v>52200411</v>
      </c>
      <c r="B867" s="18" cm="1">
        <f t="array" aca="1" ref="B867" ca="1">_xlfn.XLOOKUP(Status_list[[#This Row],[pamcode]],VALUE(INDIRECT("'"&amp;$J$2&amp;"'!"&amp;$J$4&amp;"[pam_code]")),INDIRECT("'"&amp;$J$2&amp;"'!"&amp;$J$4&amp;"[old_contract_number]"))</f>
        <v>25389993</v>
      </c>
      <c r="C867" t="s">
        <v>4</v>
      </c>
      <c r="D867" t="s">
        <v>6</v>
      </c>
      <c r="E867" s="11">
        <v>44831</v>
      </c>
      <c r="F867" t="str">
        <f t="shared" si="13"/>
        <v>52200411-npl</v>
      </c>
      <c r="G867">
        <f>COUNTIF($F$2:F867,Status_list[[#This Row],[unique]])</f>
        <v>1</v>
      </c>
    </row>
    <row r="868" spans="1:7" x14ac:dyDescent="0.3">
      <c r="A868" s="14">
        <v>52200412</v>
      </c>
      <c r="B868" s="18" cm="1">
        <f t="array" aca="1" ref="B868" ca="1">_xlfn.XLOOKUP(Status_list[[#This Row],[pamcode]],VALUE(INDIRECT("'"&amp;$J$2&amp;"'!"&amp;$J$4&amp;"[pam_code]")),INDIRECT("'"&amp;$J$2&amp;"'!"&amp;$J$4&amp;"[old_contract_number]"))</f>
        <v>25145601</v>
      </c>
      <c r="C868" t="s">
        <v>4</v>
      </c>
      <c r="D868" t="s">
        <v>6</v>
      </c>
      <c r="E868" s="11">
        <v>44831</v>
      </c>
      <c r="F868" t="str">
        <f t="shared" si="13"/>
        <v>52200412-npl</v>
      </c>
      <c r="G868">
        <f>COUNTIF($F$2:F868,Status_list[[#This Row],[unique]])</f>
        <v>1</v>
      </c>
    </row>
    <row r="869" spans="1:7" x14ac:dyDescent="0.3">
      <c r="A869" s="14">
        <v>52200413</v>
      </c>
      <c r="B869" s="18" cm="1">
        <f t="array" aca="1" ref="B869" ca="1">_xlfn.XLOOKUP(Status_list[[#This Row],[pamcode]],VALUE(INDIRECT("'"&amp;$J$2&amp;"'!"&amp;$J$4&amp;"[pam_code]")),INDIRECT("'"&amp;$J$2&amp;"'!"&amp;$J$4&amp;"[old_contract_number]"))</f>
        <v>25523297</v>
      </c>
      <c r="C869" t="s">
        <v>4</v>
      </c>
      <c r="D869" t="s">
        <v>6</v>
      </c>
      <c r="E869" s="11">
        <v>44831</v>
      </c>
      <c r="F869" t="str">
        <f t="shared" si="13"/>
        <v>52200413-npl</v>
      </c>
      <c r="G869">
        <f>COUNTIF($F$2:F869,Status_list[[#This Row],[unique]])</f>
        <v>1</v>
      </c>
    </row>
    <row r="870" spans="1:7" x14ac:dyDescent="0.3">
      <c r="A870" s="14">
        <v>52200414</v>
      </c>
      <c r="B870" s="18" cm="1">
        <f t="array" aca="1" ref="B870" ca="1">_xlfn.XLOOKUP(Status_list[[#This Row],[pamcode]],VALUE(INDIRECT("'"&amp;$J$2&amp;"'!"&amp;$J$4&amp;"[pam_code]")),INDIRECT("'"&amp;$J$2&amp;"'!"&amp;$J$4&amp;"[old_contract_number]"))</f>
        <v>28323680</v>
      </c>
      <c r="C870" t="s">
        <v>4</v>
      </c>
      <c r="D870" t="s">
        <v>6</v>
      </c>
      <c r="E870" s="11">
        <v>44831</v>
      </c>
      <c r="F870" t="str">
        <f t="shared" si="13"/>
        <v>52200414-npl</v>
      </c>
      <c r="G870">
        <f>COUNTIF($F$2:F870,Status_list[[#This Row],[unique]])</f>
        <v>1</v>
      </c>
    </row>
    <row r="871" spans="1:7" x14ac:dyDescent="0.3">
      <c r="A871" s="14">
        <v>52200415</v>
      </c>
      <c r="B871" s="18" cm="1">
        <f t="array" aca="1" ref="B871" ca="1">_xlfn.XLOOKUP(Status_list[[#This Row],[pamcode]],VALUE(INDIRECT("'"&amp;$J$2&amp;"'!"&amp;$J$4&amp;"[pam_code]")),INDIRECT("'"&amp;$J$2&amp;"'!"&amp;$J$4&amp;"[old_contract_number]"))</f>
        <v>27407331</v>
      </c>
      <c r="C871" t="s">
        <v>4</v>
      </c>
      <c r="D871" t="s">
        <v>6</v>
      </c>
      <c r="E871" s="11">
        <v>44831</v>
      </c>
      <c r="F871" t="str">
        <f t="shared" si="13"/>
        <v>52200415-npl</v>
      </c>
      <c r="G871">
        <f>COUNTIF($F$2:F871,Status_list[[#This Row],[unique]])</f>
        <v>1</v>
      </c>
    </row>
    <row r="872" spans="1:7" x14ac:dyDescent="0.3">
      <c r="A872" s="14">
        <v>52200416</v>
      </c>
      <c r="B872" s="18" cm="1">
        <f t="array" aca="1" ref="B872" ca="1">_xlfn.XLOOKUP(Status_list[[#This Row],[pamcode]],VALUE(INDIRECT("'"&amp;$J$2&amp;"'!"&amp;$J$4&amp;"[pam_code]")),INDIRECT("'"&amp;$J$2&amp;"'!"&amp;$J$4&amp;"[old_contract_number]"))</f>
        <v>25892372</v>
      </c>
      <c r="C872" t="s">
        <v>4</v>
      </c>
      <c r="D872" t="s">
        <v>6</v>
      </c>
      <c r="E872" s="11">
        <v>44831</v>
      </c>
      <c r="F872" t="str">
        <f t="shared" si="13"/>
        <v>52200416-npl</v>
      </c>
      <c r="G872">
        <f>COUNTIF($F$2:F872,Status_list[[#This Row],[unique]])</f>
        <v>1</v>
      </c>
    </row>
    <row r="873" spans="1:7" x14ac:dyDescent="0.3">
      <c r="A873" s="14">
        <v>52200417</v>
      </c>
      <c r="B873" s="18" cm="1">
        <f t="array" aca="1" ref="B873" ca="1">_xlfn.XLOOKUP(Status_list[[#This Row],[pamcode]],VALUE(INDIRECT("'"&amp;$J$2&amp;"'!"&amp;$J$4&amp;"[pam_code]")),INDIRECT("'"&amp;$J$2&amp;"'!"&amp;$J$4&amp;"[old_contract_number]"))</f>
        <v>29101853</v>
      </c>
      <c r="C873" t="s">
        <v>4</v>
      </c>
      <c r="D873" t="s">
        <v>6</v>
      </c>
      <c r="E873" s="11">
        <v>44831</v>
      </c>
      <c r="F873" t="str">
        <f t="shared" si="13"/>
        <v>52200417-npl</v>
      </c>
      <c r="G873">
        <f>COUNTIF($F$2:F873,Status_list[[#This Row],[unique]])</f>
        <v>1</v>
      </c>
    </row>
    <row r="874" spans="1:7" x14ac:dyDescent="0.3">
      <c r="A874" s="14">
        <v>52200418</v>
      </c>
      <c r="B874" s="18" cm="1">
        <f t="array" aca="1" ref="B874" ca="1">_xlfn.XLOOKUP(Status_list[[#This Row],[pamcode]],VALUE(INDIRECT("'"&amp;$J$2&amp;"'!"&amp;$J$4&amp;"[pam_code]")),INDIRECT("'"&amp;$J$2&amp;"'!"&amp;$J$4&amp;"[old_contract_number]"))</f>
        <v>26016964</v>
      </c>
      <c r="C874" t="s">
        <v>4</v>
      </c>
      <c r="D874" t="s">
        <v>6</v>
      </c>
      <c r="E874" s="11">
        <v>44831</v>
      </c>
      <c r="F874" t="str">
        <f t="shared" si="13"/>
        <v>52200418-npl</v>
      </c>
      <c r="G874">
        <f>COUNTIF($F$2:F874,Status_list[[#This Row],[unique]])</f>
        <v>1</v>
      </c>
    </row>
    <row r="875" spans="1:7" x14ac:dyDescent="0.3">
      <c r="A875" s="14">
        <v>52200419</v>
      </c>
      <c r="B875" s="18" cm="1">
        <f t="array" aca="1" ref="B875" ca="1">_xlfn.XLOOKUP(Status_list[[#This Row],[pamcode]],VALUE(INDIRECT("'"&amp;$J$2&amp;"'!"&amp;$J$4&amp;"[pam_code]")),INDIRECT("'"&amp;$J$2&amp;"'!"&amp;$J$4&amp;"[old_contract_number]"))</f>
        <v>27260683</v>
      </c>
      <c r="C875" t="s">
        <v>4</v>
      </c>
      <c r="D875" t="s">
        <v>6</v>
      </c>
      <c r="E875" s="11">
        <v>44831</v>
      </c>
      <c r="F875" t="str">
        <f t="shared" si="13"/>
        <v>52200419-npl</v>
      </c>
      <c r="G875">
        <f>COUNTIF($F$2:F875,Status_list[[#This Row],[unique]])</f>
        <v>1</v>
      </c>
    </row>
    <row r="876" spans="1:7" x14ac:dyDescent="0.3">
      <c r="A876" s="14">
        <v>52200420</v>
      </c>
      <c r="B876" s="18" cm="1">
        <f t="array" aca="1" ref="B876" ca="1">_xlfn.XLOOKUP(Status_list[[#This Row],[pamcode]],VALUE(INDIRECT("'"&amp;$J$2&amp;"'!"&amp;$J$4&amp;"[pam_code]")),INDIRECT("'"&amp;$J$2&amp;"'!"&amp;$J$4&amp;"[old_contract_number]"))</f>
        <v>26617213</v>
      </c>
      <c r="C876" t="s">
        <v>4</v>
      </c>
      <c r="D876" t="s">
        <v>6</v>
      </c>
      <c r="E876" s="11">
        <v>44831</v>
      </c>
      <c r="F876" t="str">
        <f t="shared" si="13"/>
        <v>52200420-npl</v>
      </c>
      <c r="G876">
        <f>COUNTIF($F$2:F876,Status_list[[#This Row],[unique]])</f>
        <v>1</v>
      </c>
    </row>
    <row r="877" spans="1:7" x14ac:dyDescent="0.3">
      <c r="A877" s="14">
        <v>52200421</v>
      </c>
      <c r="B877" s="18" cm="1">
        <f t="array" aca="1" ref="B877" ca="1">_xlfn.XLOOKUP(Status_list[[#This Row],[pamcode]],VALUE(INDIRECT("'"&amp;$J$2&amp;"'!"&amp;$J$4&amp;"[pam_code]")),INDIRECT("'"&amp;$J$2&amp;"'!"&amp;$J$4&amp;"[old_contract_number]"))</f>
        <v>24810722</v>
      </c>
      <c r="C877" t="s">
        <v>4</v>
      </c>
      <c r="D877" t="s">
        <v>6</v>
      </c>
      <c r="E877" s="11">
        <v>44831</v>
      </c>
      <c r="F877" t="str">
        <f t="shared" si="13"/>
        <v>52200421-npl</v>
      </c>
      <c r="G877">
        <f>COUNTIF($F$2:F877,Status_list[[#This Row],[unique]])</f>
        <v>1</v>
      </c>
    </row>
    <row r="878" spans="1:7" x14ac:dyDescent="0.3">
      <c r="A878" s="14">
        <v>52200422</v>
      </c>
      <c r="B878" s="18" cm="1">
        <f t="array" aca="1" ref="B878" ca="1">_xlfn.XLOOKUP(Status_list[[#This Row],[pamcode]],VALUE(INDIRECT("'"&amp;$J$2&amp;"'!"&amp;$J$4&amp;"[pam_code]")),INDIRECT("'"&amp;$J$2&amp;"'!"&amp;$J$4&amp;"[old_contract_number]"))</f>
        <v>26464927</v>
      </c>
      <c r="C878" t="s">
        <v>4</v>
      </c>
      <c r="D878" t="s">
        <v>6</v>
      </c>
      <c r="E878" s="11">
        <v>44831</v>
      </c>
      <c r="F878" t="str">
        <f t="shared" si="13"/>
        <v>52200422-npl</v>
      </c>
      <c r="G878">
        <f>COUNTIF($F$2:F878,Status_list[[#This Row],[unique]])</f>
        <v>1</v>
      </c>
    </row>
    <row r="879" spans="1:7" x14ac:dyDescent="0.3">
      <c r="A879" s="14">
        <v>52200423</v>
      </c>
      <c r="B879" s="18" cm="1">
        <f t="array" aca="1" ref="B879" ca="1">_xlfn.XLOOKUP(Status_list[[#This Row],[pamcode]],VALUE(INDIRECT("'"&amp;$J$2&amp;"'!"&amp;$J$4&amp;"[pam_code]")),INDIRECT("'"&amp;$J$2&amp;"'!"&amp;$J$4&amp;"[old_contract_number]"))</f>
        <v>26796835</v>
      </c>
      <c r="C879" t="s">
        <v>4</v>
      </c>
      <c r="D879" t="s">
        <v>6</v>
      </c>
      <c r="E879" s="11">
        <v>44831</v>
      </c>
      <c r="F879" t="str">
        <f t="shared" si="13"/>
        <v>52200423-npl</v>
      </c>
      <c r="G879">
        <f>COUNTIF($F$2:F879,Status_list[[#This Row],[unique]])</f>
        <v>1</v>
      </c>
    </row>
    <row r="880" spans="1:7" x14ac:dyDescent="0.3">
      <c r="A880" s="14">
        <v>52200424</v>
      </c>
      <c r="B880" s="18" cm="1">
        <f t="array" aca="1" ref="B880" ca="1">_xlfn.XLOOKUP(Status_list[[#This Row],[pamcode]],VALUE(INDIRECT("'"&amp;$J$2&amp;"'!"&amp;$J$4&amp;"[pam_code]")),INDIRECT("'"&amp;$J$2&amp;"'!"&amp;$J$4&amp;"[old_contract_number]"))</f>
        <v>26615004</v>
      </c>
      <c r="C880" t="s">
        <v>4</v>
      </c>
      <c r="D880" t="s">
        <v>6</v>
      </c>
      <c r="E880" s="11">
        <v>44831</v>
      </c>
      <c r="F880" t="str">
        <f t="shared" si="13"/>
        <v>52200424-npl</v>
      </c>
      <c r="G880">
        <f>COUNTIF($F$2:F880,Status_list[[#This Row],[unique]])</f>
        <v>1</v>
      </c>
    </row>
    <row r="881" spans="1:7" x14ac:dyDescent="0.3">
      <c r="A881" s="14">
        <v>52200425</v>
      </c>
      <c r="B881" s="18" cm="1">
        <f t="array" aca="1" ref="B881" ca="1">_xlfn.XLOOKUP(Status_list[[#This Row],[pamcode]],VALUE(INDIRECT("'"&amp;$J$2&amp;"'!"&amp;$J$4&amp;"[pam_code]")),INDIRECT("'"&amp;$J$2&amp;"'!"&amp;$J$4&amp;"[old_contract_number]"))</f>
        <v>24758082</v>
      </c>
      <c r="C881" t="s">
        <v>4</v>
      </c>
      <c r="D881" t="s">
        <v>6</v>
      </c>
      <c r="E881" s="11">
        <v>44831</v>
      </c>
      <c r="F881" t="str">
        <f t="shared" si="13"/>
        <v>52200425-npl</v>
      </c>
      <c r="G881">
        <f>COUNTIF($F$2:F881,Status_list[[#This Row],[unique]])</f>
        <v>1</v>
      </c>
    </row>
    <row r="882" spans="1:7" x14ac:dyDescent="0.3">
      <c r="A882" s="14">
        <v>52200426</v>
      </c>
      <c r="B882" s="18" cm="1">
        <f t="array" aca="1" ref="B882" ca="1">_xlfn.XLOOKUP(Status_list[[#This Row],[pamcode]],VALUE(INDIRECT("'"&amp;$J$2&amp;"'!"&amp;$J$4&amp;"[pam_code]")),INDIRECT("'"&amp;$J$2&amp;"'!"&amp;$J$4&amp;"[old_contract_number]"))</f>
        <v>27606190</v>
      </c>
      <c r="C882" t="s">
        <v>4</v>
      </c>
      <c r="D882" t="s">
        <v>6</v>
      </c>
      <c r="E882" s="11">
        <v>44831</v>
      </c>
      <c r="F882" t="str">
        <f t="shared" si="13"/>
        <v>52200426-npl</v>
      </c>
      <c r="G882">
        <f>COUNTIF($F$2:F882,Status_list[[#This Row],[unique]])</f>
        <v>1</v>
      </c>
    </row>
    <row r="883" spans="1:7" x14ac:dyDescent="0.3">
      <c r="A883" s="14">
        <v>52200427</v>
      </c>
      <c r="B883" s="18" cm="1">
        <f t="array" aca="1" ref="B883" ca="1">_xlfn.XLOOKUP(Status_list[[#This Row],[pamcode]],VALUE(INDIRECT("'"&amp;$J$2&amp;"'!"&amp;$J$4&amp;"[pam_code]")),INDIRECT("'"&amp;$J$2&amp;"'!"&amp;$J$4&amp;"[old_contract_number]"))</f>
        <v>24454496</v>
      </c>
      <c r="C883" t="s">
        <v>4</v>
      </c>
      <c r="D883" t="s">
        <v>6</v>
      </c>
      <c r="E883" s="11">
        <v>44831</v>
      </c>
      <c r="F883" t="str">
        <f t="shared" si="13"/>
        <v>52200427-npl</v>
      </c>
      <c r="G883">
        <f>COUNTIF($F$2:F883,Status_list[[#This Row],[unique]])</f>
        <v>1</v>
      </c>
    </row>
    <row r="884" spans="1:7" x14ac:dyDescent="0.3">
      <c r="A884" s="14">
        <v>52200428</v>
      </c>
      <c r="B884" s="18" cm="1">
        <f t="array" aca="1" ref="B884" ca="1">_xlfn.XLOOKUP(Status_list[[#This Row],[pamcode]],VALUE(INDIRECT("'"&amp;$J$2&amp;"'!"&amp;$J$4&amp;"[pam_code]")),INDIRECT("'"&amp;$J$2&amp;"'!"&amp;$J$4&amp;"[old_contract_number]"))</f>
        <v>25066012</v>
      </c>
      <c r="C884" t="s">
        <v>4</v>
      </c>
      <c r="D884" t="s">
        <v>6</v>
      </c>
      <c r="E884" s="11">
        <v>44831</v>
      </c>
      <c r="F884" t="str">
        <f t="shared" si="13"/>
        <v>52200428-npl</v>
      </c>
      <c r="G884">
        <f>COUNTIF($F$2:F884,Status_list[[#This Row],[unique]])</f>
        <v>1</v>
      </c>
    </row>
    <row r="885" spans="1:7" x14ac:dyDescent="0.3">
      <c r="A885" s="14">
        <v>52200429</v>
      </c>
      <c r="B885" s="18" cm="1">
        <f t="array" aca="1" ref="B885" ca="1">_xlfn.XLOOKUP(Status_list[[#This Row],[pamcode]],VALUE(INDIRECT("'"&amp;$J$2&amp;"'!"&amp;$J$4&amp;"[pam_code]")),INDIRECT("'"&amp;$J$2&amp;"'!"&amp;$J$4&amp;"[old_contract_number]"))</f>
        <v>25047407</v>
      </c>
      <c r="C885" t="s">
        <v>4</v>
      </c>
      <c r="D885" t="s">
        <v>6</v>
      </c>
      <c r="E885" s="11">
        <v>44831</v>
      </c>
      <c r="F885" t="str">
        <f t="shared" si="13"/>
        <v>52200429-npl</v>
      </c>
      <c r="G885">
        <f>COUNTIF($F$2:F885,Status_list[[#This Row],[unique]])</f>
        <v>1</v>
      </c>
    </row>
    <row r="886" spans="1:7" x14ac:dyDescent="0.3">
      <c r="A886" s="14">
        <v>52200430</v>
      </c>
      <c r="B886" s="18" cm="1">
        <f t="array" aca="1" ref="B886" ca="1">_xlfn.XLOOKUP(Status_list[[#This Row],[pamcode]],VALUE(INDIRECT("'"&amp;$J$2&amp;"'!"&amp;$J$4&amp;"[pam_code]")),INDIRECT("'"&amp;$J$2&amp;"'!"&amp;$J$4&amp;"[old_contract_number]"))</f>
        <v>24809173</v>
      </c>
      <c r="C886" t="s">
        <v>4</v>
      </c>
      <c r="D886" t="s">
        <v>6</v>
      </c>
      <c r="E886" s="11">
        <v>44831</v>
      </c>
      <c r="F886" t="str">
        <f t="shared" si="13"/>
        <v>52200430-npl</v>
      </c>
      <c r="G886">
        <f>COUNTIF($F$2:F886,Status_list[[#This Row],[unique]])</f>
        <v>1</v>
      </c>
    </row>
    <row r="887" spans="1:7" x14ac:dyDescent="0.3">
      <c r="A887" s="14">
        <v>52200431</v>
      </c>
      <c r="B887" s="18" cm="1">
        <f t="array" aca="1" ref="B887" ca="1">_xlfn.XLOOKUP(Status_list[[#This Row],[pamcode]],VALUE(INDIRECT("'"&amp;$J$2&amp;"'!"&amp;$J$4&amp;"[pam_code]")),INDIRECT("'"&amp;$J$2&amp;"'!"&amp;$J$4&amp;"[old_contract_number]"))</f>
        <v>27663860</v>
      </c>
      <c r="C887" t="s">
        <v>4</v>
      </c>
      <c r="D887" t="s">
        <v>6</v>
      </c>
      <c r="E887" s="11">
        <v>44831</v>
      </c>
      <c r="F887" t="str">
        <f t="shared" si="13"/>
        <v>52200431-npl</v>
      </c>
      <c r="G887">
        <f>COUNTIF($F$2:F887,Status_list[[#This Row],[unique]])</f>
        <v>1</v>
      </c>
    </row>
    <row r="888" spans="1:7" x14ac:dyDescent="0.3">
      <c r="A888" s="14">
        <v>52200432</v>
      </c>
      <c r="B888" s="18" cm="1">
        <f t="array" aca="1" ref="B888" ca="1">_xlfn.XLOOKUP(Status_list[[#This Row],[pamcode]],VALUE(INDIRECT("'"&amp;$J$2&amp;"'!"&amp;$J$4&amp;"[pam_code]")),INDIRECT("'"&amp;$J$2&amp;"'!"&amp;$J$4&amp;"[old_contract_number]"))</f>
        <v>24547130</v>
      </c>
      <c r="C888" t="s">
        <v>4</v>
      </c>
      <c r="D888" t="s">
        <v>6</v>
      </c>
      <c r="E888" s="11">
        <v>44831</v>
      </c>
      <c r="F888" t="str">
        <f t="shared" si="13"/>
        <v>52200432-npl</v>
      </c>
      <c r="G888">
        <f>COUNTIF($F$2:F888,Status_list[[#This Row],[unique]])</f>
        <v>1</v>
      </c>
    </row>
    <row r="889" spans="1:7" x14ac:dyDescent="0.3">
      <c r="A889" s="14">
        <v>52200433</v>
      </c>
      <c r="B889" s="18" cm="1">
        <f t="array" aca="1" ref="B889" ca="1">_xlfn.XLOOKUP(Status_list[[#This Row],[pamcode]],VALUE(INDIRECT("'"&amp;$J$2&amp;"'!"&amp;$J$4&amp;"[pam_code]")),INDIRECT("'"&amp;$J$2&amp;"'!"&amp;$J$4&amp;"[old_contract_number]"))</f>
        <v>24669558</v>
      </c>
      <c r="C889" t="s">
        <v>4</v>
      </c>
      <c r="D889" t="s">
        <v>6</v>
      </c>
      <c r="E889" s="11">
        <v>44831</v>
      </c>
      <c r="F889" t="str">
        <f t="shared" si="13"/>
        <v>52200433-npl</v>
      </c>
      <c r="G889">
        <f>COUNTIF($F$2:F889,Status_list[[#This Row],[unique]])</f>
        <v>1</v>
      </c>
    </row>
    <row r="890" spans="1:7" x14ac:dyDescent="0.3">
      <c r="A890" s="14">
        <v>52200434</v>
      </c>
      <c r="B890" s="18" cm="1">
        <f t="array" aca="1" ref="B890" ca="1">_xlfn.XLOOKUP(Status_list[[#This Row],[pamcode]],VALUE(INDIRECT("'"&amp;$J$2&amp;"'!"&amp;$J$4&amp;"[pam_code]")),INDIRECT("'"&amp;$J$2&amp;"'!"&amp;$J$4&amp;"[old_contract_number]"))</f>
        <v>25139406</v>
      </c>
      <c r="C890" t="s">
        <v>4</v>
      </c>
      <c r="D890" t="s">
        <v>6</v>
      </c>
      <c r="E890" s="11">
        <v>44831</v>
      </c>
      <c r="F890" t="str">
        <f t="shared" si="13"/>
        <v>52200434-npl</v>
      </c>
      <c r="G890">
        <f>COUNTIF($F$2:F890,Status_list[[#This Row],[unique]])</f>
        <v>1</v>
      </c>
    </row>
    <row r="891" spans="1:7" x14ac:dyDescent="0.3">
      <c r="A891" s="14">
        <v>52200435</v>
      </c>
      <c r="B891" s="18" cm="1">
        <f t="array" aca="1" ref="B891" ca="1">_xlfn.XLOOKUP(Status_list[[#This Row],[pamcode]],VALUE(INDIRECT("'"&amp;$J$2&amp;"'!"&amp;$J$4&amp;"[pam_code]")),INDIRECT("'"&amp;$J$2&amp;"'!"&amp;$J$4&amp;"[old_contract_number]"))</f>
        <v>24757239</v>
      </c>
      <c r="C891" t="s">
        <v>4</v>
      </c>
      <c r="D891" t="s">
        <v>6</v>
      </c>
      <c r="E891" s="11">
        <v>44831</v>
      </c>
      <c r="F891" t="str">
        <f t="shared" si="13"/>
        <v>52200435-npl</v>
      </c>
      <c r="G891">
        <f>COUNTIF($F$2:F891,Status_list[[#This Row],[unique]])</f>
        <v>1</v>
      </c>
    </row>
    <row r="892" spans="1:7" x14ac:dyDescent="0.3">
      <c r="A892" s="14">
        <v>52200436</v>
      </c>
      <c r="B892" s="18" cm="1">
        <f t="array" aca="1" ref="B892" ca="1">_xlfn.XLOOKUP(Status_list[[#This Row],[pamcode]],VALUE(INDIRECT("'"&amp;$J$2&amp;"'!"&amp;$J$4&amp;"[pam_code]")),INDIRECT("'"&amp;$J$2&amp;"'!"&amp;$J$4&amp;"[old_contract_number]"))</f>
        <v>25453923</v>
      </c>
      <c r="C892" t="s">
        <v>4</v>
      </c>
      <c r="D892" t="s">
        <v>6</v>
      </c>
      <c r="E892" s="11">
        <v>44831</v>
      </c>
      <c r="F892" t="str">
        <f t="shared" si="13"/>
        <v>52200436-npl</v>
      </c>
      <c r="G892">
        <f>COUNTIF($F$2:F892,Status_list[[#This Row],[unique]])</f>
        <v>1</v>
      </c>
    </row>
    <row r="893" spans="1:7" x14ac:dyDescent="0.3">
      <c r="A893" s="14">
        <v>52200437</v>
      </c>
      <c r="B893" s="18" cm="1">
        <f t="array" aca="1" ref="B893" ca="1">_xlfn.XLOOKUP(Status_list[[#This Row],[pamcode]],VALUE(INDIRECT("'"&amp;$J$2&amp;"'!"&amp;$J$4&amp;"[pam_code]")),INDIRECT("'"&amp;$J$2&amp;"'!"&amp;$J$4&amp;"[old_contract_number]"))</f>
        <v>26512777</v>
      </c>
      <c r="C893" t="s">
        <v>4</v>
      </c>
      <c r="D893" t="s">
        <v>6</v>
      </c>
      <c r="E893" s="11">
        <v>44831</v>
      </c>
      <c r="F893" t="str">
        <f t="shared" si="13"/>
        <v>52200437-npl</v>
      </c>
      <c r="G893">
        <f>COUNTIF($F$2:F893,Status_list[[#This Row],[unique]])</f>
        <v>1</v>
      </c>
    </row>
    <row r="894" spans="1:7" x14ac:dyDescent="0.3">
      <c r="A894" s="14">
        <v>52200438</v>
      </c>
      <c r="B894" s="18" cm="1">
        <f t="array" aca="1" ref="B894" ca="1">_xlfn.XLOOKUP(Status_list[[#This Row],[pamcode]],VALUE(INDIRECT("'"&amp;$J$2&amp;"'!"&amp;$J$4&amp;"[pam_code]")),INDIRECT("'"&amp;$J$2&amp;"'!"&amp;$J$4&amp;"[old_contract_number]"))</f>
        <v>24221310</v>
      </c>
      <c r="C894" t="s">
        <v>4</v>
      </c>
      <c r="D894" t="s">
        <v>6</v>
      </c>
      <c r="E894" s="11">
        <v>44831</v>
      </c>
      <c r="F894" t="str">
        <f t="shared" si="13"/>
        <v>52200438-npl</v>
      </c>
      <c r="G894">
        <f>COUNTIF($F$2:F894,Status_list[[#This Row],[unique]])</f>
        <v>1</v>
      </c>
    </row>
    <row r="895" spans="1:7" x14ac:dyDescent="0.3">
      <c r="A895" s="14">
        <v>52200439</v>
      </c>
      <c r="B895" s="18" cm="1">
        <f t="array" aca="1" ref="B895" ca="1">_xlfn.XLOOKUP(Status_list[[#This Row],[pamcode]],VALUE(INDIRECT("'"&amp;$J$2&amp;"'!"&amp;$J$4&amp;"[pam_code]")),INDIRECT("'"&amp;$J$2&amp;"'!"&amp;$J$4&amp;"[old_contract_number]"))</f>
        <v>24207653</v>
      </c>
      <c r="C895" t="s">
        <v>4</v>
      </c>
      <c r="D895" t="s">
        <v>5</v>
      </c>
      <c r="E895" s="11">
        <v>44831</v>
      </c>
      <c r="F895" t="str">
        <f t="shared" si="13"/>
        <v>52200439-npl</v>
      </c>
      <c r="G895">
        <f>COUNTIF($F$2:F895,Status_list[[#This Row],[unique]])</f>
        <v>1</v>
      </c>
    </row>
    <row r="896" spans="1:7" x14ac:dyDescent="0.3">
      <c r="A896" s="14">
        <v>52200440</v>
      </c>
      <c r="B896" s="18" cm="1">
        <f t="array" aca="1" ref="B896" ca="1">_xlfn.XLOOKUP(Status_list[[#This Row],[pamcode]],VALUE(INDIRECT("'"&amp;$J$2&amp;"'!"&amp;$J$4&amp;"[pam_code]")),INDIRECT("'"&amp;$J$2&amp;"'!"&amp;$J$4&amp;"[old_contract_number]"))</f>
        <v>28979761</v>
      </c>
      <c r="C896" t="s">
        <v>4</v>
      </c>
      <c r="D896" t="s">
        <v>6</v>
      </c>
      <c r="E896" s="11">
        <v>44831</v>
      </c>
      <c r="F896" t="str">
        <f t="shared" si="13"/>
        <v>52200440-npl</v>
      </c>
      <c r="G896">
        <f>COUNTIF($F$2:F896,Status_list[[#This Row],[unique]])</f>
        <v>1</v>
      </c>
    </row>
    <row r="897" spans="1:7" x14ac:dyDescent="0.3">
      <c r="A897" s="14">
        <v>52200441</v>
      </c>
      <c r="B897" s="18" cm="1">
        <f t="array" aca="1" ref="B897" ca="1">_xlfn.XLOOKUP(Status_list[[#This Row],[pamcode]],VALUE(INDIRECT("'"&amp;$J$2&amp;"'!"&amp;$J$4&amp;"[pam_code]")),INDIRECT("'"&amp;$J$2&amp;"'!"&amp;$J$4&amp;"[old_contract_number]"))</f>
        <v>24362841</v>
      </c>
      <c r="C897" t="s">
        <v>4</v>
      </c>
      <c r="D897" t="s">
        <v>6</v>
      </c>
      <c r="E897" s="11">
        <v>44831</v>
      </c>
      <c r="F897" t="str">
        <f t="shared" si="13"/>
        <v>52200441-npl</v>
      </c>
      <c r="G897">
        <f>COUNTIF($F$2:F897,Status_list[[#This Row],[unique]])</f>
        <v>1</v>
      </c>
    </row>
    <row r="898" spans="1:7" x14ac:dyDescent="0.3">
      <c r="A898" s="14">
        <v>52200442</v>
      </c>
      <c r="B898" s="18" cm="1">
        <f t="array" aca="1" ref="B898" ca="1">_xlfn.XLOOKUP(Status_list[[#This Row],[pamcode]],VALUE(INDIRECT("'"&amp;$J$2&amp;"'!"&amp;$J$4&amp;"[pam_code]")),INDIRECT("'"&amp;$J$2&amp;"'!"&amp;$J$4&amp;"[old_contract_number]"))</f>
        <v>24845114</v>
      </c>
      <c r="C898" t="s">
        <v>4</v>
      </c>
      <c r="D898" t="s">
        <v>6</v>
      </c>
      <c r="E898" s="11">
        <v>44831</v>
      </c>
      <c r="F898" t="str">
        <f t="shared" ref="F898:F961" si="14">_xlfn.TEXTJOIN("-",TRUE,A898,C898)</f>
        <v>52200442-npl</v>
      </c>
      <c r="G898">
        <f>COUNTIF($F$2:F898,Status_list[[#This Row],[unique]])</f>
        <v>1</v>
      </c>
    </row>
    <row r="899" spans="1:7" x14ac:dyDescent="0.3">
      <c r="A899" s="14">
        <v>52200443</v>
      </c>
      <c r="B899" s="18" cm="1">
        <f t="array" aca="1" ref="B899" ca="1">_xlfn.XLOOKUP(Status_list[[#This Row],[pamcode]],VALUE(INDIRECT("'"&amp;$J$2&amp;"'!"&amp;$J$4&amp;"[pam_code]")),INDIRECT("'"&amp;$J$2&amp;"'!"&amp;$J$4&amp;"[old_contract_number]"))</f>
        <v>27596825</v>
      </c>
      <c r="C899" t="s">
        <v>4</v>
      </c>
      <c r="D899" t="s">
        <v>6</v>
      </c>
      <c r="E899" s="11">
        <v>44831</v>
      </c>
      <c r="F899" t="str">
        <f t="shared" si="14"/>
        <v>52200443-npl</v>
      </c>
      <c r="G899">
        <f>COUNTIF($F$2:F899,Status_list[[#This Row],[unique]])</f>
        <v>1</v>
      </c>
    </row>
    <row r="900" spans="1:7" x14ac:dyDescent="0.3">
      <c r="A900" s="14">
        <v>52200444</v>
      </c>
      <c r="B900" s="18" cm="1">
        <f t="array" aca="1" ref="B900" ca="1">_xlfn.XLOOKUP(Status_list[[#This Row],[pamcode]],VALUE(INDIRECT("'"&amp;$J$2&amp;"'!"&amp;$J$4&amp;"[pam_code]")),INDIRECT("'"&amp;$J$2&amp;"'!"&amp;$J$4&amp;"[old_contract_number]"))</f>
        <v>26849035</v>
      </c>
      <c r="C900" t="s">
        <v>4</v>
      </c>
      <c r="D900" t="s">
        <v>6</v>
      </c>
      <c r="E900" s="11">
        <v>44831</v>
      </c>
      <c r="F900" t="str">
        <f t="shared" si="14"/>
        <v>52200444-npl</v>
      </c>
      <c r="G900">
        <f>COUNTIF($F$2:F900,Status_list[[#This Row],[unique]])</f>
        <v>1</v>
      </c>
    </row>
    <row r="901" spans="1:7" x14ac:dyDescent="0.3">
      <c r="A901" s="14">
        <v>52200445</v>
      </c>
      <c r="B901" s="18" cm="1">
        <f t="array" aca="1" ref="B901" ca="1">_xlfn.XLOOKUP(Status_list[[#This Row],[pamcode]],VALUE(INDIRECT("'"&amp;$J$2&amp;"'!"&amp;$J$4&amp;"[pam_code]")),INDIRECT("'"&amp;$J$2&amp;"'!"&amp;$J$4&amp;"[old_contract_number]"))</f>
        <v>26014728</v>
      </c>
      <c r="C901" t="s">
        <v>4</v>
      </c>
      <c r="D901" t="s">
        <v>6</v>
      </c>
      <c r="E901" s="11">
        <v>44831</v>
      </c>
      <c r="F901" t="str">
        <f t="shared" si="14"/>
        <v>52200445-npl</v>
      </c>
      <c r="G901">
        <f>COUNTIF($F$2:F901,Status_list[[#This Row],[unique]])</f>
        <v>1</v>
      </c>
    </row>
    <row r="902" spans="1:7" x14ac:dyDescent="0.3">
      <c r="A902" s="14">
        <v>52200446</v>
      </c>
      <c r="B902" s="18" cm="1">
        <f t="array" aca="1" ref="B902" ca="1">_xlfn.XLOOKUP(Status_list[[#This Row],[pamcode]],VALUE(INDIRECT("'"&amp;$J$2&amp;"'!"&amp;$J$4&amp;"[pam_code]")),INDIRECT("'"&amp;$J$2&amp;"'!"&amp;$J$4&amp;"[old_contract_number]"))</f>
        <v>25115685</v>
      </c>
      <c r="C902" t="s">
        <v>4</v>
      </c>
      <c r="D902" t="s">
        <v>6</v>
      </c>
      <c r="E902" s="11">
        <v>44831</v>
      </c>
      <c r="F902" t="str">
        <f t="shared" si="14"/>
        <v>52200446-npl</v>
      </c>
      <c r="G902">
        <f>COUNTIF($F$2:F902,Status_list[[#This Row],[unique]])</f>
        <v>1</v>
      </c>
    </row>
    <row r="903" spans="1:7" x14ac:dyDescent="0.3">
      <c r="A903" s="14">
        <v>52200447</v>
      </c>
      <c r="B903" s="18" cm="1">
        <f t="array" aca="1" ref="B903" ca="1">_xlfn.XLOOKUP(Status_list[[#This Row],[pamcode]],VALUE(INDIRECT("'"&amp;$J$2&amp;"'!"&amp;$J$4&amp;"[pam_code]")),INDIRECT("'"&amp;$J$2&amp;"'!"&amp;$J$4&amp;"[old_contract_number]"))</f>
        <v>26875945</v>
      </c>
      <c r="C903" t="s">
        <v>4</v>
      </c>
      <c r="D903" t="s">
        <v>6</v>
      </c>
      <c r="E903" s="11">
        <v>44831</v>
      </c>
      <c r="F903" t="str">
        <f t="shared" si="14"/>
        <v>52200447-npl</v>
      </c>
      <c r="G903">
        <f>COUNTIF($F$2:F903,Status_list[[#This Row],[unique]])</f>
        <v>1</v>
      </c>
    </row>
    <row r="904" spans="1:7" x14ac:dyDescent="0.3">
      <c r="A904" s="14">
        <v>52200448</v>
      </c>
      <c r="B904" s="18" cm="1">
        <f t="array" aca="1" ref="B904" ca="1">_xlfn.XLOOKUP(Status_list[[#This Row],[pamcode]],VALUE(INDIRECT("'"&amp;$J$2&amp;"'!"&amp;$J$4&amp;"[pam_code]")),INDIRECT("'"&amp;$J$2&amp;"'!"&amp;$J$4&amp;"[old_contract_number]"))</f>
        <v>26118067</v>
      </c>
      <c r="C904" t="s">
        <v>4</v>
      </c>
      <c r="D904" t="s">
        <v>6</v>
      </c>
      <c r="E904" s="11">
        <v>44831</v>
      </c>
      <c r="F904" t="str">
        <f t="shared" si="14"/>
        <v>52200448-npl</v>
      </c>
      <c r="G904">
        <f>COUNTIF($F$2:F904,Status_list[[#This Row],[unique]])</f>
        <v>1</v>
      </c>
    </row>
    <row r="905" spans="1:7" x14ac:dyDescent="0.3">
      <c r="A905" s="14">
        <v>52200449</v>
      </c>
      <c r="B905" s="18" cm="1">
        <f t="array" aca="1" ref="B905" ca="1">_xlfn.XLOOKUP(Status_list[[#This Row],[pamcode]],VALUE(INDIRECT("'"&amp;$J$2&amp;"'!"&amp;$J$4&amp;"[pam_code]")),INDIRECT("'"&amp;$J$2&amp;"'!"&amp;$J$4&amp;"[old_contract_number]"))</f>
        <v>25399091</v>
      </c>
      <c r="C905" t="s">
        <v>4</v>
      </c>
      <c r="D905" t="s">
        <v>6</v>
      </c>
      <c r="E905" s="11">
        <v>44831</v>
      </c>
      <c r="F905" t="str">
        <f t="shared" si="14"/>
        <v>52200449-npl</v>
      </c>
      <c r="G905">
        <f>COUNTIF($F$2:F905,Status_list[[#This Row],[unique]])</f>
        <v>1</v>
      </c>
    </row>
    <row r="906" spans="1:7" x14ac:dyDescent="0.3">
      <c r="A906" s="14">
        <v>52200450</v>
      </c>
      <c r="B906" s="18" cm="1">
        <f t="array" aca="1" ref="B906" ca="1">_xlfn.XLOOKUP(Status_list[[#This Row],[pamcode]],VALUE(INDIRECT("'"&amp;$J$2&amp;"'!"&amp;$J$4&amp;"[pam_code]")),INDIRECT("'"&amp;$J$2&amp;"'!"&amp;$J$4&amp;"[old_contract_number]"))</f>
        <v>26616698</v>
      </c>
      <c r="C906" t="s">
        <v>4</v>
      </c>
      <c r="D906" t="s">
        <v>6</v>
      </c>
      <c r="E906" s="11">
        <v>44831</v>
      </c>
      <c r="F906" t="str">
        <f t="shared" si="14"/>
        <v>52200450-npl</v>
      </c>
      <c r="G906">
        <f>COUNTIF($F$2:F906,Status_list[[#This Row],[unique]])</f>
        <v>1</v>
      </c>
    </row>
    <row r="907" spans="1:7" x14ac:dyDescent="0.3">
      <c r="A907" s="14">
        <v>52200451</v>
      </c>
      <c r="B907" s="18" cm="1">
        <f t="array" aca="1" ref="B907" ca="1">_xlfn.XLOOKUP(Status_list[[#This Row],[pamcode]],VALUE(INDIRECT("'"&amp;$J$2&amp;"'!"&amp;$J$4&amp;"[pam_code]")),INDIRECT("'"&amp;$J$2&amp;"'!"&amp;$J$4&amp;"[old_contract_number]"))</f>
        <v>25637282</v>
      </c>
      <c r="C907" t="s">
        <v>4</v>
      </c>
      <c r="D907" t="s">
        <v>6</v>
      </c>
      <c r="E907" s="11">
        <v>44831</v>
      </c>
      <c r="F907" t="str">
        <f t="shared" si="14"/>
        <v>52200451-npl</v>
      </c>
      <c r="G907">
        <f>COUNTIF($F$2:F907,Status_list[[#This Row],[unique]])</f>
        <v>1</v>
      </c>
    </row>
    <row r="908" spans="1:7" x14ac:dyDescent="0.3">
      <c r="A908" s="14">
        <v>52200452</v>
      </c>
      <c r="B908" s="18" cm="1">
        <f t="array" aca="1" ref="B908" ca="1">_xlfn.XLOOKUP(Status_list[[#This Row],[pamcode]],VALUE(INDIRECT("'"&amp;$J$2&amp;"'!"&amp;$J$4&amp;"[pam_code]")),INDIRECT("'"&amp;$J$2&amp;"'!"&amp;$J$4&amp;"[old_contract_number]"))</f>
        <v>28949386</v>
      </c>
      <c r="C908" t="s">
        <v>4</v>
      </c>
      <c r="D908" t="s">
        <v>6</v>
      </c>
      <c r="E908" s="11">
        <v>44831</v>
      </c>
      <c r="F908" t="str">
        <f t="shared" si="14"/>
        <v>52200452-npl</v>
      </c>
      <c r="G908">
        <f>COUNTIF($F$2:F908,Status_list[[#This Row],[unique]])</f>
        <v>1</v>
      </c>
    </row>
    <row r="909" spans="1:7" x14ac:dyDescent="0.3">
      <c r="A909" s="14">
        <v>52200453</v>
      </c>
      <c r="B909" s="18" cm="1">
        <f t="array" aca="1" ref="B909" ca="1">_xlfn.XLOOKUP(Status_list[[#This Row],[pamcode]],VALUE(INDIRECT("'"&amp;$J$2&amp;"'!"&amp;$J$4&amp;"[pam_code]")),INDIRECT("'"&amp;$J$2&amp;"'!"&amp;$J$4&amp;"[old_contract_number]"))</f>
        <v>28949444</v>
      </c>
      <c r="C909" t="s">
        <v>4</v>
      </c>
      <c r="D909" t="s">
        <v>6</v>
      </c>
      <c r="E909" s="11">
        <v>44831</v>
      </c>
      <c r="F909" t="str">
        <f t="shared" si="14"/>
        <v>52200453-npl</v>
      </c>
      <c r="G909">
        <f>COUNTIF($F$2:F909,Status_list[[#This Row],[unique]])</f>
        <v>1</v>
      </c>
    </row>
    <row r="910" spans="1:7" x14ac:dyDescent="0.3">
      <c r="A910" s="14">
        <v>62200115</v>
      </c>
      <c r="B910" s="18" cm="1">
        <f t="array" aca="1" ref="B910" ca="1">_xlfn.XLOOKUP(Status_list[[#This Row],[pamcode]],VALUE(INDIRECT("'"&amp;$J$2&amp;"'!"&amp;$J$4&amp;"[pam_code]")),INDIRECT("'"&amp;$J$2&amp;"'!"&amp;$J$4&amp;"[old_contract_number]"))</f>
        <v>25275925</v>
      </c>
      <c r="C910" t="s">
        <v>4</v>
      </c>
      <c r="D910" t="s">
        <v>4</v>
      </c>
      <c r="E910" s="11">
        <v>44831</v>
      </c>
      <c r="F910" t="str">
        <f t="shared" si="14"/>
        <v>62200115-npl</v>
      </c>
      <c r="G910">
        <f>COUNTIF($F$2:F910,Status_list[[#This Row],[unique]])</f>
        <v>1</v>
      </c>
    </row>
    <row r="911" spans="1:7" x14ac:dyDescent="0.3">
      <c r="A911" s="14">
        <v>62200116</v>
      </c>
      <c r="B911" s="18" cm="1">
        <f t="array" aca="1" ref="B911" ca="1">_xlfn.XLOOKUP(Status_list[[#This Row],[pamcode]],VALUE(INDIRECT("'"&amp;$J$2&amp;"'!"&amp;$J$4&amp;"[pam_code]")),INDIRECT("'"&amp;$J$2&amp;"'!"&amp;$J$4&amp;"[old_contract_number]"))</f>
        <v>26745904</v>
      </c>
      <c r="C911" t="s">
        <v>4</v>
      </c>
      <c r="D911" t="s">
        <v>4</v>
      </c>
      <c r="E911" s="11">
        <v>44831</v>
      </c>
      <c r="F911" t="str">
        <f t="shared" si="14"/>
        <v>62200116-npl</v>
      </c>
      <c r="G911">
        <f>COUNTIF($F$2:F911,Status_list[[#This Row],[unique]])</f>
        <v>1</v>
      </c>
    </row>
    <row r="912" spans="1:7" x14ac:dyDescent="0.3">
      <c r="A912" s="14">
        <v>62200117</v>
      </c>
      <c r="B912" s="18" cm="1">
        <f t="array" aca="1" ref="B912" ca="1">_xlfn.XLOOKUP(Status_list[[#This Row],[pamcode]],VALUE(INDIRECT("'"&amp;$J$2&amp;"'!"&amp;$J$4&amp;"[pam_code]")),INDIRECT("'"&amp;$J$2&amp;"'!"&amp;$J$4&amp;"[old_contract_number]"))</f>
        <v>25483010</v>
      </c>
      <c r="C912" t="s">
        <v>4</v>
      </c>
      <c r="D912" t="s">
        <v>4</v>
      </c>
      <c r="E912" s="11">
        <v>44831</v>
      </c>
      <c r="F912" t="str">
        <f t="shared" si="14"/>
        <v>62200117-npl</v>
      </c>
      <c r="G912">
        <f>COUNTIF($F$2:F912,Status_list[[#This Row],[unique]])</f>
        <v>1</v>
      </c>
    </row>
    <row r="913" spans="1:7" x14ac:dyDescent="0.3">
      <c r="A913" s="14">
        <v>62200118</v>
      </c>
      <c r="B913" s="18" cm="1">
        <f t="array" aca="1" ref="B913" ca="1">_xlfn.XLOOKUP(Status_list[[#This Row],[pamcode]],VALUE(INDIRECT("'"&amp;$J$2&amp;"'!"&amp;$J$4&amp;"[pam_code]")),INDIRECT("'"&amp;$J$2&amp;"'!"&amp;$J$4&amp;"[old_contract_number]"))</f>
        <v>18282620</v>
      </c>
      <c r="C913" t="s">
        <v>4</v>
      </c>
      <c r="D913" t="s">
        <v>4</v>
      </c>
      <c r="E913" s="11">
        <v>44831</v>
      </c>
      <c r="F913" t="str">
        <f t="shared" si="14"/>
        <v>62200118-npl</v>
      </c>
      <c r="G913">
        <f>COUNTIF($F$2:F913,Status_list[[#This Row],[unique]])</f>
        <v>1</v>
      </c>
    </row>
    <row r="914" spans="1:7" x14ac:dyDescent="0.3">
      <c r="A914" s="14">
        <v>62200119</v>
      </c>
      <c r="B914" s="18" cm="1">
        <f t="array" aca="1" ref="B914" ca="1">_xlfn.XLOOKUP(Status_list[[#This Row],[pamcode]],VALUE(INDIRECT("'"&amp;$J$2&amp;"'!"&amp;$J$4&amp;"[pam_code]")),INDIRECT("'"&amp;$J$2&amp;"'!"&amp;$J$4&amp;"[old_contract_number]"))</f>
        <v>25635744</v>
      </c>
      <c r="C914" t="s">
        <v>4</v>
      </c>
      <c r="D914" t="s">
        <v>4</v>
      </c>
      <c r="E914" s="11">
        <v>44831</v>
      </c>
      <c r="F914" t="str">
        <f t="shared" si="14"/>
        <v>62200119-npl</v>
      </c>
      <c r="G914">
        <f>COUNTIF($F$2:F914,Status_list[[#This Row],[unique]])</f>
        <v>1</v>
      </c>
    </row>
    <row r="915" spans="1:7" x14ac:dyDescent="0.3">
      <c r="A915" s="14">
        <v>62200120</v>
      </c>
      <c r="B915" s="18" cm="1">
        <f t="array" aca="1" ref="B915" ca="1">_xlfn.XLOOKUP(Status_list[[#This Row],[pamcode]],VALUE(INDIRECT("'"&amp;$J$2&amp;"'!"&amp;$J$4&amp;"[pam_code]")),INDIRECT("'"&amp;$J$2&amp;"'!"&amp;$J$4&amp;"[old_contract_number]"))</f>
        <v>24096933</v>
      </c>
      <c r="C915" t="s">
        <v>4</v>
      </c>
      <c r="D915" t="s">
        <v>4</v>
      </c>
      <c r="E915" s="11">
        <v>44831</v>
      </c>
      <c r="F915" t="str">
        <f t="shared" si="14"/>
        <v>62200120-npl</v>
      </c>
      <c r="G915">
        <f>COUNTIF($F$2:F915,Status_list[[#This Row],[unique]])</f>
        <v>1</v>
      </c>
    </row>
    <row r="916" spans="1:7" x14ac:dyDescent="0.3">
      <c r="A916" s="14">
        <v>62200121</v>
      </c>
      <c r="B916" s="18" cm="1">
        <f t="array" aca="1" ref="B916" ca="1">_xlfn.XLOOKUP(Status_list[[#This Row],[pamcode]],VALUE(INDIRECT("'"&amp;$J$2&amp;"'!"&amp;$J$4&amp;"[pam_code]")),INDIRECT("'"&amp;$J$2&amp;"'!"&amp;$J$4&amp;"[old_contract_number]"))</f>
        <v>24705610</v>
      </c>
      <c r="C916" t="s">
        <v>4</v>
      </c>
      <c r="D916" t="s">
        <v>4</v>
      </c>
      <c r="E916" s="11">
        <v>44831</v>
      </c>
      <c r="F916" t="str">
        <f t="shared" si="14"/>
        <v>62200121-npl</v>
      </c>
      <c r="G916">
        <f>COUNTIF($F$2:F916,Status_list[[#This Row],[unique]])</f>
        <v>1</v>
      </c>
    </row>
    <row r="917" spans="1:7" x14ac:dyDescent="0.3">
      <c r="A917" s="14">
        <v>62200122</v>
      </c>
      <c r="B917" s="18" cm="1">
        <f t="array" aca="1" ref="B917" ca="1">_xlfn.XLOOKUP(Status_list[[#This Row],[pamcode]],VALUE(INDIRECT("'"&amp;$J$2&amp;"'!"&amp;$J$4&amp;"[pam_code]")),INDIRECT("'"&amp;$J$2&amp;"'!"&amp;$J$4&amp;"[old_contract_number]"))</f>
        <v>25789694</v>
      </c>
      <c r="C917" t="s">
        <v>4</v>
      </c>
      <c r="D917" t="s">
        <v>4</v>
      </c>
      <c r="E917" s="11">
        <v>44831</v>
      </c>
      <c r="F917" t="str">
        <f t="shared" si="14"/>
        <v>62200122-npl</v>
      </c>
      <c r="G917">
        <f>COUNTIF($F$2:F917,Status_list[[#This Row],[unique]])</f>
        <v>1</v>
      </c>
    </row>
    <row r="918" spans="1:7" x14ac:dyDescent="0.3">
      <c r="A918" s="14">
        <v>62200123</v>
      </c>
      <c r="B918" s="18" cm="1">
        <f t="array" aca="1" ref="B918" ca="1">_xlfn.XLOOKUP(Status_list[[#This Row],[pamcode]],VALUE(INDIRECT("'"&amp;$J$2&amp;"'!"&amp;$J$4&amp;"[pam_code]")),INDIRECT("'"&amp;$J$2&amp;"'!"&amp;$J$4&amp;"[old_contract_number]"))</f>
        <v>27616864</v>
      </c>
      <c r="C918" t="s">
        <v>4</v>
      </c>
      <c r="D918" t="s">
        <v>4</v>
      </c>
      <c r="E918" s="11">
        <v>44831</v>
      </c>
      <c r="F918" t="str">
        <f t="shared" si="14"/>
        <v>62200123-npl</v>
      </c>
      <c r="G918">
        <f>COUNTIF($F$2:F918,Status_list[[#This Row],[unique]])</f>
        <v>1</v>
      </c>
    </row>
    <row r="919" spans="1:7" x14ac:dyDescent="0.3">
      <c r="A919" s="14">
        <v>42200001</v>
      </c>
      <c r="B919" s="18" cm="1">
        <f t="array" aca="1" ref="B919" ca="1">_xlfn.XLOOKUP(Status_list[[#This Row],[pamcode]],VALUE(INDIRECT("'"&amp;$J$2&amp;"'!"&amp;$J$4&amp;"[pam_code]")),INDIRECT("'"&amp;$J$2&amp;"'!"&amp;$J$4&amp;"[old_contract_number]"))</f>
        <v>901016002952</v>
      </c>
      <c r="C919" t="s">
        <v>4</v>
      </c>
      <c r="D919" t="s">
        <v>6</v>
      </c>
      <c r="E919" s="11">
        <v>44855</v>
      </c>
      <c r="F919" t="str">
        <f t="shared" si="14"/>
        <v>42200001-npl</v>
      </c>
      <c r="G919">
        <f>COUNTIF($F$2:F919,Status_list[[#This Row],[unique]])</f>
        <v>1</v>
      </c>
    </row>
    <row r="920" spans="1:7" x14ac:dyDescent="0.3">
      <c r="A920" s="14">
        <v>42200002</v>
      </c>
      <c r="B920" s="18" cm="1">
        <f t="array" aca="1" ref="B920" ca="1">_xlfn.XLOOKUP(Status_list[[#This Row],[pamcode]],VALUE(INDIRECT("'"&amp;$J$2&amp;"'!"&amp;$J$4&amp;"[pam_code]")),INDIRECT("'"&amp;$J$2&amp;"'!"&amp;$J$4&amp;"[old_contract_number]"))</f>
        <v>901013030687</v>
      </c>
      <c r="C920" t="s">
        <v>4</v>
      </c>
      <c r="D920" t="s">
        <v>6</v>
      </c>
      <c r="E920" s="11">
        <v>44855</v>
      </c>
      <c r="F920" t="str">
        <f t="shared" si="14"/>
        <v>42200002-npl</v>
      </c>
      <c r="G920">
        <f>COUNTIF($F$2:F920,Status_list[[#This Row],[unique]])</f>
        <v>1</v>
      </c>
    </row>
    <row r="921" spans="1:7" x14ac:dyDescent="0.3">
      <c r="A921" s="14">
        <v>42200003</v>
      </c>
      <c r="B921" s="18" cm="1">
        <f t="array" aca="1" ref="B921" ca="1">_xlfn.XLOOKUP(Status_list[[#This Row],[pamcode]],VALUE(INDIRECT("'"&amp;$J$2&amp;"'!"&amp;$J$4&amp;"[pam_code]")),INDIRECT("'"&amp;$J$2&amp;"'!"&amp;$J$4&amp;"[old_contract_number]"))</f>
        <v>601011000260</v>
      </c>
      <c r="C921" t="s">
        <v>4</v>
      </c>
      <c r="D921" t="s">
        <v>6</v>
      </c>
      <c r="E921" s="11">
        <v>44855</v>
      </c>
      <c r="F921" t="str">
        <f t="shared" si="14"/>
        <v>42200003-npl</v>
      </c>
      <c r="G921">
        <f>COUNTIF($F$2:F921,Status_list[[#This Row],[unique]])</f>
        <v>1</v>
      </c>
    </row>
    <row r="922" spans="1:7" x14ac:dyDescent="0.3">
      <c r="A922" s="14">
        <v>42200004</v>
      </c>
      <c r="B922" s="18" cm="1">
        <f t="array" aca="1" ref="B922" ca="1">_xlfn.XLOOKUP(Status_list[[#This Row],[pamcode]],VALUE(INDIRECT("'"&amp;$J$2&amp;"'!"&amp;$J$4&amp;"[pam_code]")),INDIRECT("'"&amp;$J$2&amp;"'!"&amp;$J$4&amp;"[old_contract_number]"))</f>
        <v>601011000347</v>
      </c>
      <c r="C922" t="s">
        <v>4</v>
      </c>
      <c r="D922" t="s">
        <v>6</v>
      </c>
      <c r="E922" s="11">
        <v>44855</v>
      </c>
      <c r="F922" t="str">
        <f t="shared" si="14"/>
        <v>42200004-npl</v>
      </c>
      <c r="G922">
        <f>COUNTIF($F$2:F922,Status_list[[#This Row],[unique]])</f>
        <v>1</v>
      </c>
    </row>
    <row r="923" spans="1:7" x14ac:dyDescent="0.3">
      <c r="A923" s="14">
        <v>42200005</v>
      </c>
      <c r="B923" s="18" cm="1">
        <f t="array" aca="1" ref="B923" ca="1">_xlfn.XLOOKUP(Status_list[[#This Row],[pamcode]],VALUE(INDIRECT("'"&amp;$J$2&amp;"'!"&amp;$J$4&amp;"[pam_code]")),INDIRECT("'"&amp;$J$2&amp;"'!"&amp;$J$4&amp;"[old_contract_number]"))</f>
        <v>601011000351</v>
      </c>
      <c r="C923" t="s">
        <v>4</v>
      </c>
      <c r="D923" t="s">
        <v>6</v>
      </c>
      <c r="E923" s="11">
        <v>44855</v>
      </c>
      <c r="F923" t="str">
        <f t="shared" si="14"/>
        <v>42200005-npl</v>
      </c>
      <c r="G923">
        <f>COUNTIF($F$2:F923,Status_list[[#This Row],[unique]])</f>
        <v>1</v>
      </c>
    </row>
    <row r="924" spans="1:7" x14ac:dyDescent="0.3">
      <c r="A924" s="14">
        <v>42200006</v>
      </c>
      <c r="B924" s="18" cm="1">
        <f t="array" aca="1" ref="B924" ca="1">_xlfn.XLOOKUP(Status_list[[#This Row],[pamcode]],VALUE(INDIRECT("'"&amp;$J$2&amp;"'!"&amp;$J$4&amp;"[pam_code]")),INDIRECT("'"&amp;$J$2&amp;"'!"&amp;$J$4&amp;"[old_contract_number]"))</f>
        <v>601011000366</v>
      </c>
      <c r="C924" t="s">
        <v>4</v>
      </c>
      <c r="D924" t="s">
        <v>6</v>
      </c>
      <c r="E924" s="11">
        <v>44855</v>
      </c>
      <c r="F924" t="str">
        <f t="shared" si="14"/>
        <v>42200006-npl</v>
      </c>
      <c r="G924">
        <f>COUNTIF($F$2:F924,Status_list[[#This Row],[unique]])</f>
        <v>1</v>
      </c>
    </row>
    <row r="925" spans="1:7" x14ac:dyDescent="0.3">
      <c r="A925" s="14">
        <v>42200007</v>
      </c>
      <c r="B925" s="18" cm="1">
        <f t="array" aca="1" ref="B925" ca="1">_xlfn.XLOOKUP(Status_list[[#This Row],[pamcode]],VALUE(INDIRECT("'"&amp;$J$2&amp;"'!"&amp;$J$4&amp;"[pam_code]")),INDIRECT("'"&amp;$J$2&amp;"'!"&amp;$J$4&amp;"[old_contract_number]"))</f>
        <v>601011000385</v>
      </c>
      <c r="C925" t="s">
        <v>4</v>
      </c>
      <c r="D925" t="s">
        <v>6</v>
      </c>
      <c r="E925" s="11">
        <v>44855</v>
      </c>
      <c r="F925" t="str">
        <f t="shared" si="14"/>
        <v>42200007-npl</v>
      </c>
      <c r="G925">
        <f>COUNTIF($F$2:F925,Status_list[[#This Row],[unique]])</f>
        <v>1</v>
      </c>
    </row>
    <row r="926" spans="1:7" x14ac:dyDescent="0.3">
      <c r="A926" s="14">
        <v>42200008</v>
      </c>
      <c r="B926" s="18" cm="1">
        <f t="array" aca="1" ref="B926" ca="1">_xlfn.XLOOKUP(Status_list[[#This Row],[pamcode]],VALUE(INDIRECT("'"&amp;$J$2&amp;"'!"&amp;$J$4&amp;"[pam_code]")),INDIRECT("'"&amp;$J$2&amp;"'!"&amp;$J$4&amp;"[old_contract_number]"))</f>
        <v>601011000390</v>
      </c>
      <c r="C926" t="s">
        <v>4</v>
      </c>
      <c r="D926" t="s">
        <v>6</v>
      </c>
      <c r="E926" s="11">
        <v>44855</v>
      </c>
      <c r="F926" t="str">
        <f t="shared" si="14"/>
        <v>42200008-npl</v>
      </c>
      <c r="G926">
        <f>COUNTIF($F$2:F926,Status_list[[#This Row],[unique]])</f>
        <v>1</v>
      </c>
    </row>
    <row r="927" spans="1:7" x14ac:dyDescent="0.3">
      <c r="A927" s="14">
        <v>42200009</v>
      </c>
      <c r="B927" s="18" cm="1">
        <f t="array" aca="1" ref="B927" ca="1">_xlfn.XLOOKUP(Status_list[[#This Row],[pamcode]],VALUE(INDIRECT("'"&amp;$J$2&amp;"'!"&amp;$J$4&amp;"[pam_code]")),INDIRECT("'"&amp;$J$2&amp;"'!"&amp;$J$4&amp;"[old_contract_number]"))</f>
        <v>601011000405</v>
      </c>
      <c r="C927" t="s">
        <v>4</v>
      </c>
      <c r="D927" t="s">
        <v>6</v>
      </c>
      <c r="E927" s="11">
        <v>44855</v>
      </c>
      <c r="F927" t="str">
        <f t="shared" si="14"/>
        <v>42200009-npl</v>
      </c>
      <c r="G927">
        <f>COUNTIF($F$2:F927,Status_list[[#This Row],[unique]])</f>
        <v>1</v>
      </c>
    </row>
    <row r="928" spans="1:7" x14ac:dyDescent="0.3">
      <c r="A928" s="14">
        <v>42200010</v>
      </c>
      <c r="B928" s="18" cm="1">
        <f t="array" aca="1" ref="B928" ca="1">_xlfn.XLOOKUP(Status_list[[#This Row],[pamcode]],VALUE(INDIRECT("'"&amp;$J$2&amp;"'!"&amp;$J$4&amp;"[pam_code]")),INDIRECT("'"&amp;$J$2&amp;"'!"&amp;$J$4&amp;"[old_contract_number]"))</f>
        <v>601011000410</v>
      </c>
      <c r="C928" t="s">
        <v>4</v>
      </c>
      <c r="D928" t="s">
        <v>6</v>
      </c>
      <c r="E928" s="11">
        <v>44855</v>
      </c>
      <c r="F928" t="str">
        <f t="shared" si="14"/>
        <v>42200010-npl</v>
      </c>
      <c r="G928">
        <f>COUNTIF($F$2:F928,Status_list[[#This Row],[unique]])</f>
        <v>1</v>
      </c>
    </row>
    <row r="929" spans="1:7" x14ac:dyDescent="0.3">
      <c r="A929" s="14">
        <v>42200011</v>
      </c>
      <c r="B929" s="18" cm="1">
        <f t="array" aca="1" ref="B929" ca="1">_xlfn.XLOOKUP(Status_list[[#This Row],[pamcode]],VALUE(INDIRECT("'"&amp;$J$2&amp;"'!"&amp;$J$4&amp;"[pam_code]")),INDIRECT("'"&amp;$J$2&amp;"'!"&amp;$J$4&amp;"[old_contract_number]"))</f>
        <v>601011000424</v>
      </c>
      <c r="C929" t="s">
        <v>4</v>
      </c>
      <c r="D929" t="s">
        <v>6</v>
      </c>
      <c r="E929" s="11">
        <v>44855</v>
      </c>
      <c r="F929" t="str">
        <f t="shared" si="14"/>
        <v>42200011-npl</v>
      </c>
      <c r="G929">
        <f>COUNTIF($F$2:F929,Status_list[[#This Row],[unique]])</f>
        <v>1</v>
      </c>
    </row>
    <row r="930" spans="1:7" x14ac:dyDescent="0.3">
      <c r="A930" s="14">
        <v>42200012</v>
      </c>
      <c r="B930" s="18" cm="1">
        <f t="array" aca="1" ref="B930" ca="1">_xlfn.XLOOKUP(Status_list[[#This Row],[pamcode]],VALUE(INDIRECT("'"&amp;$J$2&amp;"'!"&amp;$J$4&amp;"[pam_code]")),INDIRECT("'"&amp;$J$2&amp;"'!"&amp;$J$4&amp;"[old_contract_number]"))</f>
        <v>601011000439</v>
      </c>
      <c r="C930" t="s">
        <v>4</v>
      </c>
      <c r="D930" t="s">
        <v>6</v>
      </c>
      <c r="E930" s="11">
        <v>44855</v>
      </c>
      <c r="F930" t="str">
        <f t="shared" si="14"/>
        <v>42200012-npl</v>
      </c>
      <c r="G930">
        <f>COUNTIF($F$2:F930,Status_list[[#This Row],[unique]])</f>
        <v>1</v>
      </c>
    </row>
    <row r="931" spans="1:7" x14ac:dyDescent="0.3">
      <c r="A931" s="14">
        <v>42200013</v>
      </c>
      <c r="B931" s="18" cm="1">
        <f t="array" aca="1" ref="B931" ca="1">_xlfn.XLOOKUP(Status_list[[#This Row],[pamcode]],VALUE(INDIRECT("'"&amp;$J$2&amp;"'!"&amp;$J$4&amp;"[pam_code]")),INDIRECT("'"&amp;$J$2&amp;"'!"&amp;$J$4&amp;"[old_contract_number]"))</f>
        <v>601011000443</v>
      </c>
      <c r="C931" t="s">
        <v>4</v>
      </c>
      <c r="D931" t="s">
        <v>6</v>
      </c>
      <c r="E931" s="11">
        <v>44855</v>
      </c>
      <c r="F931" t="str">
        <f t="shared" si="14"/>
        <v>42200013-npl</v>
      </c>
      <c r="G931">
        <f>COUNTIF($F$2:F931,Status_list[[#This Row],[unique]])</f>
        <v>1</v>
      </c>
    </row>
    <row r="932" spans="1:7" x14ac:dyDescent="0.3">
      <c r="A932" s="14">
        <v>42200014</v>
      </c>
      <c r="B932" s="18" cm="1">
        <f t="array" aca="1" ref="B932" ca="1">_xlfn.XLOOKUP(Status_list[[#This Row],[pamcode]],VALUE(INDIRECT("'"&amp;$J$2&amp;"'!"&amp;$J$4&amp;"[pam_code]")),INDIRECT("'"&amp;$J$2&amp;"'!"&amp;$J$4&amp;"[old_contract_number]"))</f>
        <v>601011000458</v>
      </c>
      <c r="C932" t="s">
        <v>4</v>
      </c>
      <c r="D932" t="s">
        <v>6</v>
      </c>
      <c r="E932" s="11">
        <v>44855</v>
      </c>
      <c r="F932" t="str">
        <f t="shared" si="14"/>
        <v>42200014-npl</v>
      </c>
      <c r="G932">
        <f>COUNTIF($F$2:F932,Status_list[[#This Row],[unique]])</f>
        <v>1</v>
      </c>
    </row>
    <row r="933" spans="1:7" x14ac:dyDescent="0.3">
      <c r="A933" s="14">
        <v>42200015</v>
      </c>
      <c r="B933" s="18" cm="1">
        <f t="array" aca="1" ref="B933" ca="1">_xlfn.XLOOKUP(Status_list[[#This Row],[pamcode]],VALUE(INDIRECT("'"&amp;$J$2&amp;"'!"&amp;$J$4&amp;"[pam_code]")),INDIRECT("'"&amp;$J$2&amp;"'!"&amp;$J$4&amp;"[old_contract_number]"))</f>
        <v>601011000462</v>
      </c>
      <c r="C933" t="s">
        <v>4</v>
      </c>
      <c r="D933" t="s">
        <v>6</v>
      </c>
      <c r="E933" s="11">
        <v>44855</v>
      </c>
      <c r="F933" t="str">
        <f t="shared" si="14"/>
        <v>42200015-npl</v>
      </c>
      <c r="G933">
        <f>COUNTIF($F$2:F933,Status_list[[#This Row],[unique]])</f>
        <v>1</v>
      </c>
    </row>
    <row r="934" spans="1:7" x14ac:dyDescent="0.3">
      <c r="A934" s="14">
        <v>42200016</v>
      </c>
      <c r="B934" s="18" cm="1">
        <f t="array" aca="1" ref="B934" ca="1">_xlfn.XLOOKUP(Status_list[[#This Row],[pamcode]],VALUE(INDIRECT("'"&amp;$J$2&amp;"'!"&amp;$J$4&amp;"[pam_code]")),INDIRECT("'"&amp;$J$2&amp;"'!"&amp;$J$4&amp;"[old_contract_number]"))</f>
        <v>601011000477</v>
      </c>
      <c r="C934" t="s">
        <v>4</v>
      </c>
      <c r="D934" t="s">
        <v>6</v>
      </c>
      <c r="E934" s="11">
        <v>44855</v>
      </c>
      <c r="F934" t="str">
        <f t="shared" si="14"/>
        <v>42200016-npl</v>
      </c>
      <c r="G934">
        <f>COUNTIF($F$2:F934,Status_list[[#This Row],[unique]])</f>
        <v>1</v>
      </c>
    </row>
    <row r="935" spans="1:7" x14ac:dyDescent="0.3">
      <c r="A935" s="14">
        <v>42200017</v>
      </c>
      <c r="B935" s="18" cm="1">
        <f t="array" aca="1" ref="B935" ca="1">_xlfn.XLOOKUP(Status_list[[#This Row],[pamcode]],VALUE(INDIRECT("'"&amp;$J$2&amp;"'!"&amp;$J$4&amp;"[pam_code]")),INDIRECT("'"&amp;$J$2&amp;"'!"&amp;$J$4&amp;"[old_contract_number]"))</f>
        <v>901020052719</v>
      </c>
      <c r="C935" t="s">
        <v>4</v>
      </c>
      <c r="D935" t="s">
        <v>6</v>
      </c>
      <c r="E935" s="11">
        <v>44855</v>
      </c>
      <c r="F935" t="str">
        <f t="shared" si="14"/>
        <v>42200017-npl</v>
      </c>
      <c r="G935">
        <f>COUNTIF($F$2:F935,Status_list[[#This Row],[unique]])</f>
        <v>1</v>
      </c>
    </row>
    <row r="936" spans="1:7" x14ac:dyDescent="0.3">
      <c r="A936" s="14">
        <v>42200018</v>
      </c>
      <c r="B936" s="18" cm="1">
        <f t="array" aca="1" ref="B936" ca="1">_xlfn.XLOOKUP(Status_list[[#This Row],[pamcode]],VALUE(INDIRECT("'"&amp;$J$2&amp;"'!"&amp;$J$4&amp;"[pam_code]")),INDIRECT("'"&amp;$J$2&amp;"'!"&amp;$J$4&amp;"[old_contract_number]"))</f>
        <v>901014012698</v>
      </c>
      <c r="C936" t="s">
        <v>7</v>
      </c>
      <c r="D936" t="s">
        <v>8</v>
      </c>
      <c r="E936" s="11">
        <v>44855</v>
      </c>
      <c r="F936" t="str">
        <f t="shared" si="14"/>
        <v>42200018-cm</v>
      </c>
      <c r="G936">
        <f>COUNTIF($F$2:F936,Status_list[[#This Row],[unique]])</f>
        <v>1</v>
      </c>
    </row>
    <row r="937" spans="1:7" x14ac:dyDescent="0.3">
      <c r="A937" s="14">
        <v>42200019</v>
      </c>
      <c r="B937" s="18" cm="1">
        <f t="array" aca="1" ref="B937" ca="1">_xlfn.XLOOKUP(Status_list[[#This Row],[pamcode]],VALUE(INDIRECT("'"&amp;$J$2&amp;"'!"&amp;$J$4&amp;"[pam_code]")),INDIRECT("'"&amp;$J$2&amp;"'!"&amp;$J$4&amp;"[old_contract_number]"))</f>
        <v>8014000112</v>
      </c>
      <c r="C937" t="s">
        <v>4</v>
      </c>
      <c r="D937" t="s">
        <v>6</v>
      </c>
      <c r="E937" s="11">
        <v>44855</v>
      </c>
      <c r="F937" t="str">
        <f t="shared" si="14"/>
        <v>42200019-npl</v>
      </c>
      <c r="G937">
        <f>COUNTIF($F$2:F937,Status_list[[#This Row],[unique]])</f>
        <v>1</v>
      </c>
    </row>
    <row r="938" spans="1:7" x14ac:dyDescent="0.3">
      <c r="A938" s="14">
        <v>42200020</v>
      </c>
      <c r="B938" s="18" cm="1">
        <f t="array" aca="1" ref="B938" ca="1">_xlfn.XLOOKUP(Status_list[[#This Row],[pamcode]],VALUE(INDIRECT("'"&amp;$J$2&amp;"'!"&amp;$J$4&amp;"[pam_code]")),INDIRECT("'"&amp;$J$2&amp;"'!"&amp;$J$4&amp;"[old_contract_number]"))</f>
        <v>601010001647</v>
      </c>
      <c r="C938" t="s">
        <v>4</v>
      </c>
      <c r="D938" t="s">
        <v>6</v>
      </c>
      <c r="E938" s="11">
        <v>44855</v>
      </c>
      <c r="F938" t="str">
        <f t="shared" si="14"/>
        <v>42200020-npl</v>
      </c>
      <c r="G938">
        <f>COUNTIF($F$2:F938,Status_list[[#This Row],[unique]])</f>
        <v>1</v>
      </c>
    </row>
    <row r="939" spans="1:7" x14ac:dyDescent="0.3">
      <c r="A939" s="14">
        <v>42200021</v>
      </c>
      <c r="B939" s="18" cm="1">
        <f t="array" aca="1" ref="B939" ca="1">_xlfn.XLOOKUP(Status_list[[#This Row],[pamcode]],VALUE(INDIRECT("'"&amp;$J$2&amp;"'!"&amp;$J$4&amp;"[pam_code]")),INDIRECT("'"&amp;$J$2&amp;"'!"&amp;$J$4&amp;"[old_contract_number]"))</f>
        <v>901012024653</v>
      </c>
      <c r="C939" t="s">
        <v>9</v>
      </c>
      <c r="D939" t="s">
        <v>10</v>
      </c>
      <c r="E939" s="11">
        <v>44855</v>
      </c>
      <c r="F939" t="str">
        <f t="shared" si="14"/>
        <v>42200021-jm</v>
      </c>
      <c r="G939">
        <f>COUNTIF($F$2:F939,Status_list[[#This Row],[unique]])</f>
        <v>1</v>
      </c>
    </row>
    <row r="940" spans="1:7" x14ac:dyDescent="0.3">
      <c r="A940" s="14">
        <v>42200022</v>
      </c>
      <c r="B940" s="18" cm="1">
        <f t="array" aca="1" ref="B940" ca="1">_xlfn.XLOOKUP(Status_list[[#This Row],[pamcode]],VALUE(INDIRECT("'"&amp;$J$2&amp;"'!"&amp;$J$4&amp;"[pam_code]")),INDIRECT("'"&amp;$J$2&amp;"'!"&amp;$J$4&amp;"[old_contract_number]"))</f>
        <v>901013025683</v>
      </c>
      <c r="C940" t="s">
        <v>4</v>
      </c>
      <c r="D940" t="s">
        <v>6</v>
      </c>
      <c r="E940" s="11">
        <v>44855</v>
      </c>
      <c r="F940" t="str">
        <f t="shared" si="14"/>
        <v>42200022-npl</v>
      </c>
      <c r="G940">
        <f>COUNTIF($F$2:F940,Status_list[[#This Row],[unique]])</f>
        <v>1</v>
      </c>
    </row>
    <row r="941" spans="1:7" x14ac:dyDescent="0.3">
      <c r="A941" s="14">
        <v>42200023</v>
      </c>
      <c r="B941" s="18" cm="1">
        <f t="array" aca="1" ref="B941" ca="1">_xlfn.XLOOKUP(Status_list[[#This Row],[pamcode]],VALUE(INDIRECT("'"&amp;$J$2&amp;"'!"&amp;$J$4&amp;"[pam_code]")),INDIRECT("'"&amp;$J$2&amp;"'!"&amp;$J$4&amp;"[old_contract_number]"))</f>
        <v>901011048200</v>
      </c>
      <c r="C941" t="s">
        <v>4</v>
      </c>
      <c r="D941" t="s">
        <v>6</v>
      </c>
      <c r="E941" s="11">
        <v>44855</v>
      </c>
      <c r="F941" t="str">
        <f t="shared" si="14"/>
        <v>42200023-npl</v>
      </c>
      <c r="G941">
        <f>COUNTIF($F$2:F941,Status_list[[#This Row],[unique]])</f>
        <v>1</v>
      </c>
    </row>
    <row r="942" spans="1:7" x14ac:dyDescent="0.3">
      <c r="A942" s="14">
        <v>42200024</v>
      </c>
      <c r="B942" s="18" cm="1">
        <f t="array" aca="1" ref="B942" ca="1">_xlfn.XLOOKUP(Status_list[[#This Row],[pamcode]],VALUE(INDIRECT("'"&amp;$J$2&amp;"'!"&amp;$J$4&amp;"[pam_code]")),INDIRECT("'"&amp;$J$2&amp;"'!"&amp;$J$4&amp;"[old_contract_number]"))</f>
        <v>901012012321</v>
      </c>
      <c r="C942" t="s">
        <v>4</v>
      </c>
      <c r="D942" t="s">
        <v>6</v>
      </c>
      <c r="E942" s="11">
        <v>44855</v>
      </c>
      <c r="F942" t="str">
        <f t="shared" si="14"/>
        <v>42200024-npl</v>
      </c>
      <c r="G942">
        <f>COUNTIF($F$2:F942,Status_list[[#This Row],[unique]])</f>
        <v>1</v>
      </c>
    </row>
    <row r="943" spans="1:7" x14ac:dyDescent="0.3">
      <c r="A943" s="14">
        <v>42200025</v>
      </c>
      <c r="B943" s="18" cm="1">
        <f t="array" aca="1" ref="B943" ca="1">_xlfn.XLOOKUP(Status_list[[#This Row],[pamcode]],VALUE(INDIRECT("'"&amp;$J$2&amp;"'!"&amp;$J$4&amp;"[pam_code]")),INDIRECT("'"&amp;$J$2&amp;"'!"&amp;$J$4&amp;"[old_contract_number]"))</f>
        <v>901012020866</v>
      </c>
      <c r="C943" t="s">
        <v>4</v>
      </c>
      <c r="D943" t="s">
        <v>6</v>
      </c>
      <c r="E943" s="11">
        <v>44855</v>
      </c>
      <c r="F943" t="str">
        <f t="shared" si="14"/>
        <v>42200025-npl</v>
      </c>
      <c r="G943">
        <f>COUNTIF($F$2:F943,Status_list[[#This Row],[unique]])</f>
        <v>1</v>
      </c>
    </row>
    <row r="944" spans="1:7" x14ac:dyDescent="0.3">
      <c r="A944" s="14">
        <v>42200026</v>
      </c>
      <c r="B944" s="18" cm="1">
        <f t="array" aca="1" ref="B944" ca="1">_xlfn.XLOOKUP(Status_list[[#This Row],[pamcode]],VALUE(INDIRECT("'"&amp;$J$2&amp;"'!"&amp;$J$4&amp;"[pam_code]")),INDIRECT("'"&amp;$J$2&amp;"'!"&amp;$J$4&amp;"[old_contract_number]"))</f>
        <v>901012020870</v>
      </c>
      <c r="C944" t="s">
        <v>4</v>
      </c>
      <c r="D944" t="s">
        <v>6</v>
      </c>
      <c r="E944" s="11">
        <v>44855</v>
      </c>
      <c r="F944" t="str">
        <f t="shared" si="14"/>
        <v>42200026-npl</v>
      </c>
      <c r="G944">
        <f>COUNTIF($F$2:F944,Status_list[[#This Row],[unique]])</f>
        <v>1</v>
      </c>
    </row>
    <row r="945" spans="1:7" x14ac:dyDescent="0.3">
      <c r="A945" s="14">
        <v>42200028</v>
      </c>
      <c r="B945" s="18" cm="1">
        <f t="array" aca="1" ref="B945" ca="1">_xlfn.XLOOKUP(Status_list[[#This Row],[pamcode]],VALUE(INDIRECT("'"&amp;$J$2&amp;"'!"&amp;$J$4&amp;"[pam_code]")),INDIRECT("'"&amp;$J$2&amp;"'!"&amp;$J$4&amp;"[old_contract_number]"))</f>
        <v>901015005463</v>
      </c>
      <c r="C945" t="s">
        <v>4</v>
      </c>
      <c r="D945" t="s">
        <v>6</v>
      </c>
      <c r="E945" s="11">
        <v>44855</v>
      </c>
      <c r="F945" t="str">
        <f t="shared" si="14"/>
        <v>42200028-npl</v>
      </c>
      <c r="G945">
        <f>COUNTIF($F$2:F945,Status_list[[#This Row],[unique]])</f>
        <v>1</v>
      </c>
    </row>
    <row r="946" spans="1:7" x14ac:dyDescent="0.3">
      <c r="A946" s="14">
        <v>42200029</v>
      </c>
      <c r="B946" s="18" cm="1">
        <f t="array" aca="1" ref="B946" ca="1">_xlfn.XLOOKUP(Status_list[[#This Row],[pamcode]],VALUE(INDIRECT("'"&amp;$J$2&amp;"'!"&amp;$J$4&amp;"[pam_code]")),INDIRECT("'"&amp;$J$2&amp;"'!"&amp;$J$4&amp;"[old_contract_number]"))</f>
        <v>901015006674</v>
      </c>
      <c r="C946" t="s">
        <v>4</v>
      </c>
      <c r="D946" t="s">
        <v>6</v>
      </c>
      <c r="E946" s="11">
        <v>44855</v>
      </c>
      <c r="F946" t="str">
        <f t="shared" si="14"/>
        <v>42200029-npl</v>
      </c>
      <c r="G946">
        <f>COUNTIF($F$2:F946,Status_list[[#This Row],[unique]])</f>
        <v>1</v>
      </c>
    </row>
    <row r="947" spans="1:7" x14ac:dyDescent="0.3">
      <c r="A947" s="14">
        <v>42200030</v>
      </c>
      <c r="B947" s="18" cm="1">
        <f t="array" aca="1" ref="B947" ca="1">_xlfn.XLOOKUP(Status_list[[#This Row],[pamcode]],VALUE(INDIRECT("'"&amp;$J$2&amp;"'!"&amp;$J$4&amp;"[pam_code]")),INDIRECT("'"&amp;$J$2&amp;"'!"&amp;$J$4&amp;"[old_contract_number]"))</f>
        <v>901010025280</v>
      </c>
      <c r="C947" t="s">
        <v>4</v>
      </c>
      <c r="D947" t="s">
        <v>6</v>
      </c>
      <c r="E947" s="11">
        <v>44855</v>
      </c>
      <c r="F947" t="str">
        <f t="shared" si="14"/>
        <v>42200030-npl</v>
      </c>
      <c r="G947">
        <f>COUNTIF($F$2:F947,Status_list[[#This Row],[unique]])</f>
        <v>1</v>
      </c>
    </row>
    <row r="948" spans="1:7" x14ac:dyDescent="0.3">
      <c r="A948" s="14">
        <v>42200031</v>
      </c>
      <c r="B948" s="18" cm="1">
        <f t="array" aca="1" ref="B948" ca="1">_xlfn.XLOOKUP(Status_list[[#This Row],[pamcode]],VALUE(INDIRECT("'"&amp;$J$2&amp;"'!"&amp;$J$4&amp;"[pam_code]")),INDIRECT("'"&amp;$J$2&amp;"'!"&amp;$J$4&amp;"[old_contract_number]"))</f>
        <v>901018006726</v>
      </c>
      <c r="C948" t="s">
        <v>9</v>
      </c>
      <c r="D948" t="s">
        <v>10</v>
      </c>
      <c r="E948" s="11">
        <v>44855</v>
      </c>
      <c r="F948" t="str">
        <f t="shared" si="14"/>
        <v>42200031-jm</v>
      </c>
      <c r="G948">
        <f>COUNTIF($F$2:F948,Status_list[[#This Row],[unique]])</f>
        <v>1</v>
      </c>
    </row>
    <row r="949" spans="1:7" x14ac:dyDescent="0.3">
      <c r="A949" s="14">
        <v>82200001</v>
      </c>
      <c r="B949" s="18" cm="1">
        <f t="array" aca="1" ref="B949" ca="1">_xlfn.XLOOKUP(Status_list[[#This Row],[pamcode]],VALUE(INDIRECT("'"&amp;$J$2&amp;"'!"&amp;$J$4&amp;"[pam_code]")),INDIRECT("'"&amp;$J$2&amp;"'!"&amp;$J$4&amp;"[old_contract_number]"))</f>
        <v>901018012979</v>
      </c>
      <c r="C949" t="s">
        <v>4</v>
      </c>
      <c r="D949" t="s">
        <v>6</v>
      </c>
      <c r="E949" s="11">
        <v>44855</v>
      </c>
      <c r="F949" t="str">
        <f t="shared" si="14"/>
        <v>82200001-npl</v>
      </c>
      <c r="G949">
        <f>COUNTIF($F$2:F949,Status_list[[#This Row],[unique]])</f>
        <v>1</v>
      </c>
    </row>
    <row r="950" spans="1:7" x14ac:dyDescent="0.3">
      <c r="A950" s="14">
        <v>82200002</v>
      </c>
      <c r="B950" s="18" cm="1">
        <f t="array" aca="1" ref="B950" ca="1">_xlfn.XLOOKUP(Status_list[[#This Row],[pamcode]],VALUE(INDIRECT("'"&amp;$J$2&amp;"'!"&amp;$J$4&amp;"[pam_code]")),INDIRECT("'"&amp;$J$2&amp;"'!"&amp;$J$4&amp;"[old_contract_number]"))</f>
        <v>901014005220</v>
      </c>
      <c r="C950" t="s">
        <v>4</v>
      </c>
      <c r="D950" t="s">
        <v>6</v>
      </c>
      <c r="E950" s="11">
        <v>44855</v>
      </c>
      <c r="F950" t="str">
        <f t="shared" si="14"/>
        <v>82200002-npl</v>
      </c>
      <c r="G950">
        <f>COUNTIF($F$2:F950,Status_list[[#This Row],[unique]])</f>
        <v>1</v>
      </c>
    </row>
    <row r="951" spans="1:7" x14ac:dyDescent="0.3">
      <c r="A951" s="14">
        <v>82200003</v>
      </c>
      <c r="B951" s="18" cm="1">
        <f t="array" aca="1" ref="B951" ca="1">_xlfn.XLOOKUP(Status_list[[#This Row],[pamcode]],VALUE(INDIRECT("'"&amp;$J$2&amp;"'!"&amp;$J$4&amp;"[pam_code]")),INDIRECT("'"&amp;$J$2&amp;"'!"&amp;$J$4&amp;"[old_contract_number]"))</f>
        <v>901016010624</v>
      </c>
      <c r="C951" t="s">
        <v>4</v>
      </c>
      <c r="D951" t="s">
        <v>6</v>
      </c>
      <c r="E951" s="11">
        <v>44855</v>
      </c>
      <c r="F951" t="str">
        <f t="shared" si="14"/>
        <v>82200003-npl</v>
      </c>
      <c r="G951">
        <f>COUNTIF($F$2:F951,Status_list[[#This Row],[unique]])</f>
        <v>1</v>
      </c>
    </row>
    <row r="952" spans="1:7" x14ac:dyDescent="0.3">
      <c r="A952" s="14">
        <v>82200004</v>
      </c>
      <c r="B952" s="18" cm="1">
        <f t="array" aca="1" ref="B952" ca="1">_xlfn.XLOOKUP(Status_list[[#This Row],[pamcode]],VALUE(INDIRECT("'"&amp;$J$2&amp;"'!"&amp;$J$4&amp;"[pam_code]")),INDIRECT("'"&amp;$J$2&amp;"'!"&amp;$J$4&amp;"[old_contract_number]"))</f>
        <v>901018010580</v>
      </c>
      <c r="C952" t="s">
        <v>4</v>
      </c>
      <c r="D952" t="s">
        <v>6</v>
      </c>
      <c r="E952" s="11">
        <v>44855</v>
      </c>
      <c r="F952" t="str">
        <f t="shared" si="14"/>
        <v>82200004-npl</v>
      </c>
      <c r="G952">
        <f>COUNTIF($F$2:F952,Status_list[[#This Row],[unique]])</f>
        <v>1</v>
      </c>
    </row>
    <row r="953" spans="1:7" x14ac:dyDescent="0.3">
      <c r="A953" s="14">
        <v>82200005</v>
      </c>
      <c r="B953" s="18" cm="1">
        <f t="array" aca="1" ref="B953" ca="1">_xlfn.XLOOKUP(Status_list[[#This Row],[pamcode]],VALUE(INDIRECT("'"&amp;$J$2&amp;"'!"&amp;$J$4&amp;"[pam_code]")),INDIRECT("'"&amp;$J$2&amp;"'!"&amp;$J$4&amp;"[old_contract_number]"))</f>
        <v>901019066960</v>
      </c>
      <c r="C953" t="s">
        <v>4</v>
      </c>
      <c r="D953" t="s">
        <v>6</v>
      </c>
      <c r="E953" s="11">
        <v>44855</v>
      </c>
      <c r="F953" t="str">
        <f t="shared" si="14"/>
        <v>82200005-npl</v>
      </c>
      <c r="G953">
        <f>COUNTIF($F$2:F953,Status_list[[#This Row],[unique]])</f>
        <v>1</v>
      </c>
    </row>
    <row r="954" spans="1:7" x14ac:dyDescent="0.3">
      <c r="A954" s="14">
        <v>82200006</v>
      </c>
      <c r="B954" s="18" cm="1">
        <f t="array" aca="1" ref="B954" ca="1">_xlfn.XLOOKUP(Status_list[[#This Row],[pamcode]],VALUE(INDIRECT("'"&amp;$J$2&amp;"'!"&amp;$J$4&amp;"[pam_code]")),INDIRECT("'"&amp;$J$2&amp;"'!"&amp;$J$4&amp;"[old_contract_number]"))</f>
        <v>901016003435</v>
      </c>
      <c r="C954" t="s">
        <v>4</v>
      </c>
      <c r="D954" t="s">
        <v>6</v>
      </c>
      <c r="E954" s="11">
        <v>44855</v>
      </c>
      <c r="F954" t="str">
        <f t="shared" si="14"/>
        <v>82200006-npl</v>
      </c>
      <c r="G954">
        <f>COUNTIF($F$2:F954,Status_list[[#This Row],[unique]])</f>
        <v>1</v>
      </c>
    </row>
    <row r="955" spans="1:7" x14ac:dyDescent="0.3">
      <c r="A955" s="14">
        <v>82200007</v>
      </c>
      <c r="B955" s="18" cm="1">
        <f t="array" aca="1" ref="B955" ca="1">_xlfn.XLOOKUP(Status_list[[#This Row],[pamcode]],VALUE(INDIRECT("'"&amp;$J$2&amp;"'!"&amp;$J$4&amp;"[pam_code]")),INDIRECT("'"&amp;$J$2&amp;"'!"&amp;$J$4&amp;"[old_contract_number]"))</f>
        <v>901019015895</v>
      </c>
      <c r="C955" t="s">
        <v>4</v>
      </c>
      <c r="D955" t="s">
        <v>6</v>
      </c>
      <c r="E955" s="11">
        <v>44855</v>
      </c>
      <c r="F955" t="str">
        <f t="shared" si="14"/>
        <v>82200007-npl</v>
      </c>
      <c r="G955">
        <f>COUNTIF($F$2:F955,Status_list[[#This Row],[unique]])</f>
        <v>1</v>
      </c>
    </row>
    <row r="956" spans="1:7" x14ac:dyDescent="0.3">
      <c r="A956" s="14">
        <v>82200008</v>
      </c>
      <c r="B956" s="18" cm="1">
        <f t="array" aca="1" ref="B956" ca="1">_xlfn.XLOOKUP(Status_list[[#This Row],[pamcode]],VALUE(INDIRECT("'"&amp;$J$2&amp;"'!"&amp;$J$4&amp;"[pam_code]")),INDIRECT("'"&amp;$J$2&amp;"'!"&amp;$J$4&amp;"[old_contract_number]"))</f>
        <v>901020026476</v>
      </c>
      <c r="C956" t="s">
        <v>4</v>
      </c>
      <c r="D956" t="s">
        <v>6</v>
      </c>
      <c r="E956" s="11">
        <v>44855</v>
      </c>
      <c r="F956" t="str">
        <f t="shared" si="14"/>
        <v>82200008-npl</v>
      </c>
      <c r="G956">
        <f>COUNTIF($F$2:F956,Status_list[[#This Row],[unique]])</f>
        <v>1</v>
      </c>
    </row>
    <row r="957" spans="1:7" x14ac:dyDescent="0.3">
      <c r="A957" s="14">
        <v>82200009</v>
      </c>
      <c r="B957" s="18" cm="1">
        <f t="array" aca="1" ref="B957" ca="1">_xlfn.XLOOKUP(Status_list[[#This Row],[pamcode]],VALUE(INDIRECT("'"&amp;$J$2&amp;"'!"&amp;$J$4&amp;"[pam_code]")),INDIRECT("'"&amp;$J$2&amp;"'!"&amp;$J$4&amp;"[old_contract_number]"))</f>
        <v>901016005447</v>
      </c>
      <c r="C957" t="s">
        <v>9</v>
      </c>
      <c r="D957" t="s">
        <v>10</v>
      </c>
      <c r="E957" s="11">
        <v>44855</v>
      </c>
      <c r="F957" t="str">
        <f t="shared" si="14"/>
        <v>82200009-jm</v>
      </c>
      <c r="G957">
        <f>COUNTIF($F$2:F957,Status_list[[#This Row],[unique]])</f>
        <v>1</v>
      </c>
    </row>
    <row r="958" spans="1:7" x14ac:dyDescent="0.3">
      <c r="A958" s="14">
        <v>82200010</v>
      </c>
      <c r="B958" s="18" cm="1">
        <f t="array" aca="1" ref="B958" ca="1">_xlfn.XLOOKUP(Status_list[[#This Row],[pamcode]],VALUE(INDIRECT("'"&amp;$J$2&amp;"'!"&amp;$J$4&amp;"[pam_code]")),INDIRECT("'"&amp;$J$2&amp;"'!"&amp;$J$4&amp;"[old_contract_number]"))</f>
        <v>901017010462</v>
      </c>
      <c r="C958" t="s">
        <v>9</v>
      </c>
      <c r="D958" t="s">
        <v>10</v>
      </c>
      <c r="E958" s="11">
        <v>44855</v>
      </c>
      <c r="F958" t="str">
        <f t="shared" si="14"/>
        <v>82200010-jm</v>
      </c>
      <c r="G958">
        <f>COUNTIF($F$2:F958,Status_list[[#This Row],[unique]])</f>
        <v>1</v>
      </c>
    </row>
    <row r="959" spans="1:7" x14ac:dyDescent="0.3">
      <c r="A959" s="14">
        <v>82200011</v>
      </c>
      <c r="B959" s="18" cm="1">
        <f t="array" aca="1" ref="B959" ca="1">_xlfn.XLOOKUP(Status_list[[#This Row],[pamcode]],VALUE(INDIRECT("'"&amp;$J$2&amp;"'!"&amp;$J$4&amp;"[pam_code]")),INDIRECT("'"&amp;$J$2&amp;"'!"&amp;$J$4&amp;"[old_contract_number]"))</f>
        <v>901015002052</v>
      </c>
      <c r="C959" t="s">
        <v>4</v>
      </c>
      <c r="D959" t="s">
        <v>6</v>
      </c>
      <c r="E959" s="11">
        <v>44855</v>
      </c>
      <c r="F959" t="str">
        <f t="shared" si="14"/>
        <v>82200011-npl</v>
      </c>
      <c r="G959">
        <f>COUNTIF($F$2:F959,Status_list[[#This Row],[unique]])</f>
        <v>1</v>
      </c>
    </row>
    <row r="960" spans="1:7" x14ac:dyDescent="0.3">
      <c r="A960" s="14">
        <v>82200012</v>
      </c>
      <c r="B960" s="18" cm="1">
        <f t="array" aca="1" ref="B960" ca="1">_xlfn.XLOOKUP(Status_list[[#This Row],[pamcode]],VALUE(INDIRECT("'"&amp;$J$2&amp;"'!"&amp;$J$4&amp;"[pam_code]")),INDIRECT("'"&amp;$J$2&amp;"'!"&amp;$J$4&amp;"[old_contract_number]"))</f>
        <v>901015002516</v>
      </c>
      <c r="C960" t="s">
        <v>4</v>
      </c>
      <c r="D960" t="s">
        <v>6</v>
      </c>
      <c r="E960" s="11">
        <v>44855</v>
      </c>
      <c r="F960" t="str">
        <f t="shared" si="14"/>
        <v>82200012-npl</v>
      </c>
      <c r="G960">
        <f>COUNTIF($F$2:F960,Status_list[[#This Row],[unique]])</f>
        <v>1</v>
      </c>
    </row>
    <row r="961" spans="1:7" x14ac:dyDescent="0.3">
      <c r="A961" s="14">
        <v>82200013</v>
      </c>
      <c r="B961" s="18" cm="1">
        <f t="array" aca="1" ref="B961" ca="1">_xlfn.XLOOKUP(Status_list[[#This Row],[pamcode]],VALUE(INDIRECT("'"&amp;$J$2&amp;"'!"&amp;$J$4&amp;"[pam_code]")),INDIRECT("'"&amp;$J$2&amp;"'!"&amp;$J$4&amp;"[old_contract_number]"))</f>
        <v>901015003524</v>
      </c>
      <c r="C961" t="s">
        <v>4</v>
      </c>
      <c r="D961" t="s">
        <v>6</v>
      </c>
      <c r="E961" s="11">
        <v>44855</v>
      </c>
      <c r="F961" t="str">
        <f t="shared" si="14"/>
        <v>82200013-npl</v>
      </c>
      <c r="G961">
        <f>COUNTIF($F$2:F961,Status_list[[#This Row],[unique]])</f>
        <v>1</v>
      </c>
    </row>
    <row r="962" spans="1:7" x14ac:dyDescent="0.3">
      <c r="A962" s="14">
        <v>82200014</v>
      </c>
      <c r="B962" s="18" cm="1">
        <f t="array" aca="1" ref="B962" ca="1">_xlfn.XLOOKUP(Status_list[[#This Row],[pamcode]],VALUE(INDIRECT("'"&amp;$J$2&amp;"'!"&amp;$J$4&amp;"[pam_code]")),INDIRECT("'"&amp;$J$2&amp;"'!"&amp;$J$4&amp;"[old_contract_number]"))</f>
        <v>901015006318</v>
      </c>
      <c r="C962" t="s">
        <v>4</v>
      </c>
      <c r="D962" t="s">
        <v>6</v>
      </c>
      <c r="E962" s="11">
        <v>44855</v>
      </c>
      <c r="F962" t="str">
        <f t="shared" ref="F962:F1025" si="15">_xlfn.TEXTJOIN("-",TRUE,A962,C962)</f>
        <v>82200014-npl</v>
      </c>
      <c r="G962">
        <f>COUNTIF($F$2:F962,Status_list[[#This Row],[unique]])</f>
        <v>1</v>
      </c>
    </row>
    <row r="963" spans="1:7" x14ac:dyDescent="0.3">
      <c r="A963" s="14">
        <v>82200015</v>
      </c>
      <c r="B963" s="18" cm="1">
        <f t="array" aca="1" ref="B963" ca="1">_xlfn.XLOOKUP(Status_list[[#This Row],[pamcode]],VALUE(INDIRECT("'"&amp;$J$2&amp;"'!"&amp;$J$4&amp;"[pam_code]")),INDIRECT("'"&amp;$J$2&amp;"'!"&amp;$J$4&amp;"[old_contract_number]"))</f>
        <v>901015007215</v>
      </c>
      <c r="C963" t="s">
        <v>4</v>
      </c>
      <c r="D963" t="s">
        <v>6</v>
      </c>
      <c r="E963" s="11">
        <v>44855</v>
      </c>
      <c r="F963" t="str">
        <f t="shared" si="15"/>
        <v>82200015-npl</v>
      </c>
      <c r="G963">
        <f>COUNTIF($F$2:F963,Status_list[[#This Row],[unique]])</f>
        <v>1</v>
      </c>
    </row>
    <row r="964" spans="1:7" x14ac:dyDescent="0.3">
      <c r="A964" s="14">
        <v>82200016</v>
      </c>
      <c r="B964" s="18" cm="1">
        <f t="array" aca="1" ref="B964" ca="1">_xlfn.XLOOKUP(Status_list[[#This Row],[pamcode]],VALUE(INDIRECT("'"&amp;$J$2&amp;"'!"&amp;$J$4&amp;"[pam_code]")),INDIRECT("'"&amp;$J$2&amp;"'!"&amp;$J$4&amp;"[old_contract_number]"))</f>
        <v>901016003290</v>
      </c>
      <c r="C964" t="s">
        <v>4</v>
      </c>
      <c r="D964" t="s">
        <v>6</v>
      </c>
      <c r="E964" s="11">
        <v>44855</v>
      </c>
      <c r="F964" t="str">
        <f t="shared" si="15"/>
        <v>82200016-npl</v>
      </c>
      <c r="G964">
        <f>COUNTIF($F$2:F964,Status_list[[#This Row],[unique]])</f>
        <v>1</v>
      </c>
    </row>
    <row r="965" spans="1:7" x14ac:dyDescent="0.3">
      <c r="A965" s="14">
        <v>82200017</v>
      </c>
      <c r="B965" s="18" cm="1">
        <f t="array" aca="1" ref="B965" ca="1">_xlfn.XLOOKUP(Status_list[[#This Row],[pamcode]],VALUE(INDIRECT("'"&amp;$J$2&amp;"'!"&amp;$J$4&amp;"[pam_code]")),INDIRECT("'"&amp;$J$2&amp;"'!"&amp;$J$4&amp;"[old_contract_number]"))</f>
        <v>901016007816</v>
      </c>
      <c r="C965" t="s">
        <v>4</v>
      </c>
      <c r="D965" t="s">
        <v>6</v>
      </c>
      <c r="E965" s="11">
        <v>44855</v>
      </c>
      <c r="F965" t="str">
        <f t="shared" si="15"/>
        <v>82200017-npl</v>
      </c>
      <c r="G965">
        <f>COUNTIF($F$2:F965,Status_list[[#This Row],[unique]])</f>
        <v>1</v>
      </c>
    </row>
    <row r="966" spans="1:7" x14ac:dyDescent="0.3">
      <c r="A966" s="14">
        <v>82200018</v>
      </c>
      <c r="B966" s="18" cm="1">
        <f t="array" aca="1" ref="B966" ca="1">_xlfn.XLOOKUP(Status_list[[#This Row],[pamcode]],VALUE(INDIRECT("'"&amp;$J$2&amp;"'!"&amp;$J$4&amp;"[pam_code]")),INDIRECT("'"&amp;$J$2&amp;"'!"&amp;$J$4&amp;"[old_contract_number]"))</f>
        <v>901016008881</v>
      </c>
      <c r="C966" t="s">
        <v>4</v>
      </c>
      <c r="D966" t="s">
        <v>6</v>
      </c>
      <c r="E966" s="11">
        <v>44855</v>
      </c>
      <c r="F966" t="str">
        <f t="shared" si="15"/>
        <v>82200018-npl</v>
      </c>
      <c r="G966">
        <f>COUNTIF($F$2:F966,Status_list[[#This Row],[unique]])</f>
        <v>1</v>
      </c>
    </row>
    <row r="967" spans="1:7" x14ac:dyDescent="0.3">
      <c r="A967" s="14">
        <v>82200019</v>
      </c>
      <c r="B967" s="18" cm="1">
        <f t="array" aca="1" ref="B967" ca="1">_xlfn.XLOOKUP(Status_list[[#This Row],[pamcode]],VALUE(INDIRECT("'"&amp;$J$2&amp;"'!"&amp;$J$4&amp;"[pam_code]")),INDIRECT("'"&amp;$J$2&amp;"'!"&amp;$J$4&amp;"[old_contract_number]"))</f>
        <v>901016008896</v>
      </c>
      <c r="C967" t="s">
        <v>4</v>
      </c>
      <c r="D967" t="s">
        <v>6</v>
      </c>
      <c r="E967" s="11">
        <v>44855</v>
      </c>
      <c r="F967" t="str">
        <f t="shared" si="15"/>
        <v>82200019-npl</v>
      </c>
      <c r="G967">
        <f>COUNTIF($F$2:F967,Status_list[[#This Row],[unique]])</f>
        <v>1</v>
      </c>
    </row>
    <row r="968" spans="1:7" x14ac:dyDescent="0.3">
      <c r="A968" s="14">
        <v>82200020</v>
      </c>
      <c r="B968" s="18" cm="1">
        <f t="array" aca="1" ref="B968" ca="1">_xlfn.XLOOKUP(Status_list[[#This Row],[pamcode]],VALUE(INDIRECT("'"&amp;$J$2&amp;"'!"&amp;$J$4&amp;"[pam_code]")),INDIRECT("'"&amp;$J$2&amp;"'!"&amp;$J$4&amp;"[old_contract_number]"))</f>
        <v>901020072374</v>
      </c>
      <c r="C968" t="s">
        <v>4</v>
      </c>
      <c r="D968" t="s">
        <v>6</v>
      </c>
      <c r="E968" s="11">
        <v>44855</v>
      </c>
      <c r="F968" t="str">
        <f t="shared" si="15"/>
        <v>82200020-npl</v>
      </c>
      <c r="G968">
        <f>COUNTIF($F$2:F968,Status_list[[#This Row],[unique]])</f>
        <v>1</v>
      </c>
    </row>
    <row r="969" spans="1:7" x14ac:dyDescent="0.3">
      <c r="A969" s="14">
        <v>82200021</v>
      </c>
      <c r="B969" s="18" cm="1">
        <f t="array" aca="1" ref="B969" ca="1">_xlfn.XLOOKUP(Status_list[[#This Row],[pamcode]],VALUE(INDIRECT("'"&amp;$J$2&amp;"'!"&amp;$J$4&amp;"[pam_code]")),INDIRECT("'"&amp;$J$2&amp;"'!"&amp;$J$4&amp;"[old_contract_number]"))</f>
        <v>901019002459</v>
      </c>
      <c r="C969" t="s">
        <v>4</v>
      </c>
      <c r="D969" t="s">
        <v>6</v>
      </c>
      <c r="E969" s="11">
        <v>44855</v>
      </c>
      <c r="F969" t="str">
        <f t="shared" si="15"/>
        <v>82200021-npl</v>
      </c>
      <c r="G969">
        <f>COUNTIF($F$2:F969,Status_list[[#This Row],[unique]])</f>
        <v>1</v>
      </c>
    </row>
    <row r="970" spans="1:7" x14ac:dyDescent="0.3">
      <c r="A970" s="14">
        <v>82200022</v>
      </c>
      <c r="B970" s="18" cm="1">
        <f t="array" aca="1" ref="B970" ca="1">_xlfn.XLOOKUP(Status_list[[#This Row],[pamcode]],VALUE(INDIRECT("'"&amp;$J$2&amp;"'!"&amp;$J$4&amp;"[pam_code]")),INDIRECT("'"&amp;$J$2&amp;"'!"&amp;$J$4&amp;"[old_contract_number]"))</f>
        <v>901020021502</v>
      </c>
      <c r="C970" t="s">
        <v>4</v>
      </c>
      <c r="D970" t="s">
        <v>6</v>
      </c>
      <c r="E970" s="11">
        <v>44855</v>
      </c>
      <c r="F970" t="str">
        <f t="shared" si="15"/>
        <v>82200022-npl</v>
      </c>
      <c r="G970">
        <f>COUNTIF($F$2:F970,Status_list[[#This Row],[unique]])</f>
        <v>1</v>
      </c>
    </row>
    <row r="971" spans="1:7" x14ac:dyDescent="0.3">
      <c r="A971" s="14">
        <v>82200023</v>
      </c>
      <c r="B971" s="18" cm="1">
        <f t="array" aca="1" ref="B971" ca="1">_xlfn.XLOOKUP(Status_list[[#This Row],[pamcode]],VALUE(INDIRECT("'"&amp;$J$2&amp;"'!"&amp;$J$4&amp;"[pam_code]")),INDIRECT("'"&amp;$J$2&amp;"'!"&amp;$J$4&amp;"[old_contract_number]"))</f>
        <v>901016007000</v>
      </c>
      <c r="C971" t="s">
        <v>4</v>
      </c>
      <c r="D971" t="s">
        <v>6</v>
      </c>
      <c r="E971" s="11">
        <v>44855</v>
      </c>
      <c r="F971" t="str">
        <f t="shared" si="15"/>
        <v>82200023-npl</v>
      </c>
      <c r="G971">
        <f>COUNTIF($F$2:F971,Status_list[[#This Row],[unique]])</f>
        <v>1</v>
      </c>
    </row>
    <row r="972" spans="1:7" x14ac:dyDescent="0.3">
      <c r="A972" s="14">
        <v>82200024</v>
      </c>
      <c r="B972" s="18" cm="1">
        <f t="array" aca="1" ref="B972" ca="1">_xlfn.XLOOKUP(Status_list[[#This Row],[pamcode]],VALUE(INDIRECT("'"&amp;$J$2&amp;"'!"&amp;$J$4&amp;"[pam_code]")),INDIRECT("'"&amp;$J$2&amp;"'!"&amp;$J$4&amp;"[old_contract_number]"))</f>
        <v>901018000647</v>
      </c>
      <c r="C972" t="s">
        <v>4</v>
      </c>
      <c r="D972" t="s">
        <v>6</v>
      </c>
      <c r="E972" s="11">
        <v>44855</v>
      </c>
      <c r="F972" t="str">
        <f t="shared" si="15"/>
        <v>82200024-npl</v>
      </c>
      <c r="G972">
        <f>COUNTIF($F$2:F972,Status_list[[#This Row],[unique]])</f>
        <v>1</v>
      </c>
    </row>
    <row r="973" spans="1:7" x14ac:dyDescent="0.3">
      <c r="A973" s="14">
        <v>82200025</v>
      </c>
      <c r="B973" s="18" cm="1">
        <f t="array" aca="1" ref="B973" ca="1">_xlfn.XLOOKUP(Status_list[[#This Row],[pamcode]],VALUE(INDIRECT("'"&amp;$J$2&amp;"'!"&amp;$J$4&amp;"[pam_code]")),INDIRECT("'"&amp;$J$2&amp;"'!"&amp;$J$4&amp;"[old_contract_number]"))</f>
        <v>901018005419</v>
      </c>
      <c r="C973" t="s">
        <v>4</v>
      </c>
      <c r="D973" t="s">
        <v>6</v>
      </c>
      <c r="E973" s="11">
        <v>44855</v>
      </c>
      <c r="F973" t="str">
        <f t="shared" si="15"/>
        <v>82200025-npl</v>
      </c>
      <c r="G973">
        <f>COUNTIF($F$2:F973,Status_list[[#This Row],[unique]])</f>
        <v>1</v>
      </c>
    </row>
    <row r="974" spans="1:7" x14ac:dyDescent="0.3">
      <c r="A974" s="14">
        <v>82200026</v>
      </c>
      <c r="B974" s="18" cm="1">
        <f t="array" aca="1" ref="B974" ca="1">_xlfn.XLOOKUP(Status_list[[#This Row],[pamcode]],VALUE(INDIRECT("'"&amp;$J$2&amp;"'!"&amp;$J$4&amp;"[pam_code]")),INDIRECT("'"&amp;$J$2&amp;"'!"&amp;$J$4&amp;"[old_contract_number]"))</f>
        <v>901018005423</v>
      </c>
      <c r="C974" t="s">
        <v>4</v>
      </c>
      <c r="D974" t="s">
        <v>6</v>
      </c>
      <c r="E974" s="11">
        <v>44855</v>
      </c>
      <c r="F974" t="str">
        <f t="shared" si="15"/>
        <v>82200026-npl</v>
      </c>
      <c r="G974">
        <f>COUNTIF($F$2:F974,Status_list[[#This Row],[unique]])</f>
        <v>1</v>
      </c>
    </row>
    <row r="975" spans="1:7" x14ac:dyDescent="0.3">
      <c r="A975" s="14">
        <v>82200027</v>
      </c>
      <c r="B975" s="18" cm="1">
        <f t="array" aca="1" ref="B975" ca="1">_xlfn.XLOOKUP(Status_list[[#This Row],[pamcode]],VALUE(INDIRECT("'"&amp;$J$2&amp;"'!"&amp;$J$4&amp;"[pam_code]")),INDIRECT("'"&amp;$J$2&amp;"'!"&amp;$J$4&amp;"[old_contract_number]"))</f>
        <v>901012047740</v>
      </c>
      <c r="C975" t="s">
        <v>4</v>
      </c>
      <c r="D975" t="s">
        <v>6</v>
      </c>
      <c r="E975" s="11">
        <v>44855</v>
      </c>
      <c r="F975" t="str">
        <f t="shared" si="15"/>
        <v>82200027-npl</v>
      </c>
      <c r="G975">
        <f>COUNTIF($F$2:F975,Status_list[[#This Row],[unique]])</f>
        <v>1</v>
      </c>
    </row>
    <row r="976" spans="1:7" x14ac:dyDescent="0.3">
      <c r="A976" s="14">
        <v>82200028</v>
      </c>
      <c r="B976" s="18" cm="1">
        <f t="array" aca="1" ref="B976" ca="1">_xlfn.XLOOKUP(Status_list[[#This Row],[pamcode]],VALUE(INDIRECT("'"&amp;$J$2&amp;"'!"&amp;$J$4&amp;"[pam_code]")),INDIRECT("'"&amp;$J$2&amp;"'!"&amp;$J$4&amp;"[old_contract_number]"))</f>
        <v>901013002467</v>
      </c>
      <c r="C976" t="s">
        <v>4</v>
      </c>
      <c r="D976" t="s">
        <v>6</v>
      </c>
      <c r="E976" s="11">
        <v>44855</v>
      </c>
      <c r="F976" t="str">
        <f t="shared" si="15"/>
        <v>82200028-npl</v>
      </c>
      <c r="G976">
        <f>COUNTIF($F$2:F976,Status_list[[#This Row],[unique]])</f>
        <v>1</v>
      </c>
    </row>
    <row r="977" spans="1:7" x14ac:dyDescent="0.3">
      <c r="A977" s="14">
        <v>82200029</v>
      </c>
      <c r="B977" s="18" cm="1">
        <f t="array" aca="1" ref="B977" ca="1">_xlfn.XLOOKUP(Status_list[[#This Row],[pamcode]],VALUE(INDIRECT("'"&amp;$J$2&amp;"'!"&amp;$J$4&amp;"[pam_code]")),INDIRECT("'"&amp;$J$2&amp;"'!"&amp;$J$4&amp;"[old_contract_number]"))</f>
        <v>901014008105</v>
      </c>
      <c r="C977" t="s">
        <v>11</v>
      </c>
      <c r="D977" t="s">
        <v>5</v>
      </c>
      <c r="E977" s="11">
        <v>44855</v>
      </c>
      <c r="F977" t="str">
        <f t="shared" si="15"/>
        <v>82200029-sue</v>
      </c>
      <c r="G977">
        <f>COUNTIF($F$2:F977,Status_list[[#This Row],[unique]])</f>
        <v>1</v>
      </c>
    </row>
    <row r="978" spans="1:7" x14ac:dyDescent="0.3">
      <c r="A978" s="14">
        <v>82200030</v>
      </c>
      <c r="B978" s="18" cm="1">
        <f t="array" aca="1" ref="B978" ca="1">_xlfn.XLOOKUP(Status_list[[#This Row],[pamcode]],VALUE(INDIRECT("'"&amp;$J$2&amp;"'!"&amp;$J$4&amp;"[pam_code]")),INDIRECT("'"&amp;$J$2&amp;"'!"&amp;$J$4&amp;"[old_contract_number]"))</f>
        <v>901014013595</v>
      </c>
      <c r="C978" t="s">
        <v>11</v>
      </c>
      <c r="D978" t="s">
        <v>5</v>
      </c>
      <c r="E978" s="11">
        <v>44855</v>
      </c>
      <c r="F978" t="str">
        <f t="shared" si="15"/>
        <v>82200030-sue</v>
      </c>
      <c r="G978">
        <f>COUNTIF($F$2:F978,Status_list[[#This Row],[unique]])</f>
        <v>1</v>
      </c>
    </row>
    <row r="979" spans="1:7" x14ac:dyDescent="0.3">
      <c r="A979" s="14">
        <v>82200031</v>
      </c>
      <c r="B979" s="18" cm="1">
        <f t="array" aca="1" ref="B979" ca="1">_xlfn.XLOOKUP(Status_list[[#This Row],[pamcode]],VALUE(INDIRECT("'"&amp;$J$2&amp;"'!"&amp;$J$4&amp;"[pam_code]")),INDIRECT("'"&amp;$J$2&amp;"'!"&amp;$J$4&amp;"[old_contract_number]"))</f>
        <v>901014013841</v>
      </c>
      <c r="C979" t="s">
        <v>11</v>
      </c>
      <c r="D979" t="s">
        <v>5</v>
      </c>
      <c r="E979" s="11">
        <v>44855</v>
      </c>
      <c r="F979" t="str">
        <f t="shared" si="15"/>
        <v>82200031-sue</v>
      </c>
      <c r="G979">
        <f>COUNTIF($F$2:F979,Status_list[[#This Row],[unique]])</f>
        <v>1</v>
      </c>
    </row>
    <row r="980" spans="1:7" x14ac:dyDescent="0.3">
      <c r="A980" s="14">
        <v>82200032</v>
      </c>
      <c r="B980" s="18" cm="1">
        <f t="array" aca="1" ref="B980" ca="1">_xlfn.XLOOKUP(Status_list[[#This Row],[pamcode]],VALUE(INDIRECT("'"&amp;$J$2&amp;"'!"&amp;$J$4&amp;"[pam_code]")),INDIRECT("'"&amp;$J$2&amp;"'!"&amp;$J$4&amp;"[old_contract_number]"))</f>
        <v>901015003171</v>
      </c>
      <c r="C980" t="s">
        <v>11</v>
      </c>
      <c r="D980" t="s">
        <v>5</v>
      </c>
      <c r="E980" s="11">
        <v>44855</v>
      </c>
      <c r="F980" t="str">
        <f t="shared" si="15"/>
        <v>82200032-sue</v>
      </c>
      <c r="G980">
        <f>COUNTIF($F$2:F980,Status_list[[#This Row],[unique]])</f>
        <v>1</v>
      </c>
    </row>
    <row r="981" spans="1:7" x14ac:dyDescent="0.3">
      <c r="A981" s="14">
        <v>82200033</v>
      </c>
      <c r="B981" s="18" cm="1">
        <f t="array" aca="1" ref="B981" ca="1">_xlfn.XLOOKUP(Status_list[[#This Row],[pamcode]],VALUE(INDIRECT("'"&amp;$J$2&amp;"'!"&amp;$J$4&amp;"[pam_code]")),INDIRECT("'"&amp;$J$2&amp;"'!"&amp;$J$4&amp;"[old_contract_number]"))</f>
        <v>901014009446</v>
      </c>
      <c r="C981" t="s">
        <v>4</v>
      </c>
      <c r="D981" t="s">
        <v>6</v>
      </c>
      <c r="E981" s="11">
        <v>44855</v>
      </c>
      <c r="F981" t="str">
        <f t="shared" si="15"/>
        <v>82200033-npl</v>
      </c>
      <c r="G981">
        <f>COUNTIF($F$2:F981,Status_list[[#This Row],[unique]])</f>
        <v>1</v>
      </c>
    </row>
    <row r="982" spans="1:7" x14ac:dyDescent="0.3">
      <c r="A982" s="14">
        <v>82200034</v>
      </c>
      <c r="B982" s="18" cm="1">
        <f t="array" aca="1" ref="B982" ca="1">_xlfn.XLOOKUP(Status_list[[#This Row],[pamcode]],VALUE(INDIRECT("'"&amp;$J$2&amp;"'!"&amp;$J$4&amp;"[pam_code]")),INDIRECT("'"&amp;$J$2&amp;"'!"&amp;$J$4&amp;"[old_contract_number]"))</f>
        <v>901014012480</v>
      </c>
      <c r="C982" t="s">
        <v>4</v>
      </c>
      <c r="D982" t="s">
        <v>6</v>
      </c>
      <c r="E982" s="11">
        <v>44855</v>
      </c>
      <c r="F982" t="str">
        <f t="shared" si="15"/>
        <v>82200034-npl</v>
      </c>
      <c r="G982">
        <f>COUNTIF($F$2:F982,Status_list[[#This Row],[unique]])</f>
        <v>1</v>
      </c>
    </row>
    <row r="983" spans="1:7" x14ac:dyDescent="0.3">
      <c r="A983" s="14">
        <v>82200035</v>
      </c>
      <c r="B983" s="18" cm="1">
        <f t="array" aca="1" ref="B983" ca="1">_xlfn.XLOOKUP(Status_list[[#This Row],[pamcode]],VALUE(INDIRECT("'"&amp;$J$2&amp;"'!"&amp;$J$4&amp;"[pam_code]")),INDIRECT("'"&amp;$J$2&amp;"'!"&amp;$J$4&amp;"[old_contract_number]"))</f>
        <v>901014014454</v>
      </c>
      <c r="C983" t="s">
        <v>7</v>
      </c>
      <c r="D983" t="s">
        <v>8</v>
      </c>
      <c r="E983" s="11">
        <v>44855</v>
      </c>
      <c r="F983" t="str">
        <f t="shared" si="15"/>
        <v>82200035-cm</v>
      </c>
      <c r="G983">
        <f>COUNTIF($F$2:F983,Status_list[[#This Row],[unique]])</f>
        <v>1</v>
      </c>
    </row>
    <row r="984" spans="1:7" x14ac:dyDescent="0.3">
      <c r="A984" s="14">
        <v>82200036</v>
      </c>
      <c r="B984" s="18" cm="1">
        <f t="array" aca="1" ref="B984" ca="1">_xlfn.XLOOKUP(Status_list[[#This Row],[pamcode]],VALUE(INDIRECT("'"&amp;$J$2&amp;"'!"&amp;$J$4&amp;"[pam_code]")),INDIRECT("'"&amp;$J$2&amp;"'!"&amp;$J$4&amp;"[old_contract_number]"))</f>
        <v>901017006332</v>
      </c>
      <c r="C984" t="s">
        <v>4</v>
      </c>
      <c r="D984" t="s">
        <v>6</v>
      </c>
      <c r="E984" s="11">
        <v>44855</v>
      </c>
      <c r="F984" t="str">
        <f t="shared" si="15"/>
        <v>82200036-npl</v>
      </c>
      <c r="G984">
        <f>COUNTIF($F$2:F984,Status_list[[#This Row],[unique]])</f>
        <v>1</v>
      </c>
    </row>
    <row r="985" spans="1:7" x14ac:dyDescent="0.3">
      <c r="A985" s="14">
        <v>82200037</v>
      </c>
      <c r="B985" s="18" cm="1">
        <f t="array" aca="1" ref="B985" ca="1">_xlfn.XLOOKUP(Status_list[[#This Row],[pamcode]],VALUE(INDIRECT("'"&amp;$J$2&amp;"'!"&amp;$J$4&amp;"[pam_code]")),INDIRECT("'"&amp;$J$2&amp;"'!"&amp;$J$4&amp;"[old_contract_number]"))</f>
        <v>901015008112</v>
      </c>
      <c r="C985" t="s">
        <v>7</v>
      </c>
      <c r="D985" t="s">
        <v>8</v>
      </c>
      <c r="E985" s="11">
        <v>44855</v>
      </c>
      <c r="F985" t="str">
        <f t="shared" si="15"/>
        <v>82200037-cm</v>
      </c>
      <c r="G985">
        <f>COUNTIF($F$2:F985,Status_list[[#This Row],[unique]])</f>
        <v>1</v>
      </c>
    </row>
    <row r="986" spans="1:7" x14ac:dyDescent="0.3">
      <c r="A986" s="14">
        <v>82200038</v>
      </c>
      <c r="B986" s="18" cm="1">
        <f t="array" aca="1" ref="B986" ca="1">_xlfn.XLOOKUP(Status_list[[#This Row],[pamcode]],VALUE(INDIRECT("'"&amp;$J$2&amp;"'!"&amp;$J$4&amp;"[pam_code]")),INDIRECT("'"&amp;$J$2&amp;"'!"&amp;$J$4&amp;"[old_contract_number]"))</f>
        <v>901012030834</v>
      </c>
      <c r="C986" t="s">
        <v>7</v>
      </c>
      <c r="D986" t="s">
        <v>8</v>
      </c>
      <c r="E986" s="11">
        <v>44855</v>
      </c>
      <c r="F986" t="str">
        <f t="shared" si="15"/>
        <v>82200038-cm</v>
      </c>
      <c r="G986">
        <f>COUNTIF($F$2:F986,Status_list[[#This Row],[unique]])</f>
        <v>1</v>
      </c>
    </row>
    <row r="987" spans="1:7" x14ac:dyDescent="0.3">
      <c r="A987" s="14">
        <v>12200087</v>
      </c>
      <c r="B987" s="18" cm="1">
        <f t="array" aca="1" ref="B987" ca="1">_xlfn.XLOOKUP(Status_list[[#This Row],[pamcode]],VALUE(INDIRECT("'"&amp;$J$2&amp;"'!"&amp;$J$4&amp;"[pam_code]")),INDIRECT("'"&amp;$J$2&amp;"'!"&amp;$J$4&amp;"[old_contract_number]"))</f>
        <v>21586263</v>
      </c>
      <c r="C987" t="s">
        <v>28</v>
      </c>
      <c r="D987" t="s">
        <v>4</v>
      </c>
      <c r="E987" s="11">
        <v>44873</v>
      </c>
      <c r="F987" t="str">
        <f t="shared" si="15"/>
        <v>12200087-npl_closed</v>
      </c>
      <c r="G987">
        <f>COUNTIF($F$2:F987,Status_list[[#This Row],[unique]])</f>
        <v>1</v>
      </c>
    </row>
    <row r="988" spans="1:7" x14ac:dyDescent="0.3">
      <c r="A988" s="14">
        <v>12200093</v>
      </c>
      <c r="B988" s="18" cm="1">
        <f t="array" aca="1" ref="B988" ca="1">_xlfn.XLOOKUP(Status_list[[#This Row],[pamcode]],VALUE(INDIRECT("'"&amp;$J$2&amp;"'!"&amp;$J$4&amp;"[pam_code]")),INDIRECT("'"&amp;$J$2&amp;"'!"&amp;$J$4&amp;"[old_contract_number]"))</f>
        <v>5900630025</v>
      </c>
      <c r="C988" t="s">
        <v>9</v>
      </c>
      <c r="D988" t="s">
        <v>9</v>
      </c>
      <c r="E988" s="11">
        <v>44910</v>
      </c>
      <c r="F988" t="str">
        <f t="shared" si="15"/>
        <v>12200093-jm</v>
      </c>
      <c r="G988">
        <f>COUNTIF($F$2:F988,Status_list[[#This Row],[unique]])</f>
        <v>1</v>
      </c>
    </row>
    <row r="989" spans="1:7" x14ac:dyDescent="0.3">
      <c r="A989" s="14">
        <v>12200094</v>
      </c>
      <c r="B989" s="18" cm="1">
        <f t="array" aca="1" ref="B989" ca="1">_xlfn.XLOOKUP(Status_list[[#This Row],[pamcode]],VALUE(INDIRECT("'"&amp;$J$2&amp;"'!"&amp;$J$4&amp;"[pam_code]")),INDIRECT("'"&amp;$J$2&amp;"'!"&amp;$J$4&amp;"[old_contract_number]"))</f>
        <v>5900640084</v>
      </c>
      <c r="C989" t="s">
        <v>9</v>
      </c>
      <c r="D989" t="s">
        <v>9</v>
      </c>
      <c r="E989" s="11">
        <v>44910</v>
      </c>
      <c r="F989" t="str">
        <f t="shared" si="15"/>
        <v>12200094-jm</v>
      </c>
      <c r="G989">
        <f>COUNTIF($F$2:F989,Status_list[[#This Row],[unique]])</f>
        <v>1</v>
      </c>
    </row>
    <row r="990" spans="1:7" x14ac:dyDescent="0.3">
      <c r="A990" s="14">
        <v>12200095</v>
      </c>
      <c r="B990" s="18" cm="1">
        <f t="array" aca="1" ref="B990" ca="1">_xlfn.XLOOKUP(Status_list[[#This Row],[pamcode]],VALUE(INDIRECT("'"&amp;$J$2&amp;"'!"&amp;$J$4&amp;"[pam_code]")),INDIRECT("'"&amp;$J$2&amp;"'!"&amp;$J$4&amp;"[old_contract_number]"))</f>
        <v>5900650004</v>
      </c>
      <c r="C990" t="s">
        <v>9</v>
      </c>
      <c r="D990" t="s">
        <v>9</v>
      </c>
      <c r="E990" s="11">
        <v>44910</v>
      </c>
      <c r="F990" t="str">
        <f t="shared" si="15"/>
        <v>12200095-jm</v>
      </c>
      <c r="G990">
        <f>COUNTIF($F$2:F990,Status_list[[#This Row],[unique]])</f>
        <v>1</v>
      </c>
    </row>
    <row r="991" spans="1:7" x14ac:dyDescent="0.3">
      <c r="A991" s="14">
        <v>12200096</v>
      </c>
      <c r="B991" s="18" cm="1">
        <f t="array" aca="1" ref="B991" ca="1">_xlfn.XLOOKUP(Status_list[[#This Row],[pamcode]],VALUE(INDIRECT("'"&amp;$J$2&amp;"'!"&amp;$J$4&amp;"[pam_code]")),INDIRECT("'"&amp;$J$2&amp;"'!"&amp;$J$4&amp;"[old_contract_number]"))</f>
        <v>5900730001</v>
      </c>
      <c r="C991" t="s">
        <v>9</v>
      </c>
      <c r="D991" t="s">
        <v>9</v>
      </c>
      <c r="E991" s="11">
        <v>44910</v>
      </c>
      <c r="F991" t="str">
        <f t="shared" si="15"/>
        <v>12200096-jm</v>
      </c>
      <c r="G991">
        <f>COUNTIF($F$2:F991,Status_list[[#This Row],[unique]])</f>
        <v>1</v>
      </c>
    </row>
    <row r="992" spans="1:7" x14ac:dyDescent="0.3">
      <c r="A992" s="14">
        <v>12200097</v>
      </c>
      <c r="B992" s="18" cm="1">
        <f t="array" aca="1" ref="B992" ca="1">_xlfn.XLOOKUP(Status_list[[#This Row],[pamcode]],VALUE(INDIRECT("'"&amp;$J$2&amp;"'!"&amp;$J$4&amp;"[pam_code]")),INDIRECT("'"&amp;$J$2&amp;"'!"&amp;$J$4&amp;"[old_contract_number]"))</f>
        <v>5900730008</v>
      </c>
      <c r="C992" t="s">
        <v>9</v>
      </c>
      <c r="D992" t="s">
        <v>5</v>
      </c>
      <c r="E992" s="11">
        <v>44910</v>
      </c>
      <c r="F992" t="str">
        <f t="shared" si="15"/>
        <v>12200097-jm</v>
      </c>
      <c r="G992">
        <f>COUNTIF($F$2:F992,Status_list[[#This Row],[unique]])</f>
        <v>1</v>
      </c>
    </row>
    <row r="993" spans="1:7" x14ac:dyDescent="0.3">
      <c r="A993" s="14">
        <v>12200098</v>
      </c>
      <c r="B993" s="18" cm="1">
        <f t="array" aca="1" ref="B993" ca="1">_xlfn.XLOOKUP(Status_list[[#This Row],[pamcode]],VALUE(INDIRECT("'"&amp;$J$2&amp;"'!"&amp;$J$4&amp;"[pam_code]")),INDIRECT("'"&amp;$J$2&amp;"'!"&amp;$J$4&amp;"[old_contract_number]"))</f>
        <v>5900730015</v>
      </c>
      <c r="C993" t="s">
        <v>9</v>
      </c>
      <c r="D993" t="s">
        <v>9</v>
      </c>
      <c r="E993" s="11">
        <v>44910</v>
      </c>
      <c r="F993" t="str">
        <f t="shared" si="15"/>
        <v>12200098-jm</v>
      </c>
      <c r="G993">
        <f>COUNTIF($F$2:F993,Status_list[[#This Row],[unique]])</f>
        <v>1</v>
      </c>
    </row>
    <row r="994" spans="1:7" x14ac:dyDescent="0.3">
      <c r="A994" s="14">
        <v>12200099</v>
      </c>
      <c r="B994" s="18" cm="1">
        <f t="array" aca="1" ref="B994" ca="1">_xlfn.XLOOKUP(Status_list[[#This Row],[pamcode]],VALUE(INDIRECT("'"&amp;$J$2&amp;"'!"&amp;$J$4&amp;"[pam_code]")),INDIRECT("'"&amp;$J$2&amp;"'!"&amp;$J$4&amp;"[old_contract_number]"))</f>
        <v>5900730044</v>
      </c>
      <c r="C994" t="s">
        <v>9</v>
      </c>
      <c r="D994" t="s">
        <v>9</v>
      </c>
      <c r="E994" s="11">
        <v>44910</v>
      </c>
      <c r="F994" t="str">
        <f t="shared" si="15"/>
        <v>12200099-jm</v>
      </c>
      <c r="G994">
        <f>COUNTIF($F$2:F994,Status_list[[#This Row],[unique]])</f>
        <v>1</v>
      </c>
    </row>
    <row r="995" spans="1:7" x14ac:dyDescent="0.3">
      <c r="A995" s="14">
        <v>12200100</v>
      </c>
      <c r="B995" s="18" cm="1">
        <f t="array" aca="1" ref="B995" ca="1">_xlfn.XLOOKUP(Status_list[[#This Row],[pamcode]],VALUE(INDIRECT("'"&amp;$J$2&amp;"'!"&amp;$J$4&amp;"[pam_code]")),INDIRECT("'"&amp;$J$2&amp;"'!"&amp;$J$4&amp;"[old_contract_number]"))</f>
        <v>5900810005</v>
      </c>
      <c r="C995" t="s">
        <v>9</v>
      </c>
      <c r="D995" t="s">
        <v>9</v>
      </c>
      <c r="E995" s="11">
        <v>44910</v>
      </c>
      <c r="F995" t="str">
        <f t="shared" si="15"/>
        <v>12200100-jm</v>
      </c>
      <c r="G995">
        <f>COUNTIF($F$2:F995,Status_list[[#This Row],[unique]])</f>
        <v>1</v>
      </c>
    </row>
    <row r="996" spans="1:7" x14ac:dyDescent="0.3">
      <c r="A996" s="14">
        <v>12200101</v>
      </c>
      <c r="B996" s="18" cm="1">
        <f t="array" aca="1" ref="B996" ca="1">_xlfn.XLOOKUP(Status_list[[#This Row],[pamcode]],VALUE(INDIRECT("'"&amp;$J$2&amp;"'!"&amp;$J$4&amp;"[pam_code]")),INDIRECT("'"&amp;$J$2&amp;"'!"&amp;$J$4&amp;"[old_contract_number]"))</f>
        <v>5900810041</v>
      </c>
      <c r="C996" t="s">
        <v>9</v>
      </c>
      <c r="D996" t="s">
        <v>9</v>
      </c>
      <c r="E996" s="11">
        <v>44910</v>
      </c>
      <c r="F996" t="str">
        <f t="shared" si="15"/>
        <v>12200101-jm</v>
      </c>
      <c r="G996">
        <f>COUNTIF($F$2:F996,Status_list[[#This Row],[unique]])</f>
        <v>1</v>
      </c>
    </row>
    <row r="997" spans="1:7" x14ac:dyDescent="0.3">
      <c r="A997" s="14">
        <v>12200102</v>
      </c>
      <c r="B997" s="18" cm="1">
        <f t="array" aca="1" ref="B997" ca="1">_xlfn.XLOOKUP(Status_list[[#This Row],[pamcode]],VALUE(INDIRECT("'"&amp;$J$2&amp;"'!"&amp;$J$4&amp;"[pam_code]")),INDIRECT("'"&amp;$J$2&amp;"'!"&amp;$J$4&amp;"[old_contract_number]"))</f>
        <v>5900810066</v>
      </c>
      <c r="C997" t="s">
        <v>9</v>
      </c>
      <c r="D997" t="s">
        <v>9</v>
      </c>
      <c r="E997" s="11">
        <v>44910</v>
      </c>
      <c r="F997" t="str">
        <f t="shared" si="15"/>
        <v>12200102-jm</v>
      </c>
      <c r="G997">
        <f>COUNTIF($F$2:F997,Status_list[[#This Row],[unique]])</f>
        <v>1</v>
      </c>
    </row>
    <row r="998" spans="1:7" x14ac:dyDescent="0.3">
      <c r="A998" s="14">
        <v>12200103</v>
      </c>
      <c r="B998" s="18" cm="1">
        <f t="array" aca="1" ref="B998" ca="1">_xlfn.XLOOKUP(Status_list[[#This Row],[pamcode]],VALUE(INDIRECT("'"&amp;$J$2&amp;"'!"&amp;$J$4&amp;"[pam_code]")),INDIRECT("'"&amp;$J$2&amp;"'!"&amp;$J$4&amp;"[old_contract_number]"))</f>
        <v>5901000017</v>
      </c>
      <c r="C998" t="s">
        <v>9</v>
      </c>
      <c r="D998" t="s">
        <v>9</v>
      </c>
      <c r="E998" s="11">
        <v>44910</v>
      </c>
      <c r="F998" t="str">
        <f t="shared" si="15"/>
        <v>12200103-jm</v>
      </c>
      <c r="G998">
        <f>COUNTIF($F$2:F998,Status_list[[#This Row],[unique]])</f>
        <v>1</v>
      </c>
    </row>
    <row r="999" spans="1:7" x14ac:dyDescent="0.3">
      <c r="A999" s="14">
        <v>12200104</v>
      </c>
      <c r="B999" s="18" cm="1">
        <f t="array" aca="1" ref="B999" ca="1">_xlfn.XLOOKUP(Status_list[[#This Row],[pamcode]],VALUE(INDIRECT("'"&amp;$J$2&amp;"'!"&amp;$J$4&amp;"[pam_code]")),INDIRECT("'"&amp;$J$2&amp;"'!"&amp;$J$4&amp;"[old_contract_number]"))</f>
        <v>6000800030</v>
      </c>
      <c r="C999" t="s">
        <v>9</v>
      </c>
      <c r="D999" t="s">
        <v>9</v>
      </c>
      <c r="E999" s="11">
        <v>44910</v>
      </c>
      <c r="F999" t="str">
        <f t="shared" si="15"/>
        <v>12200104-jm</v>
      </c>
      <c r="G999">
        <f>COUNTIF($F$2:F999,Status_list[[#This Row],[unique]])</f>
        <v>1</v>
      </c>
    </row>
    <row r="1000" spans="1:7" x14ac:dyDescent="0.3">
      <c r="A1000" s="14">
        <v>12200105</v>
      </c>
      <c r="B1000" s="18" cm="1">
        <f t="array" aca="1" ref="B1000" ca="1">_xlfn.XLOOKUP(Status_list[[#This Row],[pamcode]],VALUE(INDIRECT("'"&amp;$J$2&amp;"'!"&amp;$J$4&amp;"[pam_code]")),INDIRECT("'"&amp;$J$2&amp;"'!"&amp;$J$4&amp;"[old_contract_number]"))</f>
        <v>6000820053</v>
      </c>
      <c r="C1000" t="s">
        <v>9</v>
      </c>
      <c r="D1000" t="s">
        <v>9</v>
      </c>
      <c r="E1000" s="11">
        <v>44910</v>
      </c>
      <c r="F1000" t="str">
        <f t="shared" si="15"/>
        <v>12200105-jm</v>
      </c>
      <c r="G1000">
        <f>COUNTIF($F$2:F1000,Status_list[[#This Row],[unique]])</f>
        <v>1</v>
      </c>
    </row>
    <row r="1001" spans="1:7" x14ac:dyDescent="0.3">
      <c r="A1001" s="14">
        <v>12200106</v>
      </c>
      <c r="B1001" s="18" cm="1">
        <f t="array" aca="1" ref="B1001" ca="1">_xlfn.XLOOKUP(Status_list[[#This Row],[pamcode]],VALUE(INDIRECT("'"&amp;$J$2&amp;"'!"&amp;$J$4&amp;"[pam_code]")),INDIRECT("'"&amp;$J$2&amp;"'!"&amp;$J$4&amp;"[old_contract_number]"))</f>
        <v>5901010021</v>
      </c>
      <c r="C1001" t="s">
        <v>9</v>
      </c>
      <c r="D1001" t="s">
        <v>9</v>
      </c>
      <c r="E1001" s="11">
        <v>44910</v>
      </c>
      <c r="F1001" t="str">
        <f t="shared" si="15"/>
        <v>12200106-jm</v>
      </c>
      <c r="G1001">
        <f>COUNTIF($F$2:F1001,Status_list[[#This Row],[unique]])</f>
        <v>1</v>
      </c>
    </row>
    <row r="1002" spans="1:7" x14ac:dyDescent="0.3">
      <c r="A1002" s="14">
        <v>12200107</v>
      </c>
      <c r="B1002" s="18" cm="1">
        <f t="array" aca="1" ref="B1002" ca="1">_xlfn.XLOOKUP(Status_list[[#This Row],[pamcode]],VALUE(INDIRECT("'"&amp;$J$2&amp;"'!"&amp;$J$4&amp;"[pam_code]")),INDIRECT("'"&amp;$J$2&amp;"'!"&amp;$J$4&amp;"[old_contract_number]"))</f>
        <v>5901100018</v>
      </c>
      <c r="C1002" t="s">
        <v>9</v>
      </c>
      <c r="D1002" t="s">
        <v>9</v>
      </c>
      <c r="E1002" s="11">
        <v>44910</v>
      </c>
      <c r="F1002" t="str">
        <f t="shared" si="15"/>
        <v>12200107-jm</v>
      </c>
      <c r="G1002">
        <f>COUNTIF($F$2:F1002,Status_list[[#This Row],[unique]])</f>
        <v>1</v>
      </c>
    </row>
    <row r="1003" spans="1:7" x14ac:dyDescent="0.3">
      <c r="A1003" s="14">
        <v>12200108</v>
      </c>
      <c r="B1003" s="18" cm="1">
        <f t="array" aca="1" ref="B1003" ca="1">_xlfn.XLOOKUP(Status_list[[#This Row],[pamcode]],VALUE(INDIRECT("'"&amp;$J$2&amp;"'!"&amp;$J$4&amp;"[pam_code]")),INDIRECT("'"&amp;$J$2&amp;"'!"&amp;$J$4&amp;"[old_contract_number]"))</f>
        <v>5901240012</v>
      </c>
      <c r="C1003" t="s">
        <v>9</v>
      </c>
      <c r="D1003" t="s">
        <v>9</v>
      </c>
      <c r="E1003" s="11">
        <v>44910</v>
      </c>
      <c r="F1003" t="str">
        <f t="shared" si="15"/>
        <v>12200108-jm</v>
      </c>
      <c r="G1003">
        <f>COUNTIF($F$2:F1003,Status_list[[#This Row],[unique]])</f>
        <v>1</v>
      </c>
    </row>
    <row r="1004" spans="1:7" x14ac:dyDescent="0.3">
      <c r="A1004" s="14">
        <v>12200109</v>
      </c>
      <c r="B1004" s="18" cm="1">
        <f t="array" aca="1" ref="B1004" ca="1">_xlfn.XLOOKUP(Status_list[[#This Row],[pamcode]],VALUE(INDIRECT("'"&amp;$J$2&amp;"'!"&amp;$J$4&amp;"[pam_code]")),INDIRECT("'"&amp;$J$2&amp;"'!"&amp;$J$4&amp;"[old_contract_number]"))</f>
        <v>5901380028</v>
      </c>
      <c r="C1004" t="s">
        <v>9</v>
      </c>
      <c r="D1004" t="s">
        <v>9</v>
      </c>
      <c r="E1004" s="11">
        <v>44910</v>
      </c>
      <c r="F1004" t="str">
        <f t="shared" si="15"/>
        <v>12200109-jm</v>
      </c>
      <c r="G1004">
        <f>COUNTIF($F$2:F1004,Status_list[[#This Row],[unique]])</f>
        <v>1</v>
      </c>
    </row>
    <row r="1005" spans="1:7" x14ac:dyDescent="0.3">
      <c r="A1005" s="14">
        <v>12200110</v>
      </c>
      <c r="B1005" s="18" cm="1">
        <f t="array" aca="1" ref="B1005" ca="1">_xlfn.XLOOKUP(Status_list[[#This Row],[pamcode]],VALUE(INDIRECT("'"&amp;$J$2&amp;"'!"&amp;$J$4&amp;"[pam_code]")),INDIRECT("'"&amp;$J$2&amp;"'!"&amp;$J$4&amp;"[old_contract_number]"))</f>
        <v>6001090021</v>
      </c>
      <c r="C1005" t="s">
        <v>9</v>
      </c>
      <c r="D1005" t="s">
        <v>9</v>
      </c>
      <c r="E1005" s="11">
        <v>44910</v>
      </c>
      <c r="F1005" t="str">
        <f t="shared" si="15"/>
        <v>12200110-jm</v>
      </c>
      <c r="G1005">
        <f>COUNTIF($F$2:F1005,Status_list[[#This Row],[unique]])</f>
        <v>1</v>
      </c>
    </row>
    <row r="1006" spans="1:7" x14ac:dyDescent="0.3">
      <c r="A1006" s="14">
        <v>12200111</v>
      </c>
      <c r="B1006" s="18" cm="1">
        <f t="array" aca="1" ref="B1006" ca="1">_xlfn.XLOOKUP(Status_list[[#This Row],[pamcode]],VALUE(INDIRECT("'"&amp;$J$2&amp;"'!"&amp;$J$4&amp;"[pam_code]")),INDIRECT("'"&amp;$J$2&amp;"'!"&amp;$J$4&amp;"[old_contract_number]"))</f>
        <v>6001360047</v>
      </c>
      <c r="C1006" t="s">
        <v>9</v>
      </c>
      <c r="D1006" t="s">
        <v>9</v>
      </c>
      <c r="E1006" s="11">
        <v>44910</v>
      </c>
      <c r="F1006" t="str">
        <f t="shared" si="15"/>
        <v>12200111-jm</v>
      </c>
      <c r="G1006">
        <f>COUNTIF($F$2:F1006,Status_list[[#This Row],[unique]])</f>
        <v>1</v>
      </c>
    </row>
    <row r="1007" spans="1:7" x14ac:dyDescent="0.3">
      <c r="A1007" s="14">
        <v>12200112</v>
      </c>
      <c r="B1007" s="18" cm="1">
        <f t="array" aca="1" ref="B1007" ca="1">_xlfn.XLOOKUP(Status_list[[#This Row],[pamcode]],VALUE(INDIRECT("'"&amp;$J$2&amp;"'!"&amp;$J$4&amp;"[pam_code]")),INDIRECT("'"&amp;$J$2&amp;"'!"&amp;$J$4&amp;"[old_contract_number]"))</f>
        <v>6001470024</v>
      </c>
      <c r="C1007" t="s">
        <v>9</v>
      </c>
      <c r="D1007" t="s">
        <v>9</v>
      </c>
      <c r="E1007" s="11">
        <v>44910</v>
      </c>
      <c r="F1007" t="str">
        <f t="shared" si="15"/>
        <v>12200112-jm</v>
      </c>
      <c r="G1007">
        <f>COUNTIF($F$2:F1007,Status_list[[#This Row],[unique]])</f>
        <v>1</v>
      </c>
    </row>
    <row r="1008" spans="1:7" x14ac:dyDescent="0.3">
      <c r="A1008" s="14">
        <v>12200113</v>
      </c>
      <c r="B1008" s="18" cm="1">
        <f t="array" aca="1" ref="B1008" ca="1">_xlfn.XLOOKUP(Status_list[[#This Row],[pamcode]],VALUE(INDIRECT("'"&amp;$J$2&amp;"'!"&amp;$J$4&amp;"[pam_code]")),INDIRECT("'"&amp;$J$2&amp;"'!"&amp;$J$4&amp;"[old_contract_number]"))</f>
        <v>5900790006</v>
      </c>
      <c r="C1008" t="s">
        <v>9</v>
      </c>
      <c r="D1008" t="s">
        <v>9</v>
      </c>
      <c r="E1008" s="11">
        <v>44910</v>
      </c>
      <c r="F1008" t="str">
        <f t="shared" si="15"/>
        <v>12200113-jm</v>
      </c>
      <c r="G1008">
        <f>COUNTIF($F$2:F1008,Status_list[[#This Row],[unique]])</f>
        <v>1</v>
      </c>
    </row>
    <row r="1009" spans="1:7" x14ac:dyDescent="0.3">
      <c r="A1009" s="14">
        <v>12200114</v>
      </c>
      <c r="B1009" s="18" cm="1">
        <f t="array" aca="1" ref="B1009" ca="1">_xlfn.XLOOKUP(Status_list[[#This Row],[pamcode]],VALUE(INDIRECT("'"&amp;$J$2&amp;"'!"&amp;$J$4&amp;"[pam_code]")),INDIRECT("'"&amp;$J$2&amp;"'!"&amp;$J$4&amp;"[old_contract_number]"))</f>
        <v>5900810062</v>
      </c>
      <c r="C1009" t="s">
        <v>7</v>
      </c>
      <c r="D1009" t="s">
        <v>7</v>
      </c>
      <c r="E1009" s="11">
        <v>44910</v>
      </c>
      <c r="F1009" t="str">
        <f t="shared" si="15"/>
        <v>12200114-cm</v>
      </c>
      <c r="G1009">
        <f>COUNTIF($F$2:F1009,Status_list[[#This Row],[unique]])</f>
        <v>1</v>
      </c>
    </row>
    <row r="1010" spans="1:7" x14ac:dyDescent="0.3">
      <c r="A1010" s="14">
        <v>12200115</v>
      </c>
      <c r="B1010" s="18" cm="1">
        <f t="array" aca="1" ref="B1010" ca="1">_xlfn.XLOOKUP(Status_list[[#This Row],[pamcode]],VALUE(INDIRECT("'"&amp;$J$2&amp;"'!"&amp;$J$4&amp;"[pam_code]")),INDIRECT("'"&amp;$J$2&amp;"'!"&amp;$J$4&amp;"[old_contract_number]"))</f>
        <v>5900750101</v>
      </c>
      <c r="C1010" t="s">
        <v>7</v>
      </c>
      <c r="D1010" t="s">
        <v>7</v>
      </c>
      <c r="E1010" s="11">
        <v>44910</v>
      </c>
      <c r="F1010" t="str">
        <f t="shared" si="15"/>
        <v>12200115-cm</v>
      </c>
      <c r="G1010">
        <f>COUNTIF($F$2:F1010,Status_list[[#This Row],[unique]])</f>
        <v>1</v>
      </c>
    </row>
    <row r="1011" spans="1:7" x14ac:dyDescent="0.3">
      <c r="A1011" s="14">
        <v>12200116</v>
      </c>
      <c r="B1011" s="18" cm="1">
        <f t="array" aca="1" ref="B1011" ca="1">_xlfn.XLOOKUP(Status_list[[#This Row],[pamcode]],VALUE(INDIRECT("'"&amp;$J$2&amp;"'!"&amp;$J$4&amp;"[pam_code]")),INDIRECT("'"&amp;$J$2&amp;"'!"&amp;$J$4&amp;"[old_contract_number]"))</f>
        <v>5901010030</v>
      </c>
      <c r="C1011" t="s">
        <v>7</v>
      </c>
      <c r="D1011" t="s">
        <v>5</v>
      </c>
      <c r="E1011" s="11">
        <v>44910</v>
      </c>
      <c r="F1011" t="str">
        <f t="shared" si="15"/>
        <v>12200116-cm</v>
      </c>
      <c r="G1011">
        <f>COUNTIF($F$2:F1011,Status_list[[#This Row],[unique]])</f>
        <v>1</v>
      </c>
    </row>
    <row r="1012" spans="1:7" x14ac:dyDescent="0.3">
      <c r="A1012" s="14">
        <v>12200117</v>
      </c>
      <c r="B1012" s="18" cm="1">
        <f t="array" aca="1" ref="B1012" ca="1">_xlfn.XLOOKUP(Status_list[[#This Row],[pamcode]],VALUE(INDIRECT("'"&amp;$J$2&amp;"'!"&amp;$J$4&amp;"[pam_code]")),INDIRECT("'"&amp;$J$2&amp;"'!"&amp;$J$4&amp;"[old_contract_number]"))</f>
        <v>5900210001</v>
      </c>
      <c r="C1012" t="s">
        <v>7</v>
      </c>
      <c r="D1012" t="s">
        <v>7</v>
      </c>
      <c r="E1012" s="11">
        <v>44910</v>
      </c>
      <c r="F1012" t="str">
        <f t="shared" si="15"/>
        <v>12200117-cm</v>
      </c>
      <c r="G1012">
        <f>COUNTIF($F$2:F1012,Status_list[[#This Row],[unique]])</f>
        <v>1</v>
      </c>
    </row>
    <row r="1013" spans="1:7" x14ac:dyDescent="0.3">
      <c r="A1013" s="14">
        <v>12200118</v>
      </c>
      <c r="B1013" s="18" cm="1">
        <f t="array" aca="1" ref="B1013" ca="1">_xlfn.XLOOKUP(Status_list[[#This Row],[pamcode]],VALUE(INDIRECT("'"&amp;$J$2&amp;"'!"&amp;$J$4&amp;"[pam_code]")),INDIRECT("'"&amp;$J$2&amp;"'!"&amp;$J$4&amp;"[old_contract_number]"))</f>
        <v>5900480082</v>
      </c>
      <c r="C1013" t="s">
        <v>9</v>
      </c>
      <c r="D1013" t="s">
        <v>9</v>
      </c>
      <c r="E1013" s="11">
        <v>44910</v>
      </c>
      <c r="F1013" t="str">
        <f t="shared" si="15"/>
        <v>12200118-jm</v>
      </c>
      <c r="G1013">
        <f>COUNTIF($F$2:F1013,Status_list[[#This Row],[unique]])</f>
        <v>1</v>
      </c>
    </row>
    <row r="1014" spans="1:7" x14ac:dyDescent="0.3">
      <c r="A1014" s="14">
        <v>12200119</v>
      </c>
      <c r="B1014" s="18" cm="1">
        <f t="array" aca="1" ref="B1014" ca="1">_xlfn.XLOOKUP(Status_list[[#This Row],[pamcode]],VALUE(INDIRECT("'"&amp;$J$2&amp;"'!"&amp;$J$4&amp;"[pam_code]")),INDIRECT("'"&amp;$J$2&amp;"'!"&amp;$J$4&amp;"[old_contract_number]"))</f>
        <v>5900920024</v>
      </c>
      <c r="C1014" t="s">
        <v>7</v>
      </c>
      <c r="D1014" t="s">
        <v>7</v>
      </c>
      <c r="E1014" s="11">
        <v>44910</v>
      </c>
      <c r="F1014" t="str">
        <f t="shared" si="15"/>
        <v>12200119-cm</v>
      </c>
      <c r="G1014">
        <f>COUNTIF($F$2:F1014,Status_list[[#This Row],[unique]])</f>
        <v>1</v>
      </c>
    </row>
    <row r="1015" spans="1:7" x14ac:dyDescent="0.3">
      <c r="A1015" s="14">
        <v>12200120</v>
      </c>
      <c r="B1015" s="18" cm="1">
        <f t="array" aca="1" ref="B1015" ca="1">_xlfn.XLOOKUP(Status_list[[#This Row],[pamcode]],VALUE(INDIRECT("'"&amp;$J$2&amp;"'!"&amp;$J$4&amp;"[pam_code]")),INDIRECT("'"&amp;$J$2&amp;"'!"&amp;$J$4&amp;"[old_contract_number]"))</f>
        <v>5900260013</v>
      </c>
      <c r="C1015" t="s">
        <v>4</v>
      </c>
      <c r="D1015" t="s">
        <v>4</v>
      </c>
      <c r="E1015" s="11">
        <v>44910</v>
      </c>
      <c r="F1015" t="str">
        <f t="shared" si="15"/>
        <v>12200120-npl</v>
      </c>
      <c r="G1015">
        <f>COUNTIF($F$2:F1015,Status_list[[#This Row],[unique]])</f>
        <v>1</v>
      </c>
    </row>
    <row r="1016" spans="1:7" x14ac:dyDescent="0.3">
      <c r="A1016" s="14">
        <v>12200121</v>
      </c>
      <c r="B1016" s="18" cm="1">
        <f t="array" aca="1" ref="B1016" ca="1">_xlfn.XLOOKUP(Status_list[[#This Row],[pamcode]],VALUE(INDIRECT("'"&amp;$J$2&amp;"'!"&amp;$J$4&amp;"[pam_code]")),INDIRECT("'"&amp;$J$2&amp;"'!"&amp;$J$4&amp;"[old_contract_number]"))</f>
        <v>5900390016</v>
      </c>
      <c r="C1016" t="s">
        <v>4</v>
      </c>
      <c r="D1016" t="s">
        <v>4</v>
      </c>
      <c r="E1016" s="11">
        <v>44910</v>
      </c>
      <c r="F1016" t="str">
        <f t="shared" si="15"/>
        <v>12200121-npl</v>
      </c>
      <c r="G1016">
        <f>COUNTIF($F$2:F1016,Status_list[[#This Row],[unique]])</f>
        <v>1</v>
      </c>
    </row>
    <row r="1017" spans="1:7" x14ac:dyDescent="0.3">
      <c r="A1017" s="14">
        <v>12200122</v>
      </c>
      <c r="B1017" s="18" cm="1">
        <f t="array" aca="1" ref="B1017" ca="1">_xlfn.XLOOKUP(Status_list[[#This Row],[pamcode]],VALUE(INDIRECT("'"&amp;$J$2&amp;"'!"&amp;$J$4&amp;"[pam_code]")),INDIRECT("'"&amp;$J$2&amp;"'!"&amp;$J$4&amp;"[old_contract_number]"))</f>
        <v>5900440096</v>
      </c>
      <c r="C1017" t="s">
        <v>4</v>
      </c>
      <c r="D1017" t="s">
        <v>4</v>
      </c>
      <c r="E1017" s="11">
        <v>44910</v>
      </c>
      <c r="F1017" t="str">
        <f t="shared" si="15"/>
        <v>12200122-npl</v>
      </c>
      <c r="G1017">
        <f>COUNTIF($F$2:F1017,Status_list[[#This Row],[unique]])</f>
        <v>1</v>
      </c>
    </row>
    <row r="1018" spans="1:7" x14ac:dyDescent="0.3">
      <c r="A1018" s="14">
        <v>12200123</v>
      </c>
      <c r="B1018" s="18" cm="1">
        <f t="array" aca="1" ref="B1018" ca="1">_xlfn.XLOOKUP(Status_list[[#This Row],[pamcode]],VALUE(INDIRECT("'"&amp;$J$2&amp;"'!"&amp;$J$4&amp;"[pam_code]")),INDIRECT("'"&amp;$J$2&amp;"'!"&amp;$J$4&amp;"[old_contract_number]"))</f>
        <v>5900450001</v>
      </c>
      <c r="C1018" t="s">
        <v>4</v>
      </c>
      <c r="D1018" t="s">
        <v>4</v>
      </c>
      <c r="E1018" s="11">
        <v>44910</v>
      </c>
      <c r="F1018" t="str">
        <f t="shared" si="15"/>
        <v>12200123-npl</v>
      </c>
      <c r="G1018">
        <f>COUNTIF($F$2:F1018,Status_list[[#This Row],[unique]])</f>
        <v>1</v>
      </c>
    </row>
    <row r="1019" spans="1:7" x14ac:dyDescent="0.3">
      <c r="A1019" s="14">
        <v>12200124</v>
      </c>
      <c r="B1019" s="18" cm="1">
        <f t="array" aca="1" ref="B1019" ca="1">_xlfn.XLOOKUP(Status_list[[#This Row],[pamcode]],VALUE(INDIRECT("'"&amp;$J$2&amp;"'!"&amp;$J$4&amp;"[pam_code]")),INDIRECT("'"&amp;$J$2&amp;"'!"&amp;$J$4&amp;"[old_contract_number]"))</f>
        <v>5900460015</v>
      </c>
      <c r="C1019" t="s">
        <v>4</v>
      </c>
      <c r="D1019" t="s">
        <v>4</v>
      </c>
      <c r="E1019" s="11">
        <v>44910</v>
      </c>
      <c r="F1019" t="str">
        <f t="shared" si="15"/>
        <v>12200124-npl</v>
      </c>
      <c r="G1019">
        <f>COUNTIF($F$2:F1019,Status_list[[#This Row],[unique]])</f>
        <v>1</v>
      </c>
    </row>
    <row r="1020" spans="1:7" x14ac:dyDescent="0.3">
      <c r="A1020" s="14">
        <v>12200125</v>
      </c>
      <c r="B1020" s="18" cm="1">
        <f t="array" aca="1" ref="B1020" ca="1">_xlfn.XLOOKUP(Status_list[[#This Row],[pamcode]],VALUE(INDIRECT("'"&amp;$J$2&amp;"'!"&amp;$J$4&amp;"[pam_code]")),INDIRECT("'"&amp;$J$2&amp;"'!"&amp;$J$4&amp;"[old_contract_number]"))</f>
        <v>5900490211</v>
      </c>
      <c r="C1020" t="s">
        <v>4</v>
      </c>
      <c r="D1020" t="s">
        <v>4</v>
      </c>
      <c r="E1020" s="11">
        <v>44910</v>
      </c>
      <c r="F1020" t="str">
        <f t="shared" si="15"/>
        <v>12200125-npl</v>
      </c>
      <c r="G1020">
        <f>COUNTIF($F$2:F1020,Status_list[[#This Row],[unique]])</f>
        <v>1</v>
      </c>
    </row>
    <row r="1021" spans="1:7" x14ac:dyDescent="0.3">
      <c r="A1021" s="14">
        <v>12200126</v>
      </c>
      <c r="B1021" s="18" cm="1">
        <f t="array" aca="1" ref="B1021" ca="1">_xlfn.XLOOKUP(Status_list[[#This Row],[pamcode]],VALUE(INDIRECT("'"&amp;$J$2&amp;"'!"&amp;$J$4&amp;"[pam_code]")),INDIRECT("'"&amp;$J$2&amp;"'!"&amp;$J$4&amp;"[old_contract_number]"))</f>
        <v>5900550260</v>
      </c>
      <c r="C1021" t="s">
        <v>4</v>
      </c>
      <c r="D1021" t="s">
        <v>4</v>
      </c>
      <c r="E1021" s="11">
        <v>44910</v>
      </c>
      <c r="F1021" t="str">
        <f t="shared" si="15"/>
        <v>12200126-npl</v>
      </c>
      <c r="G1021">
        <f>COUNTIF($F$2:F1021,Status_list[[#This Row],[unique]])</f>
        <v>1</v>
      </c>
    </row>
    <row r="1022" spans="1:7" x14ac:dyDescent="0.3">
      <c r="A1022" s="14">
        <v>12200127</v>
      </c>
      <c r="B1022" s="18" cm="1">
        <f t="array" aca="1" ref="B1022" ca="1">_xlfn.XLOOKUP(Status_list[[#This Row],[pamcode]],VALUE(INDIRECT("'"&amp;$J$2&amp;"'!"&amp;$J$4&amp;"[pam_code]")),INDIRECT("'"&amp;$J$2&amp;"'!"&amp;$J$4&amp;"[old_contract_number]"))</f>
        <v>5900560104</v>
      </c>
      <c r="C1022" t="s">
        <v>4</v>
      </c>
      <c r="D1022" t="s">
        <v>4</v>
      </c>
      <c r="E1022" s="11">
        <v>44910</v>
      </c>
      <c r="F1022" t="str">
        <f t="shared" si="15"/>
        <v>12200127-npl</v>
      </c>
      <c r="G1022">
        <f>COUNTIF($F$2:F1022,Status_list[[#This Row],[unique]])</f>
        <v>1</v>
      </c>
    </row>
    <row r="1023" spans="1:7" x14ac:dyDescent="0.3">
      <c r="A1023" s="14">
        <v>12200128</v>
      </c>
      <c r="B1023" s="18" cm="1">
        <f t="array" aca="1" ref="B1023" ca="1">_xlfn.XLOOKUP(Status_list[[#This Row],[pamcode]],VALUE(INDIRECT("'"&amp;$J$2&amp;"'!"&amp;$J$4&amp;"[pam_code]")),INDIRECT("'"&amp;$J$2&amp;"'!"&amp;$J$4&amp;"[old_contract_number]"))</f>
        <v>5900680044</v>
      </c>
      <c r="C1023" t="s">
        <v>4</v>
      </c>
      <c r="D1023" t="s">
        <v>4</v>
      </c>
      <c r="E1023" s="11">
        <v>44910</v>
      </c>
      <c r="F1023" t="str">
        <f t="shared" si="15"/>
        <v>12200128-npl</v>
      </c>
      <c r="G1023">
        <f>COUNTIF($F$2:F1023,Status_list[[#This Row],[unique]])</f>
        <v>1</v>
      </c>
    </row>
    <row r="1024" spans="1:7" x14ac:dyDescent="0.3">
      <c r="A1024" s="14">
        <v>12200129</v>
      </c>
      <c r="B1024" s="18" cm="1">
        <f t="array" aca="1" ref="B1024" ca="1">_xlfn.XLOOKUP(Status_list[[#This Row],[pamcode]],VALUE(INDIRECT("'"&amp;$J$2&amp;"'!"&amp;$J$4&amp;"[pam_code]")),INDIRECT("'"&amp;$J$2&amp;"'!"&amp;$J$4&amp;"[old_contract_number]"))</f>
        <v>5900860055</v>
      </c>
      <c r="C1024" t="s">
        <v>4</v>
      </c>
      <c r="D1024" t="s">
        <v>4</v>
      </c>
      <c r="E1024" s="11">
        <v>44910</v>
      </c>
      <c r="F1024" t="str">
        <f t="shared" si="15"/>
        <v>12200129-npl</v>
      </c>
      <c r="G1024">
        <f>COUNTIF($F$2:F1024,Status_list[[#This Row],[unique]])</f>
        <v>1</v>
      </c>
    </row>
    <row r="1025" spans="1:7" x14ac:dyDescent="0.3">
      <c r="A1025" s="14">
        <v>12200130</v>
      </c>
      <c r="B1025" s="18" cm="1">
        <f t="array" aca="1" ref="B1025" ca="1">_xlfn.XLOOKUP(Status_list[[#This Row],[pamcode]],VALUE(INDIRECT("'"&amp;$J$2&amp;"'!"&amp;$J$4&amp;"[pam_code]")),INDIRECT("'"&amp;$J$2&amp;"'!"&amp;$J$4&amp;"[old_contract_number]"))</f>
        <v>6000060119</v>
      </c>
      <c r="C1025" t="s">
        <v>4</v>
      </c>
      <c r="D1025" t="s">
        <v>4</v>
      </c>
      <c r="E1025" s="11">
        <v>44910</v>
      </c>
      <c r="F1025" t="str">
        <f t="shared" si="15"/>
        <v>12200130-npl</v>
      </c>
      <c r="G1025">
        <f>COUNTIF($F$2:F1025,Status_list[[#This Row],[unique]])</f>
        <v>1</v>
      </c>
    </row>
    <row r="1026" spans="1:7" x14ac:dyDescent="0.3">
      <c r="A1026" s="14">
        <v>12200131</v>
      </c>
      <c r="B1026" s="18" cm="1">
        <f t="array" aca="1" ref="B1026" ca="1">_xlfn.XLOOKUP(Status_list[[#This Row],[pamcode]],VALUE(INDIRECT("'"&amp;$J$2&amp;"'!"&amp;$J$4&amp;"[pam_code]")),INDIRECT("'"&amp;$J$2&amp;"'!"&amp;$J$4&amp;"[old_contract_number]"))</f>
        <v>6000060134</v>
      </c>
      <c r="C1026" t="s">
        <v>4</v>
      </c>
      <c r="D1026" t="s">
        <v>4</v>
      </c>
      <c r="E1026" s="11">
        <v>44910</v>
      </c>
      <c r="F1026" t="str">
        <f t="shared" ref="F1026:F1089" si="16">_xlfn.TEXTJOIN("-",TRUE,A1026,C1026)</f>
        <v>12200131-npl</v>
      </c>
      <c r="G1026">
        <f>COUNTIF($F$2:F1026,Status_list[[#This Row],[unique]])</f>
        <v>1</v>
      </c>
    </row>
    <row r="1027" spans="1:7" x14ac:dyDescent="0.3">
      <c r="A1027" s="14">
        <v>12200132</v>
      </c>
      <c r="B1027" s="18" cm="1">
        <f t="array" aca="1" ref="B1027" ca="1">_xlfn.XLOOKUP(Status_list[[#This Row],[pamcode]],VALUE(INDIRECT("'"&amp;$J$2&amp;"'!"&amp;$J$4&amp;"[pam_code]")),INDIRECT("'"&amp;$J$2&amp;"'!"&amp;$J$4&amp;"[old_contract_number]"))</f>
        <v>6000500064</v>
      </c>
      <c r="C1027" t="s">
        <v>4</v>
      </c>
      <c r="D1027" t="s">
        <v>4</v>
      </c>
      <c r="E1027" s="11">
        <v>44910</v>
      </c>
      <c r="F1027" t="str">
        <f t="shared" si="16"/>
        <v>12200132-npl</v>
      </c>
      <c r="G1027">
        <f>COUNTIF($F$2:F1027,Status_list[[#This Row],[unique]])</f>
        <v>1</v>
      </c>
    </row>
    <row r="1028" spans="1:7" x14ac:dyDescent="0.3">
      <c r="A1028" s="14">
        <v>12200133</v>
      </c>
      <c r="B1028" s="18" cm="1">
        <f t="array" aca="1" ref="B1028" ca="1">_xlfn.XLOOKUP(Status_list[[#This Row],[pamcode]],VALUE(INDIRECT("'"&amp;$J$2&amp;"'!"&amp;$J$4&amp;"[pam_code]")),INDIRECT("'"&amp;$J$2&amp;"'!"&amp;$J$4&amp;"[old_contract_number]"))</f>
        <v>6000820041</v>
      </c>
      <c r="C1028" t="s">
        <v>4</v>
      </c>
      <c r="D1028" t="s">
        <v>4</v>
      </c>
      <c r="E1028" s="11">
        <v>44910</v>
      </c>
      <c r="F1028" t="str">
        <f t="shared" si="16"/>
        <v>12200133-npl</v>
      </c>
      <c r="G1028">
        <f>COUNTIF($F$2:F1028,Status_list[[#This Row],[unique]])</f>
        <v>1</v>
      </c>
    </row>
    <row r="1029" spans="1:7" x14ac:dyDescent="0.3">
      <c r="A1029" s="14">
        <v>12200134</v>
      </c>
      <c r="B1029" s="18" cm="1">
        <f t="array" aca="1" ref="B1029" ca="1">_xlfn.XLOOKUP(Status_list[[#This Row],[pamcode]],VALUE(INDIRECT("'"&amp;$J$2&amp;"'!"&amp;$J$4&amp;"[pam_code]")),INDIRECT("'"&amp;$J$2&amp;"'!"&amp;$J$4&amp;"[old_contract_number]"))</f>
        <v>6001370070</v>
      </c>
      <c r="C1029" t="s">
        <v>4</v>
      </c>
      <c r="D1029" t="s">
        <v>4</v>
      </c>
      <c r="E1029" s="11">
        <v>44910</v>
      </c>
      <c r="F1029" t="str">
        <f t="shared" si="16"/>
        <v>12200134-npl</v>
      </c>
      <c r="G1029">
        <f>COUNTIF($F$2:F1029,Status_list[[#This Row],[unique]])</f>
        <v>1</v>
      </c>
    </row>
    <row r="1030" spans="1:7" x14ac:dyDescent="0.3">
      <c r="A1030" s="14">
        <v>12200135</v>
      </c>
      <c r="B1030" s="18" cm="1">
        <f t="array" aca="1" ref="B1030" ca="1">_xlfn.XLOOKUP(Status_list[[#This Row],[pamcode]],VALUE(INDIRECT("'"&amp;$J$2&amp;"'!"&amp;$J$4&amp;"[pam_code]")),INDIRECT("'"&amp;$J$2&amp;"'!"&amp;$J$4&amp;"[old_contract_number]"))</f>
        <v>6001520003</v>
      </c>
      <c r="C1030" t="s">
        <v>4</v>
      </c>
      <c r="D1030" t="s">
        <v>4</v>
      </c>
      <c r="E1030" s="11">
        <v>44910</v>
      </c>
      <c r="F1030" t="str">
        <f t="shared" si="16"/>
        <v>12200135-npl</v>
      </c>
      <c r="G1030">
        <f>COUNTIF($F$2:F1030,Status_list[[#This Row],[unique]])</f>
        <v>1</v>
      </c>
    </row>
    <row r="1031" spans="1:7" x14ac:dyDescent="0.3">
      <c r="A1031" s="14">
        <v>12200136</v>
      </c>
      <c r="B1031" s="18" cm="1">
        <f t="array" aca="1" ref="B1031" ca="1">_xlfn.XLOOKUP(Status_list[[#This Row],[pamcode]],VALUE(INDIRECT("'"&amp;$J$2&amp;"'!"&amp;$J$4&amp;"[pam_code]")),INDIRECT("'"&amp;$J$2&amp;"'!"&amp;$J$4&amp;"[old_contract_number]"))</f>
        <v>6001560014</v>
      </c>
      <c r="C1031" t="s">
        <v>4</v>
      </c>
      <c r="D1031" t="s">
        <v>4</v>
      </c>
      <c r="E1031" s="11">
        <v>44910</v>
      </c>
      <c r="F1031" t="str">
        <f t="shared" si="16"/>
        <v>12200136-npl</v>
      </c>
      <c r="G1031">
        <f>COUNTIF($F$2:F1031,Status_list[[#This Row],[unique]])</f>
        <v>1</v>
      </c>
    </row>
    <row r="1032" spans="1:7" x14ac:dyDescent="0.3">
      <c r="A1032" s="14">
        <v>12200137</v>
      </c>
      <c r="B1032" s="18" cm="1">
        <f t="array" aca="1" ref="B1032" ca="1">_xlfn.XLOOKUP(Status_list[[#This Row],[pamcode]],VALUE(INDIRECT("'"&amp;$J$2&amp;"'!"&amp;$J$4&amp;"[pam_code]")),INDIRECT("'"&amp;$J$2&amp;"'!"&amp;$J$4&amp;"[old_contract_number]"))</f>
        <v>6001600006</v>
      </c>
      <c r="C1032" t="s">
        <v>4</v>
      </c>
      <c r="D1032" t="s">
        <v>4</v>
      </c>
      <c r="E1032" s="11">
        <v>44910</v>
      </c>
      <c r="F1032" t="str">
        <f t="shared" si="16"/>
        <v>12200137-npl</v>
      </c>
      <c r="G1032">
        <f>COUNTIF($F$2:F1032,Status_list[[#This Row],[unique]])</f>
        <v>1</v>
      </c>
    </row>
    <row r="1033" spans="1:7" x14ac:dyDescent="0.3">
      <c r="A1033" s="14">
        <v>22200130</v>
      </c>
      <c r="B1033" s="18" cm="1">
        <f t="array" aca="1" ref="B1033" ca="1">_xlfn.XLOOKUP(Status_list[[#This Row],[pamcode]],VALUE(INDIRECT("'"&amp;$J$2&amp;"'!"&amp;$J$4&amp;"[pam_code]")),INDIRECT("'"&amp;$J$2&amp;"'!"&amp;$J$4&amp;"[old_contract_number]"))</f>
        <v>5901220075</v>
      </c>
      <c r="C1033" t="s">
        <v>9</v>
      </c>
      <c r="D1033" t="s">
        <v>9</v>
      </c>
      <c r="E1033" s="11">
        <v>44910</v>
      </c>
      <c r="F1033" t="str">
        <f t="shared" si="16"/>
        <v>22200130-jm</v>
      </c>
      <c r="G1033">
        <f>COUNTIF($F$2:F1033,Status_list[[#This Row],[unique]])</f>
        <v>1</v>
      </c>
    </row>
    <row r="1034" spans="1:7" x14ac:dyDescent="0.3">
      <c r="A1034" s="14">
        <v>22200131</v>
      </c>
      <c r="B1034" s="18" cm="1">
        <f t="array" aca="1" ref="B1034" ca="1">_xlfn.XLOOKUP(Status_list[[#This Row],[pamcode]],VALUE(INDIRECT("'"&amp;$J$2&amp;"'!"&amp;$J$4&amp;"[pam_code]")),INDIRECT("'"&amp;$J$2&amp;"'!"&amp;$J$4&amp;"[old_contract_number]"))</f>
        <v>5901230181</v>
      </c>
      <c r="C1034" t="s">
        <v>9</v>
      </c>
      <c r="D1034" t="s">
        <v>9</v>
      </c>
      <c r="E1034" s="11">
        <v>44910</v>
      </c>
      <c r="F1034" t="str">
        <f t="shared" si="16"/>
        <v>22200131-jm</v>
      </c>
      <c r="G1034">
        <f>COUNTIF($F$2:F1034,Status_list[[#This Row],[unique]])</f>
        <v>1</v>
      </c>
    </row>
    <row r="1035" spans="1:7" x14ac:dyDescent="0.3">
      <c r="A1035" s="14">
        <v>22200132</v>
      </c>
      <c r="B1035" s="18" cm="1">
        <f t="array" aca="1" ref="B1035" ca="1">_xlfn.XLOOKUP(Status_list[[#This Row],[pamcode]],VALUE(INDIRECT("'"&amp;$J$2&amp;"'!"&amp;$J$4&amp;"[pam_code]")),INDIRECT("'"&amp;$J$2&amp;"'!"&amp;$J$4&amp;"[old_contract_number]"))</f>
        <v>5901240058</v>
      </c>
      <c r="C1035" t="s">
        <v>9</v>
      </c>
      <c r="D1035" t="s">
        <v>9</v>
      </c>
      <c r="E1035" s="11">
        <v>44910</v>
      </c>
      <c r="F1035" t="str">
        <f t="shared" si="16"/>
        <v>22200132-jm</v>
      </c>
      <c r="G1035">
        <f>COUNTIF($F$2:F1035,Status_list[[#This Row],[unique]])</f>
        <v>1</v>
      </c>
    </row>
    <row r="1036" spans="1:7" x14ac:dyDescent="0.3">
      <c r="A1036" s="14">
        <v>22200133</v>
      </c>
      <c r="B1036" s="18" cm="1">
        <f t="array" aca="1" ref="B1036" ca="1">_xlfn.XLOOKUP(Status_list[[#This Row],[pamcode]],VALUE(INDIRECT("'"&amp;$J$2&amp;"'!"&amp;$J$4&amp;"[pam_code]")),INDIRECT("'"&amp;$J$2&amp;"'!"&amp;$J$4&amp;"[old_contract_number]"))</f>
        <v>5901290108</v>
      </c>
      <c r="C1036" t="s">
        <v>9</v>
      </c>
      <c r="D1036" t="s">
        <v>9</v>
      </c>
      <c r="E1036" s="11">
        <v>44910</v>
      </c>
      <c r="F1036" t="str">
        <f t="shared" si="16"/>
        <v>22200133-jm</v>
      </c>
      <c r="G1036">
        <f>COUNTIF($F$2:F1036,Status_list[[#This Row],[unique]])</f>
        <v>1</v>
      </c>
    </row>
    <row r="1037" spans="1:7" x14ac:dyDescent="0.3">
      <c r="A1037" s="14">
        <v>22200134</v>
      </c>
      <c r="B1037" s="18" cm="1">
        <f t="array" aca="1" ref="B1037" ca="1">_xlfn.XLOOKUP(Status_list[[#This Row],[pamcode]],VALUE(INDIRECT("'"&amp;$J$2&amp;"'!"&amp;$J$4&amp;"[pam_code]")),INDIRECT("'"&amp;$J$2&amp;"'!"&amp;$J$4&amp;"[old_contract_number]"))</f>
        <v>5901350086</v>
      </c>
      <c r="C1037" t="s">
        <v>9</v>
      </c>
      <c r="D1037" t="s">
        <v>9</v>
      </c>
      <c r="E1037" s="11">
        <v>44910</v>
      </c>
      <c r="F1037" t="str">
        <f t="shared" si="16"/>
        <v>22200134-jm</v>
      </c>
      <c r="G1037">
        <f>COUNTIF($F$2:F1037,Status_list[[#This Row],[unique]])</f>
        <v>1</v>
      </c>
    </row>
    <row r="1038" spans="1:7" x14ac:dyDescent="0.3">
      <c r="A1038" s="14">
        <v>22200135</v>
      </c>
      <c r="B1038" s="18" cm="1">
        <f t="array" aca="1" ref="B1038" ca="1">_xlfn.XLOOKUP(Status_list[[#This Row],[pamcode]],VALUE(INDIRECT("'"&amp;$J$2&amp;"'!"&amp;$J$4&amp;"[pam_code]")),INDIRECT("'"&amp;$J$2&amp;"'!"&amp;$J$4&amp;"[old_contract_number]"))</f>
        <v>6001330007</v>
      </c>
      <c r="C1038" t="s">
        <v>4</v>
      </c>
      <c r="D1038" t="s">
        <v>4</v>
      </c>
      <c r="E1038" s="11">
        <v>44910</v>
      </c>
      <c r="F1038" t="str">
        <f t="shared" si="16"/>
        <v>22200135-npl</v>
      </c>
      <c r="G1038">
        <f>COUNTIF($F$2:F1038,Status_list[[#This Row],[unique]])</f>
        <v>1</v>
      </c>
    </row>
    <row r="1039" spans="1:7" x14ac:dyDescent="0.3">
      <c r="A1039" s="14">
        <v>22200136</v>
      </c>
      <c r="B1039" s="18" t="str" cm="1">
        <f t="array" aca="1" ref="B1039" ca="1">_xlfn.XLOOKUP(Status_list[[#This Row],[pamcode]],VALUE(INDIRECT("'"&amp;$J$2&amp;"'!"&amp;$J$4&amp;"[pam_code]")),INDIRECT("'"&amp;$J$2&amp;"'!"&amp;$J$4&amp;"[old_contract_number]"))</f>
        <v>620093PL00003</v>
      </c>
      <c r="C1039" t="s">
        <v>4</v>
      </c>
      <c r="D1039" t="s">
        <v>4</v>
      </c>
      <c r="E1039" s="11">
        <v>44910</v>
      </c>
      <c r="F1039" t="str">
        <f t="shared" si="16"/>
        <v>22200136-npl</v>
      </c>
      <c r="G1039">
        <f>COUNTIF($F$2:F1039,Status_list[[#This Row],[unique]])</f>
        <v>1</v>
      </c>
    </row>
    <row r="1040" spans="1:7" x14ac:dyDescent="0.3">
      <c r="A1040" s="14">
        <v>22200137</v>
      </c>
      <c r="B1040" s="18" t="str" cm="1">
        <f t="array" aca="1" ref="B1040" ca="1">_xlfn.XLOOKUP(Status_list[[#This Row],[pamcode]],VALUE(INDIRECT("'"&amp;$J$2&amp;"'!"&amp;$J$4&amp;"[pam_code]")),INDIRECT("'"&amp;$J$2&amp;"'!"&amp;$J$4&amp;"[old_contract_number]"))</f>
        <v>620149PL00005</v>
      </c>
      <c r="C1040" t="s">
        <v>4</v>
      </c>
      <c r="D1040" t="s">
        <v>4</v>
      </c>
      <c r="E1040" s="11">
        <v>44910</v>
      </c>
      <c r="F1040" t="str">
        <f t="shared" si="16"/>
        <v>22200137-npl</v>
      </c>
      <c r="G1040">
        <f>COUNTIF($F$2:F1040,Status_list[[#This Row],[unique]])</f>
        <v>1</v>
      </c>
    </row>
    <row r="1041" spans="1:7" x14ac:dyDescent="0.3">
      <c r="A1041" s="14">
        <v>42200032</v>
      </c>
      <c r="B1041" s="18" cm="1">
        <f t="array" aca="1" ref="B1041" ca="1">_xlfn.XLOOKUP(Status_list[[#This Row],[pamcode]],VALUE(INDIRECT("'"&amp;$J$2&amp;"'!"&amp;$J$4&amp;"[pam_code]")),INDIRECT("'"&amp;$J$2&amp;"'!"&amp;$J$4&amp;"[old_contract_number]"))</f>
        <v>5900820009</v>
      </c>
      <c r="C1041" t="s">
        <v>13</v>
      </c>
      <c r="D1041" t="s">
        <v>10</v>
      </c>
      <c r="E1041" s="11">
        <v>44910</v>
      </c>
      <c r="F1041" t="str">
        <f t="shared" si="16"/>
        <v>42200032-jm_loss_before</v>
      </c>
      <c r="G1041">
        <f>COUNTIF($F$2:F1041,Status_list[[#This Row],[unique]])</f>
        <v>1</v>
      </c>
    </row>
    <row r="1042" spans="1:7" x14ac:dyDescent="0.3">
      <c r="A1042" s="14">
        <v>42200033</v>
      </c>
      <c r="B1042" s="18" cm="1">
        <f t="array" aca="1" ref="B1042" ca="1">_xlfn.XLOOKUP(Status_list[[#This Row],[pamcode]],VALUE(INDIRECT("'"&amp;$J$2&amp;"'!"&amp;$J$4&amp;"[pam_code]")),INDIRECT("'"&amp;$J$2&amp;"'!"&amp;$J$4&amp;"[old_contract_number]"))</f>
        <v>5900870010</v>
      </c>
      <c r="C1042" t="s">
        <v>9</v>
      </c>
      <c r="D1042" t="s">
        <v>5</v>
      </c>
      <c r="E1042" s="11">
        <v>44910</v>
      </c>
      <c r="F1042" t="str">
        <f t="shared" si="16"/>
        <v>42200033-jm</v>
      </c>
      <c r="G1042">
        <f>COUNTIF($F$2:F1042,Status_list[[#This Row],[unique]])</f>
        <v>1</v>
      </c>
    </row>
    <row r="1043" spans="1:7" x14ac:dyDescent="0.3">
      <c r="A1043" s="14">
        <v>42200034</v>
      </c>
      <c r="B1043" s="18" cm="1">
        <f t="array" aca="1" ref="B1043" ca="1">_xlfn.XLOOKUP(Status_list[[#This Row],[pamcode]],VALUE(INDIRECT("'"&amp;$J$2&amp;"'!"&amp;$J$4&amp;"[pam_code]")),INDIRECT("'"&amp;$J$2&amp;"'!"&amp;$J$4&amp;"[old_contract_number]"))</f>
        <v>6001070071</v>
      </c>
      <c r="C1043" t="s">
        <v>9</v>
      </c>
      <c r="D1043" t="s">
        <v>10</v>
      </c>
      <c r="E1043" s="11">
        <v>44910</v>
      </c>
      <c r="F1043" t="str">
        <f t="shared" si="16"/>
        <v>42200034-jm</v>
      </c>
      <c r="G1043">
        <f>COUNTIF($F$2:F1043,Status_list[[#This Row],[unique]])</f>
        <v>1</v>
      </c>
    </row>
    <row r="1044" spans="1:7" x14ac:dyDescent="0.3">
      <c r="A1044" s="14">
        <v>42200035</v>
      </c>
      <c r="B1044" s="18" cm="1">
        <f t="array" aca="1" ref="B1044" ca="1">_xlfn.XLOOKUP(Status_list[[#This Row],[pamcode]],VALUE(INDIRECT("'"&amp;$J$2&amp;"'!"&amp;$J$4&amp;"[pam_code]")),INDIRECT("'"&amp;$J$2&amp;"'!"&amp;$J$4&amp;"[old_contract_number]"))</f>
        <v>6001640092</v>
      </c>
      <c r="C1044" t="s">
        <v>9</v>
      </c>
      <c r="D1044" t="s">
        <v>10</v>
      </c>
      <c r="E1044" s="11">
        <v>44910</v>
      </c>
      <c r="F1044" t="str">
        <f t="shared" si="16"/>
        <v>42200035-jm</v>
      </c>
      <c r="G1044">
        <f>COUNTIF($F$2:F1044,Status_list[[#This Row],[unique]])</f>
        <v>1</v>
      </c>
    </row>
    <row r="1045" spans="1:7" x14ac:dyDescent="0.3">
      <c r="A1045" s="14">
        <v>42200036</v>
      </c>
      <c r="B1045" s="18" cm="1">
        <f t="array" aca="1" ref="B1045" ca="1">_xlfn.XLOOKUP(Status_list[[#This Row],[pamcode]],VALUE(INDIRECT("'"&amp;$J$2&amp;"'!"&amp;$J$4&amp;"[pam_code]")),INDIRECT("'"&amp;$J$2&amp;"'!"&amp;$J$4&amp;"[old_contract_number]"))</f>
        <v>6002050005</v>
      </c>
      <c r="C1045" t="s">
        <v>9</v>
      </c>
      <c r="D1045" t="s">
        <v>10</v>
      </c>
      <c r="E1045" s="11">
        <v>44910</v>
      </c>
      <c r="F1045" t="str">
        <f t="shared" si="16"/>
        <v>42200036-jm</v>
      </c>
      <c r="G1045">
        <f>COUNTIF($F$2:F1045,Status_list[[#This Row],[unique]])</f>
        <v>1</v>
      </c>
    </row>
    <row r="1046" spans="1:7" x14ac:dyDescent="0.3">
      <c r="A1046" s="14">
        <v>42200037</v>
      </c>
      <c r="B1046" s="18" cm="1">
        <f t="array" aca="1" ref="B1046" ca="1">_xlfn.XLOOKUP(Status_list[[#This Row],[pamcode]],VALUE(INDIRECT("'"&amp;$J$2&amp;"'!"&amp;$J$4&amp;"[pam_code]")),INDIRECT("'"&amp;$J$2&amp;"'!"&amp;$J$4&amp;"[old_contract_number]"))</f>
        <v>6100390067</v>
      </c>
      <c r="C1046" t="s">
        <v>9</v>
      </c>
      <c r="D1046" t="s">
        <v>10</v>
      </c>
      <c r="E1046" s="11">
        <v>44910</v>
      </c>
      <c r="F1046" t="str">
        <f t="shared" si="16"/>
        <v>42200037-jm</v>
      </c>
      <c r="G1046">
        <f>COUNTIF($F$2:F1046,Status_list[[#This Row],[unique]])</f>
        <v>1</v>
      </c>
    </row>
    <row r="1047" spans="1:7" x14ac:dyDescent="0.3">
      <c r="A1047" s="14">
        <v>42200038</v>
      </c>
      <c r="B1047" s="18" cm="1">
        <f t="array" aca="1" ref="B1047" ca="1">_xlfn.XLOOKUP(Status_list[[#This Row],[pamcode]],VALUE(INDIRECT("'"&amp;$J$2&amp;"'!"&amp;$J$4&amp;"[pam_code]")),INDIRECT("'"&amp;$J$2&amp;"'!"&amp;$J$4&amp;"[old_contract_number]"))</f>
        <v>6100740035</v>
      </c>
      <c r="C1047" t="s">
        <v>9</v>
      </c>
      <c r="D1047" t="s">
        <v>10</v>
      </c>
      <c r="E1047" s="11">
        <v>44910</v>
      </c>
      <c r="F1047" t="str">
        <f t="shared" si="16"/>
        <v>42200038-jm</v>
      </c>
      <c r="G1047">
        <f>COUNTIF($F$2:F1047,Status_list[[#This Row],[unique]])</f>
        <v>1</v>
      </c>
    </row>
    <row r="1048" spans="1:7" x14ac:dyDescent="0.3">
      <c r="A1048" s="14">
        <v>42200039</v>
      </c>
      <c r="B1048" s="18" cm="1">
        <f t="array" aca="1" ref="B1048" ca="1">_xlfn.XLOOKUP(Status_list[[#This Row],[pamcode]],VALUE(INDIRECT("'"&amp;$J$2&amp;"'!"&amp;$J$4&amp;"[pam_code]")),INDIRECT("'"&amp;$J$2&amp;"'!"&amp;$J$4&amp;"[old_contract_number]"))</f>
        <v>6101230102</v>
      </c>
      <c r="C1048" t="s">
        <v>9</v>
      </c>
      <c r="D1048" t="s">
        <v>10</v>
      </c>
      <c r="E1048" s="11">
        <v>44910</v>
      </c>
      <c r="F1048" t="str">
        <f t="shared" si="16"/>
        <v>42200039-jm</v>
      </c>
      <c r="G1048">
        <f>COUNTIF($F$2:F1048,Status_list[[#This Row],[unique]])</f>
        <v>1</v>
      </c>
    </row>
    <row r="1049" spans="1:7" x14ac:dyDescent="0.3">
      <c r="A1049" s="14">
        <v>42200040</v>
      </c>
      <c r="B1049" s="18" cm="1">
        <f t="array" aca="1" ref="B1049" ca="1">_xlfn.XLOOKUP(Status_list[[#This Row],[pamcode]],VALUE(INDIRECT("'"&amp;$J$2&amp;"'!"&amp;$J$4&amp;"[pam_code]")),INDIRECT("'"&amp;$J$2&amp;"'!"&amp;$J$4&amp;"[old_contract_number]"))</f>
        <v>6101340080</v>
      </c>
      <c r="C1049" t="s">
        <v>9</v>
      </c>
      <c r="D1049" t="s">
        <v>10</v>
      </c>
      <c r="E1049" s="11">
        <v>44910</v>
      </c>
      <c r="F1049" t="str">
        <f t="shared" si="16"/>
        <v>42200040-jm</v>
      </c>
      <c r="G1049">
        <f>COUNTIF($F$2:F1049,Status_list[[#This Row],[unique]])</f>
        <v>1</v>
      </c>
    </row>
    <row r="1050" spans="1:7" x14ac:dyDescent="0.3">
      <c r="A1050" s="14">
        <v>42200041</v>
      </c>
      <c r="B1050" s="18" cm="1">
        <f t="array" aca="1" ref="B1050" ca="1">_xlfn.XLOOKUP(Status_list[[#This Row],[pamcode]],VALUE(INDIRECT("'"&amp;$J$2&amp;"'!"&amp;$J$4&amp;"[pam_code]")),INDIRECT("'"&amp;$J$2&amp;"'!"&amp;$J$4&amp;"[old_contract_number]"))</f>
        <v>6101980073</v>
      </c>
      <c r="C1050" t="s">
        <v>9</v>
      </c>
      <c r="D1050" t="s">
        <v>10</v>
      </c>
      <c r="E1050" s="11">
        <v>44910</v>
      </c>
      <c r="F1050" t="str">
        <f t="shared" si="16"/>
        <v>42200041-jm</v>
      </c>
      <c r="G1050">
        <f>COUNTIF($F$2:F1050,Status_list[[#This Row],[unique]])</f>
        <v>1</v>
      </c>
    </row>
    <row r="1051" spans="1:7" x14ac:dyDescent="0.3">
      <c r="A1051" s="14">
        <v>42200042</v>
      </c>
      <c r="B1051" s="18" cm="1">
        <f t="array" aca="1" ref="B1051" ca="1">_xlfn.XLOOKUP(Status_list[[#This Row],[pamcode]],VALUE(INDIRECT("'"&amp;$J$2&amp;"'!"&amp;$J$4&amp;"[pam_code]")),INDIRECT("'"&amp;$J$2&amp;"'!"&amp;$J$4&amp;"[old_contract_number]"))</f>
        <v>6102250050</v>
      </c>
      <c r="C1051" t="s">
        <v>9</v>
      </c>
      <c r="D1051" t="s">
        <v>10</v>
      </c>
      <c r="E1051" s="11">
        <v>44910</v>
      </c>
      <c r="F1051" t="str">
        <f t="shared" si="16"/>
        <v>42200042-jm</v>
      </c>
      <c r="G1051">
        <f>COUNTIF($F$2:F1051,Status_list[[#This Row],[unique]])</f>
        <v>1</v>
      </c>
    </row>
    <row r="1052" spans="1:7" x14ac:dyDescent="0.3">
      <c r="A1052" s="14">
        <v>42200043</v>
      </c>
      <c r="B1052" s="18" cm="1">
        <f t="array" aca="1" ref="B1052" ca="1">_xlfn.XLOOKUP(Status_list[[#This Row],[pamcode]],VALUE(INDIRECT("'"&amp;$J$2&amp;"'!"&amp;$J$4&amp;"[pam_code]")),INDIRECT("'"&amp;$J$2&amp;"'!"&amp;$J$4&amp;"[old_contract_number]"))</f>
        <v>5900400131</v>
      </c>
      <c r="C1052" t="s">
        <v>9</v>
      </c>
      <c r="D1052" t="s">
        <v>10</v>
      </c>
      <c r="E1052" s="11">
        <v>44910</v>
      </c>
      <c r="F1052" t="str">
        <f t="shared" si="16"/>
        <v>42200043-jm</v>
      </c>
      <c r="G1052">
        <f>COUNTIF($F$2:F1052,Status_list[[#This Row],[unique]])</f>
        <v>1</v>
      </c>
    </row>
    <row r="1053" spans="1:7" x14ac:dyDescent="0.3">
      <c r="A1053" s="14">
        <v>42200044</v>
      </c>
      <c r="B1053" s="18" cm="1">
        <f t="array" aca="1" ref="B1053" ca="1">_xlfn.XLOOKUP(Status_list[[#This Row],[pamcode]],VALUE(INDIRECT("'"&amp;$J$2&amp;"'!"&amp;$J$4&amp;"[pam_code]")),INDIRECT("'"&amp;$J$2&amp;"'!"&amp;$J$4&amp;"[old_contract_number]"))</f>
        <v>6000870069</v>
      </c>
      <c r="C1053" t="s">
        <v>9</v>
      </c>
      <c r="D1053" t="s">
        <v>10</v>
      </c>
      <c r="E1053" s="11">
        <v>44910</v>
      </c>
      <c r="F1053" t="str">
        <f t="shared" si="16"/>
        <v>42200044-jm</v>
      </c>
      <c r="G1053">
        <f>COUNTIF($F$2:F1053,Status_list[[#This Row],[unique]])</f>
        <v>1</v>
      </c>
    </row>
    <row r="1054" spans="1:7" x14ac:dyDescent="0.3">
      <c r="A1054" s="14">
        <v>42200045</v>
      </c>
      <c r="B1054" s="18" cm="1">
        <f t="array" aca="1" ref="B1054" ca="1">_xlfn.XLOOKUP(Status_list[[#This Row],[pamcode]],VALUE(INDIRECT("'"&amp;$J$2&amp;"'!"&amp;$J$4&amp;"[pam_code]")),INDIRECT("'"&amp;$J$2&amp;"'!"&amp;$J$4&amp;"[old_contract_number]"))</f>
        <v>6001080192</v>
      </c>
      <c r="C1054" t="s">
        <v>9</v>
      </c>
      <c r="D1054" t="s">
        <v>10</v>
      </c>
      <c r="E1054" s="11">
        <v>44910</v>
      </c>
      <c r="F1054" t="str">
        <f t="shared" si="16"/>
        <v>42200045-jm</v>
      </c>
      <c r="G1054">
        <f>COUNTIF($F$2:F1054,Status_list[[#This Row],[unique]])</f>
        <v>1</v>
      </c>
    </row>
    <row r="1055" spans="1:7" x14ac:dyDescent="0.3">
      <c r="A1055" s="14">
        <v>42200046</v>
      </c>
      <c r="B1055" s="18" cm="1">
        <f t="array" aca="1" ref="B1055" ca="1">_xlfn.XLOOKUP(Status_list[[#This Row],[pamcode]],VALUE(INDIRECT("'"&amp;$J$2&amp;"'!"&amp;$J$4&amp;"[pam_code]")),INDIRECT("'"&amp;$J$2&amp;"'!"&amp;$J$4&amp;"[old_contract_number]"))</f>
        <v>6001250683</v>
      </c>
      <c r="C1055" t="s">
        <v>9</v>
      </c>
      <c r="D1055" t="s">
        <v>10</v>
      </c>
      <c r="E1055" s="11">
        <v>44910</v>
      </c>
      <c r="F1055" t="str">
        <f t="shared" si="16"/>
        <v>42200046-jm</v>
      </c>
      <c r="G1055">
        <f>COUNTIF($F$2:F1055,Status_list[[#This Row],[unique]])</f>
        <v>1</v>
      </c>
    </row>
    <row r="1056" spans="1:7" x14ac:dyDescent="0.3">
      <c r="A1056" s="14">
        <v>42200047</v>
      </c>
      <c r="B1056" s="18" cm="1">
        <f t="array" aca="1" ref="B1056" ca="1">_xlfn.XLOOKUP(Status_list[[#This Row],[pamcode]],VALUE(INDIRECT("'"&amp;$J$2&amp;"'!"&amp;$J$4&amp;"[pam_code]")),INDIRECT("'"&amp;$J$2&amp;"'!"&amp;$J$4&amp;"[old_contract_number]"))</f>
        <v>6001540075</v>
      </c>
      <c r="C1056" t="s">
        <v>9</v>
      </c>
      <c r="D1056" t="s">
        <v>10</v>
      </c>
      <c r="E1056" s="11">
        <v>44910</v>
      </c>
      <c r="F1056" t="str">
        <f t="shared" si="16"/>
        <v>42200047-jm</v>
      </c>
      <c r="G1056">
        <f>COUNTIF($F$2:F1056,Status_list[[#This Row],[unique]])</f>
        <v>1</v>
      </c>
    </row>
    <row r="1057" spans="1:7" x14ac:dyDescent="0.3">
      <c r="A1057" s="14">
        <v>42200048</v>
      </c>
      <c r="B1057" s="18" cm="1">
        <f t="array" aca="1" ref="B1057" ca="1">_xlfn.XLOOKUP(Status_list[[#This Row],[pamcode]],VALUE(INDIRECT("'"&amp;$J$2&amp;"'!"&amp;$J$4&amp;"[pam_code]")),INDIRECT("'"&amp;$J$2&amp;"'!"&amp;$J$4&amp;"[old_contract_number]"))</f>
        <v>6001560037</v>
      </c>
      <c r="C1057" t="s">
        <v>9</v>
      </c>
      <c r="D1057" t="s">
        <v>5</v>
      </c>
      <c r="E1057" s="11">
        <v>44910</v>
      </c>
      <c r="F1057" t="str">
        <f t="shared" si="16"/>
        <v>42200048-jm</v>
      </c>
      <c r="G1057">
        <f>COUNTIF($F$2:F1057,Status_list[[#This Row],[unique]])</f>
        <v>1</v>
      </c>
    </row>
    <row r="1058" spans="1:7" x14ac:dyDescent="0.3">
      <c r="A1058" s="14">
        <v>42200049</v>
      </c>
      <c r="B1058" s="18" cm="1">
        <f t="array" aca="1" ref="B1058" ca="1">_xlfn.XLOOKUP(Status_list[[#This Row],[pamcode]],VALUE(INDIRECT("'"&amp;$J$2&amp;"'!"&amp;$J$4&amp;"[pam_code]")),INDIRECT("'"&amp;$J$2&amp;"'!"&amp;$J$4&amp;"[old_contract_number]"))</f>
        <v>6100960026</v>
      </c>
      <c r="C1058" t="s">
        <v>9</v>
      </c>
      <c r="D1058" t="s">
        <v>5</v>
      </c>
      <c r="E1058" s="11">
        <v>44910</v>
      </c>
      <c r="F1058" t="str">
        <f t="shared" si="16"/>
        <v>42200049-jm</v>
      </c>
      <c r="G1058">
        <f>COUNTIF($F$2:F1058,Status_list[[#This Row],[unique]])</f>
        <v>1</v>
      </c>
    </row>
    <row r="1059" spans="1:7" x14ac:dyDescent="0.3">
      <c r="A1059" s="14">
        <v>42200050</v>
      </c>
      <c r="B1059" s="18" cm="1">
        <f t="array" aca="1" ref="B1059" ca="1">_xlfn.XLOOKUP(Status_list[[#This Row],[pamcode]],VALUE(INDIRECT("'"&amp;$J$2&amp;"'!"&amp;$J$4&amp;"[pam_code]")),INDIRECT("'"&amp;$J$2&amp;"'!"&amp;$J$4&amp;"[old_contract_number]"))</f>
        <v>6101230050</v>
      </c>
      <c r="C1059" t="s">
        <v>9</v>
      </c>
      <c r="D1059" t="s">
        <v>10</v>
      </c>
      <c r="E1059" s="11">
        <v>44910</v>
      </c>
      <c r="F1059" t="str">
        <f t="shared" si="16"/>
        <v>42200050-jm</v>
      </c>
      <c r="G1059">
        <f>COUNTIF($F$2:F1059,Status_list[[#This Row],[unique]])</f>
        <v>1</v>
      </c>
    </row>
    <row r="1060" spans="1:7" x14ac:dyDescent="0.3">
      <c r="A1060" s="14">
        <v>42200051</v>
      </c>
      <c r="B1060" s="18" cm="1">
        <f t="array" aca="1" ref="B1060" ca="1">_xlfn.XLOOKUP(Status_list[[#This Row],[pamcode]],VALUE(INDIRECT("'"&amp;$J$2&amp;"'!"&amp;$J$4&amp;"[pam_code]")),INDIRECT("'"&amp;$J$2&amp;"'!"&amp;$J$4&amp;"[old_contract_number]"))</f>
        <v>6000850101</v>
      </c>
      <c r="C1060" t="s">
        <v>9</v>
      </c>
      <c r="D1060" t="s">
        <v>10</v>
      </c>
      <c r="E1060" s="11">
        <v>44910</v>
      </c>
      <c r="F1060" t="str">
        <f t="shared" si="16"/>
        <v>42200051-jm</v>
      </c>
      <c r="G1060">
        <f>COUNTIF($F$2:F1060,Status_list[[#This Row],[unique]])</f>
        <v>1</v>
      </c>
    </row>
    <row r="1061" spans="1:7" x14ac:dyDescent="0.3">
      <c r="A1061" s="14">
        <v>42200052</v>
      </c>
      <c r="B1061" s="18" cm="1">
        <f t="array" aca="1" ref="B1061" ca="1">_xlfn.XLOOKUP(Status_list[[#This Row],[pamcode]],VALUE(INDIRECT("'"&amp;$J$2&amp;"'!"&amp;$J$4&amp;"[pam_code]")),INDIRECT("'"&amp;$J$2&amp;"'!"&amp;$J$4&amp;"[old_contract_number]"))</f>
        <v>6001390216</v>
      </c>
      <c r="C1061" t="s">
        <v>9</v>
      </c>
      <c r="D1061" t="s">
        <v>10</v>
      </c>
      <c r="E1061" s="11">
        <v>44910</v>
      </c>
      <c r="F1061" t="str">
        <f t="shared" si="16"/>
        <v>42200052-jm</v>
      </c>
      <c r="G1061">
        <f>COUNTIF($F$2:F1061,Status_list[[#This Row],[unique]])</f>
        <v>1</v>
      </c>
    </row>
    <row r="1062" spans="1:7" x14ac:dyDescent="0.3">
      <c r="A1062" s="14">
        <v>42200053</v>
      </c>
      <c r="B1062" s="18" cm="1">
        <f t="array" aca="1" ref="B1062" ca="1">_xlfn.XLOOKUP(Status_list[[#This Row],[pamcode]],VALUE(INDIRECT("'"&amp;$J$2&amp;"'!"&amp;$J$4&amp;"[pam_code]")),INDIRECT("'"&amp;$J$2&amp;"'!"&amp;$J$4&amp;"[old_contract_number]"))</f>
        <v>6101000150</v>
      </c>
      <c r="C1062" t="s">
        <v>9</v>
      </c>
      <c r="D1062" t="s">
        <v>10</v>
      </c>
      <c r="E1062" s="11">
        <v>44910</v>
      </c>
      <c r="F1062" t="str">
        <f t="shared" si="16"/>
        <v>42200053-jm</v>
      </c>
      <c r="G1062">
        <f>COUNTIF($F$2:F1062,Status_list[[#This Row],[unique]])</f>
        <v>1</v>
      </c>
    </row>
    <row r="1063" spans="1:7" x14ac:dyDescent="0.3">
      <c r="A1063" s="14">
        <v>42200054</v>
      </c>
      <c r="B1063" s="18" cm="1">
        <f t="array" aca="1" ref="B1063" ca="1">_xlfn.XLOOKUP(Status_list[[#This Row],[pamcode]],VALUE(INDIRECT("'"&amp;$J$2&amp;"'!"&amp;$J$4&amp;"[pam_code]")),INDIRECT("'"&amp;$J$2&amp;"'!"&amp;$J$4&amp;"[old_contract_number]"))</f>
        <v>6101350119</v>
      </c>
      <c r="C1063" t="s">
        <v>9</v>
      </c>
      <c r="D1063" t="s">
        <v>10</v>
      </c>
      <c r="E1063" s="11">
        <v>44910</v>
      </c>
      <c r="F1063" t="str">
        <f t="shared" si="16"/>
        <v>42200054-jm</v>
      </c>
      <c r="G1063">
        <f>COUNTIF($F$2:F1063,Status_list[[#This Row],[unique]])</f>
        <v>1</v>
      </c>
    </row>
    <row r="1064" spans="1:7" x14ac:dyDescent="0.3">
      <c r="A1064" s="14">
        <v>42200055</v>
      </c>
      <c r="B1064" s="18" cm="1">
        <f t="array" aca="1" ref="B1064" ca="1">_xlfn.XLOOKUP(Status_list[[#This Row],[pamcode]],VALUE(INDIRECT("'"&amp;$J$2&amp;"'!"&amp;$J$4&amp;"[pam_code]")),INDIRECT("'"&amp;$J$2&amp;"'!"&amp;$J$4&amp;"[old_contract_number]"))</f>
        <v>6101550074</v>
      </c>
      <c r="C1064" t="s">
        <v>9</v>
      </c>
      <c r="D1064" t="s">
        <v>10</v>
      </c>
      <c r="E1064" s="11">
        <v>44910</v>
      </c>
      <c r="F1064" t="str">
        <f t="shared" si="16"/>
        <v>42200055-jm</v>
      </c>
      <c r="G1064">
        <f>COUNTIF($F$2:F1064,Status_list[[#This Row],[unique]])</f>
        <v>1</v>
      </c>
    </row>
    <row r="1065" spans="1:7" x14ac:dyDescent="0.3">
      <c r="A1065" s="14">
        <v>42200056</v>
      </c>
      <c r="B1065" s="18" cm="1">
        <f t="array" aca="1" ref="B1065" ca="1">_xlfn.XLOOKUP(Status_list[[#This Row],[pamcode]],VALUE(INDIRECT("'"&amp;$J$2&amp;"'!"&amp;$J$4&amp;"[pam_code]")),INDIRECT("'"&amp;$J$2&amp;"'!"&amp;$J$4&amp;"[old_contract_number]"))</f>
        <v>6101740032</v>
      </c>
      <c r="C1065" t="s">
        <v>9</v>
      </c>
      <c r="D1065" t="s">
        <v>10</v>
      </c>
      <c r="E1065" s="11">
        <v>44910</v>
      </c>
      <c r="F1065" t="str">
        <f t="shared" si="16"/>
        <v>42200056-jm</v>
      </c>
      <c r="G1065">
        <f>COUNTIF($F$2:F1065,Status_list[[#This Row],[unique]])</f>
        <v>1</v>
      </c>
    </row>
    <row r="1066" spans="1:7" x14ac:dyDescent="0.3">
      <c r="A1066" s="14">
        <v>42200057</v>
      </c>
      <c r="B1066" s="18" cm="1">
        <f t="array" aca="1" ref="B1066" ca="1">_xlfn.XLOOKUP(Status_list[[#This Row],[pamcode]],VALUE(INDIRECT("'"&amp;$J$2&amp;"'!"&amp;$J$4&amp;"[pam_code]")),INDIRECT("'"&amp;$J$2&amp;"'!"&amp;$J$4&amp;"[old_contract_number]"))</f>
        <v>6101750112</v>
      </c>
      <c r="C1066" t="s">
        <v>9</v>
      </c>
      <c r="D1066" t="s">
        <v>10</v>
      </c>
      <c r="E1066" s="11">
        <v>44910</v>
      </c>
      <c r="F1066" t="str">
        <f t="shared" si="16"/>
        <v>42200057-jm</v>
      </c>
      <c r="G1066">
        <f>COUNTIF($F$2:F1066,Status_list[[#This Row],[unique]])</f>
        <v>1</v>
      </c>
    </row>
    <row r="1067" spans="1:7" x14ac:dyDescent="0.3">
      <c r="A1067" s="14">
        <v>42200058</v>
      </c>
      <c r="B1067" s="18" cm="1">
        <f t="array" aca="1" ref="B1067" ca="1">_xlfn.XLOOKUP(Status_list[[#This Row],[pamcode]],VALUE(INDIRECT("'"&amp;$J$2&amp;"'!"&amp;$J$4&amp;"[pam_code]")),INDIRECT("'"&amp;$J$2&amp;"'!"&amp;$J$4&amp;"[old_contract_number]"))</f>
        <v>6102090102</v>
      </c>
      <c r="C1067" t="s">
        <v>9</v>
      </c>
      <c r="D1067" t="s">
        <v>10</v>
      </c>
      <c r="E1067" s="11">
        <v>44910</v>
      </c>
      <c r="F1067" t="str">
        <f t="shared" si="16"/>
        <v>42200058-jm</v>
      </c>
      <c r="G1067">
        <f>COUNTIF($F$2:F1067,Status_list[[#This Row],[unique]])</f>
        <v>1</v>
      </c>
    </row>
    <row r="1068" spans="1:7" x14ac:dyDescent="0.3">
      <c r="A1068" s="14">
        <v>42200059</v>
      </c>
      <c r="B1068" s="18" cm="1">
        <f t="array" aca="1" ref="B1068" ca="1">_xlfn.XLOOKUP(Status_list[[#This Row],[pamcode]],VALUE(INDIRECT("'"&amp;$J$2&amp;"'!"&amp;$J$4&amp;"[pam_code]")),INDIRECT("'"&amp;$J$2&amp;"'!"&amp;$J$4&amp;"[old_contract_number]"))</f>
        <v>6102270046</v>
      </c>
      <c r="C1068" t="s">
        <v>9</v>
      </c>
      <c r="D1068" t="s">
        <v>10</v>
      </c>
      <c r="E1068" s="11">
        <v>44910</v>
      </c>
      <c r="F1068" t="str">
        <f t="shared" si="16"/>
        <v>42200059-jm</v>
      </c>
      <c r="G1068">
        <f>COUNTIF($F$2:F1068,Status_list[[#This Row],[unique]])</f>
        <v>1</v>
      </c>
    </row>
    <row r="1069" spans="1:7" x14ac:dyDescent="0.3">
      <c r="A1069" s="14">
        <v>42200060</v>
      </c>
      <c r="B1069" s="18" cm="1">
        <f t="array" aca="1" ref="B1069" ca="1">_xlfn.XLOOKUP(Status_list[[#This Row],[pamcode]],VALUE(INDIRECT("'"&amp;$J$2&amp;"'!"&amp;$J$4&amp;"[pam_code]")),INDIRECT("'"&amp;$J$2&amp;"'!"&amp;$J$4&amp;"[old_contract_number]"))</f>
        <v>6102380002</v>
      </c>
      <c r="C1069" t="s">
        <v>9</v>
      </c>
      <c r="D1069" t="s">
        <v>10</v>
      </c>
      <c r="E1069" s="11">
        <v>44910</v>
      </c>
      <c r="F1069" t="str">
        <f t="shared" si="16"/>
        <v>42200060-jm</v>
      </c>
      <c r="G1069">
        <f>COUNTIF($F$2:F1069,Status_list[[#This Row],[unique]])</f>
        <v>1</v>
      </c>
    </row>
    <row r="1070" spans="1:7" x14ac:dyDescent="0.3">
      <c r="A1070" s="14">
        <v>42200061</v>
      </c>
      <c r="B1070" s="18" cm="1">
        <f t="array" aca="1" ref="B1070" ca="1">_xlfn.XLOOKUP(Status_list[[#This Row],[pamcode]],VALUE(INDIRECT("'"&amp;$J$2&amp;"'!"&amp;$J$4&amp;"[pam_code]")),INDIRECT("'"&amp;$J$2&amp;"'!"&amp;$J$4&amp;"[old_contract_number]"))</f>
        <v>6101000153</v>
      </c>
      <c r="C1070" t="s">
        <v>9</v>
      </c>
      <c r="D1070" t="s">
        <v>10</v>
      </c>
      <c r="E1070" s="11">
        <v>44910</v>
      </c>
      <c r="F1070" t="str">
        <f t="shared" si="16"/>
        <v>42200061-jm</v>
      </c>
      <c r="G1070">
        <f>COUNTIF($F$2:F1070,Status_list[[#This Row],[unique]])</f>
        <v>1</v>
      </c>
    </row>
    <row r="1071" spans="1:7" x14ac:dyDescent="0.3">
      <c r="A1071" s="14">
        <v>42200062</v>
      </c>
      <c r="B1071" s="18" cm="1">
        <f t="array" aca="1" ref="B1071" ca="1">_xlfn.XLOOKUP(Status_list[[#This Row],[pamcode]],VALUE(INDIRECT("'"&amp;$J$2&amp;"'!"&amp;$J$4&amp;"[pam_code]")),INDIRECT("'"&amp;$J$2&amp;"'!"&amp;$J$4&amp;"[old_contract_number]"))</f>
        <v>6101030039</v>
      </c>
      <c r="C1071" t="s">
        <v>9</v>
      </c>
      <c r="D1071" t="s">
        <v>10</v>
      </c>
      <c r="E1071" s="11">
        <v>44910</v>
      </c>
      <c r="F1071" t="str">
        <f t="shared" si="16"/>
        <v>42200062-jm</v>
      </c>
      <c r="G1071">
        <f>COUNTIF($F$2:F1071,Status_list[[#This Row],[unique]])</f>
        <v>1</v>
      </c>
    </row>
    <row r="1072" spans="1:7" x14ac:dyDescent="0.3">
      <c r="A1072" s="14">
        <v>42200063</v>
      </c>
      <c r="B1072" s="18" cm="1">
        <f t="array" aca="1" ref="B1072" ca="1">_xlfn.XLOOKUP(Status_list[[#This Row],[pamcode]],VALUE(INDIRECT("'"&amp;$J$2&amp;"'!"&amp;$J$4&amp;"[pam_code]")),INDIRECT("'"&amp;$J$2&amp;"'!"&amp;$J$4&amp;"[old_contract_number]"))</f>
        <v>6101300188</v>
      </c>
      <c r="C1072" t="s">
        <v>9</v>
      </c>
      <c r="D1072" t="s">
        <v>10</v>
      </c>
      <c r="E1072" s="11">
        <v>44910</v>
      </c>
      <c r="F1072" t="str">
        <f t="shared" si="16"/>
        <v>42200063-jm</v>
      </c>
      <c r="G1072">
        <f>COUNTIF($F$2:F1072,Status_list[[#This Row],[unique]])</f>
        <v>1</v>
      </c>
    </row>
    <row r="1073" spans="1:7" x14ac:dyDescent="0.3">
      <c r="A1073" s="14">
        <v>42200064</v>
      </c>
      <c r="B1073" s="18" cm="1">
        <f t="array" aca="1" ref="B1073" ca="1">_xlfn.XLOOKUP(Status_list[[#This Row],[pamcode]],VALUE(INDIRECT("'"&amp;$J$2&amp;"'!"&amp;$J$4&amp;"[pam_code]")),INDIRECT("'"&amp;$J$2&amp;"'!"&amp;$J$4&amp;"[old_contract_number]"))</f>
        <v>6101960081</v>
      </c>
      <c r="C1073" t="s">
        <v>9</v>
      </c>
      <c r="D1073" t="s">
        <v>10</v>
      </c>
      <c r="E1073" s="11">
        <v>44910</v>
      </c>
      <c r="F1073" t="str">
        <f t="shared" si="16"/>
        <v>42200064-jm</v>
      </c>
      <c r="G1073">
        <f>COUNTIF($F$2:F1073,Status_list[[#This Row],[unique]])</f>
        <v>1</v>
      </c>
    </row>
    <row r="1074" spans="1:7" x14ac:dyDescent="0.3">
      <c r="A1074" s="14">
        <v>42200065</v>
      </c>
      <c r="B1074" s="18" cm="1">
        <f t="array" aca="1" ref="B1074" ca="1">_xlfn.XLOOKUP(Status_list[[#This Row],[pamcode]],VALUE(INDIRECT("'"&amp;$J$2&amp;"'!"&amp;$J$4&amp;"[pam_code]")),INDIRECT("'"&amp;$J$2&amp;"'!"&amp;$J$4&amp;"[old_contract_number]"))</f>
        <v>6200870006</v>
      </c>
      <c r="C1074" t="s">
        <v>9</v>
      </c>
      <c r="D1074" t="s">
        <v>10</v>
      </c>
      <c r="E1074" s="11">
        <v>44910</v>
      </c>
      <c r="F1074" t="str">
        <f t="shared" si="16"/>
        <v>42200065-jm</v>
      </c>
      <c r="G1074">
        <f>COUNTIF($F$2:F1074,Status_list[[#This Row],[unique]])</f>
        <v>1</v>
      </c>
    </row>
    <row r="1075" spans="1:7" x14ac:dyDescent="0.3">
      <c r="A1075" s="14">
        <v>42200066</v>
      </c>
      <c r="B1075" s="18" cm="1">
        <f t="array" aca="1" ref="B1075" ca="1">_xlfn.XLOOKUP(Status_list[[#This Row],[pamcode]],VALUE(INDIRECT("'"&amp;$J$2&amp;"'!"&amp;$J$4&amp;"[pam_code]")),INDIRECT("'"&amp;$J$2&amp;"'!"&amp;$J$4&amp;"[old_contract_number]"))</f>
        <v>6202480043</v>
      </c>
      <c r="C1075" t="s">
        <v>9</v>
      </c>
      <c r="D1075" t="s">
        <v>10</v>
      </c>
      <c r="E1075" s="11">
        <v>44910</v>
      </c>
      <c r="F1075" t="str">
        <f t="shared" si="16"/>
        <v>42200066-jm</v>
      </c>
      <c r="G1075">
        <f>COUNTIF($F$2:F1075,Status_list[[#This Row],[unique]])</f>
        <v>1</v>
      </c>
    </row>
    <row r="1076" spans="1:7" x14ac:dyDescent="0.3">
      <c r="A1076" s="14">
        <v>42200067</v>
      </c>
      <c r="B1076" s="18" cm="1">
        <f t="array" aca="1" ref="B1076" ca="1">_xlfn.XLOOKUP(Status_list[[#This Row],[pamcode]],VALUE(INDIRECT("'"&amp;$J$2&amp;"'!"&amp;$J$4&amp;"[pam_code]")),INDIRECT("'"&amp;$J$2&amp;"'!"&amp;$J$4&amp;"[old_contract_number]"))</f>
        <v>6101600112</v>
      </c>
      <c r="C1076" t="s">
        <v>9</v>
      </c>
      <c r="D1076" t="s">
        <v>10</v>
      </c>
      <c r="E1076" s="11">
        <v>44910</v>
      </c>
      <c r="F1076" t="str">
        <f t="shared" si="16"/>
        <v>42200067-jm</v>
      </c>
      <c r="G1076">
        <f>COUNTIF($F$2:F1076,Status_list[[#This Row],[unique]])</f>
        <v>1</v>
      </c>
    </row>
    <row r="1077" spans="1:7" x14ac:dyDescent="0.3">
      <c r="A1077" s="14">
        <v>42200068</v>
      </c>
      <c r="B1077" s="18" cm="1">
        <f t="array" aca="1" ref="B1077" ca="1">_xlfn.XLOOKUP(Status_list[[#This Row],[pamcode]],VALUE(INDIRECT("'"&amp;$J$2&amp;"'!"&amp;$J$4&amp;"[pam_code]")),INDIRECT("'"&amp;$J$2&amp;"'!"&amp;$J$4&amp;"[old_contract_number]"))</f>
        <v>6101910133</v>
      </c>
      <c r="C1077" t="s">
        <v>9</v>
      </c>
      <c r="D1077" t="s">
        <v>5</v>
      </c>
      <c r="E1077" s="11">
        <v>44910</v>
      </c>
      <c r="F1077" t="str">
        <f t="shared" si="16"/>
        <v>42200068-jm</v>
      </c>
      <c r="G1077">
        <f>COUNTIF($F$2:F1077,Status_list[[#This Row],[unique]])</f>
        <v>1</v>
      </c>
    </row>
    <row r="1078" spans="1:7" x14ac:dyDescent="0.3">
      <c r="A1078" s="14">
        <v>42200069</v>
      </c>
      <c r="B1078" s="18" cm="1">
        <f t="array" aca="1" ref="B1078" ca="1">_xlfn.XLOOKUP(Status_list[[#This Row],[pamcode]],VALUE(INDIRECT("'"&amp;$J$2&amp;"'!"&amp;$J$4&amp;"[pam_code]")),INDIRECT("'"&amp;$J$2&amp;"'!"&amp;$J$4&amp;"[old_contract_number]"))</f>
        <v>6102290025</v>
      </c>
      <c r="C1078" t="s">
        <v>9</v>
      </c>
      <c r="D1078" t="s">
        <v>10</v>
      </c>
      <c r="E1078" s="11">
        <v>44910</v>
      </c>
      <c r="F1078" t="str">
        <f t="shared" si="16"/>
        <v>42200069-jm</v>
      </c>
      <c r="G1078">
        <f>COUNTIF($F$2:F1078,Status_list[[#This Row],[unique]])</f>
        <v>1</v>
      </c>
    </row>
    <row r="1079" spans="1:7" x14ac:dyDescent="0.3">
      <c r="A1079" s="14">
        <v>42200070</v>
      </c>
      <c r="B1079" s="18" cm="1">
        <f t="array" aca="1" ref="B1079" ca="1">_xlfn.XLOOKUP(Status_list[[#This Row],[pamcode]],VALUE(INDIRECT("'"&amp;$J$2&amp;"'!"&amp;$J$4&amp;"[pam_code]")),INDIRECT("'"&amp;$J$2&amp;"'!"&amp;$J$4&amp;"[old_contract_number]"))</f>
        <v>6000620183</v>
      </c>
      <c r="C1079" t="s">
        <v>7</v>
      </c>
      <c r="D1079" t="s">
        <v>8</v>
      </c>
      <c r="E1079" s="11">
        <v>44910</v>
      </c>
      <c r="F1079" t="str">
        <f t="shared" si="16"/>
        <v>42200070-cm</v>
      </c>
      <c r="G1079">
        <f>COUNTIF($F$2:F1079,Status_list[[#This Row],[unique]])</f>
        <v>1</v>
      </c>
    </row>
    <row r="1080" spans="1:7" x14ac:dyDescent="0.3">
      <c r="A1080" s="14">
        <v>42200071</v>
      </c>
      <c r="B1080" s="18" cm="1">
        <f t="array" aca="1" ref="B1080" ca="1">_xlfn.XLOOKUP(Status_list[[#This Row],[pamcode]],VALUE(INDIRECT("'"&amp;$J$2&amp;"'!"&amp;$J$4&amp;"[pam_code]")),INDIRECT("'"&amp;$J$2&amp;"'!"&amp;$J$4&amp;"[old_contract_number]"))</f>
        <v>6001780055</v>
      </c>
      <c r="C1080" t="s">
        <v>7</v>
      </c>
      <c r="D1080" t="s">
        <v>8</v>
      </c>
      <c r="E1080" s="11">
        <v>44910</v>
      </c>
      <c r="F1080" t="str">
        <f t="shared" si="16"/>
        <v>42200071-cm</v>
      </c>
      <c r="G1080">
        <f>COUNTIF($F$2:F1080,Status_list[[#This Row],[unique]])</f>
        <v>1</v>
      </c>
    </row>
    <row r="1081" spans="1:7" x14ac:dyDescent="0.3">
      <c r="A1081" s="14">
        <v>42200072</v>
      </c>
      <c r="B1081" s="18" cm="1">
        <f t="array" aca="1" ref="B1081" ca="1">_xlfn.XLOOKUP(Status_list[[#This Row],[pamcode]],VALUE(INDIRECT("'"&amp;$J$2&amp;"'!"&amp;$J$4&amp;"[pam_code]")),INDIRECT("'"&amp;$J$2&amp;"'!"&amp;$J$4&amp;"[old_contract_number]"))</f>
        <v>6001800161</v>
      </c>
      <c r="C1081" t="s">
        <v>7</v>
      </c>
      <c r="D1081" t="s">
        <v>8</v>
      </c>
      <c r="E1081" s="11">
        <v>44910</v>
      </c>
      <c r="F1081" t="str">
        <f t="shared" si="16"/>
        <v>42200072-cm</v>
      </c>
      <c r="G1081">
        <f>COUNTIF($F$2:F1081,Status_list[[#This Row],[unique]])</f>
        <v>1</v>
      </c>
    </row>
    <row r="1082" spans="1:7" x14ac:dyDescent="0.3">
      <c r="A1082" s="14">
        <v>42200073</v>
      </c>
      <c r="B1082" s="18" cm="1">
        <f t="array" aca="1" ref="B1082" ca="1">_xlfn.XLOOKUP(Status_list[[#This Row],[pamcode]],VALUE(INDIRECT("'"&amp;$J$2&amp;"'!"&amp;$J$4&amp;"[pam_code]")),INDIRECT("'"&amp;$J$2&amp;"'!"&amp;$J$4&amp;"[old_contract_number]"))</f>
        <v>6100590020</v>
      </c>
      <c r="C1082" t="s">
        <v>7</v>
      </c>
      <c r="D1082" t="s">
        <v>8</v>
      </c>
      <c r="E1082" s="11">
        <v>44910</v>
      </c>
      <c r="F1082" t="str">
        <f t="shared" si="16"/>
        <v>42200073-cm</v>
      </c>
      <c r="G1082">
        <f>COUNTIF($F$2:F1082,Status_list[[#This Row],[unique]])</f>
        <v>1</v>
      </c>
    </row>
    <row r="1083" spans="1:7" x14ac:dyDescent="0.3">
      <c r="A1083" s="14">
        <v>42200074</v>
      </c>
      <c r="B1083" s="18" cm="1">
        <f t="array" aca="1" ref="B1083" ca="1">_xlfn.XLOOKUP(Status_list[[#This Row],[pamcode]],VALUE(INDIRECT("'"&amp;$J$2&amp;"'!"&amp;$J$4&amp;"[pam_code]")),INDIRECT("'"&amp;$J$2&amp;"'!"&amp;$J$4&amp;"[old_contract_number]"))</f>
        <v>6101200137</v>
      </c>
      <c r="C1083" t="s">
        <v>7</v>
      </c>
      <c r="D1083" t="s">
        <v>8</v>
      </c>
      <c r="E1083" s="11">
        <v>44910</v>
      </c>
      <c r="F1083" t="str">
        <f t="shared" si="16"/>
        <v>42200074-cm</v>
      </c>
      <c r="G1083">
        <f>COUNTIF($F$2:F1083,Status_list[[#This Row],[unique]])</f>
        <v>1</v>
      </c>
    </row>
    <row r="1084" spans="1:7" x14ac:dyDescent="0.3">
      <c r="A1084" s="14">
        <v>42200075</v>
      </c>
      <c r="B1084" s="18" cm="1">
        <f t="array" aca="1" ref="B1084" ca="1">_xlfn.XLOOKUP(Status_list[[#This Row],[pamcode]],VALUE(INDIRECT("'"&amp;$J$2&amp;"'!"&amp;$J$4&amp;"[pam_code]")),INDIRECT("'"&amp;$J$2&amp;"'!"&amp;$J$4&amp;"[old_contract_number]"))</f>
        <v>6101270080</v>
      </c>
      <c r="C1084" t="s">
        <v>7</v>
      </c>
      <c r="D1084" t="s">
        <v>8</v>
      </c>
      <c r="E1084" s="11">
        <v>44910</v>
      </c>
      <c r="F1084" t="str">
        <f t="shared" si="16"/>
        <v>42200075-cm</v>
      </c>
      <c r="G1084">
        <f>COUNTIF($F$2:F1084,Status_list[[#This Row],[unique]])</f>
        <v>1</v>
      </c>
    </row>
    <row r="1085" spans="1:7" x14ac:dyDescent="0.3">
      <c r="A1085" s="14">
        <v>42200076</v>
      </c>
      <c r="B1085" s="18" cm="1">
        <f t="array" aca="1" ref="B1085" ca="1">_xlfn.XLOOKUP(Status_list[[#This Row],[pamcode]],VALUE(INDIRECT("'"&amp;$J$2&amp;"'!"&amp;$J$4&amp;"[pam_code]")),INDIRECT("'"&amp;$J$2&amp;"'!"&amp;$J$4&amp;"[old_contract_number]"))</f>
        <v>6101510093</v>
      </c>
      <c r="C1085" t="s">
        <v>7</v>
      </c>
      <c r="D1085" t="s">
        <v>8</v>
      </c>
      <c r="E1085" s="11">
        <v>44910</v>
      </c>
      <c r="F1085" t="str">
        <f t="shared" si="16"/>
        <v>42200076-cm</v>
      </c>
      <c r="G1085">
        <f>COUNTIF($F$2:F1085,Status_list[[#This Row],[unique]])</f>
        <v>1</v>
      </c>
    </row>
    <row r="1086" spans="1:7" x14ac:dyDescent="0.3">
      <c r="A1086" s="14">
        <v>42200077</v>
      </c>
      <c r="B1086" s="18" cm="1">
        <f t="array" aca="1" ref="B1086" ca="1">_xlfn.XLOOKUP(Status_list[[#This Row],[pamcode]],VALUE(INDIRECT("'"&amp;$J$2&amp;"'!"&amp;$J$4&amp;"[pam_code]")),INDIRECT("'"&amp;$J$2&amp;"'!"&amp;$J$4&amp;"[old_contract_number]"))</f>
        <v>6102260143</v>
      </c>
      <c r="C1086" t="s">
        <v>7</v>
      </c>
      <c r="D1086" t="s">
        <v>8</v>
      </c>
      <c r="E1086" s="11">
        <v>44910</v>
      </c>
      <c r="F1086" t="str">
        <f t="shared" si="16"/>
        <v>42200077-cm</v>
      </c>
      <c r="G1086">
        <f>COUNTIF($F$2:F1086,Status_list[[#This Row],[unique]])</f>
        <v>1</v>
      </c>
    </row>
    <row r="1087" spans="1:7" x14ac:dyDescent="0.3">
      <c r="A1087" s="14">
        <v>42200078</v>
      </c>
      <c r="B1087" s="18" cm="1">
        <f t="array" aca="1" ref="B1087" ca="1">_xlfn.XLOOKUP(Status_list[[#This Row],[pamcode]],VALUE(INDIRECT("'"&amp;$J$2&amp;"'!"&amp;$J$4&amp;"[pam_code]")),INDIRECT("'"&amp;$J$2&amp;"'!"&amp;$J$4&amp;"[old_contract_number]"))</f>
        <v>6100780124</v>
      </c>
      <c r="C1087" t="s">
        <v>7</v>
      </c>
      <c r="D1087" t="s">
        <v>8</v>
      </c>
      <c r="E1087" s="11">
        <v>44910</v>
      </c>
      <c r="F1087" t="str">
        <f t="shared" si="16"/>
        <v>42200078-cm</v>
      </c>
      <c r="G1087">
        <f>COUNTIF($F$2:F1087,Status_list[[#This Row],[unique]])</f>
        <v>1</v>
      </c>
    </row>
    <row r="1088" spans="1:7" x14ac:dyDescent="0.3">
      <c r="A1088" s="14">
        <v>42200079</v>
      </c>
      <c r="B1088" s="18" cm="1">
        <f t="array" aca="1" ref="B1088" ca="1">_xlfn.XLOOKUP(Status_list[[#This Row],[pamcode]],VALUE(INDIRECT("'"&amp;$J$2&amp;"'!"&amp;$J$4&amp;"[pam_code]")),INDIRECT("'"&amp;$J$2&amp;"'!"&amp;$J$4&amp;"[old_contract_number]"))</f>
        <v>6001090126</v>
      </c>
      <c r="C1088" t="s">
        <v>7</v>
      </c>
      <c r="D1088" t="s">
        <v>8</v>
      </c>
      <c r="E1088" s="11">
        <v>44910</v>
      </c>
      <c r="F1088" t="str">
        <f t="shared" si="16"/>
        <v>42200079-cm</v>
      </c>
      <c r="G1088">
        <f>COUNTIF($F$2:F1088,Status_list[[#This Row],[unique]])</f>
        <v>1</v>
      </c>
    </row>
    <row r="1089" spans="1:7" x14ac:dyDescent="0.3">
      <c r="A1089" s="14">
        <v>42200080</v>
      </c>
      <c r="B1089" s="18" cm="1">
        <f t="array" aca="1" ref="B1089" ca="1">_xlfn.XLOOKUP(Status_list[[#This Row],[pamcode]],VALUE(INDIRECT("'"&amp;$J$2&amp;"'!"&amp;$J$4&amp;"[pam_code]")),INDIRECT("'"&amp;$J$2&amp;"'!"&amp;$J$4&amp;"[old_contract_number]"))</f>
        <v>6001190125</v>
      </c>
      <c r="C1089" t="s">
        <v>7</v>
      </c>
      <c r="D1089" t="s">
        <v>8</v>
      </c>
      <c r="E1089" s="11">
        <v>44910</v>
      </c>
      <c r="F1089" t="str">
        <f t="shared" si="16"/>
        <v>42200080-cm</v>
      </c>
      <c r="G1089">
        <f>COUNTIF($F$2:F1089,Status_list[[#This Row],[unique]])</f>
        <v>1</v>
      </c>
    </row>
    <row r="1090" spans="1:7" x14ac:dyDescent="0.3">
      <c r="A1090" s="14">
        <v>42200081</v>
      </c>
      <c r="B1090" s="18" cm="1">
        <f t="array" aca="1" ref="B1090" ca="1">_xlfn.XLOOKUP(Status_list[[#This Row],[pamcode]],VALUE(INDIRECT("'"&amp;$J$2&amp;"'!"&amp;$J$4&amp;"[pam_code]")),INDIRECT("'"&amp;$J$2&amp;"'!"&amp;$J$4&amp;"[old_contract_number]"))</f>
        <v>5900720046</v>
      </c>
      <c r="C1090" t="s">
        <v>9</v>
      </c>
      <c r="D1090" t="s">
        <v>10</v>
      </c>
      <c r="E1090" s="11">
        <v>44910</v>
      </c>
      <c r="F1090" t="str">
        <f t="shared" ref="F1090:F1153" si="17">_xlfn.TEXTJOIN("-",TRUE,A1090,C1090)</f>
        <v>42200081-jm</v>
      </c>
      <c r="G1090">
        <f>COUNTIF($F$2:F1090,Status_list[[#This Row],[unique]])</f>
        <v>1</v>
      </c>
    </row>
    <row r="1091" spans="1:7" x14ac:dyDescent="0.3">
      <c r="A1091" s="14">
        <v>42200082</v>
      </c>
      <c r="B1091" s="18" cm="1">
        <f t="array" aca="1" ref="B1091" ca="1">_xlfn.XLOOKUP(Status_list[[#This Row],[pamcode]],VALUE(INDIRECT("'"&amp;$J$2&amp;"'!"&amp;$J$4&amp;"[pam_code]")),INDIRECT("'"&amp;$J$2&amp;"'!"&amp;$J$4&amp;"[old_contract_number]"))</f>
        <v>6000060359</v>
      </c>
      <c r="C1091" t="s">
        <v>4</v>
      </c>
      <c r="D1091" t="s">
        <v>6</v>
      </c>
      <c r="E1091" s="11">
        <v>44910</v>
      </c>
      <c r="F1091" t="str">
        <f t="shared" si="17"/>
        <v>42200082-npl</v>
      </c>
      <c r="G1091">
        <f>COUNTIF($F$2:F1091,Status_list[[#This Row],[unique]])</f>
        <v>1</v>
      </c>
    </row>
    <row r="1092" spans="1:7" x14ac:dyDescent="0.3">
      <c r="A1092" s="14">
        <v>42200083</v>
      </c>
      <c r="B1092" s="18" cm="1">
        <f t="array" aca="1" ref="B1092" ca="1">_xlfn.XLOOKUP(Status_list[[#This Row],[pamcode]],VALUE(INDIRECT("'"&amp;$J$2&amp;"'!"&amp;$J$4&amp;"[pam_code]")),INDIRECT("'"&amp;$J$2&amp;"'!"&amp;$J$4&amp;"[old_contract_number]"))</f>
        <v>6000240252</v>
      </c>
      <c r="C1092" t="s">
        <v>4</v>
      </c>
      <c r="D1092" t="s">
        <v>6</v>
      </c>
      <c r="E1092" s="11">
        <v>44910</v>
      </c>
      <c r="F1092" t="str">
        <f t="shared" si="17"/>
        <v>42200083-npl</v>
      </c>
      <c r="G1092">
        <f>COUNTIF($F$2:F1092,Status_list[[#This Row],[unique]])</f>
        <v>1</v>
      </c>
    </row>
    <row r="1093" spans="1:7" x14ac:dyDescent="0.3">
      <c r="A1093" s="14">
        <v>42200084</v>
      </c>
      <c r="B1093" s="18" cm="1">
        <f t="array" aca="1" ref="B1093" ca="1">_xlfn.XLOOKUP(Status_list[[#This Row],[pamcode]],VALUE(INDIRECT("'"&amp;$J$2&amp;"'!"&amp;$J$4&amp;"[pam_code]")),INDIRECT("'"&amp;$J$2&amp;"'!"&amp;$J$4&amp;"[old_contract_number]"))</f>
        <v>6000460161</v>
      </c>
      <c r="C1093" t="s">
        <v>4</v>
      </c>
      <c r="D1093" t="s">
        <v>6</v>
      </c>
      <c r="E1093" s="11">
        <v>44910</v>
      </c>
      <c r="F1093" t="str">
        <f t="shared" si="17"/>
        <v>42200084-npl</v>
      </c>
      <c r="G1093">
        <f>COUNTIF($F$2:F1093,Status_list[[#This Row],[unique]])</f>
        <v>1</v>
      </c>
    </row>
    <row r="1094" spans="1:7" x14ac:dyDescent="0.3">
      <c r="A1094" s="14">
        <v>42200085</v>
      </c>
      <c r="B1094" s="18" cm="1">
        <f t="array" aca="1" ref="B1094" ca="1">_xlfn.XLOOKUP(Status_list[[#This Row],[pamcode]],VALUE(INDIRECT("'"&amp;$J$2&amp;"'!"&amp;$J$4&amp;"[pam_code]")),INDIRECT("'"&amp;$J$2&amp;"'!"&amp;$J$4&amp;"[old_contract_number]"))</f>
        <v>6000510229</v>
      </c>
      <c r="C1094" t="s">
        <v>4</v>
      </c>
      <c r="D1094" t="s">
        <v>6</v>
      </c>
      <c r="E1094" s="11">
        <v>44910</v>
      </c>
      <c r="F1094" t="str">
        <f t="shared" si="17"/>
        <v>42200085-npl</v>
      </c>
      <c r="G1094">
        <f>COUNTIF($F$2:F1094,Status_list[[#This Row],[unique]])</f>
        <v>1</v>
      </c>
    </row>
    <row r="1095" spans="1:7" x14ac:dyDescent="0.3">
      <c r="A1095" s="14">
        <v>42200086</v>
      </c>
      <c r="B1095" s="18" cm="1">
        <f t="array" aca="1" ref="B1095" ca="1">_xlfn.XLOOKUP(Status_list[[#This Row],[pamcode]],VALUE(INDIRECT("'"&amp;$J$2&amp;"'!"&amp;$J$4&amp;"[pam_code]")),INDIRECT("'"&amp;$J$2&amp;"'!"&amp;$J$4&amp;"[old_contract_number]"))</f>
        <v>6000520094</v>
      </c>
      <c r="C1095" t="s">
        <v>4</v>
      </c>
      <c r="D1095" t="s">
        <v>6</v>
      </c>
      <c r="E1095" s="11">
        <v>44910</v>
      </c>
      <c r="F1095" t="str">
        <f t="shared" si="17"/>
        <v>42200086-npl</v>
      </c>
      <c r="G1095">
        <f>COUNTIF($F$2:F1095,Status_list[[#This Row],[unique]])</f>
        <v>1</v>
      </c>
    </row>
    <row r="1096" spans="1:7" x14ac:dyDescent="0.3">
      <c r="A1096" s="14">
        <v>42200087</v>
      </c>
      <c r="B1096" s="18" cm="1">
        <f t="array" aca="1" ref="B1096" ca="1">_xlfn.XLOOKUP(Status_list[[#This Row],[pamcode]],VALUE(INDIRECT("'"&amp;$J$2&amp;"'!"&amp;$J$4&amp;"[pam_code]")),INDIRECT("'"&amp;$J$2&amp;"'!"&amp;$J$4&amp;"[old_contract_number]"))</f>
        <v>6001270672</v>
      </c>
      <c r="C1096" t="s">
        <v>4</v>
      </c>
      <c r="D1096" t="s">
        <v>6</v>
      </c>
      <c r="E1096" s="11">
        <v>44910</v>
      </c>
      <c r="F1096" t="str">
        <f t="shared" si="17"/>
        <v>42200087-npl</v>
      </c>
      <c r="G1096">
        <f>COUNTIF($F$2:F1096,Status_list[[#This Row],[unique]])</f>
        <v>1</v>
      </c>
    </row>
    <row r="1097" spans="1:7" x14ac:dyDescent="0.3">
      <c r="A1097" s="14">
        <v>42200088</v>
      </c>
      <c r="B1097" s="18" cm="1">
        <f t="array" aca="1" ref="B1097" ca="1">_xlfn.XLOOKUP(Status_list[[#This Row],[pamcode]],VALUE(INDIRECT("'"&amp;$J$2&amp;"'!"&amp;$J$4&amp;"[pam_code]")),INDIRECT("'"&amp;$J$2&amp;"'!"&amp;$J$4&amp;"[old_contract_number]"))</f>
        <v>6001520241</v>
      </c>
      <c r="C1097" t="s">
        <v>4</v>
      </c>
      <c r="D1097" t="s">
        <v>6</v>
      </c>
      <c r="E1097" s="11">
        <v>44910</v>
      </c>
      <c r="F1097" t="str">
        <f t="shared" si="17"/>
        <v>42200088-npl</v>
      </c>
      <c r="G1097">
        <f>COUNTIF($F$2:F1097,Status_list[[#This Row],[unique]])</f>
        <v>1</v>
      </c>
    </row>
    <row r="1098" spans="1:7" x14ac:dyDescent="0.3">
      <c r="A1098" s="14">
        <v>42200089</v>
      </c>
      <c r="B1098" s="18" cm="1">
        <f t="array" aca="1" ref="B1098" ca="1">_xlfn.XLOOKUP(Status_list[[#This Row],[pamcode]],VALUE(INDIRECT("'"&amp;$J$2&amp;"'!"&amp;$J$4&amp;"[pam_code]")),INDIRECT("'"&amp;$J$2&amp;"'!"&amp;$J$4&amp;"[old_contract_number]"))</f>
        <v>6001640131</v>
      </c>
      <c r="C1098" t="s">
        <v>4</v>
      </c>
      <c r="D1098" t="s">
        <v>6</v>
      </c>
      <c r="E1098" s="11">
        <v>44910</v>
      </c>
      <c r="F1098" t="str">
        <f t="shared" si="17"/>
        <v>42200089-npl</v>
      </c>
      <c r="G1098">
        <f>COUNTIF($F$2:F1098,Status_list[[#This Row],[unique]])</f>
        <v>1</v>
      </c>
    </row>
    <row r="1099" spans="1:7" x14ac:dyDescent="0.3">
      <c r="A1099" s="14">
        <v>42200090</v>
      </c>
      <c r="B1099" s="18" cm="1">
        <f t="array" aca="1" ref="B1099" ca="1">_xlfn.XLOOKUP(Status_list[[#This Row],[pamcode]],VALUE(INDIRECT("'"&amp;$J$2&amp;"'!"&amp;$J$4&amp;"[pam_code]")),INDIRECT("'"&amp;$J$2&amp;"'!"&amp;$J$4&amp;"[old_contract_number]"))</f>
        <v>6001720069</v>
      </c>
      <c r="C1099" t="s">
        <v>4</v>
      </c>
      <c r="D1099" t="s">
        <v>6</v>
      </c>
      <c r="E1099" s="11">
        <v>44910</v>
      </c>
      <c r="F1099" t="str">
        <f t="shared" si="17"/>
        <v>42200090-npl</v>
      </c>
      <c r="G1099">
        <f>COUNTIF($F$2:F1099,Status_list[[#This Row],[unique]])</f>
        <v>1</v>
      </c>
    </row>
    <row r="1100" spans="1:7" x14ac:dyDescent="0.3">
      <c r="A1100" s="14">
        <v>42200091</v>
      </c>
      <c r="B1100" s="18" cm="1">
        <f t="array" aca="1" ref="B1100" ca="1">_xlfn.XLOOKUP(Status_list[[#This Row],[pamcode]],VALUE(INDIRECT("'"&amp;$J$2&amp;"'!"&amp;$J$4&amp;"[pam_code]")),INDIRECT("'"&amp;$J$2&amp;"'!"&amp;$J$4&amp;"[old_contract_number]"))</f>
        <v>6001800191</v>
      </c>
      <c r="C1100" t="s">
        <v>4</v>
      </c>
      <c r="D1100" t="s">
        <v>6</v>
      </c>
      <c r="E1100" s="11">
        <v>44910</v>
      </c>
      <c r="F1100" t="str">
        <f t="shared" si="17"/>
        <v>42200091-npl</v>
      </c>
      <c r="G1100">
        <f>COUNTIF($F$2:F1100,Status_list[[#This Row],[unique]])</f>
        <v>1</v>
      </c>
    </row>
    <row r="1101" spans="1:7" x14ac:dyDescent="0.3">
      <c r="A1101" s="14">
        <v>42200092</v>
      </c>
      <c r="B1101" s="18" cm="1">
        <f t="array" aca="1" ref="B1101" ca="1">_xlfn.XLOOKUP(Status_list[[#This Row],[pamcode]],VALUE(INDIRECT("'"&amp;$J$2&amp;"'!"&amp;$J$4&amp;"[pam_code]")),INDIRECT("'"&amp;$J$2&amp;"'!"&amp;$J$4&amp;"[old_contract_number]"))</f>
        <v>6001820047</v>
      </c>
      <c r="C1101" t="s">
        <v>4</v>
      </c>
      <c r="D1101" t="s">
        <v>6</v>
      </c>
      <c r="E1101" s="11">
        <v>44910</v>
      </c>
      <c r="F1101" t="str">
        <f t="shared" si="17"/>
        <v>42200092-npl</v>
      </c>
      <c r="G1101">
        <f>COUNTIF($F$2:F1101,Status_list[[#This Row],[unique]])</f>
        <v>1</v>
      </c>
    </row>
    <row r="1102" spans="1:7" x14ac:dyDescent="0.3">
      <c r="A1102" s="14">
        <v>42200093</v>
      </c>
      <c r="B1102" s="18" cm="1">
        <f t="array" aca="1" ref="B1102" ca="1">_xlfn.XLOOKUP(Status_list[[#This Row],[pamcode]],VALUE(INDIRECT("'"&amp;$J$2&amp;"'!"&amp;$J$4&amp;"[pam_code]")),INDIRECT("'"&amp;$J$2&amp;"'!"&amp;$J$4&amp;"[old_contract_number]"))</f>
        <v>6001920039</v>
      </c>
      <c r="C1102" t="s">
        <v>4</v>
      </c>
      <c r="D1102" t="s">
        <v>6</v>
      </c>
      <c r="E1102" s="11">
        <v>44910</v>
      </c>
      <c r="F1102" t="str">
        <f t="shared" si="17"/>
        <v>42200093-npl</v>
      </c>
      <c r="G1102">
        <f>COUNTIF($F$2:F1102,Status_list[[#This Row],[unique]])</f>
        <v>1</v>
      </c>
    </row>
    <row r="1103" spans="1:7" x14ac:dyDescent="0.3">
      <c r="A1103" s="14">
        <v>42200094</v>
      </c>
      <c r="B1103" s="18" cm="1">
        <f t="array" aca="1" ref="B1103" ca="1">_xlfn.XLOOKUP(Status_list[[#This Row],[pamcode]],VALUE(INDIRECT("'"&amp;$J$2&amp;"'!"&amp;$J$4&amp;"[pam_code]")),INDIRECT("'"&amp;$J$2&amp;"'!"&amp;$J$4&amp;"[old_contract_number]"))</f>
        <v>6001920081</v>
      </c>
      <c r="C1103" t="s">
        <v>4</v>
      </c>
      <c r="D1103" t="s">
        <v>6</v>
      </c>
      <c r="E1103" s="11">
        <v>44910</v>
      </c>
      <c r="F1103" t="str">
        <f t="shared" si="17"/>
        <v>42200094-npl</v>
      </c>
      <c r="G1103">
        <f>COUNTIF($F$2:F1103,Status_list[[#This Row],[unique]])</f>
        <v>1</v>
      </c>
    </row>
    <row r="1104" spans="1:7" x14ac:dyDescent="0.3">
      <c r="A1104" s="14">
        <v>42200095</v>
      </c>
      <c r="B1104" s="18" cm="1">
        <f t="array" aca="1" ref="B1104" ca="1">_xlfn.XLOOKUP(Status_list[[#This Row],[pamcode]],VALUE(INDIRECT("'"&amp;$J$2&amp;"'!"&amp;$J$4&amp;"[pam_code]")),INDIRECT("'"&amp;$J$2&amp;"'!"&amp;$J$4&amp;"[old_contract_number]"))</f>
        <v>6100070135</v>
      </c>
      <c r="C1104" t="s">
        <v>4</v>
      </c>
      <c r="D1104" t="s">
        <v>6</v>
      </c>
      <c r="E1104" s="11">
        <v>44910</v>
      </c>
      <c r="F1104" t="str">
        <f t="shared" si="17"/>
        <v>42200095-npl</v>
      </c>
      <c r="G1104">
        <f>COUNTIF($F$2:F1104,Status_list[[#This Row],[unique]])</f>
        <v>1</v>
      </c>
    </row>
    <row r="1105" spans="1:7" x14ac:dyDescent="0.3">
      <c r="A1105" s="14">
        <v>42200096</v>
      </c>
      <c r="B1105" s="18" cm="1">
        <f t="array" aca="1" ref="B1105" ca="1">_xlfn.XLOOKUP(Status_list[[#This Row],[pamcode]],VALUE(INDIRECT("'"&amp;$J$2&amp;"'!"&amp;$J$4&amp;"[pam_code]")),INDIRECT("'"&amp;$J$2&amp;"'!"&amp;$J$4&amp;"[old_contract_number]"))</f>
        <v>6100140015</v>
      </c>
      <c r="C1105" t="s">
        <v>4</v>
      </c>
      <c r="D1105" t="s">
        <v>6</v>
      </c>
      <c r="E1105" s="11">
        <v>44910</v>
      </c>
      <c r="F1105" t="str">
        <f t="shared" si="17"/>
        <v>42200096-npl</v>
      </c>
      <c r="G1105">
        <f>COUNTIF($F$2:F1105,Status_list[[#This Row],[unique]])</f>
        <v>1</v>
      </c>
    </row>
    <row r="1106" spans="1:7" x14ac:dyDescent="0.3">
      <c r="A1106" s="14">
        <v>42200097</v>
      </c>
      <c r="B1106" s="18" cm="1">
        <f t="array" aca="1" ref="B1106" ca="1">_xlfn.XLOOKUP(Status_list[[#This Row],[pamcode]],VALUE(INDIRECT("'"&amp;$J$2&amp;"'!"&amp;$J$4&amp;"[pam_code]")),INDIRECT("'"&amp;$J$2&amp;"'!"&amp;$J$4&amp;"[old_contract_number]"))</f>
        <v>6100440097</v>
      </c>
      <c r="C1106" t="s">
        <v>4</v>
      </c>
      <c r="D1106" t="s">
        <v>6</v>
      </c>
      <c r="E1106" s="11">
        <v>44910</v>
      </c>
      <c r="F1106" t="str">
        <f t="shared" si="17"/>
        <v>42200097-npl</v>
      </c>
      <c r="G1106">
        <f>COUNTIF($F$2:F1106,Status_list[[#This Row],[unique]])</f>
        <v>1</v>
      </c>
    </row>
    <row r="1107" spans="1:7" x14ac:dyDescent="0.3">
      <c r="A1107" s="14">
        <v>42200098</v>
      </c>
      <c r="B1107" s="18" cm="1">
        <f t="array" aca="1" ref="B1107" ca="1">_xlfn.XLOOKUP(Status_list[[#This Row],[pamcode]],VALUE(INDIRECT("'"&amp;$J$2&amp;"'!"&amp;$J$4&amp;"[pam_code]")),INDIRECT("'"&amp;$J$2&amp;"'!"&amp;$J$4&amp;"[old_contract_number]"))</f>
        <v>6100490127</v>
      </c>
      <c r="C1107" t="s">
        <v>4</v>
      </c>
      <c r="D1107" t="s">
        <v>6</v>
      </c>
      <c r="E1107" s="11">
        <v>44910</v>
      </c>
      <c r="F1107" t="str">
        <f t="shared" si="17"/>
        <v>42200098-npl</v>
      </c>
      <c r="G1107">
        <f>COUNTIF($F$2:F1107,Status_list[[#This Row],[unique]])</f>
        <v>1</v>
      </c>
    </row>
    <row r="1108" spans="1:7" x14ac:dyDescent="0.3">
      <c r="A1108" s="14">
        <v>42200099</v>
      </c>
      <c r="B1108" s="18" cm="1">
        <f t="array" aca="1" ref="B1108" ca="1">_xlfn.XLOOKUP(Status_list[[#This Row],[pamcode]],VALUE(INDIRECT("'"&amp;$J$2&amp;"'!"&amp;$J$4&amp;"[pam_code]")),INDIRECT("'"&amp;$J$2&amp;"'!"&amp;$J$4&amp;"[old_contract_number]"))</f>
        <v>6100520047</v>
      </c>
      <c r="C1108" t="s">
        <v>4</v>
      </c>
      <c r="D1108" t="s">
        <v>6</v>
      </c>
      <c r="E1108" s="11">
        <v>44910</v>
      </c>
      <c r="F1108" t="str">
        <f t="shared" si="17"/>
        <v>42200099-npl</v>
      </c>
      <c r="G1108">
        <f>COUNTIF($F$2:F1108,Status_list[[#This Row],[unique]])</f>
        <v>1</v>
      </c>
    </row>
    <row r="1109" spans="1:7" x14ac:dyDescent="0.3">
      <c r="A1109" s="14">
        <v>42200100</v>
      </c>
      <c r="B1109" s="18" cm="1">
        <f t="array" aca="1" ref="B1109" ca="1">_xlfn.XLOOKUP(Status_list[[#This Row],[pamcode]],VALUE(INDIRECT("'"&amp;$J$2&amp;"'!"&amp;$J$4&amp;"[pam_code]")),INDIRECT("'"&amp;$J$2&amp;"'!"&amp;$J$4&amp;"[old_contract_number]"))</f>
        <v>6100550175</v>
      </c>
      <c r="C1109" t="s">
        <v>4</v>
      </c>
      <c r="D1109" t="s">
        <v>6</v>
      </c>
      <c r="E1109" s="11">
        <v>44910</v>
      </c>
      <c r="F1109" t="str">
        <f t="shared" si="17"/>
        <v>42200100-npl</v>
      </c>
      <c r="G1109">
        <f>COUNTIF($F$2:F1109,Status_list[[#This Row],[unique]])</f>
        <v>1</v>
      </c>
    </row>
    <row r="1110" spans="1:7" x14ac:dyDescent="0.3">
      <c r="A1110" s="14">
        <v>42200101</v>
      </c>
      <c r="B1110" s="18" cm="1">
        <f t="array" aca="1" ref="B1110" ca="1">_xlfn.XLOOKUP(Status_list[[#This Row],[pamcode]],VALUE(INDIRECT("'"&amp;$J$2&amp;"'!"&amp;$J$4&amp;"[pam_code]")),INDIRECT("'"&amp;$J$2&amp;"'!"&amp;$J$4&amp;"[old_contract_number]"))</f>
        <v>6100900004</v>
      </c>
      <c r="C1110" t="s">
        <v>4</v>
      </c>
      <c r="D1110" t="s">
        <v>6</v>
      </c>
      <c r="E1110" s="11">
        <v>44910</v>
      </c>
      <c r="F1110" t="str">
        <f t="shared" si="17"/>
        <v>42200101-npl</v>
      </c>
      <c r="G1110">
        <f>COUNTIF($F$2:F1110,Status_list[[#This Row],[unique]])</f>
        <v>1</v>
      </c>
    </row>
    <row r="1111" spans="1:7" x14ac:dyDescent="0.3">
      <c r="A1111" s="14">
        <v>42200102</v>
      </c>
      <c r="B1111" s="18" cm="1">
        <f t="array" aca="1" ref="B1111" ca="1">_xlfn.XLOOKUP(Status_list[[#This Row],[pamcode]],VALUE(INDIRECT("'"&amp;$J$2&amp;"'!"&amp;$J$4&amp;"[pam_code]")),INDIRECT("'"&amp;$J$2&amp;"'!"&amp;$J$4&amp;"[old_contract_number]"))</f>
        <v>6101250508</v>
      </c>
      <c r="C1111" t="s">
        <v>4</v>
      </c>
      <c r="D1111" t="s">
        <v>6</v>
      </c>
      <c r="E1111" s="11">
        <v>44910</v>
      </c>
      <c r="F1111" t="str">
        <f t="shared" si="17"/>
        <v>42200102-npl</v>
      </c>
      <c r="G1111">
        <f>COUNTIF($F$2:F1111,Status_list[[#This Row],[unique]])</f>
        <v>1</v>
      </c>
    </row>
    <row r="1112" spans="1:7" x14ac:dyDescent="0.3">
      <c r="A1112" s="14">
        <v>42200103</v>
      </c>
      <c r="B1112" s="18" cm="1">
        <f t="array" aca="1" ref="B1112" ca="1">_xlfn.XLOOKUP(Status_list[[#This Row],[pamcode]],VALUE(INDIRECT("'"&amp;$J$2&amp;"'!"&amp;$J$4&amp;"[pam_code]")),INDIRECT("'"&amp;$J$2&amp;"'!"&amp;$J$4&amp;"[old_contract_number]"))</f>
        <v>6101350027</v>
      </c>
      <c r="C1112" t="s">
        <v>4</v>
      </c>
      <c r="D1112" t="s">
        <v>6</v>
      </c>
      <c r="E1112" s="11">
        <v>44910</v>
      </c>
      <c r="F1112" t="str">
        <f t="shared" si="17"/>
        <v>42200103-npl</v>
      </c>
      <c r="G1112">
        <f>COUNTIF($F$2:F1112,Status_list[[#This Row],[unique]])</f>
        <v>1</v>
      </c>
    </row>
    <row r="1113" spans="1:7" x14ac:dyDescent="0.3">
      <c r="A1113" s="14">
        <v>42200104</v>
      </c>
      <c r="B1113" s="18" cm="1">
        <f t="array" aca="1" ref="B1113" ca="1">_xlfn.XLOOKUP(Status_list[[#This Row],[pamcode]],VALUE(INDIRECT("'"&amp;$J$2&amp;"'!"&amp;$J$4&amp;"[pam_code]")),INDIRECT("'"&amp;$J$2&amp;"'!"&amp;$J$4&amp;"[old_contract_number]"))</f>
        <v>6101520123</v>
      </c>
      <c r="C1113" t="s">
        <v>4</v>
      </c>
      <c r="D1113" t="s">
        <v>6</v>
      </c>
      <c r="E1113" s="11">
        <v>44910</v>
      </c>
      <c r="F1113" t="str">
        <f t="shared" si="17"/>
        <v>42200104-npl</v>
      </c>
      <c r="G1113">
        <f>COUNTIF($F$2:F1113,Status_list[[#This Row],[unique]])</f>
        <v>1</v>
      </c>
    </row>
    <row r="1114" spans="1:7" x14ac:dyDescent="0.3">
      <c r="A1114" s="14">
        <v>42200105</v>
      </c>
      <c r="B1114" s="18" cm="1">
        <f t="array" aca="1" ref="B1114" ca="1">_xlfn.XLOOKUP(Status_list[[#This Row],[pamcode]],VALUE(INDIRECT("'"&amp;$J$2&amp;"'!"&amp;$J$4&amp;"[pam_code]")),INDIRECT("'"&amp;$J$2&amp;"'!"&amp;$J$4&amp;"[old_contract_number]"))</f>
        <v>6101670104</v>
      </c>
      <c r="C1114" t="s">
        <v>4</v>
      </c>
      <c r="D1114" t="s">
        <v>6</v>
      </c>
      <c r="E1114" s="11">
        <v>44910</v>
      </c>
      <c r="F1114" t="str">
        <f t="shared" si="17"/>
        <v>42200105-npl</v>
      </c>
      <c r="G1114">
        <f>COUNTIF($F$2:F1114,Status_list[[#This Row],[unique]])</f>
        <v>1</v>
      </c>
    </row>
    <row r="1115" spans="1:7" x14ac:dyDescent="0.3">
      <c r="A1115" s="14">
        <v>42200106</v>
      </c>
      <c r="B1115" s="18" cm="1">
        <f t="array" aca="1" ref="B1115" ca="1">_xlfn.XLOOKUP(Status_list[[#This Row],[pamcode]],VALUE(INDIRECT("'"&amp;$J$2&amp;"'!"&amp;$J$4&amp;"[pam_code]")),INDIRECT("'"&amp;$J$2&amp;"'!"&amp;$J$4&amp;"[old_contract_number]"))</f>
        <v>6101680114</v>
      </c>
      <c r="C1115" t="s">
        <v>4</v>
      </c>
      <c r="D1115" t="s">
        <v>6</v>
      </c>
      <c r="E1115" s="11">
        <v>44910</v>
      </c>
      <c r="F1115" t="str">
        <f t="shared" si="17"/>
        <v>42200106-npl</v>
      </c>
      <c r="G1115">
        <f>COUNTIF($F$2:F1115,Status_list[[#This Row],[unique]])</f>
        <v>1</v>
      </c>
    </row>
    <row r="1116" spans="1:7" x14ac:dyDescent="0.3">
      <c r="A1116" s="14">
        <v>42200107</v>
      </c>
      <c r="B1116" s="18" cm="1">
        <f t="array" aca="1" ref="B1116" ca="1">_xlfn.XLOOKUP(Status_list[[#This Row],[pamcode]],VALUE(INDIRECT("'"&amp;$J$2&amp;"'!"&amp;$J$4&amp;"[pam_code]")),INDIRECT("'"&amp;$J$2&amp;"'!"&amp;$J$4&amp;"[old_contract_number]"))</f>
        <v>6101810054</v>
      </c>
      <c r="C1116" t="s">
        <v>4</v>
      </c>
      <c r="D1116" t="s">
        <v>6</v>
      </c>
      <c r="E1116" s="11">
        <v>44910</v>
      </c>
      <c r="F1116" t="str">
        <f t="shared" si="17"/>
        <v>42200107-npl</v>
      </c>
      <c r="G1116">
        <f>COUNTIF($F$2:F1116,Status_list[[#This Row],[unique]])</f>
        <v>1</v>
      </c>
    </row>
    <row r="1117" spans="1:7" x14ac:dyDescent="0.3">
      <c r="A1117" s="14">
        <v>42200108</v>
      </c>
      <c r="B1117" s="18" cm="1">
        <f t="array" aca="1" ref="B1117" ca="1">_xlfn.XLOOKUP(Status_list[[#This Row],[pamcode]],VALUE(INDIRECT("'"&amp;$J$2&amp;"'!"&amp;$J$4&amp;"[pam_code]")),INDIRECT("'"&amp;$J$2&amp;"'!"&amp;$J$4&amp;"[old_contract_number]"))</f>
        <v>6101920004</v>
      </c>
      <c r="C1117" t="s">
        <v>4</v>
      </c>
      <c r="D1117" t="s">
        <v>6</v>
      </c>
      <c r="E1117" s="11">
        <v>44910</v>
      </c>
      <c r="F1117" t="str">
        <f t="shared" si="17"/>
        <v>42200108-npl</v>
      </c>
      <c r="G1117">
        <f>COUNTIF($F$2:F1117,Status_list[[#This Row],[unique]])</f>
        <v>1</v>
      </c>
    </row>
    <row r="1118" spans="1:7" x14ac:dyDescent="0.3">
      <c r="A1118" s="14">
        <v>42200109</v>
      </c>
      <c r="B1118" s="18" cm="1">
        <f t="array" aca="1" ref="B1118" ca="1">_xlfn.XLOOKUP(Status_list[[#This Row],[pamcode]],VALUE(INDIRECT("'"&amp;$J$2&amp;"'!"&amp;$J$4&amp;"[pam_code]")),INDIRECT("'"&amp;$J$2&amp;"'!"&amp;$J$4&amp;"[old_contract_number]"))</f>
        <v>6101980015</v>
      </c>
      <c r="C1118" t="s">
        <v>4</v>
      </c>
      <c r="D1118" t="s">
        <v>6</v>
      </c>
      <c r="E1118" s="11">
        <v>44910</v>
      </c>
      <c r="F1118" t="str">
        <f t="shared" si="17"/>
        <v>42200109-npl</v>
      </c>
      <c r="G1118">
        <f>COUNTIF($F$2:F1118,Status_list[[#This Row],[unique]])</f>
        <v>1</v>
      </c>
    </row>
    <row r="1119" spans="1:7" x14ac:dyDescent="0.3">
      <c r="A1119" s="14">
        <v>42200110</v>
      </c>
      <c r="B1119" s="18" cm="1">
        <f t="array" aca="1" ref="B1119" ca="1">_xlfn.XLOOKUP(Status_list[[#This Row],[pamcode]],VALUE(INDIRECT("'"&amp;$J$2&amp;"'!"&amp;$J$4&amp;"[pam_code]")),INDIRECT("'"&amp;$J$2&amp;"'!"&amp;$J$4&amp;"[old_contract_number]"))</f>
        <v>6102030092</v>
      </c>
      <c r="C1119" t="s">
        <v>4</v>
      </c>
      <c r="D1119" t="s">
        <v>6</v>
      </c>
      <c r="E1119" s="11">
        <v>44910</v>
      </c>
      <c r="F1119" t="str">
        <f t="shared" si="17"/>
        <v>42200110-npl</v>
      </c>
      <c r="G1119">
        <f>COUNTIF($F$2:F1119,Status_list[[#This Row],[unique]])</f>
        <v>1</v>
      </c>
    </row>
    <row r="1120" spans="1:7" x14ac:dyDescent="0.3">
      <c r="A1120" s="14">
        <v>42200111</v>
      </c>
      <c r="B1120" s="18" cm="1">
        <f t="array" aca="1" ref="B1120" ca="1">_xlfn.XLOOKUP(Status_list[[#This Row],[pamcode]],VALUE(INDIRECT("'"&amp;$J$2&amp;"'!"&amp;$J$4&amp;"[pam_code]")),INDIRECT("'"&amp;$J$2&amp;"'!"&amp;$J$4&amp;"[old_contract_number]"))</f>
        <v>6102050040</v>
      </c>
      <c r="C1120" t="s">
        <v>4</v>
      </c>
      <c r="D1120" t="s">
        <v>6</v>
      </c>
      <c r="E1120" s="11">
        <v>44910</v>
      </c>
      <c r="F1120" t="str">
        <f t="shared" si="17"/>
        <v>42200111-npl</v>
      </c>
      <c r="G1120">
        <f>COUNTIF($F$2:F1120,Status_list[[#This Row],[unique]])</f>
        <v>1</v>
      </c>
    </row>
    <row r="1121" spans="1:7" x14ac:dyDescent="0.3">
      <c r="A1121" s="14">
        <v>42200112</v>
      </c>
      <c r="B1121" s="18" cm="1">
        <f t="array" aca="1" ref="B1121" ca="1">_xlfn.XLOOKUP(Status_list[[#This Row],[pamcode]],VALUE(INDIRECT("'"&amp;$J$2&amp;"'!"&amp;$J$4&amp;"[pam_code]")),INDIRECT("'"&amp;$J$2&amp;"'!"&amp;$J$4&amp;"[old_contract_number]"))</f>
        <v>6102250061</v>
      </c>
      <c r="C1121" t="s">
        <v>4</v>
      </c>
      <c r="D1121" t="s">
        <v>6</v>
      </c>
      <c r="E1121" s="11">
        <v>44910</v>
      </c>
      <c r="F1121" t="str">
        <f t="shared" si="17"/>
        <v>42200112-npl</v>
      </c>
      <c r="G1121">
        <f>COUNTIF($F$2:F1121,Status_list[[#This Row],[unique]])</f>
        <v>1</v>
      </c>
    </row>
    <row r="1122" spans="1:7" x14ac:dyDescent="0.3">
      <c r="A1122" s="14">
        <v>42200113</v>
      </c>
      <c r="B1122" s="18" cm="1">
        <f t="array" aca="1" ref="B1122" ca="1">_xlfn.XLOOKUP(Status_list[[#This Row],[pamcode]],VALUE(INDIRECT("'"&amp;$J$2&amp;"'!"&amp;$J$4&amp;"[pam_code]")),INDIRECT("'"&amp;$J$2&amp;"'!"&amp;$J$4&amp;"[old_contract_number]"))</f>
        <v>6102510013</v>
      </c>
      <c r="C1122" t="s">
        <v>4</v>
      </c>
      <c r="D1122" t="s">
        <v>6</v>
      </c>
      <c r="E1122" s="11">
        <v>44910</v>
      </c>
      <c r="F1122" t="str">
        <f t="shared" si="17"/>
        <v>42200113-npl</v>
      </c>
      <c r="G1122">
        <f>COUNTIF($F$2:F1122,Status_list[[#This Row],[unique]])</f>
        <v>1</v>
      </c>
    </row>
    <row r="1123" spans="1:7" x14ac:dyDescent="0.3">
      <c r="A1123" s="14">
        <v>42200114</v>
      </c>
      <c r="B1123" s="18" cm="1">
        <f t="array" aca="1" ref="B1123" ca="1">_xlfn.XLOOKUP(Status_list[[#This Row],[pamcode]],VALUE(INDIRECT("'"&amp;$J$2&amp;"'!"&amp;$J$4&amp;"[pam_code]")),INDIRECT("'"&amp;$J$2&amp;"'!"&amp;$J$4&amp;"[old_contract_number]"))</f>
        <v>6200120109</v>
      </c>
      <c r="C1123" t="s">
        <v>4</v>
      </c>
      <c r="D1123" t="s">
        <v>6</v>
      </c>
      <c r="E1123" s="11">
        <v>44910</v>
      </c>
      <c r="F1123" t="str">
        <f t="shared" si="17"/>
        <v>42200114-npl</v>
      </c>
      <c r="G1123">
        <f>COUNTIF($F$2:F1123,Status_list[[#This Row],[unique]])</f>
        <v>1</v>
      </c>
    </row>
    <row r="1124" spans="1:7" x14ac:dyDescent="0.3">
      <c r="A1124" s="14">
        <v>42200115</v>
      </c>
      <c r="B1124" s="18" cm="1">
        <f t="array" aca="1" ref="B1124" ca="1">_xlfn.XLOOKUP(Status_list[[#This Row],[pamcode]],VALUE(INDIRECT("'"&amp;$J$2&amp;"'!"&amp;$J$4&amp;"[pam_code]")),INDIRECT("'"&amp;$J$2&amp;"'!"&amp;$J$4&amp;"[old_contract_number]"))</f>
        <v>6202240026</v>
      </c>
      <c r="C1124" t="s">
        <v>4</v>
      </c>
      <c r="D1124" t="s">
        <v>6</v>
      </c>
      <c r="E1124" s="11">
        <v>44910</v>
      </c>
      <c r="F1124" t="str">
        <f t="shared" si="17"/>
        <v>42200115-npl</v>
      </c>
      <c r="G1124">
        <f>COUNTIF($F$2:F1124,Status_list[[#This Row],[unique]])</f>
        <v>1</v>
      </c>
    </row>
    <row r="1125" spans="1:7" x14ac:dyDescent="0.3">
      <c r="A1125" s="14">
        <v>52200454</v>
      </c>
      <c r="B1125" s="18" cm="1">
        <f t="array" aca="1" ref="B1125" ca="1">_xlfn.XLOOKUP(Status_list[[#This Row],[pamcode]],VALUE(INDIRECT("'"&amp;$J$2&amp;"'!"&amp;$J$4&amp;"[pam_code]")),INDIRECT("'"&amp;$J$2&amp;"'!"&amp;$J$4&amp;"[old_contract_number]"))</f>
        <v>6001800165</v>
      </c>
      <c r="C1125" t="s">
        <v>9</v>
      </c>
      <c r="D1125" t="s">
        <v>10</v>
      </c>
      <c r="E1125" s="11">
        <v>44910</v>
      </c>
      <c r="F1125" t="str">
        <f t="shared" si="17"/>
        <v>52200454-jm</v>
      </c>
      <c r="G1125">
        <f>COUNTIF($F$2:F1125,Status_list[[#This Row],[unique]])</f>
        <v>1</v>
      </c>
    </row>
    <row r="1126" spans="1:7" x14ac:dyDescent="0.3">
      <c r="A1126" s="14">
        <v>52200455</v>
      </c>
      <c r="B1126" s="18" cm="1">
        <f t="array" aca="1" ref="B1126" ca="1">_xlfn.XLOOKUP(Status_list[[#This Row],[pamcode]],VALUE(INDIRECT("'"&amp;$J$2&amp;"'!"&amp;$J$4&amp;"[pam_code]")),INDIRECT("'"&amp;$J$2&amp;"'!"&amp;$J$4&amp;"[old_contract_number]"))</f>
        <v>6101240056</v>
      </c>
      <c r="C1126" t="s">
        <v>9</v>
      </c>
      <c r="D1126" t="s">
        <v>10</v>
      </c>
      <c r="E1126" s="11">
        <v>44910</v>
      </c>
      <c r="F1126" t="str">
        <f t="shared" si="17"/>
        <v>52200455-jm</v>
      </c>
      <c r="G1126">
        <f>COUNTIF($F$2:F1126,Status_list[[#This Row],[unique]])</f>
        <v>1</v>
      </c>
    </row>
    <row r="1127" spans="1:7" x14ac:dyDescent="0.3">
      <c r="A1127" s="14">
        <v>52200456</v>
      </c>
      <c r="B1127" s="18" cm="1">
        <f t="array" aca="1" ref="B1127" ca="1">_xlfn.XLOOKUP(Status_list[[#This Row],[pamcode]],VALUE(INDIRECT("'"&amp;$J$2&amp;"'!"&amp;$J$4&amp;"[pam_code]")),INDIRECT("'"&amp;$J$2&amp;"'!"&amp;$J$4&amp;"[old_contract_number]"))</f>
        <v>6101460003</v>
      </c>
      <c r="C1127" t="s">
        <v>9</v>
      </c>
      <c r="D1127" t="s">
        <v>10</v>
      </c>
      <c r="E1127" s="11">
        <v>44910</v>
      </c>
      <c r="F1127" t="str">
        <f t="shared" si="17"/>
        <v>52200456-jm</v>
      </c>
      <c r="G1127">
        <f>COUNTIF($F$2:F1127,Status_list[[#This Row],[unique]])</f>
        <v>1</v>
      </c>
    </row>
    <row r="1128" spans="1:7" x14ac:dyDescent="0.3">
      <c r="A1128" s="14">
        <v>52200457</v>
      </c>
      <c r="B1128" s="18" cm="1">
        <f t="array" aca="1" ref="B1128" ca="1">_xlfn.XLOOKUP(Status_list[[#This Row],[pamcode]],VALUE(INDIRECT("'"&amp;$J$2&amp;"'!"&amp;$J$4&amp;"[pam_code]")),INDIRECT("'"&amp;$J$2&amp;"'!"&amp;$J$4&amp;"[old_contract_number]"))</f>
        <v>6101530086</v>
      </c>
      <c r="C1128" t="s">
        <v>9</v>
      </c>
      <c r="D1128" t="s">
        <v>10</v>
      </c>
      <c r="E1128" s="11">
        <v>44910</v>
      </c>
      <c r="F1128" t="str">
        <f t="shared" si="17"/>
        <v>52200457-jm</v>
      </c>
      <c r="G1128">
        <f>COUNTIF($F$2:F1128,Status_list[[#This Row],[unique]])</f>
        <v>1</v>
      </c>
    </row>
    <row r="1129" spans="1:7" x14ac:dyDescent="0.3">
      <c r="A1129" s="14">
        <v>52200458</v>
      </c>
      <c r="B1129" s="18" cm="1">
        <f t="array" aca="1" ref="B1129" ca="1">_xlfn.XLOOKUP(Status_list[[#This Row],[pamcode]],VALUE(INDIRECT("'"&amp;$J$2&amp;"'!"&amp;$J$4&amp;"[pam_code]")),INDIRECT("'"&amp;$J$2&amp;"'!"&amp;$J$4&amp;"[old_contract_number]"))</f>
        <v>6101800032</v>
      </c>
      <c r="C1129" t="s">
        <v>9</v>
      </c>
      <c r="D1129" t="s">
        <v>10</v>
      </c>
      <c r="E1129" s="11">
        <v>44910</v>
      </c>
      <c r="F1129" t="str">
        <f t="shared" si="17"/>
        <v>52200458-jm</v>
      </c>
      <c r="G1129">
        <f>COUNTIF($F$2:F1129,Status_list[[#This Row],[unique]])</f>
        <v>1</v>
      </c>
    </row>
    <row r="1130" spans="1:7" x14ac:dyDescent="0.3">
      <c r="A1130" s="14">
        <v>52200459</v>
      </c>
      <c r="B1130" s="18" cm="1">
        <f t="array" aca="1" ref="B1130" ca="1">_xlfn.XLOOKUP(Status_list[[#This Row],[pamcode]],VALUE(INDIRECT("'"&amp;$J$2&amp;"'!"&amp;$J$4&amp;"[pam_code]")),INDIRECT("'"&amp;$J$2&amp;"'!"&amp;$J$4&amp;"[old_contract_number]"))</f>
        <v>6101800146</v>
      </c>
      <c r="C1130" t="s">
        <v>9</v>
      </c>
      <c r="D1130" t="s">
        <v>10</v>
      </c>
      <c r="E1130" s="11">
        <v>44910</v>
      </c>
      <c r="F1130" t="str">
        <f t="shared" si="17"/>
        <v>52200459-jm</v>
      </c>
      <c r="G1130">
        <f>COUNTIF($F$2:F1130,Status_list[[#This Row],[unique]])</f>
        <v>1</v>
      </c>
    </row>
    <row r="1131" spans="1:7" x14ac:dyDescent="0.3">
      <c r="A1131" s="14">
        <v>52200460</v>
      </c>
      <c r="B1131" s="18" cm="1">
        <f t="array" aca="1" ref="B1131" ca="1">_xlfn.XLOOKUP(Status_list[[#This Row],[pamcode]],VALUE(INDIRECT("'"&amp;$J$2&amp;"'!"&amp;$J$4&amp;"[pam_code]")),INDIRECT("'"&amp;$J$2&amp;"'!"&amp;$J$4&amp;"[old_contract_number]"))</f>
        <v>6102060102</v>
      </c>
      <c r="C1131" t="s">
        <v>9</v>
      </c>
      <c r="D1131" t="s">
        <v>10</v>
      </c>
      <c r="E1131" s="11">
        <v>44910</v>
      </c>
      <c r="F1131" t="str">
        <f t="shared" si="17"/>
        <v>52200460-jm</v>
      </c>
      <c r="G1131">
        <f>COUNTIF($F$2:F1131,Status_list[[#This Row],[unique]])</f>
        <v>1</v>
      </c>
    </row>
    <row r="1132" spans="1:7" x14ac:dyDescent="0.3">
      <c r="A1132" s="14">
        <v>52200461</v>
      </c>
      <c r="B1132" s="18" cm="1">
        <f t="array" aca="1" ref="B1132" ca="1">_xlfn.XLOOKUP(Status_list[[#This Row],[pamcode]],VALUE(INDIRECT("'"&amp;$J$2&amp;"'!"&amp;$J$4&amp;"[pam_code]")),INDIRECT("'"&amp;$J$2&amp;"'!"&amp;$J$4&amp;"[old_contract_number]"))</f>
        <v>6102230069</v>
      </c>
      <c r="C1132" t="s">
        <v>9</v>
      </c>
      <c r="D1132" t="s">
        <v>10</v>
      </c>
      <c r="E1132" s="11">
        <v>44910</v>
      </c>
      <c r="F1132" t="str">
        <f t="shared" si="17"/>
        <v>52200461-jm</v>
      </c>
      <c r="G1132">
        <f>COUNTIF($F$2:F1132,Status_list[[#This Row],[unique]])</f>
        <v>1</v>
      </c>
    </row>
    <row r="1133" spans="1:7" x14ac:dyDescent="0.3">
      <c r="A1133" s="14">
        <v>52200462</v>
      </c>
      <c r="B1133" s="18" cm="1">
        <f t="array" aca="1" ref="B1133" ca="1">_xlfn.XLOOKUP(Status_list[[#This Row],[pamcode]],VALUE(INDIRECT("'"&amp;$J$2&amp;"'!"&amp;$J$4&amp;"[pam_code]")),INDIRECT("'"&amp;$J$2&amp;"'!"&amp;$J$4&amp;"[old_contract_number]"))</f>
        <v>6000910142</v>
      </c>
      <c r="C1133" t="s">
        <v>9</v>
      </c>
      <c r="D1133" t="s">
        <v>10</v>
      </c>
      <c r="E1133" s="11">
        <v>44910</v>
      </c>
      <c r="F1133" t="str">
        <f t="shared" si="17"/>
        <v>52200462-jm</v>
      </c>
      <c r="G1133">
        <f>COUNTIF($F$2:F1133,Status_list[[#This Row],[unique]])</f>
        <v>1</v>
      </c>
    </row>
    <row r="1134" spans="1:7" x14ac:dyDescent="0.3">
      <c r="A1134" s="14">
        <v>52200463</v>
      </c>
      <c r="B1134" s="18" cm="1">
        <f t="array" aca="1" ref="B1134" ca="1">_xlfn.XLOOKUP(Status_list[[#This Row],[pamcode]],VALUE(INDIRECT("'"&amp;$J$2&amp;"'!"&amp;$J$4&amp;"[pam_code]")),INDIRECT("'"&amp;$J$2&amp;"'!"&amp;$J$4&amp;"[old_contract_number]"))</f>
        <v>6000960133</v>
      </c>
      <c r="C1134" t="s">
        <v>9</v>
      </c>
      <c r="D1134" t="s">
        <v>5</v>
      </c>
      <c r="E1134" s="11">
        <v>44910</v>
      </c>
      <c r="F1134" t="str">
        <f t="shared" si="17"/>
        <v>52200463-jm</v>
      </c>
      <c r="G1134">
        <f>COUNTIF($F$2:F1134,Status_list[[#This Row],[unique]])</f>
        <v>1</v>
      </c>
    </row>
    <row r="1135" spans="1:7" x14ac:dyDescent="0.3">
      <c r="A1135" s="14">
        <v>52200464</v>
      </c>
      <c r="B1135" s="18" cm="1">
        <f t="array" aca="1" ref="B1135" ca="1">_xlfn.XLOOKUP(Status_list[[#This Row],[pamcode]],VALUE(INDIRECT("'"&amp;$J$2&amp;"'!"&amp;$J$4&amp;"[pam_code]")),INDIRECT("'"&amp;$J$2&amp;"'!"&amp;$J$4&amp;"[old_contract_number]"))</f>
        <v>6001120074</v>
      </c>
      <c r="C1135" t="s">
        <v>9</v>
      </c>
      <c r="D1135" t="s">
        <v>10</v>
      </c>
      <c r="E1135" s="11">
        <v>44910</v>
      </c>
      <c r="F1135" t="str">
        <f t="shared" si="17"/>
        <v>52200464-jm</v>
      </c>
      <c r="G1135">
        <f>COUNTIF($F$2:F1135,Status_list[[#This Row],[unique]])</f>
        <v>1</v>
      </c>
    </row>
    <row r="1136" spans="1:7" x14ac:dyDescent="0.3">
      <c r="A1136" s="14">
        <v>52200465</v>
      </c>
      <c r="B1136" s="18" cm="1">
        <f t="array" aca="1" ref="B1136" ca="1">_xlfn.XLOOKUP(Status_list[[#This Row],[pamcode]],VALUE(INDIRECT("'"&amp;$J$2&amp;"'!"&amp;$J$4&amp;"[pam_code]")),INDIRECT("'"&amp;$J$2&amp;"'!"&amp;$J$4&amp;"[old_contract_number]"))</f>
        <v>6001180111</v>
      </c>
      <c r="C1136" t="s">
        <v>9</v>
      </c>
      <c r="D1136" t="s">
        <v>10</v>
      </c>
      <c r="E1136" s="11">
        <v>44910</v>
      </c>
      <c r="F1136" t="str">
        <f t="shared" si="17"/>
        <v>52200465-jm</v>
      </c>
      <c r="G1136">
        <f>COUNTIF($F$2:F1136,Status_list[[#This Row],[unique]])</f>
        <v>1</v>
      </c>
    </row>
    <row r="1137" spans="1:7" x14ac:dyDescent="0.3">
      <c r="A1137" s="14">
        <v>52200466</v>
      </c>
      <c r="B1137" s="18" cm="1">
        <f t="array" aca="1" ref="B1137" ca="1">_xlfn.XLOOKUP(Status_list[[#This Row],[pamcode]],VALUE(INDIRECT("'"&amp;$J$2&amp;"'!"&amp;$J$4&amp;"[pam_code]")),INDIRECT("'"&amp;$J$2&amp;"'!"&amp;$J$4&amp;"[old_contract_number]"))</f>
        <v>6001230643</v>
      </c>
      <c r="C1137" t="s">
        <v>9</v>
      </c>
      <c r="D1137" t="s">
        <v>10</v>
      </c>
      <c r="E1137" s="11">
        <v>44910</v>
      </c>
      <c r="F1137" t="str">
        <f t="shared" si="17"/>
        <v>52200466-jm</v>
      </c>
      <c r="G1137">
        <f>COUNTIF($F$2:F1137,Status_list[[#This Row],[unique]])</f>
        <v>1</v>
      </c>
    </row>
    <row r="1138" spans="1:7" x14ac:dyDescent="0.3">
      <c r="A1138" s="14">
        <v>52200467</v>
      </c>
      <c r="B1138" s="18" cm="1">
        <f t="array" aca="1" ref="B1138" ca="1">_xlfn.XLOOKUP(Status_list[[#This Row],[pamcode]],VALUE(INDIRECT("'"&amp;$J$2&amp;"'!"&amp;$J$4&amp;"[pam_code]")),INDIRECT("'"&amp;$J$2&amp;"'!"&amp;$J$4&amp;"[old_contract_number]"))</f>
        <v>6001290172</v>
      </c>
      <c r="C1138" t="s">
        <v>9</v>
      </c>
      <c r="D1138" t="s">
        <v>10</v>
      </c>
      <c r="E1138" s="11">
        <v>44910</v>
      </c>
      <c r="F1138" t="str">
        <f t="shared" si="17"/>
        <v>52200467-jm</v>
      </c>
      <c r="G1138">
        <f>COUNTIF($F$2:F1138,Status_list[[#This Row],[unique]])</f>
        <v>1</v>
      </c>
    </row>
    <row r="1139" spans="1:7" x14ac:dyDescent="0.3">
      <c r="A1139" s="14">
        <v>52200468</v>
      </c>
      <c r="B1139" s="18" cm="1">
        <f t="array" aca="1" ref="B1139" ca="1">_xlfn.XLOOKUP(Status_list[[#This Row],[pamcode]],VALUE(INDIRECT("'"&amp;$J$2&amp;"'!"&amp;$J$4&amp;"[pam_code]")),INDIRECT("'"&amp;$J$2&amp;"'!"&amp;$J$4&amp;"[old_contract_number]"))</f>
        <v>6001320079</v>
      </c>
      <c r="C1139" t="s">
        <v>9</v>
      </c>
      <c r="D1139" t="s">
        <v>10</v>
      </c>
      <c r="E1139" s="11">
        <v>44910</v>
      </c>
      <c r="F1139" t="str">
        <f t="shared" si="17"/>
        <v>52200468-jm</v>
      </c>
      <c r="G1139">
        <f>COUNTIF($F$2:F1139,Status_list[[#This Row],[unique]])</f>
        <v>1</v>
      </c>
    </row>
    <row r="1140" spans="1:7" x14ac:dyDescent="0.3">
      <c r="A1140" s="14">
        <v>52200469</v>
      </c>
      <c r="B1140" s="18" cm="1">
        <f t="array" aca="1" ref="B1140" ca="1">_xlfn.XLOOKUP(Status_list[[#This Row],[pamcode]],VALUE(INDIRECT("'"&amp;$J$2&amp;"'!"&amp;$J$4&amp;"[pam_code]")),INDIRECT("'"&amp;$J$2&amp;"'!"&amp;$J$4&amp;"[old_contract_number]"))</f>
        <v>6001320346</v>
      </c>
      <c r="C1140" t="s">
        <v>9</v>
      </c>
      <c r="D1140" t="s">
        <v>10</v>
      </c>
      <c r="E1140" s="11">
        <v>44910</v>
      </c>
      <c r="F1140" t="str">
        <f t="shared" si="17"/>
        <v>52200469-jm</v>
      </c>
      <c r="G1140">
        <f>COUNTIF($F$2:F1140,Status_list[[#This Row],[unique]])</f>
        <v>1</v>
      </c>
    </row>
    <row r="1141" spans="1:7" x14ac:dyDescent="0.3">
      <c r="A1141" s="14">
        <v>52200470</v>
      </c>
      <c r="B1141" s="18" cm="1">
        <f t="array" aca="1" ref="B1141" ca="1">_xlfn.XLOOKUP(Status_list[[#This Row],[pamcode]],VALUE(INDIRECT("'"&amp;$J$2&amp;"'!"&amp;$J$4&amp;"[pam_code]")),INDIRECT("'"&amp;$J$2&amp;"'!"&amp;$J$4&amp;"[old_contract_number]"))</f>
        <v>6001330290</v>
      </c>
      <c r="C1141" t="s">
        <v>9</v>
      </c>
      <c r="D1141" t="s">
        <v>10</v>
      </c>
      <c r="E1141" s="11">
        <v>44910</v>
      </c>
      <c r="F1141" t="str">
        <f t="shared" si="17"/>
        <v>52200470-jm</v>
      </c>
      <c r="G1141">
        <f>COUNTIF($F$2:F1141,Status_list[[#This Row],[unique]])</f>
        <v>1</v>
      </c>
    </row>
    <row r="1142" spans="1:7" x14ac:dyDescent="0.3">
      <c r="A1142" s="14">
        <v>52200471</v>
      </c>
      <c r="B1142" s="18" cm="1">
        <f t="array" aca="1" ref="B1142" ca="1">_xlfn.XLOOKUP(Status_list[[#This Row],[pamcode]],VALUE(INDIRECT("'"&amp;$J$2&amp;"'!"&amp;$J$4&amp;"[pam_code]")),INDIRECT("'"&amp;$J$2&amp;"'!"&amp;$J$4&amp;"[old_contract_number]"))</f>
        <v>6001330382</v>
      </c>
      <c r="C1142" t="s">
        <v>9</v>
      </c>
      <c r="D1142" t="s">
        <v>10</v>
      </c>
      <c r="E1142" s="11">
        <v>44910</v>
      </c>
      <c r="F1142" t="str">
        <f t="shared" si="17"/>
        <v>52200471-jm</v>
      </c>
      <c r="G1142">
        <f>COUNTIF($F$2:F1142,Status_list[[#This Row],[unique]])</f>
        <v>1</v>
      </c>
    </row>
    <row r="1143" spans="1:7" x14ac:dyDescent="0.3">
      <c r="A1143" s="14">
        <v>52200472</v>
      </c>
      <c r="B1143" s="18" cm="1">
        <f t="array" aca="1" ref="B1143" ca="1">_xlfn.XLOOKUP(Status_list[[#This Row],[pamcode]],VALUE(INDIRECT("'"&amp;$J$2&amp;"'!"&amp;$J$4&amp;"[pam_code]")),INDIRECT("'"&amp;$J$2&amp;"'!"&amp;$J$4&amp;"[old_contract_number]"))</f>
        <v>6001330434</v>
      </c>
      <c r="C1143" t="s">
        <v>9</v>
      </c>
      <c r="D1143" t="s">
        <v>10</v>
      </c>
      <c r="E1143" s="11">
        <v>44910</v>
      </c>
      <c r="F1143" t="str">
        <f t="shared" si="17"/>
        <v>52200472-jm</v>
      </c>
      <c r="G1143">
        <f>COUNTIF($F$2:F1143,Status_list[[#This Row],[unique]])</f>
        <v>1</v>
      </c>
    </row>
    <row r="1144" spans="1:7" x14ac:dyDescent="0.3">
      <c r="A1144" s="14">
        <v>52200473</v>
      </c>
      <c r="B1144" s="18" cm="1">
        <f t="array" aca="1" ref="B1144" ca="1">_xlfn.XLOOKUP(Status_list[[#This Row],[pamcode]],VALUE(INDIRECT("'"&amp;$J$2&amp;"'!"&amp;$J$4&amp;"[pam_code]")),INDIRECT("'"&amp;$J$2&amp;"'!"&amp;$J$4&amp;"[old_contract_number]"))</f>
        <v>6001430131</v>
      </c>
      <c r="C1144" t="s">
        <v>9</v>
      </c>
      <c r="D1144" t="s">
        <v>10</v>
      </c>
      <c r="E1144" s="11">
        <v>44910</v>
      </c>
      <c r="F1144" t="str">
        <f t="shared" si="17"/>
        <v>52200473-jm</v>
      </c>
      <c r="G1144">
        <f>COUNTIF($F$2:F1144,Status_list[[#This Row],[unique]])</f>
        <v>1</v>
      </c>
    </row>
    <row r="1145" spans="1:7" x14ac:dyDescent="0.3">
      <c r="A1145" s="14">
        <v>52200474</v>
      </c>
      <c r="B1145" s="18" cm="1">
        <f t="array" aca="1" ref="B1145" ca="1">_xlfn.XLOOKUP(Status_list[[#This Row],[pamcode]],VALUE(INDIRECT("'"&amp;$J$2&amp;"'!"&amp;$J$4&amp;"[pam_code]")),INDIRECT("'"&amp;$J$2&amp;"'!"&amp;$J$4&amp;"[old_contract_number]"))</f>
        <v>6001460053</v>
      </c>
      <c r="C1145" t="s">
        <v>9</v>
      </c>
      <c r="D1145" t="s">
        <v>10</v>
      </c>
      <c r="E1145" s="11">
        <v>44910</v>
      </c>
      <c r="F1145" t="str">
        <f t="shared" si="17"/>
        <v>52200474-jm</v>
      </c>
      <c r="G1145">
        <f>COUNTIF($F$2:F1145,Status_list[[#This Row],[unique]])</f>
        <v>1</v>
      </c>
    </row>
    <row r="1146" spans="1:7" x14ac:dyDescent="0.3">
      <c r="A1146" s="14">
        <v>52200475</v>
      </c>
      <c r="B1146" s="18" cm="1">
        <f t="array" aca="1" ref="B1146" ca="1">_xlfn.XLOOKUP(Status_list[[#This Row],[pamcode]],VALUE(INDIRECT("'"&amp;$J$2&amp;"'!"&amp;$J$4&amp;"[pam_code]")),INDIRECT("'"&amp;$J$2&amp;"'!"&amp;$J$4&amp;"[old_contract_number]"))</f>
        <v>6001540053</v>
      </c>
      <c r="C1146" t="s">
        <v>9</v>
      </c>
      <c r="D1146" t="s">
        <v>10</v>
      </c>
      <c r="E1146" s="11">
        <v>44910</v>
      </c>
      <c r="F1146" t="str">
        <f t="shared" si="17"/>
        <v>52200475-jm</v>
      </c>
      <c r="G1146">
        <f>COUNTIF($F$2:F1146,Status_list[[#This Row],[unique]])</f>
        <v>1</v>
      </c>
    </row>
    <row r="1147" spans="1:7" x14ac:dyDescent="0.3">
      <c r="A1147" s="14">
        <v>52200476</v>
      </c>
      <c r="B1147" s="18" cm="1">
        <f t="array" aca="1" ref="B1147" ca="1">_xlfn.XLOOKUP(Status_list[[#This Row],[pamcode]],VALUE(INDIRECT("'"&amp;$J$2&amp;"'!"&amp;$J$4&amp;"[pam_code]")),INDIRECT("'"&amp;$J$2&amp;"'!"&amp;$J$4&amp;"[old_contract_number]"))</f>
        <v>6001630030</v>
      </c>
      <c r="C1147" t="s">
        <v>9</v>
      </c>
      <c r="D1147" t="s">
        <v>10</v>
      </c>
      <c r="E1147" s="11">
        <v>44910</v>
      </c>
      <c r="F1147" t="str">
        <f t="shared" si="17"/>
        <v>52200476-jm</v>
      </c>
      <c r="G1147">
        <f>COUNTIF($F$2:F1147,Status_list[[#This Row],[unique]])</f>
        <v>1</v>
      </c>
    </row>
    <row r="1148" spans="1:7" x14ac:dyDescent="0.3">
      <c r="A1148" s="14">
        <v>52200477</v>
      </c>
      <c r="B1148" s="18" cm="1">
        <f t="array" aca="1" ref="B1148" ca="1">_xlfn.XLOOKUP(Status_list[[#This Row],[pamcode]],VALUE(INDIRECT("'"&amp;$J$2&amp;"'!"&amp;$J$4&amp;"[pam_code]")),INDIRECT("'"&amp;$J$2&amp;"'!"&amp;$J$4&amp;"[old_contract_number]"))</f>
        <v>6001740098</v>
      </c>
      <c r="C1148" t="s">
        <v>9</v>
      </c>
      <c r="D1148" t="s">
        <v>10</v>
      </c>
      <c r="E1148" s="11">
        <v>44910</v>
      </c>
      <c r="F1148" t="str">
        <f t="shared" si="17"/>
        <v>52200477-jm</v>
      </c>
      <c r="G1148">
        <f>COUNTIF($F$2:F1148,Status_list[[#This Row],[unique]])</f>
        <v>1</v>
      </c>
    </row>
    <row r="1149" spans="1:7" x14ac:dyDescent="0.3">
      <c r="A1149" s="14">
        <v>52200478</v>
      </c>
      <c r="B1149" s="18" cm="1">
        <f t="array" aca="1" ref="B1149" ca="1">_xlfn.XLOOKUP(Status_list[[#This Row],[pamcode]],VALUE(INDIRECT("'"&amp;$J$2&amp;"'!"&amp;$J$4&amp;"[pam_code]")),INDIRECT("'"&amp;$J$2&amp;"'!"&amp;$J$4&amp;"[old_contract_number]"))</f>
        <v>6002010051</v>
      </c>
      <c r="C1149" t="s">
        <v>9</v>
      </c>
      <c r="D1149" t="s">
        <v>10</v>
      </c>
      <c r="E1149" s="11">
        <v>44910</v>
      </c>
      <c r="F1149" t="str">
        <f t="shared" si="17"/>
        <v>52200478-jm</v>
      </c>
      <c r="G1149">
        <f>COUNTIF($F$2:F1149,Status_list[[#This Row],[unique]])</f>
        <v>1</v>
      </c>
    </row>
    <row r="1150" spans="1:7" x14ac:dyDescent="0.3">
      <c r="A1150" s="14">
        <v>52200479</v>
      </c>
      <c r="B1150" s="18" cm="1">
        <f t="array" aca="1" ref="B1150" ca="1">_xlfn.XLOOKUP(Status_list[[#This Row],[pamcode]],VALUE(INDIRECT("'"&amp;$J$2&amp;"'!"&amp;$J$4&amp;"[pam_code]")),INDIRECT("'"&amp;$J$2&amp;"'!"&amp;$J$4&amp;"[old_contract_number]"))</f>
        <v>6002070009</v>
      </c>
      <c r="C1150" t="s">
        <v>9</v>
      </c>
      <c r="D1150" t="s">
        <v>10</v>
      </c>
      <c r="E1150" s="11">
        <v>44910</v>
      </c>
      <c r="F1150" t="str">
        <f t="shared" si="17"/>
        <v>52200479-jm</v>
      </c>
      <c r="G1150">
        <f>COUNTIF($F$2:F1150,Status_list[[#This Row],[unique]])</f>
        <v>1</v>
      </c>
    </row>
    <row r="1151" spans="1:7" x14ac:dyDescent="0.3">
      <c r="A1151" s="14">
        <v>52200480</v>
      </c>
      <c r="B1151" s="18" cm="1">
        <f t="array" aca="1" ref="B1151" ca="1">_xlfn.XLOOKUP(Status_list[[#This Row],[pamcode]],VALUE(INDIRECT("'"&amp;$J$2&amp;"'!"&amp;$J$4&amp;"[pam_code]")),INDIRECT("'"&amp;$J$2&amp;"'!"&amp;$J$4&amp;"[old_contract_number]"))</f>
        <v>6100470019</v>
      </c>
      <c r="C1151" t="s">
        <v>9</v>
      </c>
      <c r="D1151" t="s">
        <v>10</v>
      </c>
      <c r="E1151" s="11">
        <v>44910</v>
      </c>
      <c r="F1151" t="str">
        <f t="shared" si="17"/>
        <v>52200480-jm</v>
      </c>
      <c r="G1151">
        <f>COUNTIF($F$2:F1151,Status_list[[#This Row],[unique]])</f>
        <v>1</v>
      </c>
    </row>
    <row r="1152" spans="1:7" x14ac:dyDescent="0.3">
      <c r="A1152" s="14">
        <v>52200481</v>
      </c>
      <c r="B1152" s="18" cm="1">
        <f t="array" aca="1" ref="B1152" ca="1">_xlfn.XLOOKUP(Status_list[[#This Row],[pamcode]],VALUE(INDIRECT("'"&amp;$J$2&amp;"'!"&amp;$J$4&amp;"[pam_code]")),INDIRECT("'"&amp;$J$2&amp;"'!"&amp;$J$4&amp;"[old_contract_number]"))</f>
        <v>6101230009</v>
      </c>
      <c r="C1152" t="s">
        <v>9</v>
      </c>
      <c r="D1152" t="s">
        <v>10</v>
      </c>
      <c r="E1152" s="11">
        <v>44910</v>
      </c>
      <c r="F1152" t="str">
        <f t="shared" si="17"/>
        <v>52200481-jm</v>
      </c>
      <c r="G1152">
        <f>COUNTIF($F$2:F1152,Status_list[[#This Row],[unique]])</f>
        <v>1</v>
      </c>
    </row>
    <row r="1153" spans="1:7" x14ac:dyDescent="0.3">
      <c r="A1153" s="14">
        <v>52200482</v>
      </c>
      <c r="B1153" s="18" cm="1">
        <f t="array" aca="1" ref="B1153" ca="1">_xlfn.XLOOKUP(Status_list[[#This Row],[pamcode]],VALUE(INDIRECT("'"&amp;$J$2&amp;"'!"&amp;$J$4&amp;"[pam_code]")),INDIRECT("'"&amp;$J$2&amp;"'!"&amp;$J$4&amp;"[old_contract_number]"))</f>
        <v>6101430009</v>
      </c>
      <c r="C1153" t="s">
        <v>9</v>
      </c>
      <c r="D1153" t="s">
        <v>10</v>
      </c>
      <c r="E1153" s="11">
        <v>44910</v>
      </c>
      <c r="F1153" t="str">
        <f t="shared" si="17"/>
        <v>52200482-jm</v>
      </c>
      <c r="G1153">
        <f>COUNTIF($F$2:F1153,Status_list[[#This Row],[unique]])</f>
        <v>1</v>
      </c>
    </row>
    <row r="1154" spans="1:7" x14ac:dyDescent="0.3">
      <c r="A1154" s="14">
        <v>52200483</v>
      </c>
      <c r="B1154" s="18" cm="1">
        <f t="array" aca="1" ref="B1154" ca="1">_xlfn.XLOOKUP(Status_list[[#This Row],[pamcode]],VALUE(INDIRECT("'"&amp;$J$2&amp;"'!"&amp;$J$4&amp;"[pam_code]")),INDIRECT("'"&amp;$J$2&amp;"'!"&amp;$J$4&amp;"[old_contract_number]"))</f>
        <v>6101740099</v>
      </c>
      <c r="C1154" t="s">
        <v>9</v>
      </c>
      <c r="D1154" t="s">
        <v>10</v>
      </c>
      <c r="E1154" s="11">
        <v>44910</v>
      </c>
      <c r="F1154" t="str">
        <f t="shared" ref="F1154:F1217" si="18">_xlfn.TEXTJOIN("-",TRUE,A1154,C1154)</f>
        <v>52200483-jm</v>
      </c>
      <c r="G1154">
        <f>COUNTIF($F$2:F1154,Status_list[[#This Row],[unique]])</f>
        <v>1</v>
      </c>
    </row>
    <row r="1155" spans="1:7" x14ac:dyDescent="0.3">
      <c r="A1155" s="14">
        <v>52200484</v>
      </c>
      <c r="B1155" s="18" cm="1">
        <f t="array" aca="1" ref="B1155" ca="1">_xlfn.XLOOKUP(Status_list[[#This Row],[pamcode]],VALUE(INDIRECT("'"&amp;$J$2&amp;"'!"&amp;$J$4&amp;"[pam_code]")),INDIRECT("'"&amp;$J$2&amp;"'!"&amp;$J$4&amp;"[old_contract_number]"))</f>
        <v>6101740108</v>
      </c>
      <c r="C1155" t="s">
        <v>9</v>
      </c>
      <c r="D1155" t="s">
        <v>10</v>
      </c>
      <c r="E1155" s="11">
        <v>44910</v>
      </c>
      <c r="F1155" t="str">
        <f t="shared" si="18"/>
        <v>52200484-jm</v>
      </c>
      <c r="G1155">
        <f>COUNTIF($F$2:F1155,Status_list[[#This Row],[unique]])</f>
        <v>1</v>
      </c>
    </row>
    <row r="1156" spans="1:7" x14ac:dyDescent="0.3">
      <c r="A1156" s="14">
        <v>52200485</v>
      </c>
      <c r="B1156" s="18" cm="1">
        <f t="array" aca="1" ref="B1156" ca="1">_xlfn.XLOOKUP(Status_list[[#This Row],[pamcode]],VALUE(INDIRECT("'"&amp;$J$2&amp;"'!"&amp;$J$4&amp;"[pam_code]")),INDIRECT("'"&amp;$J$2&amp;"'!"&amp;$J$4&amp;"[old_contract_number]"))</f>
        <v>6001800177</v>
      </c>
      <c r="C1156" t="s">
        <v>7</v>
      </c>
      <c r="D1156" t="s">
        <v>8</v>
      </c>
      <c r="E1156" s="11">
        <v>44910</v>
      </c>
      <c r="F1156" t="str">
        <f t="shared" si="18"/>
        <v>52200485-cm</v>
      </c>
      <c r="G1156">
        <f>COUNTIF($F$2:F1156,Status_list[[#This Row],[unique]])</f>
        <v>1</v>
      </c>
    </row>
    <row r="1157" spans="1:7" x14ac:dyDescent="0.3">
      <c r="A1157" s="14">
        <v>52200486</v>
      </c>
      <c r="B1157" s="18" cm="1">
        <f t="array" aca="1" ref="B1157" ca="1">_xlfn.XLOOKUP(Status_list[[#This Row],[pamcode]],VALUE(INDIRECT("'"&amp;$J$2&amp;"'!"&amp;$J$4&amp;"[pam_code]")),INDIRECT("'"&amp;$J$2&amp;"'!"&amp;$J$4&amp;"[old_contract_number]"))</f>
        <v>6101220137</v>
      </c>
      <c r="C1157" t="s">
        <v>7</v>
      </c>
      <c r="D1157" t="s">
        <v>8</v>
      </c>
      <c r="E1157" s="11">
        <v>44910</v>
      </c>
      <c r="F1157" t="str">
        <f t="shared" si="18"/>
        <v>52200486-cm</v>
      </c>
      <c r="G1157">
        <f>COUNTIF($F$2:F1157,Status_list[[#This Row],[unique]])</f>
        <v>1</v>
      </c>
    </row>
    <row r="1158" spans="1:7" x14ac:dyDescent="0.3">
      <c r="A1158" s="14">
        <v>52200487</v>
      </c>
      <c r="B1158" s="18" cm="1">
        <f t="array" aca="1" ref="B1158" ca="1">_xlfn.XLOOKUP(Status_list[[#This Row],[pamcode]],VALUE(INDIRECT("'"&amp;$J$2&amp;"'!"&amp;$J$4&amp;"[pam_code]")),INDIRECT("'"&amp;$J$2&amp;"'!"&amp;$J$4&amp;"[old_contract_number]"))</f>
        <v>6101230153</v>
      </c>
      <c r="C1158" t="s">
        <v>7</v>
      </c>
      <c r="D1158" t="s">
        <v>8</v>
      </c>
      <c r="E1158" s="11">
        <v>44910</v>
      </c>
      <c r="F1158" t="str">
        <f t="shared" si="18"/>
        <v>52200487-cm</v>
      </c>
      <c r="G1158">
        <f>COUNTIF($F$2:F1158,Status_list[[#This Row],[unique]])</f>
        <v>1</v>
      </c>
    </row>
    <row r="1159" spans="1:7" x14ac:dyDescent="0.3">
      <c r="A1159" s="14">
        <v>52200488</v>
      </c>
      <c r="B1159" s="18" cm="1">
        <f t="array" aca="1" ref="B1159" ca="1">_xlfn.XLOOKUP(Status_list[[#This Row],[pamcode]],VALUE(INDIRECT("'"&amp;$J$2&amp;"'!"&amp;$J$4&amp;"[pam_code]")),INDIRECT("'"&amp;$J$2&amp;"'!"&amp;$J$4&amp;"[old_contract_number]"))</f>
        <v>6101270263</v>
      </c>
      <c r="C1159" t="s">
        <v>7</v>
      </c>
      <c r="D1159" t="s">
        <v>8</v>
      </c>
      <c r="E1159" s="11">
        <v>44910</v>
      </c>
      <c r="F1159" t="str">
        <f t="shared" si="18"/>
        <v>52200488-cm</v>
      </c>
      <c r="G1159">
        <f>COUNTIF($F$2:F1159,Status_list[[#This Row],[unique]])</f>
        <v>1</v>
      </c>
    </row>
    <row r="1160" spans="1:7" x14ac:dyDescent="0.3">
      <c r="A1160" s="14">
        <v>52200489</v>
      </c>
      <c r="B1160" s="18" cm="1">
        <f t="array" aca="1" ref="B1160" ca="1">_xlfn.XLOOKUP(Status_list[[#This Row],[pamcode]],VALUE(INDIRECT("'"&amp;$J$2&amp;"'!"&amp;$J$4&amp;"[pam_code]")),INDIRECT("'"&amp;$J$2&amp;"'!"&amp;$J$4&amp;"[old_contract_number]"))</f>
        <v>6101330169</v>
      </c>
      <c r="C1160" t="s">
        <v>7</v>
      </c>
      <c r="D1160" t="s">
        <v>8</v>
      </c>
      <c r="E1160" s="11">
        <v>44910</v>
      </c>
      <c r="F1160" t="str">
        <f t="shared" si="18"/>
        <v>52200489-cm</v>
      </c>
      <c r="G1160">
        <f>COUNTIF($F$2:F1160,Status_list[[#This Row],[unique]])</f>
        <v>1</v>
      </c>
    </row>
    <row r="1161" spans="1:7" x14ac:dyDescent="0.3">
      <c r="A1161" s="14">
        <v>52200490</v>
      </c>
      <c r="B1161" s="18" cm="1">
        <f t="array" aca="1" ref="B1161" ca="1">_xlfn.XLOOKUP(Status_list[[#This Row],[pamcode]],VALUE(INDIRECT("'"&amp;$J$2&amp;"'!"&amp;$J$4&amp;"[pam_code]")),INDIRECT("'"&amp;$J$2&amp;"'!"&amp;$J$4&amp;"[old_contract_number]"))</f>
        <v>6101900105</v>
      </c>
      <c r="C1161" t="s">
        <v>7</v>
      </c>
      <c r="D1161" t="s">
        <v>8</v>
      </c>
      <c r="E1161" s="11">
        <v>44910</v>
      </c>
      <c r="F1161" t="str">
        <f t="shared" si="18"/>
        <v>52200490-cm</v>
      </c>
      <c r="G1161">
        <f>COUNTIF($F$2:F1161,Status_list[[#This Row],[unique]])</f>
        <v>1</v>
      </c>
    </row>
    <row r="1162" spans="1:7" x14ac:dyDescent="0.3">
      <c r="A1162" s="14">
        <v>52200491</v>
      </c>
      <c r="B1162" s="18" cm="1">
        <f t="array" aca="1" ref="B1162" ca="1">_xlfn.XLOOKUP(Status_list[[#This Row],[pamcode]],VALUE(INDIRECT("'"&amp;$J$2&amp;"'!"&amp;$J$4&amp;"[pam_code]")),INDIRECT("'"&amp;$J$2&amp;"'!"&amp;$J$4&amp;"[old_contract_number]"))</f>
        <v>6102040022</v>
      </c>
      <c r="C1162" t="s">
        <v>7</v>
      </c>
      <c r="D1162" t="s">
        <v>8</v>
      </c>
      <c r="E1162" s="11">
        <v>44910</v>
      </c>
      <c r="F1162" t="str">
        <f t="shared" si="18"/>
        <v>52200491-cm</v>
      </c>
      <c r="G1162">
        <f>COUNTIF($F$2:F1162,Status_list[[#This Row],[unique]])</f>
        <v>1</v>
      </c>
    </row>
    <row r="1163" spans="1:7" x14ac:dyDescent="0.3">
      <c r="A1163" s="14">
        <v>52200492</v>
      </c>
      <c r="B1163" s="18" cm="1">
        <f t="array" aca="1" ref="B1163" ca="1">_xlfn.XLOOKUP(Status_list[[#This Row],[pamcode]],VALUE(INDIRECT("'"&amp;$J$2&amp;"'!"&amp;$J$4&amp;"[pam_code]")),INDIRECT("'"&amp;$J$2&amp;"'!"&amp;$J$4&amp;"[old_contract_number]"))</f>
        <v>6102300029</v>
      </c>
      <c r="C1163" t="s">
        <v>7</v>
      </c>
      <c r="D1163" t="s">
        <v>8</v>
      </c>
      <c r="E1163" s="11">
        <v>44910</v>
      </c>
      <c r="F1163" t="str">
        <f t="shared" si="18"/>
        <v>52200492-cm</v>
      </c>
      <c r="G1163">
        <f>COUNTIF($F$2:F1163,Status_list[[#This Row],[unique]])</f>
        <v>1</v>
      </c>
    </row>
    <row r="1164" spans="1:7" x14ac:dyDescent="0.3">
      <c r="A1164" s="14">
        <v>52200493</v>
      </c>
      <c r="B1164" s="18" cm="1">
        <f t="array" aca="1" ref="B1164" ca="1">_xlfn.XLOOKUP(Status_list[[#This Row],[pamcode]],VALUE(INDIRECT("'"&amp;$J$2&amp;"'!"&amp;$J$4&amp;"[pam_code]")),INDIRECT("'"&amp;$J$2&amp;"'!"&amp;$J$4&amp;"[old_contract_number]"))</f>
        <v>6102330018</v>
      </c>
      <c r="C1164" t="s">
        <v>7</v>
      </c>
      <c r="D1164" t="s">
        <v>8</v>
      </c>
      <c r="E1164" s="11">
        <v>44910</v>
      </c>
      <c r="F1164" t="str">
        <f t="shared" si="18"/>
        <v>52200493-cm</v>
      </c>
      <c r="G1164">
        <f>COUNTIF($F$2:F1164,Status_list[[#This Row],[unique]])</f>
        <v>1</v>
      </c>
    </row>
    <row r="1165" spans="1:7" x14ac:dyDescent="0.3">
      <c r="A1165" s="14">
        <v>52200494</v>
      </c>
      <c r="B1165" s="18" cm="1">
        <f t="array" aca="1" ref="B1165" ca="1">_xlfn.XLOOKUP(Status_list[[#This Row],[pamcode]],VALUE(INDIRECT("'"&amp;$J$2&amp;"'!"&amp;$J$4&amp;"[pam_code]")),INDIRECT("'"&amp;$J$2&amp;"'!"&amp;$J$4&amp;"[old_contract_number]"))</f>
        <v>6000920104</v>
      </c>
      <c r="C1165" t="s">
        <v>7</v>
      </c>
      <c r="D1165" t="s">
        <v>5</v>
      </c>
      <c r="E1165" s="11">
        <v>44910</v>
      </c>
      <c r="F1165" t="str">
        <f t="shared" si="18"/>
        <v>52200494-cm</v>
      </c>
      <c r="G1165">
        <f>COUNTIF($F$2:F1165,Status_list[[#This Row],[unique]])</f>
        <v>1</v>
      </c>
    </row>
    <row r="1166" spans="1:7" x14ac:dyDescent="0.3">
      <c r="A1166" s="14">
        <v>52200495</v>
      </c>
      <c r="B1166" s="18" cm="1">
        <f t="array" aca="1" ref="B1166" ca="1">_xlfn.XLOOKUP(Status_list[[#This Row],[pamcode]],VALUE(INDIRECT("'"&amp;$J$2&amp;"'!"&amp;$J$4&amp;"[pam_code]")),INDIRECT("'"&amp;$J$2&amp;"'!"&amp;$J$4&amp;"[old_contract_number]"))</f>
        <v>6001490054</v>
      </c>
      <c r="C1166" t="s">
        <v>7</v>
      </c>
      <c r="D1166" t="s">
        <v>8</v>
      </c>
      <c r="E1166" s="11">
        <v>44910</v>
      </c>
      <c r="F1166" t="str">
        <f t="shared" si="18"/>
        <v>52200495-cm</v>
      </c>
      <c r="G1166">
        <f>COUNTIF($F$2:F1166,Status_list[[#This Row],[unique]])</f>
        <v>1</v>
      </c>
    </row>
    <row r="1167" spans="1:7" x14ac:dyDescent="0.3">
      <c r="A1167" s="14">
        <v>52200496</v>
      </c>
      <c r="B1167" s="18" cm="1">
        <f t="array" aca="1" ref="B1167" ca="1">_xlfn.XLOOKUP(Status_list[[#This Row],[pamcode]],VALUE(INDIRECT("'"&amp;$J$2&amp;"'!"&amp;$J$4&amp;"[pam_code]")),INDIRECT("'"&amp;$J$2&amp;"'!"&amp;$J$4&amp;"[old_contract_number]"))</f>
        <v>6100560003</v>
      </c>
      <c r="C1167" t="s">
        <v>7</v>
      </c>
      <c r="D1167" t="s">
        <v>8</v>
      </c>
      <c r="E1167" s="11">
        <v>44910</v>
      </c>
      <c r="F1167" t="str">
        <f t="shared" si="18"/>
        <v>52200496-cm</v>
      </c>
      <c r="G1167">
        <f>COUNTIF($F$2:F1167,Status_list[[#This Row],[unique]])</f>
        <v>1</v>
      </c>
    </row>
    <row r="1168" spans="1:7" x14ac:dyDescent="0.3">
      <c r="A1168" s="14">
        <v>52200497</v>
      </c>
      <c r="B1168" s="18" cm="1">
        <f t="array" aca="1" ref="B1168" ca="1">_xlfn.XLOOKUP(Status_list[[#This Row],[pamcode]],VALUE(INDIRECT("'"&amp;$J$2&amp;"'!"&amp;$J$4&amp;"[pam_code]")),INDIRECT("'"&amp;$J$2&amp;"'!"&amp;$J$4&amp;"[old_contract_number]"))</f>
        <v>6101750008</v>
      </c>
      <c r="C1168" t="s">
        <v>7</v>
      </c>
      <c r="D1168" t="s">
        <v>8</v>
      </c>
      <c r="E1168" s="11">
        <v>44910</v>
      </c>
      <c r="F1168" t="str">
        <f t="shared" si="18"/>
        <v>52200497-cm</v>
      </c>
      <c r="G1168">
        <f>COUNTIF($F$2:F1168,Status_list[[#This Row],[unique]])</f>
        <v>1</v>
      </c>
    </row>
    <row r="1169" spans="1:7" x14ac:dyDescent="0.3">
      <c r="A1169" s="14">
        <v>52200498</v>
      </c>
      <c r="B1169" s="18" cm="1">
        <f t="array" aca="1" ref="B1169" ca="1">_xlfn.XLOOKUP(Status_list[[#This Row],[pamcode]],VALUE(INDIRECT("'"&amp;$J$2&amp;"'!"&amp;$J$4&amp;"[pam_code]")),INDIRECT("'"&amp;$J$2&amp;"'!"&amp;$J$4&amp;"[old_contract_number]"))</f>
        <v>6000010397</v>
      </c>
      <c r="C1169" t="s">
        <v>4</v>
      </c>
      <c r="D1169" t="s">
        <v>6</v>
      </c>
      <c r="E1169" s="11">
        <v>44910</v>
      </c>
      <c r="F1169" t="str">
        <f t="shared" si="18"/>
        <v>52200498-npl</v>
      </c>
      <c r="G1169">
        <f>COUNTIF($F$2:F1169,Status_list[[#This Row],[unique]])</f>
        <v>1</v>
      </c>
    </row>
    <row r="1170" spans="1:7" x14ac:dyDescent="0.3">
      <c r="A1170" s="14">
        <v>52200499</v>
      </c>
      <c r="B1170" s="18" cm="1">
        <f t="array" aca="1" ref="B1170" ca="1">_xlfn.XLOOKUP(Status_list[[#This Row],[pamcode]],VALUE(INDIRECT("'"&amp;$J$2&amp;"'!"&amp;$J$4&amp;"[pam_code]")),INDIRECT("'"&amp;$J$2&amp;"'!"&amp;$J$4&amp;"[old_contract_number]"))</f>
        <v>6000030030</v>
      </c>
      <c r="C1170" t="s">
        <v>4</v>
      </c>
      <c r="D1170" t="s">
        <v>6</v>
      </c>
      <c r="E1170" s="11">
        <v>44910</v>
      </c>
      <c r="F1170" t="str">
        <f t="shared" si="18"/>
        <v>52200499-npl</v>
      </c>
      <c r="G1170">
        <f>COUNTIF($F$2:F1170,Status_list[[#This Row],[unique]])</f>
        <v>1</v>
      </c>
    </row>
    <row r="1171" spans="1:7" x14ac:dyDescent="0.3">
      <c r="A1171" s="14">
        <v>52200500</v>
      </c>
      <c r="B1171" s="18" cm="1">
        <f t="array" aca="1" ref="B1171" ca="1">_xlfn.XLOOKUP(Status_list[[#This Row],[pamcode]],VALUE(INDIRECT("'"&amp;$J$2&amp;"'!"&amp;$J$4&amp;"[pam_code]")),INDIRECT("'"&amp;$J$2&amp;"'!"&amp;$J$4&amp;"[old_contract_number]"))</f>
        <v>6000050172</v>
      </c>
      <c r="C1171" t="s">
        <v>4</v>
      </c>
      <c r="D1171" t="s">
        <v>6</v>
      </c>
      <c r="E1171" s="11">
        <v>44910</v>
      </c>
      <c r="F1171" t="str">
        <f t="shared" si="18"/>
        <v>52200500-npl</v>
      </c>
      <c r="G1171">
        <f>COUNTIF($F$2:F1171,Status_list[[#This Row],[unique]])</f>
        <v>1</v>
      </c>
    </row>
    <row r="1172" spans="1:7" x14ac:dyDescent="0.3">
      <c r="A1172" s="14">
        <v>52200501</v>
      </c>
      <c r="B1172" s="18" cm="1">
        <f t="array" aca="1" ref="B1172" ca="1">_xlfn.XLOOKUP(Status_list[[#This Row],[pamcode]],VALUE(INDIRECT("'"&amp;$J$2&amp;"'!"&amp;$J$4&amp;"[pam_code]")),INDIRECT("'"&amp;$J$2&amp;"'!"&amp;$J$4&amp;"[old_contract_number]"))</f>
        <v>6000050379</v>
      </c>
      <c r="C1172" t="s">
        <v>4</v>
      </c>
      <c r="D1172" t="s">
        <v>6</v>
      </c>
      <c r="E1172" s="11">
        <v>44910</v>
      </c>
      <c r="F1172" t="str">
        <f t="shared" si="18"/>
        <v>52200501-npl</v>
      </c>
      <c r="G1172">
        <f>COUNTIF($F$2:F1172,Status_list[[#This Row],[unique]])</f>
        <v>1</v>
      </c>
    </row>
    <row r="1173" spans="1:7" x14ac:dyDescent="0.3">
      <c r="A1173" s="14">
        <v>52200502</v>
      </c>
      <c r="B1173" s="18" cm="1">
        <f t="array" aca="1" ref="B1173" ca="1">_xlfn.XLOOKUP(Status_list[[#This Row],[pamcode]],VALUE(INDIRECT("'"&amp;$J$2&amp;"'!"&amp;$J$4&amp;"[pam_code]")),INDIRECT("'"&amp;$J$2&amp;"'!"&amp;$J$4&amp;"[old_contract_number]"))</f>
        <v>6000140268</v>
      </c>
      <c r="C1173" t="s">
        <v>4</v>
      </c>
      <c r="D1173" t="s">
        <v>6</v>
      </c>
      <c r="E1173" s="11">
        <v>44910</v>
      </c>
      <c r="F1173" t="str">
        <f t="shared" si="18"/>
        <v>52200502-npl</v>
      </c>
      <c r="G1173">
        <f>COUNTIF($F$2:F1173,Status_list[[#This Row],[unique]])</f>
        <v>1</v>
      </c>
    </row>
    <row r="1174" spans="1:7" x14ac:dyDescent="0.3">
      <c r="A1174" s="14">
        <v>52200503</v>
      </c>
      <c r="B1174" s="18" cm="1">
        <f t="array" aca="1" ref="B1174" ca="1">_xlfn.XLOOKUP(Status_list[[#This Row],[pamcode]],VALUE(INDIRECT("'"&amp;$J$2&amp;"'!"&amp;$J$4&amp;"[pam_code]")),INDIRECT("'"&amp;$J$2&amp;"'!"&amp;$J$4&amp;"[old_contract_number]"))</f>
        <v>6000200280</v>
      </c>
      <c r="C1174" t="s">
        <v>4</v>
      </c>
      <c r="D1174" t="s">
        <v>6</v>
      </c>
      <c r="E1174" s="11">
        <v>44910</v>
      </c>
      <c r="F1174" t="str">
        <f t="shared" si="18"/>
        <v>52200503-npl</v>
      </c>
      <c r="G1174">
        <f>COUNTIF($F$2:F1174,Status_list[[#This Row],[unique]])</f>
        <v>1</v>
      </c>
    </row>
    <row r="1175" spans="1:7" x14ac:dyDescent="0.3">
      <c r="A1175" s="14">
        <v>52200504</v>
      </c>
      <c r="B1175" s="18" cm="1">
        <f t="array" aca="1" ref="B1175" ca="1">_xlfn.XLOOKUP(Status_list[[#This Row],[pamcode]],VALUE(INDIRECT("'"&amp;$J$2&amp;"'!"&amp;$J$4&amp;"[pam_code]")),INDIRECT("'"&amp;$J$2&amp;"'!"&amp;$J$4&amp;"[old_contract_number]"))</f>
        <v>6000340127</v>
      </c>
      <c r="C1175" t="s">
        <v>4</v>
      </c>
      <c r="D1175" t="s">
        <v>6</v>
      </c>
      <c r="E1175" s="11">
        <v>44910</v>
      </c>
      <c r="F1175" t="str">
        <f t="shared" si="18"/>
        <v>52200504-npl</v>
      </c>
      <c r="G1175">
        <f>COUNTIF($F$2:F1175,Status_list[[#This Row],[unique]])</f>
        <v>1</v>
      </c>
    </row>
    <row r="1176" spans="1:7" x14ac:dyDescent="0.3">
      <c r="A1176" s="14">
        <v>52200505</v>
      </c>
      <c r="B1176" s="18" cm="1">
        <f t="array" aca="1" ref="B1176" ca="1">_xlfn.XLOOKUP(Status_list[[#This Row],[pamcode]],VALUE(INDIRECT("'"&amp;$J$2&amp;"'!"&amp;$J$4&amp;"[pam_code]")),INDIRECT("'"&amp;$J$2&amp;"'!"&amp;$J$4&amp;"[old_contract_number]"))</f>
        <v>6000350092</v>
      </c>
      <c r="C1176" t="s">
        <v>4</v>
      </c>
      <c r="D1176" t="s">
        <v>6</v>
      </c>
      <c r="E1176" s="11">
        <v>44910</v>
      </c>
      <c r="F1176" t="str">
        <f t="shared" si="18"/>
        <v>52200505-npl</v>
      </c>
      <c r="G1176">
        <f>COUNTIF($F$2:F1176,Status_list[[#This Row],[unique]])</f>
        <v>1</v>
      </c>
    </row>
    <row r="1177" spans="1:7" x14ac:dyDescent="0.3">
      <c r="A1177" s="14">
        <v>52200506</v>
      </c>
      <c r="B1177" s="18" cm="1">
        <f t="array" aca="1" ref="B1177" ca="1">_xlfn.XLOOKUP(Status_list[[#This Row],[pamcode]],VALUE(INDIRECT("'"&amp;$J$2&amp;"'!"&amp;$J$4&amp;"[pam_code]")),INDIRECT("'"&amp;$J$2&amp;"'!"&amp;$J$4&amp;"[old_contract_number]"))</f>
        <v>6000360112</v>
      </c>
      <c r="C1177" t="s">
        <v>4</v>
      </c>
      <c r="D1177" t="s">
        <v>6</v>
      </c>
      <c r="E1177" s="11">
        <v>44910</v>
      </c>
      <c r="F1177" t="str">
        <f t="shared" si="18"/>
        <v>52200506-npl</v>
      </c>
      <c r="G1177">
        <f>COUNTIF($F$2:F1177,Status_list[[#This Row],[unique]])</f>
        <v>1</v>
      </c>
    </row>
    <row r="1178" spans="1:7" x14ac:dyDescent="0.3">
      <c r="A1178" s="14">
        <v>52200507</v>
      </c>
      <c r="B1178" s="18" cm="1">
        <f t="array" aca="1" ref="B1178" ca="1">_xlfn.XLOOKUP(Status_list[[#This Row],[pamcode]],VALUE(INDIRECT("'"&amp;$J$2&amp;"'!"&amp;$J$4&amp;"[pam_code]")),INDIRECT("'"&amp;$J$2&amp;"'!"&amp;$J$4&amp;"[old_contract_number]"))</f>
        <v>6000390051</v>
      </c>
      <c r="C1178" t="s">
        <v>4</v>
      </c>
      <c r="D1178" t="s">
        <v>6</v>
      </c>
      <c r="E1178" s="11">
        <v>44910</v>
      </c>
      <c r="F1178" t="str">
        <f t="shared" si="18"/>
        <v>52200507-npl</v>
      </c>
      <c r="G1178">
        <f>COUNTIF($F$2:F1178,Status_list[[#This Row],[unique]])</f>
        <v>1</v>
      </c>
    </row>
    <row r="1179" spans="1:7" x14ac:dyDescent="0.3">
      <c r="A1179" s="14">
        <v>52200508</v>
      </c>
      <c r="B1179" s="18" cm="1">
        <f t="array" aca="1" ref="B1179" ca="1">_xlfn.XLOOKUP(Status_list[[#This Row],[pamcode]],VALUE(INDIRECT("'"&amp;$J$2&amp;"'!"&amp;$J$4&amp;"[pam_code]")),INDIRECT("'"&amp;$J$2&amp;"'!"&amp;$J$4&amp;"[old_contract_number]"))</f>
        <v>6000410046</v>
      </c>
      <c r="C1179" t="s">
        <v>4</v>
      </c>
      <c r="D1179" t="s">
        <v>6</v>
      </c>
      <c r="E1179" s="11">
        <v>44910</v>
      </c>
      <c r="F1179" t="str">
        <f t="shared" si="18"/>
        <v>52200508-npl</v>
      </c>
      <c r="G1179">
        <f>COUNTIF($F$2:F1179,Status_list[[#This Row],[unique]])</f>
        <v>1</v>
      </c>
    </row>
    <row r="1180" spans="1:7" x14ac:dyDescent="0.3">
      <c r="A1180" s="14">
        <v>52200509</v>
      </c>
      <c r="B1180" s="18" cm="1">
        <f t="array" aca="1" ref="B1180" ca="1">_xlfn.XLOOKUP(Status_list[[#This Row],[pamcode]],VALUE(INDIRECT("'"&amp;$J$2&amp;"'!"&amp;$J$4&amp;"[pam_code]")),INDIRECT("'"&amp;$J$2&amp;"'!"&amp;$J$4&amp;"[old_contract_number]"))</f>
        <v>6000410086</v>
      </c>
      <c r="C1180" t="s">
        <v>4</v>
      </c>
      <c r="D1180" t="s">
        <v>6</v>
      </c>
      <c r="E1180" s="11">
        <v>44910</v>
      </c>
      <c r="F1180" t="str">
        <f t="shared" si="18"/>
        <v>52200509-npl</v>
      </c>
      <c r="G1180">
        <f>COUNTIF($F$2:F1180,Status_list[[#This Row],[unique]])</f>
        <v>1</v>
      </c>
    </row>
    <row r="1181" spans="1:7" x14ac:dyDescent="0.3">
      <c r="A1181" s="14">
        <v>52200510</v>
      </c>
      <c r="B1181" s="18" cm="1">
        <f t="array" aca="1" ref="B1181" ca="1">_xlfn.XLOOKUP(Status_list[[#This Row],[pamcode]],VALUE(INDIRECT("'"&amp;$J$2&amp;"'!"&amp;$J$4&amp;"[pam_code]")),INDIRECT("'"&amp;$J$2&amp;"'!"&amp;$J$4&amp;"[old_contract_number]"))</f>
        <v>6000420192</v>
      </c>
      <c r="C1181" t="s">
        <v>4</v>
      </c>
      <c r="D1181" t="s">
        <v>6</v>
      </c>
      <c r="E1181" s="11">
        <v>44910</v>
      </c>
      <c r="F1181" t="str">
        <f t="shared" si="18"/>
        <v>52200510-npl</v>
      </c>
      <c r="G1181">
        <f>COUNTIF($F$2:F1181,Status_list[[#This Row],[unique]])</f>
        <v>1</v>
      </c>
    </row>
    <row r="1182" spans="1:7" x14ac:dyDescent="0.3">
      <c r="A1182" s="14">
        <v>52200511</v>
      </c>
      <c r="B1182" s="18" cm="1">
        <f t="array" aca="1" ref="B1182" ca="1">_xlfn.XLOOKUP(Status_list[[#This Row],[pamcode]],VALUE(INDIRECT("'"&amp;$J$2&amp;"'!"&amp;$J$4&amp;"[pam_code]")),INDIRECT("'"&amp;$J$2&amp;"'!"&amp;$J$4&amp;"[old_contract_number]"))</f>
        <v>6000470184</v>
      </c>
      <c r="C1182" t="s">
        <v>4</v>
      </c>
      <c r="D1182" t="s">
        <v>6</v>
      </c>
      <c r="E1182" s="11">
        <v>44910</v>
      </c>
      <c r="F1182" t="str">
        <f t="shared" si="18"/>
        <v>52200511-npl</v>
      </c>
      <c r="G1182">
        <f>COUNTIF($F$2:F1182,Status_list[[#This Row],[unique]])</f>
        <v>1</v>
      </c>
    </row>
    <row r="1183" spans="1:7" x14ac:dyDescent="0.3">
      <c r="A1183" s="14">
        <v>52200512</v>
      </c>
      <c r="B1183" s="18" cm="1">
        <f t="array" aca="1" ref="B1183" ca="1">_xlfn.XLOOKUP(Status_list[[#This Row],[pamcode]],VALUE(INDIRECT("'"&amp;$J$2&amp;"'!"&amp;$J$4&amp;"[pam_code]")),INDIRECT("'"&amp;$J$2&amp;"'!"&amp;$J$4&amp;"[old_contract_number]"))</f>
        <v>6000540054</v>
      </c>
      <c r="C1183" t="s">
        <v>4</v>
      </c>
      <c r="D1183" t="s">
        <v>6</v>
      </c>
      <c r="E1183" s="11">
        <v>44910</v>
      </c>
      <c r="F1183" t="str">
        <f t="shared" si="18"/>
        <v>52200512-npl</v>
      </c>
      <c r="G1183">
        <f>COUNTIF($F$2:F1183,Status_list[[#This Row],[unique]])</f>
        <v>1</v>
      </c>
    </row>
    <row r="1184" spans="1:7" x14ac:dyDescent="0.3">
      <c r="A1184" s="14">
        <v>52200513</v>
      </c>
      <c r="B1184" s="18" cm="1">
        <f t="array" aca="1" ref="B1184" ca="1">_xlfn.XLOOKUP(Status_list[[#This Row],[pamcode]],VALUE(INDIRECT("'"&amp;$J$2&amp;"'!"&amp;$J$4&amp;"[pam_code]")),INDIRECT("'"&amp;$J$2&amp;"'!"&amp;$J$4&amp;"[old_contract_number]"))</f>
        <v>6000580042</v>
      </c>
      <c r="C1184" t="s">
        <v>4</v>
      </c>
      <c r="D1184" t="s">
        <v>6</v>
      </c>
      <c r="E1184" s="11">
        <v>44910</v>
      </c>
      <c r="F1184" t="str">
        <f t="shared" si="18"/>
        <v>52200513-npl</v>
      </c>
      <c r="G1184">
        <f>COUNTIF($F$2:F1184,Status_list[[#This Row],[unique]])</f>
        <v>1</v>
      </c>
    </row>
    <row r="1185" spans="1:7" x14ac:dyDescent="0.3">
      <c r="A1185" s="14">
        <v>52200514</v>
      </c>
      <c r="B1185" s="18" cm="1">
        <f t="array" aca="1" ref="B1185" ca="1">_xlfn.XLOOKUP(Status_list[[#This Row],[pamcode]],VALUE(INDIRECT("'"&amp;$J$2&amp;"'!"&amp;$J$4&amp;"[pam_code]")),INDIRECT("'"&amp;$J$2&amp;"'!"&amp;$J$4&amp;"[old_contract_number]"))</f>
        <v>6000580084</v>
      </c>
      <c r="C1185" t="s">
        <v>4</v>
      </c>
      <c r="D1185" t="s">
        <v>6</v>
      </c>
      <c r="E1185" s="11">
        <v>44910</v>
      </c>
      <c r="F1185" t="str">
        <f t="shared" si="18"/>
        <v>52200514-npl</v>
      </c>
      <c r="G1185">
        <f>COUNTIF($F$2:F1185,Status_list[[#This Row],[unique]])</f>
        <v>1</v>
      </c>
    </row>
    <row r="1186" spans="1:7" x14ac:dyDescent="0.3">
      <c r="A1186" s="14">
        <v>52200515</v>
      </c>
      <c r="B1186" s="18" cm="1">
        <f t="array" aca="1" ref="B1186" ca="1">_xlfn.XLOOKUP(Status_list[[#This Row],[pamcode]],VALUE(INDIRECT("'"&amp;$J$2&amp;"'!"&amp;$J$4&amp;"[pam_code]")),INDIRECT("'"&amp;$J$2&amp;"'!"&amp;$J$4&amp;"[old_contract_number]"))</f>
        <v>6000630157</v>
      </c>
      <c r="C1186" t="s">
        <v>4</v>
      </c>
      <c r="D1186" t="s">
        <v>6</v>
      </c>
      <c r="E1186" s="11">
        <v>44910</v>
      </c>
      <c r="F1186" t="str">
        <f t="shared" si="18"/>
        <v>52200515-npl</v>
      </c>
      <c r="G1186">
        <f>COUNTIF($F$2:F1186,Status_list[[#This Row],[unique]])</f>
        <v>1</v>
      </c>
    </row>
    <row r="1187" spans="1:7" x14ac:dyDescent="0.3">
      <c r="A1187" s="14">
        <v>52200516</v>
      </c>
      <c r="B1187" s="18" cm="1">
        <f t="array" aca="1" ref="B1187" ca="1">_xlfn.XLOOKUP(Status_list[[#This Row],[pamcode]],VALUE(INDIRECT("'"&amp;$J$2&amp;"'!"&amp;$J$4&amp;"[pam_code]")),INDIRECT("'"&amp;$J$2&amp;"'!"&amp;$J$4&amp;"[old_contract_number]"))</f>
        <v>6000630169</v>
      </c>
      <c r="C1187" t="s">
        <v>4</v>
      </c>
      <c r="D1187" t="s">
        <v>6</v>
      </c>
      <c r="E1187" s="11">
        <v>44910</v>
      </c>
      <c r="F1187" t="str">
        <f t="shared" si="18"/>
        <v>52200516-npl</v>
      </c>
      <c r="G1187">
        <f>COUNTIF($F$2:F1187,Status_list[[#This Row],[unique]])</f>
        <v>1</v>
      </c>
    </row>
    <row r="1188" spans="1:7" x14ac:dyDescent="0.3">
      <c r="A1188" s="14">
        <v>52200517</v>
      </c>
      <c r="B1188" s="18" cm="1">
        <f t="array" aca="1" ref="B1188" ca="1">_xlfn.XLOOKUP(Status_list[[#This Row],[pamcode]],VALUE(INDIRECT("'"&amp;$J$2&amp;"'!"&amp;$J$4&amp;"[pam_code]")),INDIRECT("'"&amp;$J$2&amp;"'!"&amp;$J$4&amp;"[old_contract_number]"))</f>
        <v>6000680058</v>
      </c>
      <c r="C1188" t="s">
        <v>4</v>
      </c>
      <c r="D1188" t="s">
        <v>6</v>
      </c>
      <c r="E1188" s="11">
        <v>44910</v>
      </c>
      <c r="F1188" t="str">
        <f t="shared" si="18"/>
        <v>52200517-npl</v>
      </c>
      <c r="G1188">
        <f>COUNTIF($F$2:F1188,Status_list[[#This Row],[unique]])</f>
        <v>1</v>
      </c>
    </row>
    <row r="1189" spans="1:7" x14ac:dyDescent="0.3">
      <c r="A1189" s="14">
        <v>52200518</v>
      </c>
      <c r="B1189" s="18" cm="1">
        <f t="array" aca="1" ref="B1189" ca="1">_xlfn.XLOOKUP(Status_list[[#This Row],[pamcode]],VALUE(INDIRECT("'"&amp;$J$2&amp;"'!"&amp;$J$4&amp;"[pam_code]")),INDIRECT("'"&amp;$J$2&amp;"'!"&amp;$J$4&amp;"[old_contract_number]"))</f>
        <v>6000740022</v>
      </c>
      <c r="C1189" t="s">
        <v>4</v>
      </c>
      <c r="D1189" t="s">
        <v>6</v>
      </c>
      <c r="E1189" s="11">
        <v>44910</v>
      </c>
      <c r="F1189" t="str">
        <f t="shared" si="18"/>
        <v>52200518-npl</v>
      </c>
      <c r="G1189">
        <f>COUNTIF($F$2:F1189,Status_list[[#This Row],[unique]])</f>
        <v>1</v>
      </c>
    </row>
    <row r="1190" spans="1:7" x14ac:dyDescent="0.3">
      <c r="A1190" s="14">
        <v>52200519</v>
      </c>
      <c r="B1190" s="18" cm="1">
        <f t="array" aca="1" ref="B1190" ca="1">_xlfn.XLOOKUP(Status_list[[#This Row],[pamcode]],VALUE(INDIRECT("'"&amp;$J$2&amp;"'!"&amp;$J$4&amp;"[pam_code]")),INDIRECT("'"&amp;$J$2&amp;"'!"&amp;$J$4&amp;"[old_contract_number]"))</f>
        <v>6001230093</v>
      </c>
      <c r="C1190" t="s">
        <v>4</v>
      </c>
      <c r="D1190" t="s">
        <v>6</v>
      </c>
      <c r="E1190" s="11">
        <v>44910</v>
      </c>
      <c r="F1190" t="str">
        <f t="shared" si="18"/>
        <v>52200519-npl</v>
      </c>
      <c r="G1190">
        <f>COUNTIF($F$2:F1190,Status_list[[#This Row],[unique]])</f>
        <v>1</v>
      </c>
    </row>
    <row r="1191" spans="1:7" x14ac:dyDescent="0.3">
      <c r="A1191" s="14">
        <v>52200520</v>
      </c>
      <c r="B1191" s="18" cm="1">
        <f t="array" aca="1" ref="B1191" ca="1">_xlfn.XLOOKUP(Status_list[[#This Row],[pamcode]],VALUE(INDIRECT("'"&amp;$J$2&amp;"'!"&amp;$J$4&amp;"[pam_code]")),INDIRECT("'"&amp;$J$2&amp;"'!"&amp;$J$4&amp;"[old_contract_number]"))</f>
        <v>6001250386</v>
      </c>
      <c r="C1191" t="s">
        <v>4</v>
      </c>
      <c r="D1191" t="s">
        <v>6</v>
      </c>
      <c r="E1191" s="11">
        <v>44910</v>
      </c>
      <c r="F1191" t="str">
        <f t="shared" si="18"/>
        <v>52200520-npl</v>
      </c>
      <c r="G1191">
        <f>COUNTIF($F$2:F1191,Status_list[[#This Row],[unique]])</f>
        <v>1</v>
      </c>
    </row>
    <row r="1192" spans="1:7" x14ac:dyDescent="0.3">
      <c r="A1192" s="14">
        <v>52200521</v>
      </c>
      <c r="B1192" s="18" cm="1">
        <f t="array" aca="1" ref="B1192" ca="1">_xlfn.XLOOKUP(Status_list[[#This Row],[pamcode]],VALUE(INDIRECT("'"&amp;$J$2&amp;"'!"&amp;$J$4&amp;"[pam_code]")),INDIRECT("'"&amp;$J$2&amp;"'!"&amp;$J$4&amp;"[old_contract_number]"))</f>
        <v>6001260747</v>
      </c>
      <c r="C1192" t="s">
        <v>4</v>
      </c>
      <c r="D1192" t="s">
        <v>6</v>
      </c>
      <c r="E1192" s="11">
        <v>44910</v>
      </c>
      <c r="F1192" t="str">
        <f t="shared" si="18"/>
        <v>52200521-npl</v>
      </c>
      <c r="G1192">
        <f>COUNTIF($F$2:F1192,Status_list[[#This Row],[unique]])</f>
        <v>1</v>
      </c>
    </row>
    <row r="1193" spans="1:7" x14ac:dyDescent="0.3">
      <c r="A1193" s="14">
        <v>52200522</v>
      </c>
      <c r="B1193" s="18" cm="1">
        <f t="array" aca="1" ref="B1193" ca="1">_xlfn.XLOOKUP(Status_list[[#This Row],[pamcode]],VALUE(INDIRECT("'"&amp;$J$2&amp;"'!"&amp;$J$4&amp;"[pam_code]")),INDIRECT("'"&amp;$J$2&amp;"'!"&amp;$J$4&amp;"[old_contract_number]"))</f>
        <v>6001270309</v>
      </c>
      <c r="C1193" t="s">
        <v>4</v>
      </c>
      <c r="D1193" t="s">
        <v>6</v>
      </c>
      <c r="E1193" s="11">
        <v>44910</v>
      </c>
      <c r="F1193" t="str">
        <f t="shared" si="18"/>
        <v>52200522-npl</v>
      </c>
      <c r="G1193">
        <f>COUNTIF($F$2:F1193,Status_list[[#This Row],[unique]])</f>
        <v>1</v>
      </c>
    </row>
    <row r="1194" spans="1:7" x14ac:dyDescent="0.3">
      <c r="A1194" s="14">
        <v>52200523</v>
      </c>
      <c r="B1194" s="18" cm="1">
        <f t="array" aca="1" ref="B1194" ca="1">_xlfn.XLOOKUP(Status_list[[#This Row],[pamcode]],VALUE(INDIRECT("'"&amp;$J$2&amp;"'!"&amp;$J$4&amp;"[pam_code]")),INDIRECT("'"&amp;$J$2&amp;"'!"&amp;$J$4&amp;"[old_contract_number]"))</f>
        <v>6001280268</v>
      </c>
      <c r="C1194" t="s">
        <v>4</v>
      </c>
      <c r="D1194" t="s">
        <v>6</v>
      </c>
      <c r="E1194" s="11">
        <v>44910</v>
      </c>
      <c r="F1194" t="str">
        <f t="shared" si="18"/>
        <v>52200523-npl</v>
      </c>
      <c r="G1194">
        <f>COUNTIF($F$2:F1194,Status_list[[#This Row],[unique]])</f>
        <v>1</v>
      </c>
    </row>
    <row r="1195" spans="1:7" x14ac:dyDescent="0.3">
      <c r="A1195" s="14">
        <v>52200524</v>
      </c>
      <c r="B1195" s="18" cm="1">
        <f t="array" aca="1" ref="B1195" ca="1">_xlfn.XLOOKUP(Status_list[[#This Row],[pamcode]],VALUE(INDIRECT("'"&amp;$J$2&amp;"'!"&amp;$J$4&amp;"[pam_code]")),INDIRECT("'"&amp;$J$2&amp;"'!"&amp;$J$4&amp;"[old_contract_number]"))</f>
        <v>6001290541</v>
      </c>
      <c r="C1195" t="s">
        <v>4</v>
      </c>
      <c r="D1195" t="s">
        <v>6</v>
      </c>
      <c r="E1195" s="11">
        <v>44910</v>
      </c>
      <c r="F1195" t="str">
        <f t="shared" si="18"/>
        <v>52200524-npl</v>
      </c>
      <c r="G1195">
        <f>COUNTIF($F$2:F1195,Status_list[[#This Row],[unique]])</f>
        <v>1</v>
      </c>
    </row>
    <row r="1196" spans="1:7" x14ac:dyDescent="0.3">
      <c r="A1196" s="14">
        <v>52200525</v>
      </c>
      <c r="B1196" s="18" cm="1">
        <f t="array" aca="1" ref="B1196" ca="1">_xlfn.XLOOKUP(Status_list[[#This Row],[pamcode]],VALUE(INDIRECT("'"&amp;$J$2&amp;"'!"&amp;$J$4&amp;"[pam_code]")),INDIRECT("'"&amp;$J$2&amp;"'!"&amp;$J$4&amp;"[old_contract_number]"))</f>
        <v>6001300263</v>
      </c>
      <c r="C1196" t="s">
        <v>4</v>
      </c>
      <c r="D1196" t="s">
        <v>6</v>
      </c>
      <c r="E1196" s="11">
        <v>44910</v>
      </c>
      <c r="F1196" t="str">
        <f t="shared" si="18"/>
        <v>52200525-npl</v>
      </c>
      <c r="G1196">
        <f>COUNTIF($F$2:F1196,Status_list[[#This Row],[unique]])</f>
        <v>1</v>
      </c>
    </row>
    <row r="1197" spans="1:7" x14ac:dyDescent="0.3">
      <c r="A1197" s="14">
        <v>52200526</v>
      </c>
      <c r="B1197" s="18" cm="1">
        <f t="array" aca="1" ref="B1197" ca="1">_xlfn.XLOOKUP(Status_list[[#This Row],[pamcode]],VALUE(INDIRECT("'"&amp;$J$2&amp;"'!"&amp;$J$4&amp;"[pam_code]")),INDIRECT("'"&amp;$J$2&amp;"'!"&amp;$J$4&amp;"[old_contract_number]"))</f>
        <v>6001310534</v>
      </c>
      <c r="C1197" t="s">
        <v>4</v>
      </c>
      <c r="D1197" t="s">
        <v>6</v>
      </c>
      <c r="E1197" s="11">
        <v>44910</v>
      </c>
      <c r="F1197" t="str">
        <f t="shared" si="18"/>
        <v>52200526-npl</v>
      </c>
      <c r="G1197">
        <f>COUNTIF($F$2:F1197,Status_list[[#This Row],[unique]])</f>
        <v>1</v>
      </c>
    </row>
    <row r="1198" spans="1:7" x14ac:dyDescent="0.3">
      <c r="A1198" s="14">
        <v>52200527</v>
      </c>
      <c r="B1198" s="18" cm="1">
        <f t="array" aca="1" ref="B1198" ca="1">_xlfn.XLOOKUP(Status_list[[#This Row],[pamcode]],VALUE(INDIRECT("'"&amp;$J$2&amp;"'!"&amp;$J$4&amp;"[pam_code]")),INDIRECT("'"&amp;$J$2&amp;"'!"&amp;$J$4&amp;"[old_contract_number]"))</f>
        <v>6001310624</v>
      </c>
      <c r="C1198" t="s">
        <v>4</v>
      </c>
      <c r="D1198" t="s">
        <v>6</v>
      </c>
      <c r="E1198" s="11">
        <v>44910</v>
      </c>
      <c r="F1198" t="str">
        <f t="shared" si="18"/>
        <v>52200527-npl</v>
      </c>
      <c r="G1198">
        <f>COUNTIF($F$2:F1198,Status_list[[#This Row],[unique]])</f>
        <v>1</v>
      </c>
    </row>
    <row r="1199" spans="1:7" x14ac:dyDescent="0.3">
      <c r="A1199" s="14">
        <v>52200528</v>
      </c>
      <c r="B1199" s="18" cm="1">
        <f t="array" aca="1" ref="B1199" ca="1">_xlfn.XLOOKUP(Status_list[[#This Row],[pamcode]],VALUE(INDIRECT("'"&amp;$J$2&amp;"'!"&amp;$J$4&amp;"[pam_code]")),INDIRECT("'"&amp;$J$2&amp;"'!"&amp;$J$4&amp;"[old_contract_number]"))</f>
        <v>6001330147</v>
      </c>
      <c r="C1199" t="s">
        <v>4</v>
      </c>
      <c r="D1199" t="s">
        <v>6</v>
      </c>
      <c r="E1199" s="11">
        <v>44910</v>
      </c>
      <c r="F1199" t="str">
        <f t="shared" si="18"/>
        <v>52200528-npl</v>
      </c>
      <c r="G1199">
        <f>COUNTIF($F$2:F1199,Status_list[[#This Row],[unique]])</f>
        <v>1</v>
      </c>
    </row>
    <row r="1200" spans="1:7" x14ac:dyDescent="0.3">
      <c r="A1200" s="14">
        <v>52200529</v>
      </c>
      <c r="B1200" s="18" cm="1">
        <f t="array" aca="1" ref="B1200" ca="1">_xlfn.XLOOKUP(Status_list[[#This Row],[pamcode]],VALUE(INDIRECT("'"&amp;$J$2&amp;"'!"&amp;$J$4&amp;"[pam_code]")),INDIRECT("'"&amp;$J$2&amp;"'!"&amp;$J$4&amp;"[old_contract_number]"))</f>
        <v>6001340085</v>
      </c>
      <c r="C1200" t="s">
        <v>4</v>
      </c>
      <c r="D1200" t="s">
        <v>6</v>
      </c>
      <c r="E1200" s="11">
        <v>44910</v>
      </c>
      <c r="F1200" t="str">
        <f t="shared" si="18"/>
        <v>52200529-npl</v>
      </c>
      <c r="G1200">
        <f>COUNTIF($F$2:F1200,Status_list[[#This Row],[unique]])</f>
        <v>1</v>
      </c>
    </row>
    <row r="1201" spans="1:7" x14ac:dyDescent="0.3">
      <c r="A1201" s="14">
        <v>52200530</v>
      </c>
      <c r="B1201" s="18" cm="1">
        <f t="array" aca="1" ref="B1201" ca="1">_xlfn.XLOOKUP(Status_list[[#This Row],[pamcode]],VALUE(INDIRECT("'"&amp;$J$2&amp;"'!"&amp;$J$4&amp;"[pam_code]")),INDIRECT("'"&amp;$J$2&amp;"'!"&amp;$J$4&amp;"[old_contract_number]"))</f>
        <v>6001350087</v>
      </c>
      <c r="C1201" t="s">
        <v>4</v>
      </c>
      <c r="D1201" t="s">
        <v>6</v>
      </c>
      <c r="E1201" s="11">
        <v>44910</v>
      </c>
      <c r="F1201" t="str">
        <f t="shared" si="18"/>
        <v>52200530-npl</v>
      </c>
      <c r="G1201">
        <f>COUNTIF($F$2:F1201,Status_list[[#This Row],[unique]])</f>
        <v>1</v>
      </c>
    </row>
    <row r="1202" spans="1:7" x14ac:dyDescent="0.3">
      <c r="A1202" s="14">
        <v>52200531</v>
      </c>
      <c r="B1202" s="18" cm="1">
        <f t="array" aca="1" ref="B1202" ca="1">_xlfn.XLOOKUP(Status_list[[#This Row],[pamcode]],VALUE(INDIRECT("'"&amp;$J$2&amp;"'!"&amp;$J$4&amp;"[pam_code]")),INDIRECT("'"&amp;$J$2&amp;"'!"&amp;$J$4&amp;"[old_contract_number]"))</f>
        <v>6001350417</v>
      </c>
      <c r="C1202" t="s">
        <v>4</v>
      </c>
      <c r="D1202" t="s">
        <v>6</v>
      </c>
      <c r="E1202" s="11">
        <v>44910</v>
      </c>
      <c r="F1202" t="str">
        <f t="shared" si="18"/>
        <v>52200531-npl</v>
      </c>
      <c r="G1202">
        <f>COUNTIF($F$2:F1202,Status_list[[#This Row],[unique]])</f>
        <v>1</v>
      </c>
    </row>
    <row r="1203" spans="1:7" x14ac:dyDescent="0.3">
      <c r="A1203" s="14">
        <v>52200532</v>
      </c>
      <c r="B1203" s="18" cm="1">
        <f t="array" aca="1" ref="B1203" ca="1">_xlfn.XLOOKUP(Status_list[[#This Row],[pamcode]],VALUE(INDIRECT("'"&amp;$J$2&amp;"'!"&amp;$J$4&amp;"[pam_code]")),INDIRECT("'"&amp;$J$2&amp;"'!"&amp;$J$4&amp;"[old_contract_number]"))</f>
        <v>6001370033</v>
      </c>
      <c r="C1203" t="s">
        <v>4</v>
      </c>
      <c r="D1203" t="s">
        <v>6</v>
      </c>
      <c r="E1203" s="11">
        <v>44910</v>
      </c>
      <c r="F1203" t="str">
        <f t="shared" si="18"/>
        <v>52200532-npl</v>
      </c>
      <c r="G1203">
        <f>COUNTIF($F$2:F1203,Status_list[[#This Row],[unique]])</f>
        <v>1</v>
      </c>
    </row>
    <row r="1204" spans="1:7" x14ac:dyDescent="0.3">
      <c r="A1204" s="14">
        <v>52200533</v>
      </c>
      <c r="B1204" s="18" cm="1">
        <f t="array" aca="1" ref="B1204" ca="1">_xlfn.XLOOKUP(Status_list[[#This Row],[pamcode]],VALUE(INDIRECT("'"&amp;$J$2&amp;"'!"&amp;$J$4&amp;"[pam_code]")),INDIRECT("'"&amp;$J$2&amp;"'!"&amp;$J$4&amp;"[old_contract_number]"))</f>
        <v>6001370145</v>
      </c>
      <c r="C1204" t="s">
        <v>4</v>
      </c>
      <c r="D1204" t="s">
        <v>6</v>
      </c>
      <c r="E1204" s="11">
        <v>44910</v>
      </c>
      <c r="F1204" t="str">
        <f t="shared" si="18"/>
        <v>52200533-npl</v>
      </c>
      <c r="G1204">
        <f>COUNTIF($F$2:F1204,Status_list[[#This Row],[unique]])</f>
        <v>1</v>
      </c>
    </row>
    <row r="1205" spans="1:7" x14ac:dyDescent="0.3">
      <c r="A1205" s="14">
        <v>52200534</v>
      </c>
      <c r="B1205" s="18" cm="1">
        <f t="array" aca="1" ref="B1205" ca="1">_xlfn.XLOOKUP(Status_list[[#This Row],[pamcode]],VALUE(INDIRECT("'"&amp;$J$2&amp;"'!"&amp;$J$4&amp;"[pam_code]")),INDIRECT("'"&amp;$J$2&amp;"'!"&amp;$J$4&amp;"[old_contract_number]"))</f>
        <v>6001370158</v>
      </c>
      <c r="C1205" t="s">
        <v>4</v>
      </c>
      <c r="D1205" t="s">
        <v>6</v>
      </c>
      <c r="E1205" s="11">
        <v>44910</v>
      </c>
      <c r="F1205" t="str">
        <f t="shared" si="18"/>
        <v>52200534-npl</v>
      </c>
      <c r="G1205">
        <f>COUNTIF($F$2:F1205,Status_list[[#This Row],[unique]])</f>
        <v>1</v>
      </c>
    </row>
    <row r="1206" spans="1:7" x14ac:dyDescent="0.3">
      <c r="A1206" s="14">
        <v>52200535</v>
      </c>
      <c r="B1206" s="18" cm="1">
        <f t="array" aca="1" ref="B1206" ca="1">_xlfn.XLOOKUP(Status_list[[#This Row],[pamcode]],VALUE(INDIRECT("'"&amp;$J$2&amp;"'!"&amp;$J$4&amp;"[pam_code]")),INDIRECT("'"&amp;$J$2&amp;"'!"&amp;$J$4&amp;"[old_contract_number]"))</f>
        <v>6001380055</v>
      </c>
      <c r="C1206" t="s">
        <v>4</v>
      </c>
      <c r="D1206" t="s">
        <v>6</v>
      </c>
      <c r="E1206" s="11">
        <v>44910</v>
      </c>
      <c r="F1206" t="str">
        <f t="shared" si="18"/>
        <v>52200535-npl</v>
      </c>
      <c r="G1206">
        <f>COUNTIF($F$2:F1206,Status_list[[#This Row],[unique]])</f>
        <v>1</v>
      </c>
    </row>
    <row r="1207" spans="1:7" x14ac:dyDescent="0.3">
      <c r="A1207" s="14">
        <v>52200536</v>
      </c>
      <c r="B1207" s="18" cm="1">
        <f t="array" aca="1" ref="B1207" ca="1">_xlfn.XLOOKUP(Status_list[[#This Row],[pamcode]],VALUE(INDIRECT("'"&amp;$J$2&amp;"'!"&amp;$J$4&amp;"[pam_code]")),INDIRECT("'"&amp;$J$2&amp;"'!"&amp;$J$4&amp;"[old_contract_number]"))</f>
        <v>6001400125</v>
      </c>
      <c r="C1207" t="s">
        <v>4</v>
      </c>
      <c r="D1207" t="s">
        <v>6</v>
      </c>
      <c r="E1207" s="11">
        <v>44910</v>
      </c>
      <c r="F1207" t="str">
        <f t="shared" si="18"/>
        <v>52200536-npl</v>
      </c>
      <c r="G1207">
        <f>COUNTIF($F$2:F1207,Status_list[[#This Row],[unique]])</f>
        <v>1</v>
      </c>
    </row>
    <row r="1208" spans="1:7" x14ac:dyDescent="0.3">
      <c r="A1208" s="14">
        <v>52200537</v>
      </c>
      <c r="B1208" s="18" cm="1">
        <f t="array" aca="1" ref="B1208" ca="1">_xlfn.XLOOKUP(Status_list[[#This Row],[pamcode]],VALUE(INDIRECT("'"&amp;$J$2&amp;"'!"&amp;$J$4&amp;"[pam_code]")),INDIRECT("'"&amp;$J$2&amp;"'!"&amp;$J$4&amp;"[old_contract_number]"))</f>
        <v>6001460130</v>
      </c>
      <c r="C1208" t="s">
        <v>4</v>
      </c>
      <c r="D1208" t="s">
        <v>6</v>
      </c>
      <c r="E1208" s="11">
        <v>44910</v>
      </c>
      <c r="F1208" t="str">
        <f t="shared" si="18"/>
        <v>52200537-npl</v>
      </c>
      <c r="G1208">
        <f>COUNTIF($F$2:F1208,Status_list[[#This Row],[unique]])</f>
        <v>1</v>
      </c>
    </row>
    <row r="1209" spans="1:7" x14ac:dyDescent="0.3">
      <c r="A1209" s="14">
        <v>52200538</v>
      </c>
      <c r="B1209" s="18" cm="1">
        <f t="array" aca="1" ref="B1209" ca="1">_xlfn.XLOOKUP(Status_list[[#This Row],[pamcode]],VALUE(INDIRECT("'"&amp;$J$2&amp;"'!"&amp;$J$4&amp;"[pam_code]")),INDIRECT("'"&amp;$J$2&amp;"'!"&amp;$J$4&amp;"[old_contract_number]"))</f>
        <v>6001480057</v>
      </c>
      <c r="C1209" t="s">
        <v>4</v>
      </c>
      <c r="D1209" t="s">
        <v>6</v>
      </c>
      <c r="E1209" s="11">
        <v>44910</v>
      </c>
      <c r="F1209" t="str">
        <f t="shared" si="18"/>
        <v>52200538-npl</v>
      </c>
      <c r="G1209">
        <f>COUNTIF($F$2:F1209,Status_list[[#This Row],[unique]])</f>
        <v>1</v>
      </c>
    </row>
    <row r="1210" spans="1:7" x14ac:dyDescent="0.3">
      <c r="A1210" s="14">
        <v>52200539</v>
      </c>
      <c r="B1210" s="18" cm="1">
        <f t="array" aca="1" ref="B1210" ca="1">_xlfn.XLOOKUP(Status_list[[#This Row],[pamcode]],VALUE(INDIRECT("'"&amp;$J$2&amp;"'!"&amp;$J$4&amp;"[pam_code]")),INDIRECT("'"&amp;$J$2&amp;"'!"&amp;$J$4&amp;"[old_contract_number]"))</f>
        <v>6001530198</v>
      </c>
      <c r="C1210" t="s">
        <v>4</v>
      </c>
      <c r="D1210" t="s">
        <v>6</v>
      </c>
      <c r="E1210" s="11">
        <v>44910</v>
      </c>
      <c r="F1210" t="str">
        <f t="shared" si="18"/>
        <v>52200539-npl</v>
      </c>
      <c r="G1210">
        <f>COUNTIF($F$2:F1210,Status_list[[#This Row],[unique]])</f>
        <v>1</v>
      </c>
    </row>
    <row r="1211" spans="1:7" x14ac:dyDescent="0.3">
      <c r="A1211" s="14">
        <v>52200540</v>
      </c>
      <c r="B1211" s="18" cm="1">
        <f t="array" aca="1" ref="B1211" ca="1">_xlfn.XLOOKUP(Status_list[[#This Row],[pamcode]],VALUE(INDIRECT("'"&amp;$J$2&amp;"'!"&amp;$J$4&amp;"[pam_code]")),INDIRECT("'"&amp;$J$2&amp;"'!"&amp;$J$4&amp;"[old_contract_number]"))</f>
        <v>6001590055</v>
      </c>
      <c r="C1211" t="s">
        <v>4</v>
      </c>
      <c r="D1211" t="s">
        <v>6</v>
      </c>
      <c r="E1211" s="11">
        <v>44910</v>
      </c>
      <c r="F1211" t="str">
        <f t="shared" si="18"/>
        <v>52200540-npl</v>
      </c>
      <c r="G1211">
        <f>COUNTIF($F$2:F1211,Status_list[[#This Row],[unique]])</f>
        <v>1</v>
      </c>
    </row>
    <row r="1212" spans="1:7" x14ac:dyDescent="0.3">
      <c r="A1212" s="14">
        <v>52200541</v>
      </c>
      <c r="B1212" s="18" cm="1">
        <f t="array" aca="1" ref="B1212" ca="1">_xlfn.XLOOKUP(Status_list[[#This Row],[pamcode]],VALUE(INDIRECT("'"&amp;$J$2&amp;"'!"&amp;$J$4&amp;"[pam_code]")),INDIRECT("'"&amp;$J$2&amp;"'!"&amp;$J$4&amp;"[old_contract_number]"))</f>
        <v>6001600078</v>
      </c>
      <c r="C1212" t="s">
        <v>4</v>
      </c>
      <c r="D1212" t="s">
        <v>6</v>
      </c>
      <c r="E1212" s="11">
        <v>44910</v>
      </c>
      <c r="F1212" t="str">
        <f t="shared" si="18"/>
        <v>52200541-npl</v>
      </c>
      <c r="G1212">
        <f>COUNTIF($F$2:F1212,Status_list[[#This Row],[unique]])</f>
        <v>1</v>
      </c>
    </row>
    <row r="1213" spans="1:7" x14ac:dyDescent="0.3">
      <c r="A1213" s="14">
        <v>52200542</v>
      </c>
      <c r="B1213" s="18" cm="1">
        <f t="array" aca="1" ref="B1213" ca="1">_xlfn.XLOOKUP(Status_list[[#This Row],[pamcode]],VALUE(INDIRECT("'"&amp;$J$2&amp;"'!"&amp;$J$4&amp;"[pam_code]")),INDIRECT("'"&amp;$J$2&amp;"'!"&amp;$J$4&amp;"[old_contract_number]"))</f>
        <v>6001660103</v>
      </c>
      <c r="C1213" t="s">
        <v>4</v>
      </c>
      <c r="D1213" t="s">
        <v>6</v>
      </c>
      <c r="E1213" s="11">
        <v>44910</v>
      </c>
      <c r="F1213" t="str">
        <f t="shared" si="18"/>
        <v>52200542-npl</v>
      </c>
      <c r="G1213">
        <f>COUNTIF($F$2:F1213,Status_list[[#This Row],[unique]])</f>
        <v>1</v>
      </c>
    </row>
    <row r="1214" spans="1:7" x14ac:dyDescent="0.3">
      <c r="A1214" s="14">
        <v>52200543</v>
      </c>
      <c r="B1214" s="18" cm="1">
        <f t="array" aca="1" ref="B1214" ca="1">_xlfn.XLOOKUP(Status_list[[#This Row],[pamcode]],VALUE(INDIRECT("'"&amp;$J$2&amp;"'!"&amp;$J$4&amp;"[pam_code]")),INDIRECT("'"&amp;$J$2&amp;"'!"&amp;$J$4&amp;"[old_contract_number]"))</f>
        <v>6001670035</v>
      </c>
      <c r="C1214" t="s">
        <v>4</v>
      </c>
      <c r="D1214" t="s">
        <v>6</v>
      </c>
      <c r="E1214" s="11">
        <v>44910</v>
      </c>
      <c r="F1214" t="str">
        <f t="shared" si="18"/>
        <v>52200543-npl</v>
      </c>
      <c r="G1214">
        <f>COUNTIF($F$2:F1214,Status_list[[#This Row],[unique]])</f>
        <v>1</v>
      </c>
    </row>
    <row r="1215" spans="1:7" x14ac:dyDescent="0.3">
      <c r="A1215" s="14">
        <v>52200544</v>
      </c>
      <c r="B1215" s="18" cm="1">
        <f t="array" aca="1" ref="B1215" ca="1">_xlfn.XLOOKUP(Status_list[[#This Row],[pamcode]],VALUE(INDIRECT("'"&amp;$J$2&amp;"'!"&amp;$J$4&amp;"[pam_code]")),INDIRECT("'"&amp;$J$2&amp;"'!"&amp;$J$4&amp;"[old_contract_number]"))</f>
        <v>6001700022</v>
      </c>
      <c r="C1215" t="s">
        <v>4</v>
      </c>
      <c r="D1215" t="s">
        <v>6</v>
      </c>
      <c r="E1215" s="11">
        <v>44910</v>
      </c>
      <c r="F1215" t="str">
        <f t="shared" si="18"/>
        <v>52200544-npl</v>
      </c>
      <c r="G1215">
        <f>COUNTIF($F$2:F1215,Status_list[[#This Row],[unique]])</f>
        <v>1</v>
      </c>
    </row>
    <row r="1216" spans="1:7" x14ac:dyDescent="0.3">
      <c r="A1216" s="14">
        <v>52200545</v>
      </c>
      <c r="B1216" s="18" cm="1">
        <f t="array" aca="1" ref="B1216" ca="1">_xlfn.XLOOKUP(Status_list[[#This Row],[pamcode]],VALUE(INDIRECT("'"&amp;$J$2&amp;"'!"&amp;$J$4&amp;"[pam_code]")),INDIRECT("'"&amp;$J$2&amp;"'!"&amp;$J$4&amp;"[old_contract_number]"))</f>
        <v>6001760091</v>
      </c>
      <c r="C1216" t="s">
        <v>4</v>
      </c>
      <c r="D1216" t="s">
        <v>6</v>
      </c>
      <c r="E1216" s="11">
        <v>44910</v>
      </c>
      <c r="F1216" t="str">
        <f t="shared" si="18"/>
        <v>52200545-npl</v>
      </c>
      <c r="G1216">
        <f>COUNTIF($F$2:F1216,Status_list[[#This Row],[unique]])</f>
        <v>1</v>
      </c>
    </row>
    <row r="1217" spans="1:7" x14ac:dyDescent="0.3">
      <c r="A1217" s="14">
        <v>52200546</v>
      </c>
      <c r="B1217" s="18" cm="1">
        <f t="array" aca="1" ref="B1217" ca="1">_xlfn.XLOOKUP(Status_list[[#This Row],[pamcode]],VALUE(INDIRECT("'"&amp;$J$2&amp;"'!"&amp;$J$4&amp;"[pam_code]")),INDIRECT("'"&amp;$J$2&amp;"'!"&amp;$J$4&amp;"[old_contract_number]"))</f>
        <v>6001800230</v>
      </c>
      <c r="C1217" t="s">
        <v>4</v>
      </c>
      <c r="D1217" t="s">
        <v>6</v>
      </c>
      <c r="E1217" s="11">
        <v>44910</v>
      </c>
      <c r="F1217" t="str">
        <f t="shared" si="18"/>
        <v>52200546-npl</v>
      </c>
      <c r="G1217">
        <f>COUNTIF($F$2:F1217,Status_list[[#This Row],[unique]])</f>
        <v>1</v>
      </c>
    </row>
    <row r="1218" spans="1:7" x14ac:dyDescent="0.3">
      <c r="A1218" s="14">
        <v>52200547</v>
      </c>
      <c r="B1218" s="18" cm="1">
        <f t="array" aca="1" ref="B1218" ca="1">_xlfn.XLOOKUP(Status_list[[#This Row],[pamcode]],VALUE(INDIRECT("'"&amp;$J$2&amp;"'!"&amp;$J$4&amp;"[pam_code]")),INDIRECT("'"&amp;$J$2&amp;"'!"&amp;$J$4&amp;"[old_contract_number]"))</f>
        <v>6001870057</v>
      </c>
      <c r="C1218" t="s">
        <v>4</v>
      </c>
      <c r="D1218" t="s">
        <v>6</v>
      </c>
      <c r="E1218" s="11">
        <v>44910</v>
      </c>
      <c r="F1218" t="str">
        <f t="shared" ref="F1218:F1281" si="19">_xlfn.TEXTJOIN("-",TRUE,A1218,C1218)</f>
        <v>52200547-npl</v>
      </c>
      <c r="G1218">
        <f>COUNTIF($F$2:F1218,Status_list[[#This Row],[unique]])</f>
        <v>1</v>
      </c>
    </row>
    <row r="1219" spans="1:7" x14ac:dyDescent="0.3">
      <c r="A1219" s="14">
        <v>52200548</v>
      </c>
      <c r="B1219" s="18" cm="1">
        <f t="array" aca="1" ref="B1219" ca="1">_xlfn.XLOOKUP(Status_list[[#This Row],[pamcode]],VALUE(INDIRECT("'"&amp;$J$2&amp;"'!"&amp;$J$4&amp;"[pam_code]")),INDIRECT("'"&amp;$J$2&amp;"'!"&amp;$J$4&amp;"[old_contract_number]"))</f>
        <v>6001920035</v>
      </c>
      <c r="C1219" t="s">
        <v>4</v>
      </c>
      <c r="D1219" t="s">
        <v>6</v>
      </c>
      <c r="E1219" s="11">
        <v>44910</v>
      </c>
      <c r="F1219" t="str">
        <f t="shared" si="19"/>
        <v>52200548-npl</v>
      </c>
      <c r="G1219">
        <f>COUNTIF($F$2:F1219,Status_list[[#This Row],[unique]])</f>
        <v>1</v>
      </c>
    </row>
    <row r="1220" spans="1:7" x14ac:dyDescent="0.3">
      <c r="A1220" s="14">
        <v>52200549</v>
      </c>
      <c r="B1220" s="18" cm="1">
        <f t="array" aca="1" ref="B1220" ca="1">_xlfn.XLOOKUP(Status_list[[#This Row],[pamcode]],VALUE(INDIRECT("'"&amp;$J$2&amp;"'!"&amp;$J$4&amp;"[pam_code]")),INDIRECT("'"&amp;$J$2&amp;"'!"&amp;$J$4&amp;"[old_contract_number]"))</f>
        <v>6001920052</v>
      </c>
      <c r="C1220" t="s">
        <v>4</v>
      </c>
      <c r="D1220" t="s">
        <v>6</v>
      </c>
      <c r="E1220" s="11">
        <v>44910</v>
      </c>
      <c r="F1220" t="str">
        <f t="shared" si="19"/>
        <v>52200549-npl</v>
      </c>
      <c r="G1220">
        <f>COUNTIF($F$2:F1220,Status_list[[#This Row],[unique]])</f>
        <v>1</v>
      </c>
    </row>
    <row r="1221" spans="1:7" x14ac:dyDescent="0.3">
      <c r="A1221" s="14">
        <v>52200550</v>
      </c>
      <c r="B1221" s="18" cm="1">
        <f t="array" aca="1" ref="B1221" ca="1">_xlfn.XLOOKUP(Status_list[[#This Row],[pamcode]],VALUE(INDIRECT("'"&amp;$J$2&amp;"'!"&amp;$J$4&amp;"[pam_code]")),INDIRECT("'"&amp;$J$2&amp;"'!"&amp;$J$4&amp;"[old_contract_number]"))</f>
        <v>6002230009</v>
      </c>
      <c r="C1221" t="s">
        <v>4</v>
      </c>
      <c r="D1221" t="s">
        <v>6</v>
      </c>
      <c r="E1221" s="11">
        <v>44910</v>
      </c>
      <c r="F1221" t="str">
        <f t="shared" si="19"/>
        <v>52200550-npl</v>
      </c>
      <c r="G1221">
        <f>COUNTIF($F$2:F1221,Status_list[[#This Row],[unique]])</f>
        <v>1</v>
      </c>
    </row>
    <row r="1222" spans="1:7" x14ac:dyDescent="0.3">
      <c r="A1222" s="14">
        <v>52200551</v>
      </c>
      <c r="B1222" s="18" cm="1">
        <f t="array" aca="1" ref="B1222" ca="1">_xlfn.XLOOKUP(Status_list[[#This Row],[pamcode]],VALUE(INDIRECT("'"&amp;$J$2&amp;"'!"&amp;$J$4&amp;"[pam_code]")),INDIRECT("'"&amp;$J$2&amp;"'!"&amp;$J$4&amp;"[old_contract_number]"))</f>
        <v>6100040157</v>
      </c>
      <c r="C1222" t="s">
        <v>4</v>
      </c>
      <c r="D1222" t="s">
        <v>6</v>
      </c>
      <c r="E1222" s="11">
        <v>44910</v>
      </c>
      <c r="F1222" t="str">
        <f t="shared" si="19"/>
        <v>52200551-npl</v>
      </c>
      <c r="G1222">
        <f>COUNTIF($F$2:F1222,Status_list[[#This Row],[unique]])</f>
        <v>1</v>
      </c>
    </row>
    <row r="1223" spans="1:7" x14ac:dyDescent="0.3">
      <c r="A1223" s="14">
        <v>52200552</v>
      </c>
      <c r="B1223" s="18" cm="1">
        <f t="array" aca="1" ref="B1223" ca="1">_xlfn.XLOOKUP(Status_list[[#This Row],[pamcode]],VALUE(INDIRECT("'"&amp;$J$2&amp;"'!"&amp;$J$4&amp;"[pam_code]")),INDIRECT("'"&amp;$J$2&amp;"'!"&amp;$J$4&amp;"[old_contract_number]"))</f>
        <v>6100100205</v>
      </c>
      <c r="C1223" t="s">
        <v>4</v>
      </c>
      <c r="D1223" t="s">
        <v>6</v>
      </c>
      <c r="E1223" s="11">
        <v>44910</v>
      </c>
      <c r="F1223" t="str">
        <f t="shared" si="19"/>
        <v>52200552-npl</v>
      </c>
      <c r="G1223">
        <f>COUNTIF($F$2:F1223,Status_list[[#This Row],[unique]])</f>
        <v>1</v>
      </c>
    </row>
    <row r="1224" spans="1:7" x14ac:dyDescent="0.3">
      <c r="A1224" s="14">
        <v>52200553</v>
      </c>
      <c r="B1224" s="18" cm="1">
        <f t="array" aca="1" ref="B1224" ca="1">_xlfn.XLOOKUP(Status_list[[#This Row],[pamcode]],VALUE(INDIRECT("'"&amp;$J$2&amp;"'!"&amp;$J$4&amp;"[pam_code]")),INDIRECT("'"&amp;$J$2&amp;"'!"&amp;$J$4&amp;"[old_contract_number]"))</f>
        <v>6100130024</v>
      </c>
      <c r="C1224" t="s">
        <v>4</v>
      </c>
      <c r="D1224" t="s">
        <v>6</v>
      </c>
      <c r="E1224" s="11">
        <v>44910</v>
      </c>
      <c r="F1224" t="str">
        <f t="shared" si="19"/>
        <v>52200553-npl</v>
      </c>
      <c r="G1224">
        <f>COUNTIF($F$2:F1224,Status_list[[#This Row],[unique]])</f>
        <v>1</v>
      </c>
    </row>
    <row r="1225" spans="1:7" x14ac:dyDescent="0.3">
      <c r="A1225" s="14">
        <v>52200554</v>
      </c>
      <c r="B1225" s="18" cm="1">
        <f t="array" aca="1" ref="B1225" ca="1">_xlfn.XLOOKUP(Status_list[[#This Row],[pamcode]],VALUE(INDIRECT("'"&amp;$J$2&amp;"'!"&amp;$J$4&amp;"[pam_code]")),INDIRECT("'"&amp;$J$2&amp;"'!"&amp;$J$4&amp;"[old_contract_number]"))</f>
        <v>6100140151</v>
      </c>
      <c r="C1225" t="s">
        <v>4</v>
      </c>
      <c r="D1225" t="s">
        <v>6</v>
      </c>
      <c r="E1225" s="11">
        <v>44910</v>
      </c>
      <c r="F1225" t="str">
        <f t="shared" si="19"/>
        <v>52200554-npl</v>
      </c>
      <c r="G1225">
        <f>COUNTIF($F$2:F1225,Status_list[[#This Row],[unique]])</f>
        <v>1</v>
      </c>
    </row>
    <row r="1226" spans="1:7" x14ac:dyDescent="0.3">
      <c r="A1226" s="14">
        <v>52200555</v>
      </c>
      <c r="B1226" s="18" cm="1">
        <f t="array" aca="1" ref="B1226" ca="1">_xlfn.XLOOKUP(Status_list[[#This Row],[pamcode]],VALUE(INDIRECT("'"&amp;$J$2&amp;"'!"&amp;$J$4&amp;"[pam_code]")),INDIRECT("'"&amp;$J$2&amp;"'!"&amp;$J$4&amp;"[old_contract_number]"))</f>
        <v>6100140154</v>
      </c>
      <c r="C1226" t="s">
        <v>4</v>
      </c>
      <c r="D1226" t="s">
        <v>6</v>
      </c>
      <c r="E1226" s="11">
        <v>44910</v>
      </c>
      <c r="F1226" t="str">
        <f t="shared" si="19"/>
        <v>52200555-npl</v>
      </c>
      <c r="G1226">
        <f>COUNTIF($F$2:F1226,Status_list[[#This Row],[unique]])</f>
        <v>1</v>
      </c>
    </row>
    <row r="1227" spans="1:7" x14ac:dyDescent="0.3">
      <c r="A1227" s="14">
        <v>52200556</v>
      </c>
      <c r="B1227" s="18" cm="1">
        <f t="array" aca="1" ref="B1227" ca="1">_xlfn.XLOOKUP(Status_list[[#This Row],[pamcode]],VALUE(INDIRECT("'"&amp;$J$2&amp;"'!"&amp;$J$4&amp;"[pam_code]")),INDIRECT("'"&amp;$J$2&amp;"'!"&amp;$J$4&amp;"[old_contract_number]"))</f>
        <v>6100150140</v>
      </c>
      <c r="C1227" t="s">
        <v>4</v>
      </c>
      <c r="D1227" t="s">
        <v>6</v>
      </c>
      <c r="E1227" s="11">
        <v>44910</v>
      </c>
      <c r="F1227" t="str">
        <f t="shared" si="19"/>
        <v>52200556-npl</v>
      </c>
      <c r="G1227">
        <f>COUNTIF($F$2:F1227,Status_list[[#This Row],[unique]])</f>
        <v>1</v>
      </c>
    </row>
    <row r="1228" spans="1:7" x14ac:dyDescent="0.3">
      <c r="A1228" s="14">
        <v>52200557</v>
      </c>
      <c r="B1228" s="18" cm="1">
        <f t="array" aca="1" ref="B1228" ca="1">_xlfn.XLOOKUP(Status_list[[#This Row],[pamcode]],VALUE(INDIRECT("'"&amp;$J$2&amp;"'!"&amp;$J$4&amp;"[pam_code]")),INDIRECT("'"&amp;$J$2&amp;"'!"&amp;$J$4&amp;"[old_contract_number]"))</f>
        <v>6100200046</v>
      </c>
      <c r="C1228" t="s">
        <v>4</v>
      </c>
      <c r="D1228" t="s">
        <v>6</v>
      </c>
      <c r="E1228" s="11">
        <v>44910</v>
      </c>
      <c r="F1228" t="str">
        <f t="shared" si="19"/>
        <v>52200557-npl</v>
      </c>
      <c r="G1228">
        <f>COUNTIF($F$2:F1228,Status_list[[#This Row],[unique]])</f>
        <v>1</v>
      </c>
    </row>
    <row r="1229" spans="1:7" x14ac:dyDescent="0.3">
      <c r="A1229" s="14">
        <v>52200558</v>
      </c>
      <c r="B1229" s="18" cm="1">
        <f t="array" aca="1" ref="B1229" ca="1">_xlfn.XLOOKUP(Status_list[[#This Row],[pamcode]],VALUE(INDIRECT("'"&amp;$J$2&amp;"'!"&amp;$J$4&amp;"[pam_code]")),INDIRECT("'"&amp;$J$2&amp;"'!"&amp;$J$4&amp;"[old_contract_number]"))</f>
        <v>6100310016</v>
      </c>
      <c r="C1229" t="s">
        <v>4</v>
      </c>
      <c r="D1229" t="s">
        <v>6</v>
      </c>
      <c r="E1229" s="11">
        <v>44910</v>
      </c>
      <c r="F1229" t="str">
        <f t="shared" si="19"/>
        <v>52200558-npl</v>
      </c>
      <c r="G1229">
        <f>COUNTIF($F$2:F1229,Status_list[[#This Row],[unique]])</f>
        <v>1</v>
      </c>
    </row>
    <row r="1230" spans="1:7" x14ac:dyDescent="0.3">
      <c r="A1230" s="14">
        <v>52200559</v>
      </c>
      <c r="B1230" s="18" cm="1">
        <f t="array" aca="1" ref="B1230" ca="1">_xlfn.XLOOKUP(Status_list[[#This Row],[pamcode]],VALUE(INDIRECT("'"&amp;$J$2&amp;"'!"&amp;$J$4&amp;"[pam_code]")),INDIRECT("'"&amp;$J$2&amp;"'!"&amp;$J$4&amp;"[old_contract_number]"))</f>
        <v>6100380119</v>
      </c>
      <c r="C1230" t="s">
        <v>4</v>
      </c>
      <c r="D1230" t="s">
        <v>6</v>
      </c>
      <c r="E1230" s="11">
        <v>44910</v>
      </c>
      <c r="F1230" t="str">
        <f t="shared" si="19"/>
        <v>52200559-npl</v>
      </c>
      <c r="G1230">
        <f>COUNTIF($F$2:F1230,Status_list[[#This Row],[unique]])</f>
        <v>1</v>
      </c>
    </row>
    <row r="1231" spans="1:7" x14ac:dyDescent="0.3">
      <c r="A1231" s="14">
        <v>52200560</v>
      </c>
      <c r="B1231" s="18" cm="1">
        <f t="array" aca="1" ref="B1231" ca="1">_xlfn.XLOOKUP(Status_list[[#This Row],[pamcode]],VALUE(INDIRECT("'"&amp;$J$2&amp;"'!"&amp;$J$4&amp;"[pam_code]")),INDIRECT("'"&amp;$J$2&amp;"'!"&amp;$J$4&amp;"[old_contract_number]"))</f>
        <v>6100400045</v>
      </c>
      <c r="C1231" t="s">
        <v>4</v>
      </c>
      <c r="D1231" t="s">
        <v>6</v>
      </c>
      <c r="E1231" s="11">
        <v>44910</v>
      </c>
      <c r="F1231" t="str">
        <f t="shared" si="19"/>
        <v>52200560-npl</v>
      </c>
      <c r="G1231">
        <f>COUNTIF($F$2:F1231,Status_list[[#This Row],[unique]])</f>
        <v>1</v>
      </c>
    </row>
    <row r="1232" spans="1:7" x14ac:dyDescent="0.3">
      <c r="A1232" s="14">
        <v>52200561</v>
      </c>
      <c r="B1232" s="18" cm="1">
        <f t="array" aca="1" ref="B1232" ca="1">_xlfn.XLOOKUP(Status_list[[#This Row],[pamcode]],VALUE(INDIRECT("'"&amp;$J$2&amp;"'!"&amp;$J$4&amp;"[pam_code]")),INDIRECT("'"&amp;$J$2&amp;"'!"&amp;$J$4&amp;"[old_contract_number]"))</f>
        <v>6100400112</v>
      </c>
      <c r="C1232" t="s">
        <v>4</v>
      </c>
      <c r="D1232" t="s">
        <v>6</v>
      </c>
      <c r="E1232" s="11">
        <v>44910</v>
      </c>
      <c r="F1232" t="str">
        <f t="shared" si="19"/>
        <v>52200561-npl</v>
      </c>
      <c r="G1232">
        <f>COUNTIF($F$2:F1232,Status_list[[#This Row],[unique]])</f>
        <v>1</v>
      </c>
    </row>
    <row r="1233" spans="1:7" x14ac:dyDescent="0.3">
      <c r="A1233" s="14">
        <v>52200562</v>
      </c>
      <c r="B1233" s="18" cm="1">
        <f t="array" aca="1" ref="B1233" ca="1">_xlfn.XLOOKUP(Status_list[[#This Row],[pamcode]],VALUE(INDIRECT("'"&amp;$J$2&amp;"'!"&amp;$J$4&amp;"[pam_code]")),INDIRECT("'"&amp;$J$2&amp;"'!"&amp;$J$4&amp;"[old_contract_number]"))</f>
        <v>6100420138</v>
      </c>
      <c r="C1233" t="s">
        <v>4</v>
      </c>
      <c r="D1233" t="s">
        <v>6</v>
      </c>
      <c r="E1233" s="11">
        <v>44910</v>
      </c>
      <c r="F1233" t="str">
        <f t="shared" si="19"/>
        <v>52200562-npl</v>
      </c>
      <c r="G1233">
        <f>COUNTIF($F$2:F1233,Status_list[[#This Row],[unique]])</f>
        <v>1</v>
      </c>
    </row>
    <row r="1234" spans="1:7" x14ac:dyDescent="0.3">
      <c r="A1234" s="14">
        <v>52200563</v>
      </c>
      <c r="B1234" s="18" cm="1">
        <f t="array" aca="1" ref="B1234" ca="1">_xlfn.XLOOKUP(Status_list[[#This Row],[pamcode]],VALUE(INDIRECT("'"&amp;$J$2&amp;"'!"&amp;$J$4&amp;"[pam_code]")),INDIRECT("'"&amp;$J$2&amp;"'!"&amp;$J$4&amp;"[old_contract_number]"))</f>
        <v>6100430032</v>
      </c>
      <c r="C1234" t="s">
        <v>4</v>
      </c>
      <c r="D1234" t="s">
        <v>6</v>
      </c>
      <c r="E1234" s="11">
        <v>44910</v>
      </c>
      <c r="F1234" t="str">
        <f t="shared" si="19"/>
        <v>52200563-npl</v>
      </c>
      <c r="G1234">
        <f>COUNTIF($F$2:F1234,Status_list[[#This Row],[unique]])</f>
        <v>1</v>
      </c>
    </row>
    <row r="1235" spans="1:7" x14ac:dyDescent="0.3">
      <c r="A1235" s="14">
        <v>52200564</v>
      </c>
      <c r="B1235" s="18" cm="1">
        <f t="array" aca="1" ref="B1235" ca="1">_xlfn.XLOOKUP(Status_list[[#This Row],[pamcode]],VALUE(INDIRECT("'"&amp;$J$2&amp;"'!"&amp;$J$4&amp;"[pam_code]")),INDIRECT("'"&amp;$J$2&amp;"'!"&amp;$J$4&amp;"[old_contract_number]"))</f>
        <v>6100430037</v>
      </c>
      <c r="C1235" t="s">
        <v>4</v>
      </c>
      <c r="D1235" t="s">
        <v>6</v>
      </c>
      <c r="E1235" s="11">
        <v>44910</v>
      </c>
      <c r="F1235" t="str">
        <f t="shared" si="19"/>
        <v>52200564-npl</v>
      </c>
      <c r="G1235">
        <f>COUNTIF($F$2:F1235,Status_list[[#This Row],[unique]])</f>
        <v>1</v>
      </c>
    </row>
    <row r="1236" spans="1:7" x14ac:dyDescent="0.3">
      <c r="A1236" s="14">
        <v>52200565</v>
      </c>
      <c r="B1236" s="18" cm="1">
        <f t="array" aca="1" ref="B1236" ca="1">_xlfn.XLOOKUP(Status_list[[#This Row],[pamcode]],VALUE(INDIRECT("'"&amp;$J$2&amp;"'!"&amp;$J$4&amp;"[pam_code]")),INDIRECT("'"&amp;$J$2&amp;"'!"&amp;$J$4&amp;"[old_contract_number]"))</f>
        <v>6100450009</v>
      </c>
      <c r="C1236" t="s">
        <v>4</v>
      </c>
      <c r="D1236" t="s">
        <v>6</v>
      </c>
      <c r="E1236" s="11">
        <v>44910</v>
      </c>
      <c r="F1236" t="str">
        <f t="shared" si="19"/>
        <v>52200565-npl</v>
      </c>
      <c r="G1236">
        <f>COUNTIF($F$2:F1236,Status_list[[#This Row],[unique]])</f>
        <v>1</v>
      </c>
    </row>
    <row r="1237" spans="1:7" x14ac:dyDescent="0.3">
      <c r="A1237" s="14">
        <v>52200566</v>
      </c>
      <c r="B1237" s="18" cm="1">
        <f t="array" aca="1" ref="B1237" ca="1">_xlfn.XLOOKUP(Status_list[[#This Row],[pamcode]],VALUE(INDIRECT("'"&amp;$J$2&amp;"'!"&amp;$J$4&amp;"[pam_code]")),INDIRECT("'"&amp;$J$2&amp;"'!"&amp;$J$4&amp;"[old_contract_number]"))</f>
        <v>6100470043</v>
      </c>
      <c r="C1237" t="s">
        <v>4</v>
      </c>
      <c r="D1237" t="s">
        <v>6</v>
      </c>
      <c r="E1237" s="11">
        <v>44910</v>
      </c>
      <c r="F1237" t="str">
        <f t="shared" si="19"/>
        <v>52200566-npl</v>
      </c>
      <c r="G1237">
        <f>COUNTIF($F$2:F1237,Status_list[[#This Row],[unique]])</f>
        <v>1</v>
      </c>
    </row>
    <row r="1238" spans="1:7" x14ac:dyDescent="0.3">
      <c r="A1238" s="14">
        <v>52200567</v>
      </c>
      <c r="B1238" s="18" cm="1">
        <f t="array" aca="1" ref="B1238" ca="1">_xlfn.XLOOKUP(Status_list[[#This Row],[pamcode]],VALUE(INDIRECT("'"&amp;$J$2&amp;"'!"&amp;$J$4&amp;"[pam_code]")),INDIRECT("'"&amp;$J$2&amp;"'!"&amp;$J$4&amp;"[old_contract_number]"))</f>
        <v>6100510100</v>
      </c>
      <c r="C1238" t="s">
        <v>4</v>
      </c>
      <c r="D1238" t="s">
        <v>6</v>
      </c>
      <c r="E1238" s="11">
        <v>44910</v>
      </c>
      <c r="F1238" t="str">
        <f t="shared" si="19"/>
        <v>52200567-npl</v>
      </c>
      <c r="G1238">
        <f>COUNTIF($F$2:F1238,Status_list[[#This Row],[unique]])</f>
        <v>1</v>
      </c>
    </row>
    <row r="1239" spans="1:7" x14ac:dyDescent="0.3">
      <c r="A1239" s="14">
        <v>52200568</v>
      </c>
      <c r="B1239" s="18" cm="1">
        <f t="array" aca="1" ref="B1239" ca="1">_xlfn.XLOOKUP(Status_list[[#This Row],[pamcode]],VALUE(INDIRECT("'"&amp;$J$2&amp;"'!"&amp;$J$4&amp;"[pam_code]")),INDIRECT("'"&amp;$J$2&amp;"'!"&amp;$J$4&amp;"[old_contract_number]"))</f>
        <v>6100530122</v>
      </c>
      <c r="C1239" t="s">
        <v>4</v>
      </c>
      <c r="D1239" t="s">
        <v>6</v>
      </c>
      <c r="E1239" s="11">
        <v>44910</v>
      </c>
      <c r="F1239" t="str">
        <f t="shared" si="19"/>
        <v>52200568-npl</v>
      </c>
      <c r="G1239">
        <f>COUNTIF($F$2:F1239,Status_list[[#This Row],[unique]])</f>
        <v>1</v>
      </c>
    </row>
    <row r="1240" spans="1:7" x14ac:dyDescent="0.3">
      <c r="A1240" s="14">
        <v>52200569</v>
      </c>
      <c r="B1240" s="18" cm="1">
        <f t="array" aca="1" ref="B1240" ca="1">_xlfn.XLOOKUP(Status_list[[#This Row],[pamcode]],VALUE(INDIRECT("'"&amp;$J$2&amp;"'!"&amp;$J$4&amp;"[pam_code]")),INDIRECT("'"&amp;$J$2&amp;"'!"&amp;$J$4&amp;"[old_contract_number]"))</f>
        <v>6100540082</v>
      </c>
      <c r="C1240" t="s">
        <v>4</v>
      </c>
      <c r="D1240" t="s">
        <v>6</v>
      </c>
      <c r="E1240" s="11">
        <v>44910</v>
      </c>
      <c r="F1240" t="str">
        <f t="shared" si="19"/>
        <v>52200569-npl</v>
      </c>
      <c r="G1240">
        <f>COUNTIF($F$2:F1240,Status_list[[#This Row],[unique]])</f>
        <v>1</v>
      </c>
    </row>
    <row r="1241" spans="1:7" x14ac:dyDescent="0.3">
      <c r="A1241" s="14">
        <v>52200570</v>
      </c>
      <c r="B1241" s="18" cm="1">
        <f t="array" aca="1" ref="B1241" ca="1">_xlfn.XLOOKUP(Status_list[[#This Row],[pamcode]],VALUE(INDIRECT("'"&amp;$J$2&amp;"'!"&amp;$J$4&amp;"[pam_code]")),INDIRECT("'"&amp;$J$2&amp;"'!"&amp;$J$4&amp;"[old_contract_number]"))</f>
        <v>6100560114</v>
      </c>
      <c r="C1241" t="s">
        <v>4</v>
      </c>
      <c r="D1241" t="s">
        <v>6</v>
      </c>
      <c r="E1241" s="11">
        <v>44910</v>
      </c>
      <c r="F1241" t="str">
        <f t="shared" si="19"/>
        <v>52200570-npl</v>
      </c>
      <c r="G1241">
        <f>COUNTIF($F$2:F1241,Status_list[[#This Row],[unique]])</f>
        <v>1</v>
      </c>
    </row>
    <row r="1242" spans="1:7" x14ac:dyDescent="0.3">
      <c r="A1242" s="14">
        <v>52200571</v>
      </c>
      <c r="B1242" s="18" cm="1">
        <f t="array" aca="1" ref="B1242" ca="1">_xlfn.XLOOKUP(Status_list[[#This Row],[pamcode]],VALUE(INDIRECT("'"&amp;$J$2&amp;"'!"&amp;$J$4&amp;"[pam_code]")),INDIRECT("'"&amp;$J$2&amp;"'!"&amp;$J$4&amp;"[old_contract_number]"))</f>
        <v>6100610049</v>
      </c>
      <c r="C1242" t="s">
        <v>4</v>
      </c>
      <c r="D1242" t="s">
        <v>6</v>
      </c>
      <c r="E1242" s="11">
        <v>44910</v>
      </c>
      <c r="F1242" t="str">
        <f t="shared" si="19"/>
        <v>52200571-npl</v>
      </c>
      <c r="G1242">
        <f>COUNTIF($F$2:F1242,Status_list[[#This Row],[unique]])</f>
        <v>1</v>
      </c>
    </row>
    <row r="1243" spans="1:7" x14ac:dyDescent="0.3">
      <c r="A1243" s="14">
        <v>52200572</v>
      </c>
      <c r="B1243" s="18" cm="1">
        <f t="array" aca="1" ref="B1243" ca="1">_xlfn.XLOOKUP(Status_list[[#This Row],[pamcode]],VALUE(INDIRECT("'"&amp;$J$2&amp;"'!"&amp;$J$4&amp;"[pam_code]")),INDIRECT("'"&amp;$J$2&amp;"'!"&amp;$J$4&amp;"[old_contract_number]"))</f>
        <v>6100630089</v>
      </c>
      <c r="C1243" t="s">
        <v>4</v>
      </c>
      <c r="D1243" t="s">
        <v>6</v>
      </c>
      <c r="E1243" s="11">
        <v>44910</v>
      </c>
      <c r="F1243" t="str">
        <f t="shared" si="19"/>
        <v>52200572-npl</v>
      </c>
      <c r="G1243">
        <f>COUNTIF($F$2:F1243,Status_list[[#This Row],[unique]])</f>
        <v>1</v>
      </c>
    </row>
    <row r="1244" spans="1:7" x14ac:dyDescent="0.3">
      <c r="A1244" s="14">
        <v>52200573</v>
      </c>
      <c r="B1244" s="18" cm="1">
        <f t="array" aca="1" ref="B1244" ca="1">_xlfn.XLOOKUP(Status_list[[#This Row],[pamcode]],VALUE(INDIRECT("'"&amp;$J$2&amp;"'!"&amp;$J$4&amp;"[pam_code]")),INDIRECT("'"&amp;$J$2&amp;"'!"&amp;$J$4&amp;"[old_contract_number]"))</f>
        <v>6100630170</v>
      </c>
      <c r="C1244" t="s">
        <v>4</v>
      </c>
      <c r="D1244" t="s">
        <v>6</v>
      </c>
      <c r="E1244" s="11">
        <v>44910</v>
      </c>
      <c r="F1244" t="str">
        <f t="shared" si="19"/>
        <v>52200573-npl</v>
      </c>
      <c r="G1244">
        <f>COUNTIF($F$2:F1244,Status_list[[#This Row],[unique]])</f>
        <v>1</v>
      </c>
    </row>
    <row r="1245" spans="1:7" x14ac:dyDescent="0.3">
      <c r="A1245" s="14">
        <v>52200574</v>
      </c>
      <c r="B1245" s="18" cm="1">
        <f t="array" aca="1" ref="B1245" ca="1">_xlfn.XLOOKUP(Status_list[[#This Row],[pamcode]],VALUE(INDIRECT("'"&amp;$J$2&amp;"'!"&amp;$J$4&amp;"[pam_code]")),INDIRECT("'"&amp;$J$2&amp;"'!"&amp;$J$4&amp;"[old_contract_number]"))</f>
        <v>6100670111</v>
      </c>
      <c r="C1245" t="s">
        <v>4</v>
      </c>
      <c r="D1245" t="s">
        <v>6</v>
      </c>
      <c r="E1245" s="11">
        <v>44910</v>
      </c>
      <c r="F1245" t="str">
        <f t="shared" si="19"/>
        <v>52200574-npl</v>
      </c>
      <c r="G1245">
        <f>COUNTIF($F$2:F1245,Status_list[[#This Row],[unique]])</f>
        <v>1</v>
      </c>
    </row>
    <row r="1246" spans="1:7" x14ac:dyDescent="0.3">
      <c r="A1246" s="14">
        <v>52200575</v>
      </c>
      <c r="B1246" s="18" cm="1">
        <f t="array" aca="1" ref="B1246" ca="1">_xlfn.XLOOKUP(Status_list[[#This Row],[pamcode]],VALUE(INDIRECT("'"&amp;$J$2&amp;"'!"&amp;$J$4&amp;"[pam_code]")),INDIRECT("'"&amp;$J$2&amp;"'!"&amp;$J$4&amp;"[old_contract_number]"))</f>
        <v>6100690141</v>
      </c>
      <c r="C1246" t="s">
        <v>4</v>
      </c>
      <c r="D1246" t="s">
        <v>6</v>
      </c>
      <c r="E1246" s="11">
        <v>44910</v>
      </c>
      <c r="F1246" t="str">
        <f t="shared" si="19"/>
        <v>52200575-npl</v>
      </c>
      <c r="G1246">
        <f>COUNTIF($F$2:F1246,Status_list[[#This Row],[unique]])</f>
        <v>1</v>
      </c>
    </row>
    <row r="1247" spans="1:7" x14ac:dyDescent="0.3">
      <c r="A1247" s="14">
        <v>52200576</v>
      </c>
      <c r="B1247" s="18" cm="1">
        <f t="array" aca="1" ref="B1247" ca="1">_xlfn.XLOOKUP(Status_list[[#This Row],[pamcode]],VALUE(INDIRECT("'"&amp;$J$2&amp;"'!"&amp;$J$4&amp;"[pam_code]")),INDIRECT("'"&amp;$J$2&amp;"'!"&amp;$J$4&amp;"[old_contract_number]"))</f>
        <v>6100690142</v>
      </c>
      <c r="C1247" t="s">
        <v>4</v>
      </c>
      <c r="D1247" t="s">
        <v>6</v>
      </c>
      <c r="E1247" s="11">
        <v>44910</v>
      </c>
      <c r="F1247" t="str">
        <f t="shared" si="19"/>
        <v>52200576-npl</v>
      </c>
      <c r="G1247">
        <f>COUNTIF($F$2:F1247,Status_list[[#This Row],[unique]])</f>
        <v>1</v>
      </c>
    </row>
    <row r="1248" spans="1:7" x14ac:dyDescent="0.3">
      <c r="A1248" s="14">
        <v>52200577</v>
      </c>
      <c r="B1248" s="18" cm="1">
        <f t="array" aca="1" ref="B1248" ca="1">_xlfn.XLOOKUP(Status_list[[#This Row],[pamcode]],VALUE(INDIRECT("'"&amp;$J$2&amp;"'!"&amp;$J$4&amp;"[pam_code]")),INDIRECT("'"&amp;$J$2&amp;"'!"&amp;$J$4&amp;"[old_contract_number]"))</f>
        <v>6100750185</v>
      </c>
      <c r="C1248" t="s">
        <v>4</v>
      </c>
      <c r="D1248" t="s">
        <v>6</v>
      </c>
      <c r="E1248" s="11">
        <v>44910</v>
      </c>
      <c r="F1248" t="str">
        <f t="shared" si="19"/>
        <v>52200577-npl</v>
      </c>
      <c r="G1248">
        <f>COUNTIF($F$2:F1248,Status_list[[#This Row],[unique]])</f>
        <v>1</v>
      </c>
    </row>
    <row r="1249" spans="1:7" x14ac:dyDescent="0.3">
      <c r="A1249" s="14">
        <v>52200578</v>
      </c>
      <c r="B1249" s="18" cm="1">
        <f t="array" aca="1" ref="B1249" ca="1">_xlfn.XLOOKUP(Status_list[[#This Row],[pamcode]],VALUE(INDIRECT("'"&amp;$J$2&amp;"'!"&amp;$J$4&amp;"[pam_code]")),INDIRECT("'"&amp;$J$2&amp;"'!"&amp;$J$4&amp;"[old_contract_number]"))</f>
        <v>6100760093</v>
      </c>
      <c r="C1249" t="s">
        <v>4</v>
      </c>
      <c r="D1249" t="s">
        <v>6</v>
      </c>
      <c r="E1249" s="11">
        <v>44910</v>
      </c>
      <c r="F1249" t="str">
        <f t="shared" si="19"/>
        <v>52200578-npl</v>
      </c>
      <c r="G1249">
        <f>COUNTIF($F$2:F1249,Status_list[[#This Row],[unique]])</f>
        <v>1</v>
      </c>
    </row>
    <row r="1250" spans="1:7" x14ac:dyDescent="0.3">
      <c r="A1250" s="14">
        <v>52200579</v>
      </c>
      <c r="B1250" s="18" cm="1">
        <f t="array" aca="1" ref="B1250" ca="1">_xlfn.XLOOKUP(Status_list[[#This Row],[pamcode]],VALUE(INDIRECT("'"&amp;$J$2&amp;"'!"&amp;$J$4&amp;"[pam_code]")),INDIRECT("'"&amp;$J$2&amp;"'!"&amp;$J$4&amp;"[old_contract_number]"))</f>
        <v>6101240475</v>
      </c>
      <c r="C1250" t="s">
        <v>4</v>
      </c>
      <c r="D1250" t="s">
        <v>6</v>
      </c>
      <c r="E1250" s="11">
        <v>44910</v>
      </c>
      <c r="F1250" t="str">
        <f t="shared" si="19"/>
        <v>52200579-npl</v>
      </c>
      <c r="G1250">
        <f>COUNTIF($F$2:F1250,Status_list[[#This Row],[unique]])</f>
        <v>1</v>
      </c>
    </row>
    <row r="1251" spans="1:7" x14ac:dyDescent="0.3">
      <c r="A1251" s="14">
        <v>52200580</v>
      </c>
      <c r="B1251" s="18" cm="1">
        <f t="array" aca="1" ref="B1251" ca="1">_xlfn.XLOOKUP(Status_list[[#This Row],[pamcode]],VALUE(INDIRECT("'"&amp;$J$2&amp;"'!"&amp;$J$4&amp;"[pam_code]")),INDIRECT("'"&amp;$J$2&amp;"'!"&amp;$J$4&amp;"[old_contract_number]"))</f>
        <v>6101250020</v>
      </c>
      <c r="C1251" t="s">
        <v>4</v>
      </c>
      <c r="D1251" t="s">
        <v>6</v>
      </c>
      <c r="E1251" s="11">
        <v>44910</v>
      </c>
      <c r="F1251" t="str">
        <f t="shared" si="19"/>
        <v>52200580-npl</v>
      </c>
      <c r="G1251">
        <f>COUNTIF($F$2:F1251,Status_list[[#This Row],[unique]])</f>
        <v>1</v>
      </c>
    </row>
    <row r="1252" spans="1:7" x14ac:dyDescent="0.3">
      <c r="A1252" s="14">
        <v>52200581</v>
      </c>
      <c r="B1252" s="18" cm="1">
        <f t="array" aca="1" ref="B1252" ca="1">_xlfn.XLOOKUP(Status_list[[#This Row],[pamcode]],VALUE(INDIRECT("'"&amp;$J$2&amp;"'!"&amp;$J$4&amp;"[pam_code]")),INDIRECT("'"&amp;$J$2&amp;"'!"&amp;$J$4&amp;"[old_contract_number]"))</f>
        <v>6101260518</v>
      </c>
      <c r="C1252" t="s">
        <v>4</v>
      </c>
      <c r="D1252" t="s">
        <v>6</v>
      </c>
      <c r="E1252" s="11">
        <v>44910</v>
      </c>
      <c r="F1252" t="str">
        <f t="shared" si="19"/>
        <v>52200581-npl</v>
      </c>
      <c r="G1252">
        <f>COUNTIF($F$2:F1252,Status_list[[#This Row],[unique]])</f>
        <v>1</v>
      </c>
    </row>
    <row r="1253" spans="1:7" x14ac:dyDescent="0.3">
      <c r="A1253" s="14">
        <v>52200582</v>
      </c>
      <c r="B1253" s="18" cm="1">
        <f t="array" aca="1" ref="B1253" ca="1">_xlfn.XLOOKUP(Status_list[[#This Row],[pamcode]],VALUE(INDIRECT("'"&amp;$J$2&amp;"'!"&amp;$J$4&amp;"[pam_code]")),INDIRECT("'"&amp;$J$2&amp;"'!"&amp;$J$4&amp;"[old_contract_number]"))</f>
        <v>6101270250</v>
      </c>
      <c r="C1253" t="s">
        <v>4</v>
      </c>
      <c r="D1253" t="s">
        <v>6</v>
      </c>
      <c r="E1253" s="11">
        <v>44910</v>
      </c>
      <c r="F1253" t="str">
        <f t="shared" si="19"/>
        <v>52200582-npl</v>
      </c>
      <c r="G1253">
        <f>COUNTIF($F$2:F1253,Status_list[[#This Row],[unique]])</f>
        <v>1</v>
      </c>
    </row>
    <row r="1254" spans="1:7" x14ac:dyDescent="0.3">
      <c r="A1254" s="14">
        <v>52200583</v>
      </c>
      <c r="B1254" s="18" cm="1">
        <f t="array" aca="1" ref="B1254" ca="1">_xlfn.XLOOKUP(Status_list[[#This Row],[pamcode]],VALUE(INDIRECT("'"&amp;$J$2&amp;"'!"&amp;$J$4&amp;"[pam_code]")),INDIRECT("'"&amp;$J$2&amp;"'!"&amp;$J$4&amp;"[old_contract_number]"))</f>
        <v>6101270378</v>
      </c>
      <c r="C1254" t="s">
        <v>4</v>
      </c>
      <c r="D1254" t="s">
        <v>6</v>
      </c>
      <c r="E1254" s="11">
        <v>44910</v>
      </c>
      <c r="F1254" t="str">
        <f t="shared" si="19"/>
        <v>52200583-npl</v>
      </c>
      <c r="G1254">
        <f>COUNTIF($F$2:F1254,Status_list[[#This Row],[unique]])</f>
        <v>1</v>
      </c>
    </row>
    <row r="1255" spans="1:7" x14ac:dyDescent="0.3">
      <c r="A1255" s="14">
        <v>52200584</v>
      </c>
      <c r="B1255" s="18" cm="1">
        <f t="array" aca="1" ref="B1255" ca="1">_xlfn.XLOOKUP(Status_list[[#This Row],[pamcode]],VALUE(INDIRECT("'"&amp;$J$2&amp;"'!"&amp;$J$4&amp;"[pam_code]")),INDIRECT("'"&amp;$J$2&amp;"'!"&amp;$J$4&amp;"[old_contract_number]"))</f>
        <v>6101290168</v>
      </c>
      <c r="C1255" t="s">
        <v>4</v>
      </c>
      <c r="D1255" t="s">
        <v>6</v>
      </c>
      <c r="E1255" s="11">
        <v>44910</v>
      </c>
      <c r="F1255" t="str">
        <f t="shared" si="19"/>
        <v>52200584-npl</v>
      </c>
      <c r="G1255">
        <f>COUNTIF($F$2:F1255,Status_list[[#This Row],[unique]])</f>
        <v>1</v>
      </c>
    </row>
    <row r="1256" spans="1:7" x14ac:dyDescent="0.3">
      <c r="A1256" s="14">
        <v>52200585</v>
      </c>
      <c r="B1256" s="18" cm="1">
        <f t="array" aca="1" ref="B1256" ca="1">_xlfn.XLOOKUP(Status_list[[#This Row],[pamcode]],VALUE(INDIRECT("'"&amp;$J$2&amp;"'!"&amp;$J$4&amp;"[pam_code]")),INDIRECT("'"&amp;$J$2&amp;"'!"&amp;$J$4&amp;"[old_contract_number]"))</f>
        <v>6101310002</v>
      </c>
      <c r="C1256" t="s">
        <v>4</v>
      </c>
      <c r="D1256" t="s">
        <v>6</v>
      </c>
      <c r="E1256" s="11">
        <v>44910</v>
      </c>
      <c r="F1256" t="str">
        <f t="shared" si="19"/>
        <v>52200585-npl</v>
      </c>
      <c r="G1256">
        <f>COUNTIF($F$2:F1256,Status_list[[#This Row],[unique]])</f>
        <v>1</v>
      </c>
    </row>
    <row r="1257" spans="1:7" x14ac:dyDescent="0.3">
      <c r="A1257" s="14">
        <v>52200586</v>
      </c>
      <c r="B1257" s="18" cm="1">
        <f t="array" aca="1" ref="B1257" ca="1">_xlfn.XLOOKUP(Status_list[[#This Row],[pamcode]],VALUE(INDIRECT("'"&amp;$J$2&amp;"'!"&amp;$J$4&amp;"[pam_code]")),INDIRECT("'"&amp;$J$2&amp;"'!"&amp;$J$4&amp;"[old_contract_number]"))</f>
        <v>6101320135</v>
      </c>
      <c r="C1257" t="s">
        <v>4</v>
      </c>
      <c r="D1257" t="s">
        <v>6</v>
      </c>
      <c r="E1257" s="11">
        <v>44910</v>
      </c>
      <c r="F1257" t="str">
        <f t="shared" si="19"/>
        <v>52200586-npl</v>
      </c>
      <c r="G1257">
        <f>COUNTIF($F$2:F1257,Status_list[[#This Row],[unique]])</f>
        <v>1</v>
      </c>
    </row>
    <row r="1258" spans="1:7" x14ac:dyDescent="0.3">
      <c r="A1258" s="14">
        <v>52200587</v>
      </c>
      <c r="B1258" s="18" cm="1">
        <f t="array" aca="1" ref="B1258" ca="1">_xlfn.XLOOKUP(Status_list[[#This Row],[pamcode]],VALUE(INDIRECT("'"&amp;$J$2&amp;"'!"&amp;$J$4&amp;"[pam_code]")),INDIRECT("'"&amp;$J$2&amp;"'!"&amp;$J$4&amp;"[old_contract_number]"))</f>
        <v>6101320226</v>
      </c>
      <c r="C1258" t="s">
        <v>4</v>
      </c>
      <c r="D1258" t="s">
        <v>6</v>
      </c>
      <c r="E1258" s="11">
        <v>44910</v>
      </c>
      <c r="F1258" t="str">
        <f t="shared" si="19"/>
        <v>52200587-npl</v>
      </c>
      <c r="G1258">
        <f>COUNTIF($F$2:F1258,Status_list[[#This Row],[unique]])</f>
        <v>1</v>
      </c>
    </row>
    <row r="1259" spans="1:7" x14ac:dyDescent="0.3">
      <c r="A1259" s="14">
        <v>52200588</v>
      </c>
      <c r="B1259" s="18" cm="1">
        <f t="array" aca="1" ref="B1259" ca="1">_xlfn.XLOOKUP(Status_list[[#This Row],[pamcode]],VALUE(INDIRECT("'"&amp;$J$2&amp;"'!"&amp;$J$4&amp;"[pam_code]")),INDIRECT("'"&amp;$J$2&amp;"'!"&amp;$J$4&amp;"[old_contract_number]"))</f>
        <v>6101320314</v>
      </c>
      <c r="C1259" t="s">
        <v>4</v>
      </c>
      <c r="D1259" t="s">
        <v>6</v>
      </c>
      <c r="E1259" s="11">
        <v>44910</v>
      </c>
      <c r="F1259" t="str">
        <f t="shared" si="19"/>
        <v>52200588-npl</v>
      </c>
      <c r="G1259">
        <f>COUNTIF($F$2:F1259,Status_list[[#This Row],[unique]])</f>
        <v>1</v>
      </c>
    </row>
    <row r="1260" spans="1:7" x14ac:dyDescent="0.3">
      <c r="A1260" s="14">
        <v>52200589</v>
      </c>
      <c r="B1260" s="18" cm="1">
        <f t="array" aca="1" ref="B1260" ca="1">_xlfn.XLOOKUP(Status_list[[#This Row],[pamcode]],VALUE(INDIRECT("'"&amp;$J$2&amp;"'!"&amp;$J$4&amp;"[pam_code]")),INDIRECT("'"&amp;$J$2&amp;"'!"&amp;$J$4&amp;"[old_contract_number]"))</f>
        <v>6101320321</v>
      </c>
      <c r="C1260" t="s">
        <v>4</v>
      </c>
      <c r="D1260" t="s">
        <v>6</v>
      </c>
      <c r="E1260" s="11">
        <v>44910</v>
      </c>
      <c r="F1260" t="str">
        <f t="shared" si="19"/>
        <v>52200589-npl</v>
      </c>
      <c r="G1260">
        <f>COUNTIF($F$2:F1260,Status_list[[#This Row],[unique]])</f>
        <v>1</v>
      </c>
    </row>
    <row r="1261" spans="1:7" x14ac:dyDescent="0.3">
      <c r="A1261" s="14">
        <v>52200590</v>
      </c>
      <c r="B1261" s="18" cm="1">
        <f t="array" aca="1" ref="B1261" ca="1">_xlfn.XLOOKUP(Status_list[[#This Row],[pamcode]],VALUE(INDIRECT("'"&amp;$J$2&amp;"'!"&amp;$J$4&amp;"[pam_code]")),INDIRECT("'"&amp;$J$2&amp;"'!"&amp;$J$4&amp;"[old_contract_number]"))</f>
        <v>6101320331</v>
      </c>
      <c r="C1261" t="s">
        <v>4</v>
      </c>
      <c r="D1261" t="s">
        <v>6</v>
      </c>
      <c r="E1261" s="11">
        <v>44910</v>
      </c>
      <c r="F1261" t="str">
        <f t="shared" si="19"/>
        <v>52200590-npl</v>
      </c>
      <c r="G1261">
        <f>COUNTIF($F$2:F1261,Status_list[[#This Row],[unique]])</f>
        <v>1</v>
      </c>
    </row>
    <row r="1262" spans="1:7" x14ac:dyDescent="0.3">
      <c r="A1262" s="14">
        <v>52200591</v>
      </c>
      <c r="B1262" s="18" cm="1">
        <f t="array" aca="1" ref="B1262" ca="1">_xlfn.XLOOKUP(Status_list[[#This Row],[pamcode]],VALUE(INDIRECT("'"&amp;$J$2&amp;"'!"&amp;$J$4&amp;"[pam_code]")),INDIRECT("'"&amp;$J$2&amp;"'!"&amp;$J$4&amp;"[old_contract_number]"))</f>
        <v>6101330046</v>
      </c>
      <c r="C1262" t="s">
        <v>4</v>
      </c>
      <c r="D1262" t="s">
        <v>6</v>
      </c>
      <c r="E1262" s="11">
        <v>44910</v>
      </c>
      <c r="F1262" t="str">
        <f t="shared" si="19"/>
        <v>52200591-npl</v>
      </c>
      <c r="G1262">
        <f>COUNTIF($F$2:F1262,Status_list[[#This Row],[unique]])</f>
        <v>1</v>
      </c>
    </row>
    <row r="1263" spans="1:7" x14ac:dyDescent="0.3">
      <c r="A1263" s="14">
        <v>52200592</v>
      </c>
      <c r="B1263" s="18" cm="1">
        <f t="array" aca="1" ref="B1263" ca="1">_xlfn.XLOOKUP(Status_list[[#This Row],[pamcode]],VALUE(INDIRECT("'"&amp;$J$2&amp;"'!"&amp;$J$4&amp;"[pam_code]")),INDIRECT("'"&amp;$J$2&amp;"'!"&amp;$J$4&amp;"[old_contract_number]"))</f>
        <v>6101330067</v>
      </c>
      <c r="C1263" t="s">
        <v>4</v>
      </c>
      <c r="D1263" t="s">
        <v>6</v>
      </c>
      <c r="E1263" s="11">
        <v>44910</v>
      </c>
      <c r="F1263" t="str">
        <f t="shared" si="19"/>
        <v>52200592-npl</v>
      </c>
      <c r="G1263">
        <f>COUNTIF($F$2:F1263,Status_list[[#This Row],[unique]])</f>
        <v>1</v>
      </c>
    </row>
    <row r="1264" spans="1:7" x14ac:dyDescent="0.3">
      <c r="A1264" s="14">
        <v>52200593</v>
      </c>
      <c r="B1264" s="18" cm="1">
        <f t="array" aca="1" ref="B1264" ca="1">_xlfn.XLOOKUP(Status_list[[#This Row],[pamcode]],VALUE(INDIRECT("'"&amp;$J$2&amp;"'!"&amp;$J$4&amp;"[pam_code]")),INDIRECT("'"&amp;$J$2&amp;"'!"&amp;$J$4&amp;"[old_contract_number]"))</f>
        <v>6101330260</v>
      </c>
      <c r="C1264" t="s">
        <v>4</v>
      </c>
      <c r="D1264" t="s">
        <v>6</v>
      </c>
      <c r="E1264" s="11">
        <v>44910</v>
      </c>
      <c r="F1264" t="str">
        <f t="shared" si="19"/>
        <v>52200593-npl</v>
      </c>
      <c r="G1264">
        <f>COUNTIF($F$2:F1264,Status_list[[#This Row],[unique]])</f>
        <v>1</v>
      </c>
    </row>
    <row r="1265" spans="1:7" x14ac:dyDescent="0.3">
      <c r="A1265" s="14">
        <v>52200594</v>
      </c>
      <c r="B1265" s="18" cm="1">
        <f t="array" aca="1" ref="B1265" ca="1">_xlfn.XLOOKUP(Status_list[[#This Row],[pamcode]],VALUE(INDIRECT("'"&amp;$J$2&amp;"'!"&amp;$J$4&amp;"[pam_code]")),INDIRECT("'"&amp;$J$2&amp;"'!"&amp;$J$4&amp;"[old_contract_number]"))</f>
        <v>6101350121</v>
      </c>
      <c r="C1265" t="s">
        <v>4</v>
      </c>
      <c r="D1265" t="s">
        <v>6</v>
      </c>
      <c r="E1265" s="11">
        <v>44910</v>
      </c>
      <c r="F1265" t="str">
        <f t="shared" si="19"/>
        <v>52200594-npl</v>
      </c>
      <c r="G1265">
        <f>COUNTIF($F$2:F1265,Status_list[[#This Row],[unique]])</f>
        <v>1</v>
      </c>
    </row>
    <row r="1266" spans="1:7" x14ac:dyDescent="0.3">
      <c r="A1266" s="14">
        <v>52200595</v>
      </c>
      <c r="B1266" s="18" cm="1">
        <f t="array" aca="1" ref="B1266" ca="1">_xlfn.XLOOKUP(Status_list[[#This Row],[pamcode]],VALUE(INDIRECT("'"&amp;$J$2&amp;"'!"&amp;$J$4&amp;"[pam_code]")),INDIRECT("'"&amp;$J$2&amp;"'!"&amp;$J$4&amp;"[old_contract_number]"))</f>
        <v>6101370075</v>
      </c>
      <c r="C1266" t="s">
        <v>4</v>
      </c>
      <c r="D1266" t="s">
        <v>6</v>
      </c>
      <c r="E1266" s="11">
        <v>44910</v>
      </c>
      <c r="F1266" t="str">
        <f t="shared" si="19"/>
        <v>52200595-npl</v>
      </c>
      <c r="G1266">
        <f>COUNTIF($F$2:F1266,Status_list[[#This Row],[unique]])</f>
        <v>1</v>
      </c>
    </row>
    <row r="1267" spans="1:7" x14ac:dyDescent="0.3">
      <c r="A1267" s="14">
        <v>52200596</v>
      </c>
      <c r="B1267" s="18" cm="1">
        <f t="array" aca="1" ref="B1267" ca="1">_xlfn.XLOOKUP(Status_list[[#This Row],[pamcode]],VALUE(INDIRECT("'"&amp;$J$2&amp;"'!"&amp;$J$4&amp;"[pam_code]")),INDIRECT("'"&amp;$J$2&amp;"'!"&amp;$J$4&amp;"[old_contract_number]"))</f>
        <v>6101400071</v>
      </c>
      <c r="C1267" t="s">
        <v>4</v>
      </c>
      <c r="D1267" t="s">
        <v>6</v>
      </c>
      <c r="E1267" s="11">
        <v>44910</v>
      </c>
      <c r="F1267" t="str">
        <f t="shared" si="19"/>
        <v>52200596-npl</v>
      </c>
      <c r="G1267">
        <f>COUNTIF($F$2:F1267,Status_list[[#This Row],[unique]])</f>
        <v>1</v>
      </c>
    </row>
    <row r="1268" spans="1:7" x14ac:dyDescent="0.3">
      <c r="A1268" s="14">
        <v>52200597</v>
      </c>
      <c r="B1268" s="18" cm="1">
        <f t="array" aca="1" ref="B1268" ca="1">_xlfn.XLOOKUP(Status_list[[#This Row],[pamcode]],VALUE(INDIRECT("'"&amp;$J$2&amp;"'!"&amp;$J$4&amp;"[pam_code]")),INDIRECT("'"&amp;$J$2&amp;"'!"&amp;$J$4&amp;"[old_contract_number]"))</f>
        <v>6101410027</v>
      </c>
      <c r="C1268" t="s">
        <v>4</v>
      </c>
      <c r="D1268" t="s">
        <v>6</v>
      </c>
      <c r="E1268" s="11">
        <v>44910</v>
      </c>
      <c r="F1268" t="str">
        <f t="shared" si="19"/>
        <v>52200597-npl</v>
      </c>
      <c r="G1268">
        <f>COUNTIF($F$2:F1268,Status_list[[#This Row],[unique]])</f>
        <v>1</v>
      </c>
    </row>
    <row r="1269" spans="1:7" x14ac:dyDescent="0.3">
      <c r="A1269" s="14">
        <v>52200598</v>
      </c>
      <c r="B1269" s="18" cm="1">
        <f t="array" aca="1" ref="B1269" ca="1">_xlfn.XLOOKUP(Status_list[[#This Row],[pamcode]],VALUE(INDIRECT("'"&amp;$J$2&amp;"'!"&amp;$J$4&amp;"[pam_code]")),INDIRECT("'"&amp;$J$2&amp;"'!"&amp;$J$4&amp;"[old_contract_number]"))</f>
        <v>6101430013</v>
      </c>
      <c r="C1269" t="s">
        <v>4</v>
      </c>
      <c r="D1269" t="s">
        <v>6</v>
      </c>
      <c r="E1269" s="11">
        <v>44910</v>
      </c>
      <c r="F1269" t="str">
        <f t="shared" si="19"/>
        <v>52200598-npl</v>
      </c>
      <c r="G1269">
        <f>COUNTIF($F$2:F1269,Status_list[[#This Row],[unique]])</f>
        <v>1</v>
      </c>
    </row>
    <row r="1270" spans="1:7" x14ac:dyDescent="0.3">
      <c r="A1270" s="14">
        <v>52200599</v>
      </c>
      <c r="B1270" s="18" cm="1">
        <f t="array" aca="1" ref="B1270" ca="1">_xlfn.XLOOKUP(Status_list[[#This Row],[pamcode]],VALUE(INDIRECT("'"&amp;$J$2&amp;"'!"&amp;$J$4&amp;"[pam_code]")),INDIRECT("'"&amp;$J$2&amp;"'!"&amp;$J$4&amp;"[old_contract_number]"))</f>
        <v>6101480004</v>
      </c>
      <c r="C1270" t="s">
        <v>4</v>
      </c>
      <c r="D1270" t="s">
        <v>6</v>
      </c>
      <c r="E1270" s="11">
        <v>44910</v>
      </c>
      <c r="F1270" t="str">
        <f t="shared" si="19"/>
        <v>52200599-npl</v>
      </c>
      <c r="G1270">
        <f>COUNTIF($F$2:F1270,Status_list[[#This Row],[unique]])</f>
        <v>1</v>
      </c>
    </row>
    <row r="1271" spans="1:7" x14ac:dyDescent="0.3">
      <c r="A1271" s="14">
        <v>52200600</v>
      </c>
      <c r="B1271" s="18" cm="1">
        <f t="array" aca="1" ref="B1271" ca="1">_xlfn.XLOOKUP(Status_list[[#This Row],[pamcode]],VALUE(INDIRECT("'"&amp;$J$2&amp;"'!"&amp;$J$4&amp;"[pam_code]")),INDIRECT("'"&amp;$J$2&amp;"'!"&amp;$J$4&amp;"[old_contract_number]"))</f>
        <v>6101480009</v>
      </c>
      <c r="C1271" t="s">
        <v>4</v>
      </c>
      <c r="D1271" t="s">
        <v>6</v>
      </c>
      <c r="E1271" s="11">
        <v>44910</v>
      </c>
      <c r="F1271" t="str">
        <f t="shared" si="19"/>
        <v>52200600-npl</v>
      </c>
      <c r="G1271">
        <f>COUNTIF($F$2:F1271,Status_list[[#This Row],[unique]])</f>
        <v>1</v>
      </c>
    </row>
    <row r="1272" spans="1:7" x14ac:dyDescent="0.3">
      <c r="A1272" s="14">
        <v>52200601</v>
      </c>
      <c r="B1272" s="18" cm="1">
        <f t="array" aca="1" ref="B1272" ca="1">_xlfn.XLOOKUP(Status_list[[#This Row],[pamcode]],VALUE(INDIRECT("'"&amp;$J$2&amp;"'!"&amp;$J$4&amp;"[pam_code]")),INDIRECT("'"&amp;$J$2&amp;"'!"&amp;$J$4&amp;"[old_contract_number]"))</f>
        <v>6101480060</v>
      </c>
      <c r="C1272" t="s">
        <v>4</v>
      </c>
      <c r="D1272" t="s">
        <v>6</v>
      </c>
      <c r="E1272" s="11">
        <v>44910</v>
      </c>
      <c r="F1272" t="str">
        <f t="shared" si="19"/>
        <v>52200601-npl</v>
      </c>
      <c r="G1272">
        <f>COUNTIF($F$2:F1272,Status_list[[#This Row],[unique]])</f>
        <v>1</v>
      </c>
    </row>
    <row r="1273" spans="1:7" x14ac:dyDescent="0.3">
      <c r="A1273" s="14">
        <v>52200602</v>
      </c>
      <c r="B1273" s="18" cm="1">
        <f t="array" aca="1" ref="B1273" ca="1">_xlfn.XLOOKUP(Status_list[[#This Row],[pamcode]],VALUE(INDIRECT("'"&amp;$J$2&amp;"'!"&amp;$J$4&amp;"[pam_code]")),INDIRECT("'"&amp;$J$2&amp;"'!"&amp;$J$4&amp;"[old_contract_number]"))</f>
        <v>6101490033</v>
      </c>
      <c r="C1273" t="s">
        <v>4</v>
      </c>
      <c r="D1273" t="s">
        <v>6</v>
      </c>
      <c r="E1273" s="11">
        <v>44910</v>
      </c>
      <c r="F1273" t="str">
        <f t="shared" si="19"/>
        <v>52200602-npl</v>
      </c>
      <c r="G1273">
        <f>COUNTIF($F$2:F1273,Status_list[[#This Row],[unique]])</f>
        <v>1</v>
      </c>
    </row>
    <row r="1274" spans="1:7" x14ac:dyDescent="0.3">
      <c r="A1274" s="14">
        <v>52200603</v>
      </c>
      <c r="B1274" s="18" cm="1">
        <f t="array" aca="1" ref="B1274" ca="1">_xlfn.XLOOKUP(Status_list[[#This Row],[pamcode]],VALUE(INDIRECT("'"&amp;$J$2&amp;"'!"&amp;$J$4&amp;"[pam_code]")),INDIRECT("'"&amp;$J$2&amp;"'!"&amp;$J$4&amp;"[old_contract_number]"))</f>
        <v>6101560102</v>
      </c>
      <c r="C1274" t="s">
        <v>4</v>
      </c>
      <c r="D1274" t="s">
        <v>6</v>
      </c>
      <c r="E1274" s="11">
        <v>44910</v>
      </c>
      <c r="F1274" t="str">
        <f t="shared" si="19"/>
        <v>52200603-npl</v>
      </c>
      <c r="G1274">
        <f>COUNTIF($F$2:F1274,Status_list[[#This Row],[unique]])</f>
        <v>1</v>
      </c>
    </row>
    <row r="1275" spans="1:7" x14ac:dyDescent="0.3">
      <c r="A1275" s="14">
        <v>52200604</v>
      </c>
      <c r="B1275" s="18" cm="1">
        <f t="array" aca="1" ref="B1275" ca="1">_xlfn.XLOOKUP(Status_list[[#This Row],[pamcode]],VALUE(INDIRECT("'"&amp;$J$2&amp;"'!"&amp;$J$4&amp;"[pam_code]")),INDIRECT("'"&amp;$J$2&amp;"'!"&amp;$J$4&amp;"[old_contract_number]"))</f>
        <v>6101590056</v>
      </c>
      <c r="C1275" t="s">
        <v>4</v>
      </c>
      <c r="D1275" t="s">
        <v>6</v>
      </c>
      <c r="E1275" s="11">
        <v>44910</v>
      </c>
      <c r="F1275" t="str">
        <f t="shared" si="19"/>
        <v>52200604-npl</v>
      </c>
      <c r="G1275">
        <f>COUNTIF($F$2:F1275,Status_list[[#This Row],[unique]])</f>
        <v>1</v>
      </c>
    </row>
    <row r="1276" spans="1:7" x14ac:dyDescent="0.3">
      <c r="A1276" s="14">
        <v>52200605</v>
      </c>
      <c r="B1276" s="18" cm="1">
        <f t="array" aca="1" ref="B1276" ca="1">_xlfn.XLOOKUP(Status_list[[#This Row],[pamcode]],VALUE(INDIRECT("'"&amp;$J$2&amp;"'!"&amp;$J$4&amp;"[pam_code]")),INDIRECT("'"&amp;$J$2&amp;"'!"&amp;$J$4&amp;"[old_contract_number]"))</f>
        <v>6101600019</v>
      </c>
      <c r="C1276" t="s">
        <v>4</v>
      </c>
      <c r="D1276" t="s">
        <v>6</v>
      </c>
      <c r="E1276" s="11">
        <v>44910</v>
      </c>
      <c r="F1276" t="str">
        <f t="shared" si="19"/>
        <v>52200605-npl</v>
      </c>
      <c r="G1276">
        <f>COUNTIF($F$2:F1276,Status_list[[#This Row],[unique]])</f>
        <v>1</v>
      </c>
    </row>
    <row r="1277" spans="1:7" x14ac:dyDescent="0.3">
      <c r="A1277" s="14">
        <v>52200606</v>
      </c>
      <c r="B1277" s="18" cm="1">
        <f t="array" aca="1" ref="B1277" ca="1">_xlfn.XLOOKUP(Status_list[[#This Row],[pamcode]],VALUE(INDIRECT("'"&amp;$J$2&amp;"'!"&amp;$J$4&amp;"[pam_code]")),INDIRECT("'"&amp;$J$2&amp;"'!"&amp;$J$4&amp;"[old_contract_number]"))</f>
        <v>6101610083</v>
      </c>
      <c r="C1277" t="s">
        <v>4</v>
      </c>
      <c r="D1277" t="s">
        <v>6</v>
      </c>
      <c r="E1277" s="11">
        <v>44910</v>
      </c>
      <c r="F1277" t="str">
        <f t="shared" si="19"/>
        <v>52200606-npl</v>
      </c>
      <c r="G1277">
        <f>COUNTIF($F$2:F1277,Status_list[[#This Row],[unique]])</f>
        <v>1</v>
      </c>
    </row>
    <row r="1278" spans="1:7" x14ac:dyDescent="0.3">
      <c r="A1278" s="14">
        <v>52200607</v>
      </c>
      <c r="B1278" s="18" cm="1">
        <f t="array" aca="1" ref="B1278" ca="1">_xlfn.XLOOKUP(Status_list[[#This Row],[pamcode]],VALUE(INDIRECT("'"&amp;$J$2&amp;"'!"&amp;$J$4&amp;"[pam_code]")),INDIRECT("'"&amp;$J$2&amp;"'!"&amp;$J$4&amp;"[old_contract_number]"))</f>
        <v>6101680156</v>
      </c>
      <c r="C1278" t="s">
        <v>4</v>
      </c>
      <c r="D1278" t="s">
        <v>6</v>
      </c>
      <c r="E1278" s="11">
        <v>44910</v>
      </c>
      <c r="F1278" t="str">
        <f t="shared" si="19"/>
        <v>52200607-npl</v>
      </c>
      <c r="G1278">
        <f>COUNTIF($F$2:F1278,Status_list[[#This Row],[unique]])</f>
        <v>1</v>
      </c>
    </row>
    <row r="1279" spans="1:7" x14ac:dyDescent="0.3">
      <c r="A1279" s="14">
        <v>52200608</v>
      </c>
      <c r="B1279" s="18" cm="1">
        <f t="array" aca="1" ref="B1279" ca="1">_xlfn.XLOOKUP(Status_list[[#This Row],[pamcode]],VALUE(INDIRECT("'"&amp;$J$2&amp;"'!"&amp;$J$4&amp;"[pam_code]")),INDIRECT("'"&amp;$J$2&amp;"'!"&amp;$J$4&amp;"[old_contract_number]"))</f>
        <v>6101710176</v>
      </c>
      <c r="C1279" t="s">
        <v>4</v>
      </c>
      <c r="D1279" t="s">
        <v>6</v>
      </c>
      <c r="E1279" s="11">
        <v>44910</v>
      </c>
      <c r="F1279" t="str">
        <f t="shared" si="19"/>
        <v>52200608-npl</v>
      </c>
      <c r="G1279">
        <f>COUNTIF($F$2:F1279,Status_list[[#This Row],[unique]])</f>
        <v>1</v>
      </c>
    </row>
    <row r="1280" spans="1:7" x14ac:dyDescent="0.3">
      <c r="A1280" s="14">
        <v>52200609</v>
      </c>
      <c r="B1280" s="18" cm="1">
        <f t="array" aca="1" ref="B1280" ca="1">_xlfn.XLOOKUP(Status_list[[#This Row],[pamcode]],VALUE(INDIRECT("'"&amp;$J$2&amp;"'!"&amp;$J$4&amp;"[pam_code]")),INDIRECT("'"&amp;$J$2&amp;"'!"&amp;$J$4&amp;"[old_contract_number]"))</f>
        <v>6101720116</v>
      </c>
      <c r="C1280" t="s">
        <v>4</v>
      </c>
      <c r="D1280" t="s">
        <v>6</v>
      </c>
      <c r="E1280" s="11">
        <v>44910</v>
      </c>
      <c r="F1280" t="str">
        <f t="shared" si="19"/>
        <v>52200609-npl</v>
      </c>
      <c r="G1280">
        <f>COUNTIF($F$2:F1280,Status_list[[#This Row],[unique]])</f>
        <v>1</v>
      </c>
    </row>
    <row r="1281" spans="1:7" x14ac:dyDescent="0.3">
      <c r="A1281" s="14">
        <v>52200610</v>
      </c>
      <c r="B1281" s="18" cm="1">
        <f t="array" aca="1" ref="B1281" ca="1">_xlfn.XLOOKUP(Status_list[[#This Row],[pamcode]],VALUE(INDIRECT("'"&amp;$J$2&amp;"'!"&amp;$J$4&amp;"[pam_code]")),INDIRECT("'"&amp;$J$2&amp;"'!"&amp;$J$4&amp;"[old_contract_number]"))</f>
        <v>6101740083</v>
      </c>
      <c r="C1281" t="s">
        <v>4</v>
      </c>
      <c r="D1281" t="s">
        <v>6</v>
      </c>
      <c r="E1281" s="11">
        <v>44910</v>
      </c>
      <c r="F1281" t="str">
        <f t="shared" si="19"/>
        <v>52200610-npl</v>
      </c>
      <c r="G1281">
        <f>COUNTIF($F$2:F1281,Status_list[[#This Row],[unique]])</f>
        <v>1</v>
      </c>
    </row>
    <row r="1282" spans="1:7" x14ac:dyDescent="0.3">
      <c r="A1282" s="14">
        <v>52200611</v>
      </c>
      <c r="B1282" s="18" cm="1">
        <f t="array" aca="1" ref="B1282" ca="1">_xlfn.XLOOKUP(Status_list[[#This Row],[pamcode]],VALUE(INDIRECT("'"&amp;$J$2&amp;"'!"&amp;$J$4&amp;"[pam_code]")),INDIRECT("'"&amp;$J$2&amp;"'!"&amp;$J$4&amp;"[old_contract_number]"))</f>
        <v>6101740287</v>
      </c>
      <c r="C1282" t="s">
        <v>4</v>
      </c>
      <c r="D1282" t="s">
        <v>6</v>
      </c>
      <c r="E1282" s="11">
        <v>44910</v>
      </c>
      <c r="F1282" t="str">
        <f t="shared" ref="F1282:F1345" si="20">_xlfn.TEXTJOIN("-",TRUE,A1282,C1282)</f>
        <v>52200611-npl</v>
      </c>
      <c r="G1282">
        <f>COUNTIF($F$2:F1282,Status_list[[#This Row],[unique]])</f>
        <v>1</v>
      </c>
    </row>
    <row r="1283" spans="1:7" x14ac:dyDescent="0.3">
      <c r="A1283" s="14">
        <v>52200612</v>
      </c>
      <c r="B1283" s="18" cm="1">
        <f t="array" aca="1" ref="B1283" ca="1">_xlfn.XLOOKUP(Status_list[[#This Row],[pamcode]],VALUE(INDIRECT("'"&amp;$J$2&amp;"'!"&amp;$J$4&amp;"[pam_code]")),INDIRECT("'"&amp;$J$2&amp;"'!"&amp;$J$4&amp;"[old_contract_number]"))</f>
        <v>6101750043</v>
      </c>
      <c r="C1283" t="s">
        <v>4</v>
      </c>
      <c r="D1283" t="s">
        <v>6</v>
      </c>
      <c r="E1283" s="11">
        <v>44910</v>
      </c>
      <c r="F1283" t="str">
        <f t="shared" si="20"/>
        <v>52200612-npl</v>
      </c>
      <c r="G1283">
        <f>COUNTIF($F$2:F1283,Status_list[[#This Row],[unique]])</f>
        <v>1</v>
      </c>
    </row>
    <row r="1284" spans="1:7" x14ac:dyDescent="0.3">
      <c r="A1284" s="14">
        <v>52200613</v>
      </c>
      <c r="B1284" s="18" cm="1">
        <f t="array" aca="1" ref="B1284" ca="1">_xlfn.XLOOKUP(Status_list[[#This Row],[pamcode]],VALUE(INDIRECT("'"&amp;$J$2&amp;"'!"&amp;$J$4&amp;"[pam_code]")),INDIRECT("'"&amp;$J$2&amp;"'!"&amp;$J$4&amp;"[old_contract_number]"))</f>
        <v>6101800019</v>
      </c>
      <c r="C1284" t="s">
        <v>4</v>
      </c>
      <c r="D1284" t="s">
        <v>6</v>
      </c>
      <c r="E1284" s="11">
        <v>44910</v>
      </c>
      <c r="F1284" t="str">
        <f t="shared" si="20"/>
        <v>52200613-npl</v>
      </c>
      <c r="G1284">
        <f>COUNTIF($F$2:F1284,Status_list[[#This Row],[unique]])</f>
        <v>1</v>
      </c>
    </row>
    <row r="1285" spans="1:7" x14ac:dyDescent="0.3">
      <c r="A1285" s="14">
        <v>52200614</v>
      </c>
      <c r="B1285" s="18" cm="1">
        <f t="array" aca="1" ref="B1285" ca="1">_xlfn.XLOOKUP(Status_list[[#This Row],[pamcode]],VALUE(INDIRECT("'"&amp;$J$2&amp;"'!"&amp;$J$4&amp;"[pam_code]")),INDIRECT("'"&amp;$J$2&amp;"'!"&amp;$J$4&amp;"[old_contract_number]"))</f>
        <v>6101800092</v>
      </c>
      <c r="C1285" t="s">
        <v>4</v>
      </c>
      <c r="D1285" t="s">
        <v>6</v>
      </c>
      <c r="E1285" s="11">
        <v>44910</v>
      </c>
      <c r="F1285" t="str">
        <f t="shared" si="20"/>
        <v>52200614-npl</v>
      </c>
      <c r="G1285">
        <f>COUNTIF($F$2:F1285,Status_list[[#This Row],[unique]])</f>
        <v>1</v>
      </c>
    </row>
    <row r="1286" spans="1:7" x14ac:dyDescent="0.3">
      <c r="A1286" s="14">
        <v>52200615</v>
      </c>
      <c r="B1286" s="18" cm="1">
        <f t="array" aca="1" ref="B1286" ca="1">_xlfn.XLOOKUP(Status_list[[#This Row],[pamcode]],VALUE(INDIRECT("'"&amp;$J$2&amp;"'!"&amp;$J$4&amp;"[pam_code]")),INDIRECT("'"&amp;$J$2&amp;"'!"&amp;$J$4&amp;"[old_contract_number]"))</f>
        <v>6101910024</v>
      </c>
      <c r="C1286" t="s">
        <v>4</v>
      </c>
      <c r="D1286" t="s">
        <v>6</v>
      </c>
      <c r="E1286" s="11">
        <v>44910</v>
      </c>
      <c r="F1286" t="str">
        <f t="shared" si="20"/>
        <v>52200615-npl</v>
      </c>
      <c r="G1286">
        <f>COUNTIF($F$2:F1286,Status_list[[#This Row],[unique]])</f>
        <v>1</v>
      </c>
    </row>
    <row r="1287" spans="1:7" x14ac:dyDescent="0.3">
      <c r="A1287" s="14">
        <v>52200616</v>
      </c>
      <c r="B1287" s="18" cm="1">
        <f t="array" aca="1" ref="B1287" ca="1">_xlfn.XLOOKUP(Status_list[[#This Row],[pamcode]],VALUE(INDIRECT("'"&amp;$J$2&amp;"'!"&amp;$J$4&amp;"[pam_code]")),INDIRECT("'"&amp;$J$2&amp;"'!"&amp;$J$4&amp;"[old_contract_number]"))</f>
        <v>6101940169</v>
      </c>
      <c r="C1287" t="s">
        <v>4</v>
      </c>
      <c r="D1287" t="s">
        <v>6</v>
      </c>
      <c r="E1287" s="11">
        <v>44910</v>
      </c>
      <c r="F1287" t="str">
        <f t="shared" si="20"/>
        <v>52200616-npl</v>
      </c>
      <c r="G1287">
        <f>COUNTIF($F$2:F1287,Status_list[[#This Row],[unique]])</f>
        <v>1</v>
      </c>
    </row>
    <row r="1288" spans="1:7" x14ac:dyDescent="0.3">
      <c r="A1288" s="14">
        <v>52200617</v>
      </c>
      <c r="B1288" s="18" cm="1">
        <f t="array" aca="1" ref="B1288" ca="1">_xlfn.XLOOKUP(Status_list[[#This Row],[pamcode]],VALUE(INDIRECT("'"&amp;$J$2&amp;"'!"&amp;$J$4&amp;"[pam_code]")),INDIRECT("'"&amp;$J$2&amp;"'!"&amp;$J$4&amp;"[old_contract_number]"))</f>
        <v>6102000075</v>
      </c>
      <c r="C1288" t="s">
        <v>4</v>
      </c>
      <c r="D1288" t="s">
        <v>6</v>
      </c>
      <c r="E1288" s="11">
        <v>44910</v>
      </c>
      <c r="F1288" t="str">
        <f t="shared" si="20"/>
        <v>52200617-npl</v>
      </c>
      <c r="G1288">
        <f>COUNTIF($F$2:F1288,Status_list[[#This Row],[unique]])</f>
        <v>1</v>
      </c>
    </row>
    <row r="1289" spans="1:7" x14ac:dyDescent="0.3">
      <c r="A1289" s="14">
        <v>52200618</v>
      </c>
      <c r="B1289" s="18" cm="1">
        <f t="array" aca="1" ref="B1289" ca="1">_xlfn.XLOOKUP(Status_list[[#This Row],[pamcode]],VALUE(INDIRECT("'"&amp;$J$2&amp;"'!"&amp;$J$4&amp;"[pam_code]")),INDIRECT("'"&amp;$J$2&amp;"'!"&amp;$J$4&amp;"[old_contract_number]"))</f>
        <v>6102050058</v>
      </c>
      <c r="C1289" t="s">
        <v>4</v>
      </c>
      <c r="D1289" t="s">
        <v>6</v>
      </c>
      <c r="E1289" s="11">
        <v>44910</v>
      </c>
      <c r="F1289" t="str">
        <f t="shared" si="20"/>
        <v>52200618-npl</v>
      </c>
      <c r="G1289">
        <f>COUNTIF($F$2:F1289,Status_list[[#This Row],[unique]])</f>
        <v>1</v>
      </c>
    </row>
    <row r="1290" spans="1:7" x14ac:dyDescent="0.3">
      <c r="A1290" s="14">
        <v>52200619</v>
      </c>
      <c r="B1290" s="18" cm="1">
        <f t="array" aca="1" ref="B1290" ca="1">_xlfn.XLOOKUP(Status_list[[#This Row],[pamcode]],VALUE(INDIRECT("'"&amp;$J$2&amp;"'!"&amp;$J$4&amp;"[pam_code]")),INDIRECT("'"&amp;$J$2&amp;"'!"&amp;$J$4&amp;"[old_contract_number]"))</f>
        <v>6102060118</v>
      </c>
      <c r="C1290" t="s">
        <v>4</v>
      </c>
      <c r="D1290" t="s">
        <v>6</v>
      </c>
      <c r="E1290" s="11">
        <v>44910</v>
      </c>
      <c r="F1290" t="str">
        <f t="shared" si="20"/>
        <v>52200619-npl</v>
      </c>
      <c r="G1290">
        <f>COUNTIF($F$2:F1290,Status_list[[#This Row],[unique]])</f>
        <v>1</v>
      </c>
    </row>
    <row r="1291" spans="1:7" x14ac:dyDescent="0.3">
      <c r="A1291" s="14">
        <v>52200620</v>
      </c>
      <c r="B1291" s="18" cm="1">
        <f t="array" aca="1" ref="B1291" ca="1">_xlfn.XLOOKUP(Status_list[[#This Row],[pamcode]],VALUE(INDIRECT("'"&amp;$J$2&amp;"'!"&amp;$J$4&amp;"[pam_code]")),INDIRECT("'"&amp;$J$2&amp;"'!"&amp;$J$4&amp;"[old_contract_number]"))</f>
        <v>6102070007</v>
      </c>
      <c r="C1291" t="s">
        <v>4</v>
      </c>
      <c r="D1291" t="s">
        <v>6</v>
      </c>
      <c r="E1291" s="11">
        <v>44910</v>
      </c>
      <c r="F1291" t="str">
        <f t="shared" si="20"/>
        <v>52200620-npl</v>
      </c>
      <c r="G1291">
        <f>COUNTIF($F$2:F1291,Status_list[[#This Row],[unique]])</f>
        <v>1</v>
      </c>
    </row>
    <row r="1292" spans="1:7" x14ac:dyDescent="0.3">
      <c r="A1292" s="14">
        <v>52200621</v>
      </c>
      <c r="B1292" s="18" cm="1">
        <f t="array" aca="1" ref="B1292" ca="1">_xlfn.XLOOKUP(Status_list[[#This Row],[pamcode]],VALUE(INDIRECT("'"&amp;$J$2&amp;"'!"&amp;$J$4&amp;"[pam_code]")),INDIRECT("'"&amp;$J$2&amp;"'!"&amp;$J$4&amp;"[old_contract_number]"))</f>
        <v>6102110145</v>
      </c>
      <c r="C1292" t="s">
        <v>4</v>
      </c>
      <c r="D1292" t="s">
        <v>6</v>
      </c>
      <c r="E1292" s="11">
        <v>44910</v>
      </c>
      <c r="F1292" t="str">
        <f t="shared" si="20"/>
        <v>52200621-npl</v>
      </c>
      <c r="G1292">
        <f>COUNTIF($F$2:F1292,Status_list[[#This Row],[unique]])</f>
        <v>1</v>
      </c>
    </row>
    <row r="1293" spans="1:7" x14ac:dyDescent="0.3">
      <c r="A1293" s="14">
        <v>52200622</v>
      </c>
      <c r="B1293" s="18" cm="1">
        <f t="array" aca="1" ref="B1293" ca="1">_xlfn.XLOOKUP(Status_list[[#This Row],[pamcode]],VALUE(INDIRECT("'"&amp;$J$2&amp;"'!"&amp;$J$4&amp;"[pam_code]")),INDIRECT("'"&amp;$J$2&amp;"'!"&amp;$J$4&amp;"[old_contract_number]"))</f>
        <v>6102110176</v>
      </c>
      <c r="C1293" t="s">
        <v>4</v>
      </c>
      <c r="D1293" t="s">
        <v>6</v>
      </c>
      <c r="E1293" s="11">
        <v>44910</v>
      </c>
      <c r="F1293" t="str">
        <f t="shared" si="20"/>
        <v>52200622-npl</v>
      </c>
      <c r="G1293">
        <f>COUNTIF($F$2:F1293,Status_list[[#This Row],[unique]])</f>
        <v>1</v>
      </c>
    </row>
    <row r="1294" spans="1:7" x14ac:dyDescent="0.3">
      <c r="A1294" s="14">
        <v>52200623</v>
      </c>
      <c r="B1294" s="18" cm="1">
        <f t="array" aca="1" ref="B1294" ca="1">_xlfn.XLOOKUP(Status_list[[#This Row],[pamcode]],VALUE(INDIRECT("'"&amp;$J$2&amp;"'!"&amp;$J$4&amp;"[pam_code]")),INDIRECT("'"&amp;$J$2&amp;"'!"&amp;$J$4&amp;"[old_contract_number]"))</f>
        <v>6102120056</v>
      </c>
      <c r="C1294" t="s">
        <v>4</v>
      </c>
      <c r="D1294" t="s">
        <v>6</v>
      </c>
      <c r="E1294" s="11">
        <v>44910</v>
      </c>
      <c r="F1294" t="str">
        <f t="shared" si="20"/>
        <v>52200623-npl</v>
      </c>
      <c r="G1294">
        <f>COUNTIF($F$2:F1294,Status_list[[#This Row],[unique]])</f>
        <v>1</v>
      </c>
    </row>
    <row r="1295" spans="1:7" x14ac:dyDescent="0.3">
      <c r="A1295" s="14">
        <v>52200624</v>
      </c>
      <c r="B1295" s="18" cm="1">
        <f t="array" aca="1" ref="B1295" ca="1">_xlfn.XLOOKUP(Status_list[[#This Row],[pamcode]],VALUE(INDIRECT("'"&amp;$J$2&amp;"'!"&amp;$J$4&amp;"[pam_code]")),INDIRECT("'"&amp;$J$2&amp;"'!"&amp;$J$4&amp;"[old_contract_number]"))</f>
        <v>6102250088</v>
      </c>
      <c r="C1295" t="s">
        <v>4</v>
      </c>
      <c r="D1295" t="s">
        <v>6</v>
      </c>
      <c r="E1295" s="11">
        <v>44910</v>
      </c>
      <c r="F1295" t="str">
        <f t="shared" si="20"/>
        <v>52200624-npl</v>
      </c>
      <c r="G1295">
        <f>COUNTIF($F$2:F1295,Status_list[[#This Row],[unique]])</f>
        <v>1</v>
      </c>
    </row>
    <row r="1296" spans="1:7" x14ac:dyDescent="0.3">
      <c r="A1296" s="14">
        <v>52200625</v>
      </c>
      <c r="B1296" s="18" cm="1">
        <f t="array" aca="1" ref="B1296" ca="1">_xlfn.XLOOKUP(Status_list[[#This Row],[pamcode]],VALUE(INDIRECT("'"&amp;$J$2&amp;"'!"&amp;$J$4&amp;"[pam_code]")),INDIRECT("'"&amp;$J$2&amp;"'!"&amp;$J$4&amp;"[old_contract_number]"))</f>
        <v>6102250188</v>
      </c>
      <c r="C1296" t="s">
        <v>4</v>
      </c>
      <c r="D1296" t="s">
        <v>6</v>
      </c>
      <c r="E1296" s="11">
        <v>44910</v>
      </c>
      <c r="F1296" t="str">
        <f t="shared" si="20"/>
        <v>52200625-npl</v>
      </c>
      <c r="G1296">
        <f>COUNTIF($F$2:F1296,Status_list[[#This Row],[unique]])</f>
        <v>1</v>
      </c>
    </row>
    <row r="1297" spans="1:7" x14ac:dyDescent="0.3">
      <c r="A1297" s="14">
        <v>52200626</v>
      </c>
      <c r="B1297" s="18" cm="1">
        <f t="array" aca="1" ref="B1297" ca="1">_xlfn.XLOOKUP(Status_list[[#This Row],[pamcode]],VALUE(INDIRECT("'"&amp;$J$2&amp;"'!"&amp;$J$4&amp;"[pam_code]")),INDIRECT("'"&amp;$J$2&amp;"'!"&amp;$J$4&amp;"[old_contract_number]"))</f>
        <v>6102380048</v>
      </c>
      <c r="C1297" t="s">
        <v>4</v>
      </c>
      <c r="D1297" t="s">
        <v>6</v>
      </c>
      <c r="E1297" s="11">
        <v>44910</v>
      </c>
      <c r="F1297" t="str">
        <f t="shared" si="20"/>
        <v>52200626-npl</v>
      </c>
      <c r="G1297">
        <f>COUNTIF($F$2:F1297,Status_list[[#This Row],[unique]])</f>
        <v>1</v>
      </c>
    </row>
    <row r="1298" spans="1:7" x14ac:dyDescent="0.3">
      <c r="A1298" s="14">
        <v>52200627</v>
      </c>
      <c r="B1298" s="18" cm="1">
        <f t="array" aca="1" ref="B1298" ca="1">_xlfn.XLOOKUP(Status_list[[#This Row],[pamcode]],VALUE(INDIRECT("'"&amp;$J$2&amp;"'!"&amp;$J$4&amp;"[pam_code]")),INDIRECT("'"&amp;$J$2&amp;"'!"&amp;$J$4&amp;"[old_contract_number]"))</f>
        <v>6102390048</v>
      </c>
      <c r="C1298" t="s">
        <v>4</v>
      </c>
      <c r="D1298" t="s">
        <v>6</v>
      </c>
      <c r="E1298" s="11">
        <v>44910</v>
      </c>
      <c r="F1298" t="str">
        <f t="shared" si="20"/>
        <v>52200627-npl</v>
      </c>
      <c r="G1298">
        <f>COUNTIF($F$2:F1298,Status_list[[#This Row],[unique]])</f>
        <v>1</v>
      </c>
    </row>
    <row r="1299" spans="1:7" x14ac:dyDescent="0.3">
      <c r="A1299" s="14">
        <v>52200628</v>
      </c>
      <c r="B1299" s="18" cm="1">
        <f t="array" aca="1" ref="B1299" ca="1">_xlfn.XLOOKUP(Status_list[[#This Row],[pamcode]],VALUE(INDIRECT("'"&amp;$J$2&amp;"'!"&amp;$J$4&amp;"[pam_code]")),INDIRECT("'"&amp;$J$2&amp;"'!"&amp;$J$4&amp;"[old_contract_number]"))</f>
        <v>6102680032</v>
      </c>
      <c r="C1299" t="s">
        <v>4</v>
      </c>
      <c r="D1299" t="s">
        <v>6</v>
      </c>
      <c r="E1299" s="11">
        <v>44910</v>
      </c>
      <c r="F1299" t="str">
        <f t="shared" si="20"/>
        <v>52200628-npl</v>
      </c>
      <c r="G1299">
        <f>COUNTIF($F$2:F1299,Status_list[[#This Row],[unique]])</f>
        <v>1</v>
      </c>
    </row>
    <row r="1300" spans="1:7" x14ac:dyDescent="0.3">
      <c r="A1300" s="14">
        <v>52200629</v>
      </c>
      <c r="B1300" s="18" cm="1">
        <f t="array" aca="1" ref="B1300" ca="1">_xlfn.XLOOKUP(Status_list[[#This Row],[pamcode]],VALUE(INDIRECT("'"&amp;$J$2&amp;"'!"&amp;$J$4&amp;"[pam_code]")),INDIRECT("'"&amp;$J$2&amp;"'!"&amp;$J$4&amp;"[old_contract_number]"))</f>
        <v>6102750019</v>
      </c>
      <c r="C1300" t="s">
        <v>4</v>
      </c>
      <c r="D1300" t="s">
        <v>6</v>
      </c>
      <c r="E1300" s="11">
        <v>44910</v>
      </c>
      <c r="F1300" t="str">
        <f t="shared" si="20"/>
        <v>52200629-npl</v>
      </c>
      <c r="G1300">
        <f>COUNTIF($F$2:F1300,Status_list[[#This Row],[unique]])</f>
        <v>1</v>
      </c>
    </row>
    <row r="1301" spans="1:7" x14ac:dyDescent="0.3">
      <c r="A1301" s="14">
        <v>52200630</v>
      </c>
      <c r="B1301" s="18" cm="1">
        <f t="array" aca="1" ref="B1301" ca="1">_xlfn.XLOOKUP(Status_list[[#This Row],[pamcode]],VALUE(INDIRECT("'"&amp;$J$2&amp;"'!"&amp;$J$4&amp;"[pam_code]")),INDIRECT("'"&amp;$J$2&amp;"'!"&amp;$J$4&amp;"[old_contract_number]"))</f>
        <v>6102790025</v>
      </c>
      <c r="C1301" t="s">
        <v>4</v>
      </c>
      <c r="D1301" t="s">
        <v>6</v>
      </c>
      <c r="E1301" s="11">
        <v>44910</v>
      </c>
      <c r="F1301" t="str">
        <f t="shared" si="20"/>
        <v>52200630-npl</v>
      </c>
      <c r="G1301">
        <f>COUNTIF($F$2:F1301,Status_list[[#This Row],[unique]])</f>
        <v>1</v>
      </c>
    </row>
    <row r="1302" spans="1:7" x14ac:dyDescent="0.3">
      <c r="A1302" s="14">
        <v>52200631</v>
      </c>
      <c r="B1302" s="18" cm="1">
        <f t="array" aca="1" ref="B1302" ca="1">_xlfn.XLOOKUP(Status_list[[#This Row],[pamcode]],VALUE(INDIRECT("'"&amp;$J$2&amp;"'!"&amp;$J$4&amp;"[pam_code]")),INDIRECT("'"&amp;$J$2&amp;"'!"&amp;$J$4&amp;"[old_contract_number]"))</f>
        <v>6200320012</v>
      </c>
      <c r="C1302" t="s">
        <v>4</v>
      </c>
      <c r="D1302" t="s">
        <v>6</v>
      </c>
      <c r="E1302" s="11">
        <v>44910</v>
      </c>
      <c r="F1302" t="str">
        <f t="shared" si="20"/>
        <v>52200631-npl</v>
      </c>
      <c r="G1302">
        <f>COUNTIF($F$2:F1302,Status_list[[#This Row],[unique]])</f>
        <v>1</v>
      </c>
    </row>
    <row r="1303" spans="1:7" x14ac:dyDescent="0.3">
      <c r="A1303" s="14">
        <v>52200632</v>
      </c>
      <c r="B1303" s="18" cm="1">
        <f t="array" aca="1" ref="B1303" ca="1">_xlfn.XLOOKUP(Status_list[[#This Row],[pamcode]],VALUE(INDIRECT("'"&amp;$J$2&amp;"'!"&amp;$J$4&amp;"[pam_code]")),INDIRECT("'"&amp;$J$2&amp;"'!"&amp;$J$4&amp;"[old_contract_number]"))</f>
        <v>6200630002</v>
      </c>
      <c r="C1303" t="s">
        <v>4</v>
      </c>
      <c r="D1303" t="s">
        <v>6</v>
      </c>
      <c r="E1303" s="11">
        <v>44910</v>
      </c>
      <c r="F1303" t="str">
        <f t="shared" si="20"/>
        <v>52200632-npl</v>
      </c>
      <c r="G1303">
        <f>COUNTIF($F$2:F1303,Status_list[[#This Row],[unique]])</f>
        <v>1</v>
      </c>
    </row>
    <row r="1304" spans="1:7" x14ac:dyDescent="0.3">
      <c r="A1304" s="14">
        <v>52200633</v>
      </c>
      <c r="B1304" s="18" cm="1">
        <f t="array" aca="1" ref="B1304" ca="1">_xlfn.XLOOKUP(Status_list[[#This Row],[pamcode]],VALUE(INDIRECT("'"&amp;$J$2&amp;"'!"&amp;$J$4&amp;"[pam_code]")),INDIRECT("'"&amp;$J$2&amp;"'!"&amp;$J$4&amp;"[old_contract_number]"))</f>
        <v>6200760049</v>
      </c>
      <c r="C1304" t="s">
        <v>4</v>
      </c>
      <c r="D1304" t="s">
        <v>6</v>
      </c>
      <c r="E1304" s="11">
        <v>44910</v>
      </c>
      <c r="F1304" t="str">
        <f t="shared" si="20"/>
        <v>52200633-npl</v>
      </c>
      <c r="G1304">
        <f>COUNTIF($F$2:F1304,Status_list[[#This Row],[unique]])</f>
        <v>1</v>
      </c>
    </row>
    <row r="1305" spans="1:7" x14ac:dyDescent="0.3">
      <c r="A1305" s="14">
        <v>52200634</v>
      </c>
      <c r="B1305" s="18" cm="1">
        <f t="array" aca="1" ref="B1305" ca="1">_xlfn.XLOOKUP(Status_list[[#This Row],[pamcode]],VALUE(INDIRECT("'"&amp;$J$2&amp;"'!"&amp;$J$4&amp;"[pam_code]")),INDIRECT("'"&amp;$J$2&amp;"'!"&amp;$J$4&amp;"[old_contract_number]"))</f>
        <v>6200930045</v>
      </c>
      <c r="C1305" t="s">
        <v>4</v>
      </c>
      <c r="D1305" t="s">
        <v>6</v>
      </c>
      <c r="E1305" s="11">
        <v>44910</v>
      </c>
      <c r="F1305" t="str">
        <f t="shared" si="20"/>
        <v>52200634-npl</v>
      </c>
      <c r="G1305">
        <f>COUNTIF($F$2:F1305,Status_list[[#This Row],[unique]])</f>
        <v>1</v>
      </c>
    </row>
    <row r="1306" spans="1:7" x14ac:dyDescent="0.3">
      <c r="A1306" s="14">
        <v>52200635</v>
      </c>
      <c r="B1306" s="18" cm="1">
        <f t="array" aca="1" ref="B1306" ca="1">_xlfn.XLOOKUP(Status_list[[#This Row],[pamcode]],VALUE(INDIRECT("'"&amp;$J$2&amp;"'!"&amp;$J$4&amp;"[pam_code]")),INDIRECT("'"&amp;$J$2&amp;"'!"&amp;$J$4&amp;"[old_contract_number]"))</f>
        <v>6201260117</v>
      </c>
      <c r="C1306" t="s">
        <v>4</v>
      </c>
      <c r="D1306" t="s">
        <v>6</v>
      </c>
      <c r="E1306" s="11">
        <v>44910</v>
      </c>
      <c r="F1306" t="str">
        <f t="shared" si="20"/>
        <v>52200635-npl</v>
      </c>
      <c r="G1306">
        <f>COUNTIF($F$2:F1306,Status_list[[#This Row],[unique]])</f>
        <v>1</v>
      </c>
    </row>
    <row r="1307" spans="1:7" x14ac:dyDescent="0.3">
      <c r="A1307" s="14">
        <v>52200636</v>
      </c>
      <c r="B1307" s="18" cm="1">
        <f t="array" aca="1" ref="B1307" ca="1">_xlfn.XLOOKUP(Status_list[[#This Row],[pamcode]],VALUE(INDIRECT("'"&amp;$J$2&amp;"'!"&amp;$J$4&amp;"[pam_code]")),INDIRECT("'"&amp;$J$2&amp;"'!"&amp;$J$4&amp;"[old_contract_number]"))</f>
        <v>6201380006</v>
      </c>
      <c r="C1307" t="s">
        <v>4</v>
      </c>
      <c r="D1307" t="s">
        <v>6</v>
      </c>
      <c r="E1307" s="11">
        <v>44910</v>
      </c>
      <c r="F1307" t="str">
        <f t="shared" si="20"/>
        <v>52200636-npl</v>
      </c>
      <c r="G1307">
        <f>COUNTIF($F$2:F1307,Status_list[[#This Row],[unique]])</f>
        <v>1</v>
      </c>
    </row>
    <row r="1308" spans="1:7" x14ac:dyDescent="0.3">
      <c r="A1308" s="14">
        <v>52200637</v>
      </c>
      <c r="B1308" s="18" cm="1">
        <f t="array" aca="1" ref="B1308" ca="1">_xlfn.XLOOKUP(Status_list[[#This Row],[pamcode]],VALUE(INDIRECT("'"&amp;$J$2&amp;"'!"&amp;$J$4&amp;"[pam_code]")),INDIRECT("'"&amp;$J$2&amp;"'!"&amp;$J$4&amp;"[old_contract_number]"))</f>
        <v>6201460056</v>
      </c>
      <c r="C1308" t="s">
        <v>4</v>
      </c>
      <c r="D1308" t="s">
        <v>6</v>
      </c>
      <c r="E1308" s="11">
        <v>44910</v>
      </c>
      <c r="F1308" t="str">
        <f t="shared" si="20"/>
        <v>52200637-npl</v>
      </c>
      <c r="G1308">
        <f>COUNTIF($F$2:F1308,Status_list[[#This Row],[unique]])</f>
        <v>1</v>
      </c>
    </row>
    <row r="1309" spans="1:7" x14ac:dyDescent="0.3">
      <c r="A1309" s="14">
        <v>52200638</v>
      </c>
      <c r="B1309" s="18" cm="1">
        <f t="array" aca="1" ref="B1309" ca="1">_xlfn.XLOOKUP(Status_list[[#This Row],[pamcode]],VALUE(INDIRECT("'"&amp;$J$2&amp;"'!"&amp;$J$4&amp;"[pam_code]")),INDIRECT("'"&amp;$J$2&amp;"'!"&amp;$J$4&amp;"[old_contract_number]"))</f>
        <v>6201610008</v>
      </c>
      <c r="C1309" t="s">
        <v>4</v>
      </c>
      <c r="D1309" t="s">
        <v>6</v>
      </c>
      <c r="E1309" s="11">
        <v>44910</v>
      </c>
      <c r="F1309" t="str">
        <f t="shared" si="20"/>
        <v>52200638-npl</v>
      </c>
      <c r="G1309">
        <f>COUNTIF($F$2:F1309,Status_list[[#This Row],[unique]])</f>
        <v>1</v>
      </c>
    </row>
    <row r="1310" spans="1:7" x14ac:dyDescent="0.3">
      <c r="A1310" s="14">
        <v>52200639</v>
      </c>
      <c r="B1310" s="18" cm="1">
        <f t="array" aca="1" ref="B1310" ca="1">_xlfn.XLOOKUP(Status_list[[#This Row],[pamcode]],VALUE(INDIRECT("'"&amp;$J$2&amp;"'!"&amp;$J$4&amp;"[pam_code]")),INDIRECT("'"&amp;$J$2&amp;"'!"&amp;$J$4&amp;"[old_contract_number]"))</f>
        <v>6201770055</v>
      </c>
      <c r="C1310" t="s">
        <v>4</v>
      </c>
      <c r="D1310" t="s">
        <v>6</v>
      </c>
      <c r="E1310" s="11">
        <v>44910</v>
      </c>
      <c r="F1310" t="str">
        <f t="shared" si="20"/>
        <v>52200639-npl</v>
      </c>
      <c r="G1310">
        <f>COUNTIF($F$2:F1310,Status_list[[#This Row],[unique]])</f>
        <v>1</v>
      </c>
    </row>
    <row r="1311" spans="1:7" x14ac:dyDescent="0.3">
      <c r="A1311" s="14">
        <v>52200640</v>
      </c>
      <c r="B1311" s="18" cm="1">
        <f t="array" aca="1" ref="B1311" ca="1">_xlfn.XLOOKUP(Status_list[[#This Row],[pamcode]],VALUE(INDIRECT("'"&amp;$J$2&amp;"'!"&amp;$J$4&amp;"[pam_code]")),INDIRECT("'"&amp;$J$2&amp;"'!"&amp;$J$4&amp;"[old_contract_number]"))</f>
        <v>6201800015</v>
      </c>
      <c r="C1311" t="s">
        <v>4</v>
      </c>
      <c r="D1311" t="s">
        <v>6</v>
      </c>
      <c r="E1311" s="11">
        <v>44910</v>
      </c>
      <c r="F1311" t="str">
        <f t="shared" si="20"/>
        <v>52200640-npl</v>
      </c>
      <c r="G1311">
        <f>COUNTIF($F$2:F1311,Status_list[[#This Row],[unique]])</f>
        <v>1</v>
      </c>
    </row>
    <row r="1312" spans="1:7" x14ac:dyDescent="0.3">
      <c r="A1312" s="14">
        <v>52200641</v>
      </c>
      <c r="B1312" s="18" cm="1">
        <f t="array" aca="1" ref="B1312" ca="1">_xlfn.XLOOKUP(Status_list[[#This Row],[pamcode]],VALUE(INDIRECT("'"&amp;$J$2&amp;"'!"&amp;$J$4&amp;"[pam_code]")),INDIRECT("'"&amp;$J$2&amp;"'!"&amp;$J$4&amp;"[old_contract_number]"))</f>
        <v>6201880013</v>
      </c>
      <c r="C1312" t="s">
        <v>4</v>
      </c>
      <c r="D1312" t="s">
        <v>6</v>
      </c>
      <c r="E1312" s="11">
        <v>44910</v>
      </c>
      <c r="F1312" t="str">
        <f t="shared" si="20"/>
        <v>52200641-npl</v>
      </c>
      <c r="G1312">
        <f>COUNTIF($F$2:F1312,Status_list[[#This Row],[unique]])</f>
        <v>1</v>
      </c>
    </row>
    <row r="1313" spans="1:7" x14ac:dyDescent="0.3">
      <c r="A1313" s="14">
        <v>52200642</v>
      </c>
      <c r="B1313" s="18" cm="1">
        <f t="array" aca="1" ref="B1313" ca="1">_xlfn.XLOOKUP(Status_list[[#This Row],[pamcode]],VALUE(INDIRECT("'"&amp;$J$2&amp;"'!"&amp;$J$4&amp;"[pam_code]")),INDIRECT("'"&amp;$J$2&amp;"'!"&amp;$J$4&amp;"[old_contract_number]"))</f>
        <v>6202130088</v>
      </c>
      <c r="C1313" t="s">
        <v>4</v>
      </c>
      <c r="D1313" t="s">
        <v>6</v>
      </c>
      <c r="E1313" s="11">
        <v>44910</v>
      </c>
      <c r="F1313" t="str">
        <f t="shared" si="20"/>
        <v>52200642-npl</v>
      </c>
      <c r="G1313">
        <f>COUNTIF($F$2:F1313,Status_list[[#This Row],[unique]])</f>
        <v>1</v>
      </c>
    </row>
    <row r="1314" spans="1:7" x14ac:dyDescent="0.3">
      <c r="A1314" s="14">
        <v>52200643</v>
      </c>
      <c r="B1314" s="18" cm="1">
        <f t="array" aca="1" ref="B1314" ca="1">_xlfn.XLOOKUP(Status_list[[#This Row],[pamcode]],VALUE(INDIRECT("'"&amp;$J$2&amp;"'!"&amp;$J$4&amp;"[pam_code]")),INDIRECT("'"&amp;$J$2&amp;"'!"&amp;$J$4&amp;"[old_contract_number]"))</f>
        <v>6202760048</v>
      </c>
      <c r="C1314" t="s">
        <v>4</v>
      </c>
      <c r="D1314" t="s">
        <v>6</v>
      </c>
      <c r="E1314" s="11">
        <v>44910</v>
      </c>
      <c r="F1314" t="str">
        <f t="shared" si="20"/>
        <v>52200643-npl</v>
      </c>
      <c r="G1314">
        <f>COUNTIF($F$2:F1314,Status_list[[#This Row],[unique]])</f>
        <v>1</v>
      </c>
    </row>
    <row r="1315" spans="1:7" x14ac:dyDescent="0.3">
      <c r="A1315" s="14">
        <v>62200124</v>
      </c>
      <c r="B1315" s="18" t="str" cm="1">
        <f t="array" aca="1" ref="B1315" ca="1">_xlfn.XLOOKUP(Status_list[[#This Row],[pamcode]],VALUE(INDIRECT("'"&amp;$J$2&amp;"'!"&amp;$J$4&amp;"[pam_code]")),INDIRECT("'"&amp;$J$2&amp;"'!"&amp;$J$4&amp;"[old_contract_number]"))</f>
        <v>620174NF00001</v>
      </c>
      <c r="C1315" t="s">
        <v>9</v>
      </c>
      <c r="D1315" t="s">
        <v>9</v>
      </c>
      <c r="E1315" s="11">
        <v>44910</v>
      </c>
      <c r="F1315" t="str">
        <f t="shared" si="20"/>
        <v>62200124-jm</v>
      </c>
      <c r="G1315">
        <f>COUNTIF($F$2:F1315,Status_list[[#This Row],[unique]])</f>
        <v>1</v>
      </c>
    </row>
    <row r="1316" spans="1:7" x14ac:dyDescent="0.3">
      <c r="A1316" s="14">
        <v>62200125</v>
      </c>
      <c r="B1316" s="18" t="str" cm="1">
        <f t="array" aca="1" ref="B1316" ca="1">_xlfn.XLOOKUP(Status_list[[#This Row],[pamcode]],VALUE(INDIRECT("'"&amp;$J$2&amp;"'!"&amp;$J$4&amp;"[pam_code]")),INDIRECT("'"&amp;$J$2&amp;"'!"&amp;$J$4&amp;"[old_contract_number]"))</f>
        <v>630164NF00013</v>
      </c>
      <c r="C1316" t="s">
        <v>9</v>
      </c>
      <c r="D1316" t="s">
        <v>9</v>
      </c>
      <c r="E1316" s="11">
        <v>44910</v>
      </c>
      <c r="F1316" t="str">
        <f t="shared" si="20"/>
        <v>62200125-jm</v>
      </c>
      <c r="G1316">
        <f>COUNTIF($F$2:F1316,Status_list[[#This Row],[unique]])</f>
        <v>1</v>
      </c>
    </row>
    <row r="1317" spans="1:7" x14ac:dyDescent="0.3">
      <c r="A1317" s="14">
        <v>62200126</v>
      </c>
      <c r="B1317" s="18" t="str" cm="1">
        <f t="array" aca="1" ref="B1317" ca="1">_xlfn.XLOOKUP(Status_list[[#This Row],[pamcode]],VALUE(INDIRECT("'"&amp;$J$2&amp;"'!"&amp;$J$4&amp;"[pam_code]")),INDIRECT("'"&amp;$J$2&amp;"'!"&amp;$J$4&amp;"[old_contract_number]"))</f>
        <v>630249NF00037</v>
      </c>
      <c r="C1317" t="s">
        <v>9</v>
      </c>
      <c r="D1317" t="s">
        <v>9</v>
      </c>
      <c r="E1317" s="11">
        <v>44910</v>
      </c>
      <c r="F1317" t="str">
        <f t="shared" si="20"/>
        <v>62200126-jm</v>
      </c>
      <c r="G1317">
        <f>COUNTIF($F$2:F1317,Status_list[[#This Row],[unique]])</f>
        <v>1</v>
      </c>
    </row>
    <row r="1318" spans="1:7" x14ac:dyDescent="0.3">
      <c r="A1318" s="14">
        <v>62200127</v>
      </c>
      <c r="B1318" s="18" t="str" cm="1">
        <f t="array" aca="1" ref="B1318" ca="1">_xlfn.XLOOKUP(Status_list[[#This Row],[pamcode]],VALUE(INDIRECT("'"&amp;$J$2&amp;"'!"&amp;$J$4&amp;"[pam_code]")),INDIRECT("'"&amp;$J$2&amp;"'!"&amp;$J$4&amp;"[old_contract_number]"))</f>
        <v>630174NF00027</v>
      </c>
      <c r="C1318" t="s">
        <v>9</v>
      </c>
      <c r="D1318" t="s">
        <v>9</v>
      </c>
      <c r="E1318" s="11">
        <v>44910</v>
      </c>
      <c r="F1318" t="str">
        <f t="shared" si="20"/>
        <v>62200127-jm</v>
      </c>
      <c r="G1318">
        <f>COUNTIF($F$2:F1318,Status_list[[#This Row],[unique]])</f>
        <v>1</v>
      </c>
    </row>
    <row r="1319" spans="1:7" x14ac:dyDescent="0.3">
      <c r="A1319" s="14">
        <v>62200128</v>
      </c>
      <c r="B1319" s="18" t="str" cm="1">
        <f t="array" aca="1" ref="B1319" ca="1">_xlfn.XLOOKUP(Status_list[[#This Row],[pamcode]],VALUE(INDIRECT("'"&amp;$J$2&amp;"'!"&amp;$J$4&amp;"[pam_code]")),INDIRECT("'"&amp;$J$2&amp;"'!"&amp;$J$4&amp;"[old_contract_number]"))</f>
        <v>630231NF00052</v>
      </c>
      <c r="C1319" t="s">
        <v>9</v>
      </c>
      <c r="D1319" t="s">
        <v>9</v>
      </c>
      <c r="E1319" s="11">
        <v>44910</v>
      </c>
      <c r="F1319" t="str">
        <f t="shared" si="20"/>
        <v>62200128-jm</v>
      </c>
      <c r="G1319">
        <f>COUNTIF($F$2:F1319,Status_list[[#This Row],[unique]])</f>
        <v>1</v>
      </c>
    </row>
    <row r="1320" spans="1:7" x14ac:dyDescent="0.3">
      <c r="A1320" s="14">
        <v>62200129</v>
      </c>
      <c r="B1320" s="18" t="str" cm="1">
        <f t="array" aca="1" ref="B1320" ca="1">_xlfn.XLOOKUP(Status_list[[#This Row],[pamcode]],VALUE(INDIRECT("'"&amp;$J$2&amp;"'!"&amp;$J$4&amp;"[pam_code]")),INDIRECT("'"&amp;$J$2&amp;"'!"&amp;$J$4&amp;"[old_contract_number]"))</f>
        <v>630273NF00035</v>
      </c>
      <c r="C1320" t="s">
        <v>7</v>
      </c>
      <c r="D1320" t="s">
        <v>7</v>
      </c>
      <c r="E1320" s="11">
        <v>44910</v>
      </c>
      <c r="F1320" t="str">
        <f t="shared" si="20"/>
        <v>62200129-cm</v>
      </c>
      <c r="G1320">
        <f>COUNTIF($F$2:F1320,Status_list[[#This Row],[unique]])</f>
        <v>1</v>
      </c>
    </row>
    <row r="1321" spans="1:7" x14ac:dyDescent="0.3">
      <c r="A1321" s="14">
        <v>62200130</v>
      </c>
      <c r="B1321" s="18" t="str" cm="1">
        <f t="array" aca="1" ref="B1321" ca="1">_xlfn.XLOOKUP(Status_list[[#This Row],[pamcode]],VALUE(INDIRECT("'"&amp;$J$2&amp;"'!"&amp;$J$4&amp;"[pam_code]")),INDIRECT("'"&amp;$J$2&amp;"'!"&amp;$J$4&amp;"[old_contract_number]"))</f>
        <v>630196NF00054</v>
      </c>
      <c r="C1321" t="s">
        <v>7</v>
      </c>
      <c r="D1321" t="s">
        <v>7</v>
      </c>
      <c r="E1321" s="11">
        <v>44910</v>
      </c>
      <c r="F1321" t="str">
        <f t="shared" si="20"/>
        <v>62200130-cm</v>
      </c>
      <c r="G1321">
        <f>COUNTIF($F$2:F1321,Status_list[[#This Row],[unique]])</f>
        <v>1</v>
      </c>
    </row>
    <row r="1322" spans="1:7" x14ac:dyDescent="0.3">
      <c r="A1322" s="14">
        <v>12200138</v>
      </c>
      <c r="B1322" s="18" cm="1">
        <f t="array" aca="1" ref="B1322" ca="1">_xlfn.XLOOKUP(Status_list[[#This Row],[pamcode]],VALUE(INDIRECT("'"&amp;$J$2&amp;"'!"&amp;$J$4&amp;"[pam_code]")),INDIRECT("'"&amp;$J$2&amp;"'!"&amp;$J$4&amp;"[old_contract_number]"))</f>
        <v>27050700</v>
      </c>
      <c r="C1322" t="s">
        <v>4</v>
      </c>
      <c r="D1322" t="s">
        <v>4</v>
      </c>
      <c r="E1322" s="11">
        <v>44922</v>
      </c>
      <c r="F1322" t="str">
        <f t="shared" si="20"/>
        <v>12200138-npl</v>
      </c>
      <c r="G1322">
        <f>COUNTIF($F$2:F1322,Status_list[[#This Row],[unique]])</f>
        <v>1</v>
      </c>
    </row>
    <row r="1323" spans="1:7" x14ac:dyDescent="0.3">
      <c r="A1323" s="14">
        <v>12200139</v>
      </c>
      <c r="B1323" s="18" cm="1">
        <f t="array" aca="1" ref="B1323" ca="1">_xlfn.XLOOKUP(Status_list[[#This Row],[pamcode]],VALUE(INDIRECT("'"&amp;$J$2&amp;"'!"&amp;$J$4&amp;"[pam_code]")),INDIRECT("'"&amp;$J$2&amp;"'!"&amp;$J$4&amp;"[old_contract_number]"))</f>
        <v>28108180</v>
      </c>
      <c r="C1323" t="s">
        <v>4</v>
      </c>
      <c r="D1323" t="s">
        <v>4</v>
      </c>
      <c r="E1323" s="11">
        <v>44922</v>
      </c>
      <c r="F1323" t="str">
        <f t="shared" si="20"/>
        <v>12200139-npl</v>
      </c>
      <c r="G1323">
        <f>COUNTIF($F$2:F1323,Status_list[[#This Row],[unique]])</f>
        <v>1</v>
      </c>
    </row>
    <row r="1324" spans="1:7" x14ac:dyDescent="0.3">
      <c r="A1324" s="14">
        <v>12200140</v>
      </c>
      <c r="B1324" s="18" cm="1">
        <f t="array" aca="1" ref="B1324" ca="1">_xlfn.XLOOKUP(Status_list[[#This Row],[pamcode]],VALUE(INDIRECT("'"&amp;$J$2&amp;"'!"&amp;$J$4&amp;"[pam_code]")),INDIRECT("'"&amp;$J$2&amp;"'!"&amp;$J$4&amp;"[old_contract_number]"))</f>
        <v>26046905</v>
      </c>
      <c r="C1324" t="s">
        <v>4</v>
      </c>
      <c r="D1324" t="s">
        <v>4</v>
      </c>
      <c r="E1324" s="11">
        <v>44922</v>
      </c>
      <c r="F1324" t="str">
        <f t="shared" si="20"/>
        <v>12200140-npl</v>
      </c>
      <c r="G1324">
        <f>COUNTIF($F$2:F1324,Status_list[[#This Row],[unique]])</f>
        <v>1</v>
      </c>
    </row>
    <row r="1325" spans="1:7" x14ac:dyDescent="0.3">
      <c r="A1325" s="14">
        <v>12200141</v>
      </c>
      <c r="B1325" s="18" cm="1">
        <f t="array" aca="1" ref="B1325" ca="1">_xlfn.XLOOKUP(Status_list[[#This Row],[pamcode]],VALUE(INDIRECT("'"&amp;$J$2&amp;"'!"&amp;$J$4&amp;"[pam_code]")),INDIRECT("'"&amp;$J$2&amp;"'!"&amp;$J$4&amp;"[old_contract_number]"))</f>
        <v>25811685</v>
      </c>
      <c r="C1325" t="s">
        <v>4</v>
      </c>
      <c r="D1325" t="s">
        <v>4</v>
      </c>
      <c r="E1325" s="11">
        <v>44922</v>
      </c>
      <c r="F1325" t="str">
        <f t="shared" si="20"/>
        <v>12200141-npl</v>
      </c>
      <c r="G1325">
        <f>COUNTIF($F$2:F1325,Status_list[[#This Row],[unique]])</f>
        <v>1</v>
      </c>
    </row>
    <row r="1326" spans="1:7" x14ac:dyDescent="0.3">
      <c r="A1326" s="14">
        <v>12200142</v>
      </c>
      <c r="B1326" s="18" cm="1">
        <f t="array" aca="1" ref="B1326" ca="1">_xlfn.XLOOKUP(Status_list[[#This Row],[pamcode]],VALUE(INDIRECT("'"&amp;$J$2&amp;"'!"&amp;$J$4&amp;"[pam_code]")),INDIRECT("'"&amp;$J$2&amp;"'!"&amp;$J$4&amp;"[old_contract_number]"))</f>
        <v>29668858</v>
      </c>
      <c r="C1326" t="s">
        <v>4</v>
      </c>
      <c r="D1326" t="s">
        <v>4</v>
      </c>
      <c r="E1326" s="11">
        <v>44922</v>
      </c>
      <c r="F1326" t="str">
        <f t="shared" si="20"/>
        <v>12200142-npl</v>
      </c>
      <c r="G1326">
        <f>COUNTIF($F$2:F1326,Status_list[[#This Row],[unique]])</f>
        <v>1</v>
      </c>
    </row>
    <row r="1327" spans="1:7" x14ac:dyDescent="0.3">
      <c r="A1327" s="14">
        <v>12200143</v>
      </c>
      <c r="B1327" s="18" cm="1">
        <f t="array" aca="1" ref="B1327" ca="1">_xlfn.XLOOKUP(Status_list[[#This Row],[pamcode]],VALUE(INDIRECT("'"&amp;$J$2&amp;"'!"&amp;$J$4&amp;"[pam_code]")),INDIRECT("'"&amp;$J$2&amp;"'!"&amp;$J$4&amp;"[old_contract_number]"))</f>
        <v>25652311</v>
      </c>
      <c r="C1327" t="s">
        <v>4</v>
      </c>
      <c r="D1327" t="s">
        <v>4</v>
      </c>
      <c r="E1327" s="11">
        <v>44922</v>
      </c>
      <c r="F1327" t="str">
        <f t="shared" si="20"/>
        <v>12200143-npl</v>
      </c>
      <c r="G1327">
        <f>COUNTIF($F$2:F1327,Status_list[[#This Row],[unique]])</f>
        <v>1</v>
      </c>
    </row>
    <row r="1328" spans="1:7" x14ac:dyDescent="0.3">
      <c r="A1328" s="14">
        <v>12200144</v>
      </c>
      <c r="B1328" s="18" cm="1">
        <f t="array" aca="1" ref="B1328" ca="1">_xlfn.XLOOKUP(Status_list[[#This Row],[pamcode]],VALUE(INDIRECT("'"&amp;$J$2&amp;"'!"&amp;$J$4&amp;"[pam_code]")),INDIRECT("'"&amp;$J$2&amp;"'!"&amp;$J$4&amp;"[old_contract_number]"))</f>
        <v>26936946</v>
      </c>
      <c r="C1328" t="s">
        <v>4</v>
      </c>
      <c r="D1328" t="s">
        <v>4</v>
      </c>
      <c r="E1328" s="11">
        <v>44922</v>
      </c>
      <c r="F1328" t="str">
        <f t="shared" si="20"/>
        <v>12200144-npl</v>
      </c>
      <c r="G1328">
        <f>COUNTIF($F$2:F1328,Status_list[[#This Row],[unique]])</f>
        <v>1</v>
      </c>
    </row>
    <row r="1329" spans="1:7" x14ac:dyDescent="0.3">
      <c r="A1329" s="14">
        <v>12200145</v>
      </c>
      <c r="B1329" s="18" cm="1">
        <f t="array" aca="1" ref="B1329" ca="1">_xlfn.XLOOKUP(Status_list[[#This Row],[pamcode]],VALUE(INDIRECT("'"&amp;$J$2&amp;"'!"&amp;$J$4&amp;"[pam_code]")),INDIRECT("'"&amp;$J$2&amp;"'!"&amp;$J$4&amp;"[old_contract_number]"))</f>
        <v>25025642</v>
      </c>
      <c r="C1329" t="s">
        <v>4</v>
      </c>
      <c r="D1329" t="s">
        <v>4</v>
      </c>
      <c r="E1329" s="11">
        <v>44922</v>
      </c>
      <c r="F1329" t="str">
        <f t="shared" si="20"/>
        <v>12200145-npl</v>
      </c>
      <c r="G1329">
        <f>COUNTIF($F$2:F1329,Status_list[[#This Row],[unique]])</f>
        <v>1</v>
      </c>
    </row>
    <row r="1330" spans="1:7" x14ac:dyDescent="0.3">
      <c r="A1330" s="14">
        <v>12200146</v>
      </c>
      <c r="B1330" s="18" cm="1">
        <f t="array" aca="1" ref="B1330" ca="1">_xlfn.XLOOKUP(Status_list[[#This Row],[pamcode]],VALUE(INDIRECT("'"&amp;$J$2&amp;"'!"&amp;$J$4&amp;"[pam_code]")),INDIRECT("'"&amp;$J$2&amp;"'!"&amp;$J$4&amp;"[old_contract_number]"))</f>
        <v>19039454</v>
      </c>
      <c r="C1330" t="s">
        <v>4</v>
      </c>
      <c r="D1330" t="s">
        <v>4</v>
      </c>
      <c r="E1330" s="11">
        <v>44922</v>
      </c>
      <c r="F1330" t="str">
        <f t="shared" si="20"/>
        <v>12200146-npl</v>
      </c>
      <c r="G1330">
        <f>COUNTIF($F$2:F1330,Status_list[[#This Row],[unique]])</f>
        <v>1</v>
      </c>
    </row>
    <row r="1331" spans="1:7" x14ac:dyDescent="0.3">
      <c r="A1331" s="14">
        <v>12200147</v>
      </c>
      <c r="B1331" s="18" cm="1">
        <f t="array" aca="1" ref="B1331" ca="1">_xlfn.XLOOKUP(Status_list[[#This Row],[pamcode]],VALUE(INDIRECT("'"&amp;$J$2&amp;"'!"&amp;$J$4&amp;"[pam_code]")),INDIRECT("'"&amp;$J$2&amp;"'!"&amp;$J$4&amp;"[old_contract_number]"))</f>
        <v>23800059</v>
      </c>
      <c r="C1331" t="s">
        <v>4</v>
      </c>
      <c r="D1331" t="s">
        <v>4</v>
      </c>
      <c r="E1331" s="11">
        <v>44922</v>
      </c>
      <c r="F1331" t="str">
        <f t="shared" si="20"/>
        <v>12200147-npl</v>
      </c>
      <c r="G1331">
        <f>COUNTIF($F$2:F1331,Status_list[[#This Row],[unique]])</f>
        <v>1</v>
      </c>
    </row>
    <row r="1332" spans="1:7" x14ac:dyDescent="0.3">
      <c r="A1332" s="14">
        <v>12200148</v>
      </c>
      <c r="B1332" s="18" cm="1">
        <f t="array" aca="1" ref="B1332" ca="1">_xlfn.XLOOKUP(Status_list[[#This Row],[pamcode]],VALUE(INDIRECT("'"&amp;$J$2&amp;"'!"&amp;$J$4&amp;"[pam_code]")),INDIRECT("'"&amp;$J$2&amp;"'!"&amp;$J$4&amp;"[old_contract_number]"))</f>
        <v>19169681</v>
      </c>
      <c r="C1332" t="s">
        <v>4</v>
      </c>
      <c r="D1332" t="s">
        <v>4</v>
      </c>
      <c r="E1332" s="11">
        <v>44922</v>
      </c>
      <c r="F1332" t="str">
        <f t="shared" si="20"/>
        <v>12200148-npl</v>
      </c>
      <c r="G1332">
        <f>COUNTIF($F$2:F1332,Status_list[[#This Row],[unique]])</f>
        <v>1</v>
      </c>
    </row>
    <row r="1333" spans="1:7" x14ac:dyDescent="0.3">
      <c r="A1333" s="14">
        <v>12200149</v>
      </c>
      <c r="B1333" s="18" cm="1">
        <f t="array" aca="1" ref="B1333" ca="1">_xlfn.XLOOKUP(Status_list[[#This Row],[pamcode]],VALUE(INDIRECT("'"&amp;$J$2&amp;"'!"&amp;$J$4&amp;"[pam_code]")),INDIRECT("'"&amp;$J$2&amp;"'!"&amp;$J$4&amp;"[old_contract_number]"))</f>
        <v>25025614</v>
      </c>
      <c r="C1333" t="s">
        <v>4</v>
      </c>
      <c r="D1333" t="s">
        <v>4</v>
      </c>
      <c r="E1333" s="11">
        <v>44922</v>
      </c>
      <c r="F1333" t="str">
        <f t="shared" si="20"/>
        <v>12200149-npl</v>
      </c>
      <c r="G1333">
        <f>COUNTIF($F$2:F1333,Status_list[[#This Row],[unique]])</f>
        <v>1</v>
      </c>
    </row>
    <row r="1334" spans="1:7" x14ac:dyDescent="0.3">
      <c r="A1334" s="14">
        <v>12200150</v>
      </c>
      <c r="B1334" s="18" cm="1">
        <f t="array" aca="1" ref="B1334" ca="1">_xlfn.XLOOKUP(Status_list[[#This Row],[pamcode]],VALUE(INDIRECT("'"&amp;$J$2&amp;"'!"&amp;$J$4&amp;"[pam_code]")),INDIRECT("'"&amp;$J$2&amp;"'!"&amp;$J$4&amp;"[old_contract_number]"))</f>
        <v>25105489</v>
      </c>
      <c r="C1334" t="s">
        <v>4</v>
      </c>
      <c r="D1334" t="s">
        <v>4</v>
      </c>
      <c r="E1334" s="11">
        <v>44922</v>
      </c>
      <c r="F1334" t="str">
        <f t="shared" si="20"/>
        <v>12200150-npl</v>
      </c>
      <c r="G1334">
        <f>COUNTIF($F$2:F1334,Status_list[[#This Row],[unique]])</f>
        <v>1</v>
      </c>
    </row>
    <row r="1335" spans="1:7" x14ac:dyDescent="0.3">
      <c r="A1335" s="14">
        <v>12200151</v>
      </c>
      <c r="B1335" s="18" cm="1">
        <f t="array" aca="1" ref="B1335" ca="1">_xlfn.XLOOKUP(Status_list[[#This Row],[pamcode]],VALUE(INDIRECT("'"&amp;$J$2&amp;"'!"&amp;$J$4&amp;"[pam_code]")),INDIRECT("'"&amp;$J$2&amp;"'!"&amp;$J$4&amp;"[old_contract_number]"))</f>
        <v>15789407</v>
      </c>
      <c r="C1335" t="s">
        <v>4</v>
      </c>
      <c r="D1335" t="s">
        <v>4</v>
      </c>
      <c r="E1335" s="11">
        <v>44922</v>
      </c>
      <c r="F1335" t="str">
        <f t="shared" si="20"/>
        <v>12200151-npl</v>
      </c>
      <c r="G1335">
        <f>COUNTIF($F$2:F1335,Status_list[[#This Row],[unique]])</f>
        <v>1</v>
      </c>
    </row>
    <row r="1336" spans="1:7" x14ac:dyDescent="0.3">
      <c r="A1336" s="14">
        <v>12200152</v>
      </c>
      <c r="B1336" s="18" cm="1">
        <f t="array" aca="1" ref="B1336" ca="1">_xlfn.XLOOKUP(Status_list[[#This Row],[pamcode]],VALUE(INDIRECT("'"&amp;$J$2&amp;"'!"&amp;$J$4&amp;"[pam_code]")),INDIRECT("'"&amp;$J$2&amp;"'!"&amp;$J$4&amp;"[old_contract_number]"))</f>
        <v>14483727</v>
      </c>
      <c r="C1336" t="s">
        <v>4</v>
      </c>
      <c r="D1336" t="s">
        <v>4</v>
      </c>
      <c r="E1336" s="11">
        <v>44922</v>
      </c>
      <c r="F1336" t="str">
        <f t="shared" si="20"/>
        <v>12200152-npl</v>
      </c>
      <c r="G1336">
        <f>COUNTIF($F$2:F1336,Status_list[[#This Row],[unique]])</f>
        <v>1</v>
      </c>
    </row>
    <row r="1337" spans="1:7" x14ac:dyDescent="0.3">
      <c r="A1337" s="14">
        <v>12200153</v>
      </c>
      <c r="B1337" s="18" cm="1">
        <f t="array" aca="1" ref="B1337" ca="1">_xlfn.XLOOKUP(Status_list[[#This Row],[pamcode]],VALUE(INDIRECT("'"&amp;$J$2&amp;"'!"&amp;$J$4&amp;"[pam_code]")),INDIRECT("'"&amp;$J$2&amp;"'!"&amp;$J$4&amp;"[old_contract_number]"))</f>
        <v>19444639</v>
      </c>
      <c r="C1337" t="s">
        <v>4</v>
      </c>
      <c r="D1337" t="s">
        <v>4</v>
      </c>
      <c r="E1337" s="11">
        <v>44922</v>
      </c>
      <c r="F1337" t="str">
        <f t="shared" si="20"/>
        <v>12200153-npl</v>
      </c>
      <c r="G1337">
        <f>COUNTIF($F$2:F1337,Status_list[[#This Row],[unique]])</f>
        <v>1</v>
      </c>
    </row>
    <row r="1338" spans="1:7" x14ac:dyDescent="0.3">
      <c r="A1338" s="14">
        <v>12200154</v>
      </c>
      <c r="B1338" s="18" cm="1">
        <f t="array" aca="1" ref="B1338" ca="1">_xlfn.XLOOKUP(Status_list[[#This Row],[pamcode]],VALUE(INDIRECT("'"&amp;$J$2&amp;"'!"&amp;$J$4&amp;"[pam_code]")),INDIRECT("'"&amp;$J$2&amp;"'!"&amp;$J$4&amp;"[old_contract_number]"))</f>
        <v>25609586</v>
      </c>
      <c r="C1338" t="s">
        <v>4</v>
      </c>
      <c r="D1338" t="s">
        <v>4</v>
      </c>
      <c r="E1338" s="11">
        <v>44922</v>
      </c>
      <c r="F1338" t="str">
        <f t="shared" si="20"/>
        <v>12200154-npl</v>
      </c>
      <c r="G1338">
        <f>COUNTIF($F$2:F1338,Status_list[[#This Row],[unique]])</f>
        <v>1</v>
      </c>
    </row>
    <row r="1339" spans="1:7" x14ac:dyDescent="0.3">
      <c r="A1339" s="14">
        <v>12200155</v>
      </c>
      <c r="B1339" s="18" cm="1">
        <f t="array" aca="1" ref="B1339" ca="1">_xlfn.XLOOKUP(Status_list[[#This Row],[pamcode]],VALUE(INDIRECT("'"&amp;$J$2&amp;"'!"&amp;$J$4&amp;"[pam_code]")),INDIRECT("'"&amp;$J$2&amp;"'!"&amp;$J$4&amp;"[old_contract_number]"))</f>
        <v>19868282</v>
      </c>
      <c r="C1339" t="s">
        <v>4</v>
      </c>
      <c r="D1339" t="s">
        <v>4</v>
      </c>
      <c r="E1339" s="11">
        <v>44922</v>
      </c>
      <c r="F1339" t="str">
        <f t="shared" si="20"/>
        <v>12200155-npl</v>
      </c>
      <c r="G1339">
        <f>COUNTIF($F$2:F1339,Status_list[[#This Row],[unique]])</f>
        <v>1</v>
      </c>
    </row>
    <row r="1340" spans="1:7" x14ac:dyDescent="0.3">
      <c r="A1340" s="14">
        <v>12200156</v>
      </c>
      <c r="B1340" s="18" cm="1">
        <f t="array" aca="1" ref="B1340" ca="1">_xlfn.XLOOKUP(Status_list[[#This Row],[pamcode]],VALUE(INDIRECT("'"&amp;$J$2&amp;"'!"&amp;$J$4&amp;"[pam_code]")),INDIRECT("'"&amp;$J$2&amp;"'!"&amp;$J$4&amp;"[old_contract_number]"))</f>
        <v>24045168</v>
      </c>
      <c r="C1340" t="s">
        <v>4</v>
      </c>
      <c r="D1340" t="s">
        <v>4</v>
      </c>
      <c r="E1340" s="11">
        <v>44922</v>
      </c>
      <c r="F1340" t="str">
        <f t="shared" si="20"/>
        <v>12200156-npl</v>
      </c>
      <c r="G1340">
        <f>COUNTIF($F$2:F1340,Status_list[[#This Row],[unique]])</f>
        <v>1</v>
      </c>
    </row>
    <row r="1341" spans="1:7" x14ac:dyDescent="0.3">
      <c r="A1341" s="14">
        <v>12200157</v>
      </c>
      <c r="B1341" s="18" cm="1">
        <f t="array" aca="1" ref="B1341" ca="1">_xlfn.XLOOKUP(Status_list[[#This Row],[pamcode]],VALUE(INDIRECT("'"&amp;$J$2&amp;"'!"&amp;$J$4&amp;"[pam_code]")),INDIRECT("'"&amp;$J$2&amp;"'!"&amp;$J$4&amp;"[old_contract_number]"))</f>
        <v>27637898</v>
      </c>
      <c r="C1341" t="s">
        <v>4</v>
      </c>
      <c r="D1341" t="s">
        <v>4</v>
      </c>
      <c r="E1341" s="11">
        <v>44922</v>
      </c>
      <c r="F1341" t="str">
        <f t="shared" si="20"/>
        <v>12200157-npl</v>
      </c>
      <c r="G1341">
        <f>COUNTIF($F$2:F1341,Status_list[[#This Row],[unique]])</f>
        <v>1</v>
      </c>
    </row>
    <row r="1342" spans="1:7" x14ac:dyDescent="0.3">
      <c r="A1342" s="14">
        <v>12200158</v>
      </c>
      <c r="B1342" s="18" cm="1">
        <f t="array" aca="1" ref="B1342" ca="1">_xlfn.XLOOKUP(Status_list[[#This Row],[pamcode]],VALUE(INDIRECT("'"&amp;$J$2&amp;"'!"&amp;$J$4&amp;"[pam_code]")),INDIRECT("'"&amp;$J$2&amp;"'!"&amp;$J$4&amp;"[old_contract_number]"))</f>
        <v>27163703</v>
      </c>
      <c r="C1342" t="s">
        <v>4</v>
      </c>
      <c r="D1342" t="s">
        <v>4</v>
      </c>
      <c r="E1342" s="11">
        <v>44922</v>
      </c>
      <c r="F1342" t="str">
        <f t="shared" si="20"/>
        <v>12200158-npl</v>
      </c>
      <c r="G1342">
        <f>COUNTIF($F$2:F1342,Status_list[[#This Row],[unique]])</f>
        <v>1</v>
      </c>
    </row>
    <row r="1343" spans="1:7" x14ac:dyDescent="0.3">
      <c r="A1343" s="14">
        <v>12200159</v>
      </c>
      <c r="B1343" s="18" cm="1">
        <f t="array" aca="1" ref="B1343" ca="1">_xlfn.XLOOKUP(Status_list[[#This Row],[pamcode]],VALUE(INDIRECT("'"&amp;$J$2&amp;"'!"&amp;$J$4&amp;"[pam_code]")),INDIRECT("'"&amp;$J$2&amp;"'!"&amp;$J$4&amp;"[old_contract_number]"))</f>
        <v>28794754</v>
      </c>
      <c r="C1343" t="s">
        <v>4</v>
      </c>
      <c r="D1343" t="s">
        <v>4</v>
      </c>
      <c r="E1343" s="11">
        <v>44922</v>
      </c>
      <c r="F1343" t="str">
        <f t="shared" si="20"/>
        <v>12200159-npl</v>
      </c>
      <c r="G1343">
        <f>COUNTIF($F$2:F1343,Status_list[[#This Row],[unique]])</f>
        <v>1</v>
      </c>
    </row>
    <row r="1344" spans="1:7" x14ac:dyDescent="0.3">
      <c r="A1344" s="14">
        <v>12200160</v>
      </c>
      <c r="B1344" s="18" cm="1">
        <f t="array" aca="1" ref="B1344" ca="1">_xlfn.XLOOKUP(Status_list[[#This Row],[pamcode]],VALUE(INDIRECT("'"&amp;$J$2&amp;"'!"&amp;$J$4&amp;"[pam_code]")),INDIRECT("'"&amp;$J$2&amp;"'!"&amp;$J$4&amp;"[old_contract_number]"))</f>
        <v>27614270</v>
      </c>
      <c r="C1344" t="s">
        <v>4</v>
      </c>
      <c r="D1344" t="s">
        <v>4</v>
      </c>
      <c r="E1344" s="11">
        <v>44922</v>
      </c>
      <c r="F1344" t="str">
        <f t="shared" si="20"/>
        <v>12200160-npl</v>
      </c>
      <c r="G1344">
        <f>COUNTIF($F$2:F1344,Status_list[[#This Row],[unique]])</f>
        <v>1</v>
      </c>
    </row>
    <row r="1345" spans="1:7" x14ac:dyDescent="0.3">
      <c r="A1345" s="14">
        <v>12200161</v>
      </c>
      <c r="B1345" s="18" cm="1">
        <f t="array" aca="1" ref="B1345" ca="1">_xlfn.XLOOKUP(Status_list[[#This Row],[pamcode]],VALUE(INDIRECT("'"&amp;$J$2&amp;"'!"&amp;$J$4&amp;"[pam_code]")),INDIRECT("'"&amp;$J$2&amp;"'!"&amp;$J$4&amp;"[old_contract_number]"))</f>
        <v>28058699</v>
      </c>
      <c r="C1345" t="s">
        <v>4</v>
      </c>
      <c r="D1345" t="s">
        <v>4</v>
      </c>
      <c r="E1345" s="11">
        <v>44922</v>
      </c>
      <c r="F1345" t="str">
        <f t="shared" si="20"/>
        <v>12200161-npl</v>
      </c>
      <c r="G1345">
        <f>COUNTIF($F$2:F1345,Status_list[[#This Row],[unique]])</f>
        <v>1</v>
      </c>
    </row>
    <row r="1346" spans="1:7" x14ac:dyDescent="0.3">
      <c r="A1346" s="14">
        <v>12200162</v>
      </c>
      <c r="B1346" s="18" cm="1">
        <f t="array" aca="1" ref="B1346" ca="1">_xlfn.XLOOKUP(Status_list[[#This Row],[pamcode]],VALUE(INDIRECT("'"&amp;$J$2&amp;"'!"&amp;$J$4&amp;"[pam_code]")),INDIRECT("'"&amp;$J$2&amp;"'!"&amp;$J$4&amp;"[old_contract_number]"))</f>
        <v>33402017</v>
      </c>
      <c r="C1346" t="s">
        <v>4</v>
      </c>
      <c r="D1346" t="s">
        <v>4</v>
      </c>
      <c r="E1346" s="11">
        <v>44922</v>
      </c>
      <c r="F1346" t="str">
        <f t="shared" ref="F1346:F1409" si="21">_xlfn.TEXTJOIN("-",TRUE,A1346,C1346)</f>
        <v>12200162-npl</v>
      </c>
      <c r="G1346">
        <f>COUNTIF($F$2:F1346,Status_list[[#This Row],[unique]])</f>
        <v>1</v>
      </c>
    </row>
    <row r="1347" spans="1:7" x14ac:dyDescent="0.3">
      <c r="A1347" s="14">
        <v>12200163</v>
      </c>
      <c r="B1347" s="18" cm="1">
        <f t="array" aca="1" ref="B1347" ca="1">_xlfn.XLOOKUP(Status_list[[#This Row],[pamcode]],VALUE(INDIRECT("'"&amp;$J$2&amp;"'!"&amp;$J$4&amp;"[pam_code]")),INDIRECT("'"&amp;$J$2&amp;"'!"&amp;$J$4&amp;"[old_contract_number]"))</f>
        <v>25907328</v>
      </c>
      <c r="C1347" t="s">
        <v>4</v>
      </c>
      <c r="D1347" t="s">
        <v>4</v>
      </c>
      <c r="E1347" s="11">
        <v>44922</v>
      </c>
      <c r="F1347" t="str">
        <f t="shared" si="21"/>
        <v>12200163-npl</v>
      </c>
      <c r="G1347">
        <f>COUNTIF($F$2:F1347,Status_list[[#This Row],[unique]])</f>
        <v>1</v>
      </c>
    </row>
    <row r="1348" spans="1:7" x14ac:dyDescent="0.3">
      <c r="A1348" s="14">
        <v>12200164</v>
      </c>
      <c r="B1348" s="18" cm="1">
        <f t="array" aca="1" ref="B1348" ca="1">_xlfn.XLOOKUP(Status_list[[#This Row],[pamcode]],VALUE(INDIRECT("'"&amp;$J$2&amp;"'!"&amp;$J$4&amp;"[pam_code]")),INDIRECT("'"&amp;$J$2&amp;"'!"&amp;$J$4&amp;"[old_contract_number]"))</f>
        <v>25873871</v>
      </c>
      <c r="C1348" t="s">
        <v>4</v>
      </c>
      <c r="D1348" t="s">
        <v>4</v>
      </c>
      <c r="E1348" s="11">
        <v>44922</v>
      </c>
      <c r="F1348" t="str">
        <f t="shared" si="21"/>
        <v>12200164-npl</v>
      </c>
      <c r="G1348">
        <f>COUNTIF($F$2:F1348,Status_list[[#This Row],[unique]])</f>
        <v>1</v>
      </c>
    </row>
    <row r="1349" spans="1:7" x14ac:dyDescent="0.3">
      <c r="A1349" s="14">
        <v>12200165</v>
      </c>
      <c r="B1349" s="18" cm="1">
        <f t="array" aca="1" ref="B1349" ca="1">_xlfn.XLOOKUP(Status_list[[#This Row],[pamcode]],VALUE(INDIRECT("'"&amp;$J$2&amp;"'!"&amp;$J$4&amp;"[pam_code]")),INDIRECT("'"&amp;$J$2&amp;"'!"&amp;$J$4&amp;"[old_contract_number]"))</f>
        <v>27705161</v>
      </c>
      <c r="C1349" t="s">
        <v>4</v>
      </c>
      <c r="D1349" t="s">
        <v>4</v>
      </c>
      <c r="E1349" s="11">
        <v>44922</v>
      </c>
      <c r="F1349" t="str">
        <f t="shared" si="21"/>
        <v>12200165-npl</v>
      </c>
      <c r="G1349">
        <f>COUNTIF($F$2:F1349,Status_list[[#This Row],[unique]])</f>
        <v>1</v>
      </c>
    </row>
    <row r="1350" spans="1:7" x14ac:dyDescent="0.3">
      <c r="A1350" s="14">
        <v>12200166</v>
      </c>
      <c r="B1350" s="18" cm="1">
        <f t="array" aca="1" ref="B1350" ca="1">_xlfn.XLOOKUP(Status_list[[#This Row],[pamcode]],VALUE(INDIRECT("'"&amp;$J$2&amp;"'!"&amp;$J$4&amp;"[pam_code]")),INDIRECT("'"&amp;$J$2&amp;"'!"&amp;$J$4&amp;"[old_contract_number]"))</f>
        <v>27800235</v>
      </c>
      <c r="C1350" t="s">
        <v>4</v>
      </c>
      <c r="D1350" t="s">
        <v>4</v>
      </c>
      <c r="E1350" s="11">
        <v>44922</v>
      </c>
      <c r="F1350" t="str">
        <f t="shared" si="21"/>
        <v>12200166-npl</v>
      </c>
      <c r="G1350">
        <f>COUNTIF($F$2:F1350,Status_list[[#This Row],[unique]])</f>
        <v>1</v>
      </c>
    </row>
    <row r="1351" spans="1:7" x14ac:dyDescent="0.3">
      <c r="A1351" s="14">
        <v>12200167</v>
      </c>
      <c r="B1351" s="18" cm="1">
        <f t="array" aca="1" ref="B1351" ca="1">_xlfn.XLOOKUP(Status_list[[#This Row],[pamcode]],VALUE(INDIRECT("'"&amp;$J$2&amp;"'!"&amp;$J$4&amp;"[pam_code]")),INDIRECT("'"&amp;$J$2&amp;"'!"&amp;$J$4&amp;"[old_contract_number]"))</f>
        <v>23649834</v>
      </c>
      <c r="C1351" t="s">
        <v>4</v>
      </c>
      <c r="D1351" t="s">
        <v>4</v>
      </c>
      <c r="E1351" s="11">
        <v>44922</v>
      </c>
      <c r="F1351" t="str">
        <f t="shared" si="21"/>
        <v>12200167-npl</v>
      </c>
      <c r="G1351">
        <f>COUNTIF($F$2:F1351,Status_list[[#This Row],[unique]])</f>
        <v>1</v>
      </c>
    </row>
    <row r="1352" spans="1:7" x14ac:dyDescent="0.3">
      <c r="A1352" s="14">
        <v>12200168</v>
      </c>
      <c r="B1352" s="18" cm="1">
        <f t="array" aca="1" ref="B1352" ca="1">_xlfn.XLOOKUP(Status_list[[#This Row],[pamcode]],VALUE(INDIRECT("'"&amp;$J$2&amp;"'!"&amp;$J$4&amp;"[pam_code]")),INDIRECT("'"&amp;$J$2&amp;"'!"&amp;$J$4&amp;"[old_contract_number]"))</f>
        <v>22304640</v>
      </c>
      <c r="C1352" t="s">
        <v>4</v>
      </c>
      <c r="D1352" t="s">
        <v>4</v>
      </c>
      <c r="E1352" s="11">
        <v>44922</v>
      </c>
      <c r="F1352" t="str">
        <f t="shared" si="21"/>
        <v>12200168-npl</v>
      </c>
      <c r="G1352">
        <f>COUNTIF($F$2:F1352,Status_list[[#This Row],[unique]])</f>
        <v>1</v>
      </c>
    </row>
    <row r="1353" spans="1:7" x14ac:dyDescent="0.3">
      <c r="A1353" s="14">
        <v>12200169</v>
      </c>
      <c r="B1353" s="18" cm="1">
        <f t="array" aca="1" ref="B1353" ca="1">_xlfn.XLOOKUP(Status_list[[#This Row],[pamcode]],VALUE(INDIRECT("'"&amp;$J$2&amp;"'!"&amp;$J$4&amp;"[pam_code]")),INDIRECT("'"&amp;$J$2&amp;"'!"&amp;$J$4&amp;"[old_contract_number]"))</f>
        <v>32704575</v>
      </c>
      <c r="C1353" t="s">
        <v>4</v>
      </c>
      <c r="D1353" t="s">
        <v>4</v>
      </c>
      <c r="E1353" s="11">
        <v>44922</v>
      </c>
      <c r="F1353" t="str">
        <f t="shared" si="21"/>
        <v>12200169-npl</v>
      </c>
      <c r="G1353">
        <f>COUNTIF($F$2:F1353,Status_list[[#This Row],[unique]])</f>
        <v>1</v>
      </c>
    </row>
    <row r="1354" spans="1:7" x14ac:dyDescent="0.3">
      <c r="A1354" s="14">
        <v>12200170</v>
      </c>
      <c r="B1354" s="18" cm="1">
        <f t="array" aca="1" ref="B1354" ca="1">_xlfn.XLOOKUP(Status_list[[#This Row],[pamcode]],VALUE(INDIRECT("'"&amp;$J$2&amp;"'!"&amp;$J$4&amp;"[pam_code]")),INDIRECT("'"&amp;$J$2&amp;"'!"&amp;$J$4&amp;"[old_contract_number]"))</f>
        <v>22669167</v>
      </c>
      <c r="C1354" t="s">
        <v>4</v>
      </c>
      <c r="D1354" t="s">
        <v>4</v>
      </c>
      <c r="E1354" s="11">
        <v>44922</v>
      </c>
      <c r="F1354" t="str">
        <f t="shared" si="21"/>
        <v>12200170-npl</v>
      </c>
      <c r="G1354">
        <f>COUNTIF($F$2:F1354,Status_list[[#This Row],[unique]])</f>
        <v>1</v>
      </c>
    </row>
    <row r="1355" spans="1:7" x14ac:dyDescent="0.3">
      <c r="A1355" s="14">
        <v>12200171</v>
      </c>
      <c r="B1355" s="18" cm="1">
        <f t="array" aca="1" ref="B1355" ca="1">_xlfn.XLOOKUP(Status_list[[#This Row],[pamcode]],VALUE(INDIRECT("'"&amp;$J$2&amp;"'!"&amp;$J$4&amp;"[pam_code]")),INDIRECT("'"&amp;$J$2&amp;"'!"&amp;$J$4&amp;"[old_contract_number]"))</f>
        <v>25596188</v>
      </c>
      <c r="C1355" t="s">
        <v>4</v>
      </c>
      <c r="D1355" t="s">
        <v>4</v>
      </c>
      <c r="E1355" s="11">
        <v>44922</v>
      </c>
      <c r="F1355" t="str">
        <f t="shared" si="21"/>
        <v>12200171-npl</v>
      </c>
      <c r="G1355">
        <f>COUNTIF($F$2:F1355,Status_list[[#This Row],[unique]])</f>
        <v>1</v>
      </c>
    </row>
    <row r="1356" spans="1:7" x14ac:dyDescent="0.3">
      <c r="A1356" s="14">
        <v>12200172</v>
      </c>
      <c r="B1356" s="18" cm="1">
        <f t="array" aca="1" ref="B1356" ca="1">_xlfn.XLOOKUP(Status_list[[#This Row],[pamcode]],VALUE(INDIRECT("'"&amp;$J$2&amp;"'!"&amp;$J$4&amp;"[pam_code]")),INDIRECT("'"&amp;$J$2&amp;"'!"&amp;$J$4&amp;"[old_contract_number]"))</f>
        <v>26031086</v>
      </c>
      <c r="C1356" t="s">
        <v>4</v>
      </c>
      <c r="D1356" t="s">
        <v>4</v>
      </c>
      <c r="E1356" s="11">
        <v>44922</v>
      </c>
      <c r="F1356" t="str">
        <f t="shared" si="21"/>
        <v>12200172-npl</v>
      </c>
      <c r="G1356">
        <f>COUNTIF($F$2:F1356,Status_list[[#This Row],[unique]])</f>
        <v>1</v>
      </c>
    </row>
    <row r="1357" spans="1:7" x14ac:dyDescent="0.3">
      <c r="A1357" s="14">
        <v>12200173</v>
      </c>
      <c r="B1357" s="18" cm="1">
        <f t="array" aca="1" ref="B1357" ca="1">_xlfn.XLOOKUP(Status_list[[#This Row],[pamcode]],VALUE(INDIRECT("'"&amp;$J$2&amp;"'!"&amp;$J$4&amp;"[pam_code]")),INDIRECT("'"&amp;$J$2&amp;"'!"&amp;$J$4&amp;"[old_contract_number]"))</f>
        <v>19267973</v>
      </c>
      <c r="C1357" t="s">
        <v>4</v>
      </c>
      <c r="D1357" t="s">
        <v>4</v>
      </c>
      <c r="E1357" s="11">
        <v>44922</v>
      </c>
      <c r="F1357" t="str">
        <f t="shared" si="21"/>
        <v>12200173-npl</v>
      </c>
      <c r="G1357">
        <f>COUNTIF($F$2:F1357,Status_list[[#This Row],[unique]])</f>
        <v>1</v>
      </c>
    </row>
    <row r="1358" spans="1:7" x14ac:dyDescent="0.3">
      <c r="A1358" s="14">
        <v>12200174</v>
      </c>
      <c r="B1358" s="18" cm="1">
        <f t="array" aca="1" ref="B1358" ca="1">_xlfn.XLOOKUP(Status_list[[#This Row],[pamcode]],VALUE(INDIRECT("'"&amp;$J$2&amp;"'!"&amp;$J$4&amp;"[pam_code]")),INDIRECT("'"&amp;$J$2&amp;"'!"&amp;$J$4&amp;"[old_contract_number]"))</f>
        <v>22339805</v>
      </c>
      <c r="C1358" t="s">
        <v>4</v>
      </c>
      <c r="D1358" t="s">
        <v>4</v>
      </c>
      <c r="E1358" s="11">
        <v>44922</v>
      </c>
      <c r="F1358" t="str">
        <f t="shared" si="21"/>
        <v>12200174-npl</v>
      </c>
      <c r="G1358">
        <f>COUNTIF($F$2:F1358,Status_list[[#This Row],[unique]])</f>
        <v>1</v>
      </c>
    </row>
    <row r="1359" spans="1:7" x14ac:dyDescent="0.3">
      <c r="A1359" s="14">
        <v>12200175</v>
      </c>
      <c r="B1359" s="18" cm="1">
        <f t="array" aca="1" ref="B1359" ca="1">_xlfn.XLOOKUP(Status_list[[#This Row],[pamcode]],VALUE(INDIRECT("'"&amp;$J$2&amp;"'!"&amp;$J$4&amp;"[pam_code]")),INDIRECT("'"&amp;$J$2&amp;"'!"&amp;$J$4&amp;"[old_contract_number]"))</f>
        <v>30527825</v>
      </c>
      <c r="C1359" t="s">
        <v>4</v>
      </c>
      <c r="D1359" t="s">
        <v>4</v>
      </c>
      <c r="E1359" s="11">
        <v>44922</v>
      </c>
      <c r="F1359" t="str">
        <f t="shared" si="21"/>
        <v>12200175-npl</v>
      </c>
      <c r="G1359">
        <f>COUNTIF($F$2:F1359,Status_list[[#This Row],[unique]])</f>
        <v>1</v>
      </c>
    </row>
    <row r="1360" spans="1:7" x14ac:dyDescent="0.3">
      <c r="A1360" s="14">
        <v>12200176</v>
      </c>
      <c r="B1360" s="18" cm="1">
        <f t="array" aca="1" ref="B1360" ca="1">_xlfn.XLOOKUP(Status_list[[#This Row],[pamcode]],VALUE(INDIRECT("'"&amp;$J$2&amp;"'!"&amp;$J$4&amp;"[pam_code]")),INDIRECT("'"&amp;$J$2&amp;"'!"&amp;$J$4&amp;"[old_contract_number]"))</f>
        <v>28068851</v>
      </c>
      <c r="C1360" t="s">
        <v>4</v>
      </c>
      <c r="D1360" t="s">
        <v>4</v>
      </c>
      <c r="E1360" s="11">
        <v>44922</v>
      </c>
      <c r="F1360" t="str">
        <f t="shared" si="21"/>
        <v>12200176-npl</v>
      </c>
      <c r="G1360">
        <f>COUNTIF($F$2:F1360,Status_list[[#This Row],[unique]])</f>
        <v>1</v>
      </c>
    </row>
    <row r="1361" spans="1:7" x14ac:dyDescent="0.3">
      <c r="A1361" s="14">
        <v>12200177</v>
      </c>
      <c r="B1361" s="18" cm="1">
        <f t="array" aca="1" ref="B1361" ca="1">_xlfn.XLOOKUP(Status_list[[#This Row],[pamcode]],VALUE(INDIRECT("'"&amp;$J$2&amp;"'!"&amp;$J$4&amp;"[pam_code]")),INDIRECT("'"&amp;$J$2&amp;"'!"&amp;$J$4&amp;"[old_contract_number]"))</f>
        <v>23916479</v>
      </c>
      <c r="C1361" t="s">
        <v>4</v>
      </c>
      <c r="D1361" t="s">
        <v>4</v>
      </c>
      <c r="E1361" s="11">
        <v>44922</v>
      </c>
      <c r="F1361" t="str">
        <f t="shared" si="21"/>
        <v>12200177-npl</v>
      </c>
      <c r="G1361">
        <f>COUNTIF($F$2:F1361,Status_list[[#This Row],[unique]])</f>
        <v>1</v>
      </c>
    </row>
    <row r="1362" spans="1:7" x14ac:dyDescent="0.3">
      <c r="A1362" s="14">
        <v>12200178</v>
      </c>
      <c r="B1362" s="18" cm="1">
        <f t="array" aca="1" ref="B1362" ca="1">_xlfn.XLOOKUP(Status_list[[#This Row],[pamcode]],VALUE(INDIRECT("'"&amp;$J$2&amp;"'!"&amp;$J$4&amp;"[pam_code]")),INDIRECT("'"&amp;$J$2&amp;"'!"&amp;$J$4&amp;"[old_contract_number]"))</f>
        <v>26807902</v>
      </c>
      <c r="C1362" t="s">
        <v>4</v>
      </c>
      <c r="D1362" t="s">
        <v>4</v>
      </c>
      <c r="E1362" s="11">
        <v>44922</v>
      </c>
      <c r="F1362" t="str">
        <f t="shared" si="21"/>
        <v>12200178-npl</v>
      </c>
      <c r="G1362">
        <f>COUNTIF($F$2:F1362,Status_list[[#This Row],[unique]])</f>
        <v>1</v>
      </c>
    </row>
    <row r="1363" spans="1:7" x14ac:dyDescent="0.3">
      <c r="A1363" s="14">
        <v>12200179</v>
      </c>
      <c r="B1363" s="18" cm="1">
        <f t="array" aca="1" ref="B1363" ca="1">_xlfn.XLOOKUP(Status_list[[#This Row],[pamcode]],VALUE(INDIRECT("'"&amp;$J$2&amp;"'!"&amp;$J$4&amp;"[pam_code]")),INDIRECT("'"&amp;$J$2&amp;"'!"&amp;$J$4&amp;"[old_contract_number]"))</f>
        <v>29127116</v>
      </c>
      <c r="C1363" t="s">
        <v>4</v>
      </c>
      <c r="D1363" t="s">
        <v>4</v>
      </c>
      <c r="E1363" s="11">
        <v>44922</v>
      </c>
      <c r="F1363" t="str">
        <f t="shared" si="21"/>
        <v>12200179-npl</v>
      </c>
      <c r="G1363">
        <f>COUNTIF($F$2:F1363,Status_list[[#This Row],[unique]])</f>
        <v>1</v>
      </c>
    </row>
    <row r="1364" spans="1:7" x14ac:dyDescent="0.3">
      <c r="A1364" s="14">
        <v>12200180</v>
      </c>
      <c r="B1364" s="18" cm="1">
        <f t="array" aca="1" ref="B1364" ca="1">_xlfn.XLOOKUP(Status_list[[#This Row],[pamcode]],VALUE(INDIRECT("'"&amp;$J$2&amp;"'!"&amp;$J$4&amp;"[pam_code]")),INDIRECT("'"&amp;$J$2&amp;"'!"&amp;$J$4&amp;"[old_contract_number]"))</f>
        <v>25970907</v>
      </c>
      <c r="C1364" t="s">
        <v>4</v>
      </c>
      <c r="D1364" t="s">
        <v>4</v>
      </c>
      <c r="E1364" s="11">
        <v>44922</v>
      </c>
      <c r="F1364" t="str">
        <f t="shared" si="21"/>
        <v>12200180-npl</v>
      </c>
      <c r="G1364">
        <f>COUNTIF($F$2:F1364,Status_list[[#This Row],[unique]])</f>
        <v>1</v>
      </c>
    </row>
    <row r="1365" spans="1:7" x14ac:dyDescent="0.3">
      <c r="A1365" s="14">
        <v>12200181</v>
      </c>
      <c r="B1365" s="18" cm="1">
        <f t="array" aca="1" ref="B1365" ca="1">_xlfn.XLOOKUP(Status_list[[#This Row],[pamcode]],VALUE(INDIRECT("'"&amp;$J$2&amp;"'!"&amp;$J$4&amp;"[pam_code]")),INDIRECT("'"&amp;$J$2&amp;"'!"&amp;$J$4&amp;"[old_contract_number]"))</f>
        <v>30588872</v>
      </c>
      <c r="C1365" t="s">
        <v>4</v>
      </c>
      <c r="D1365" t="s">
        <v>4</v>
      </c>
      <c r="E1365" s="11">
        <v>44922</v>
      </c>
      <c r="F1365" t="str">
        <f t="shared" si="21"/>
        <v>12200181-npl</v>
      </c>
      <c r="G1365">
        <f>COUNTIF($F$2:F1365,Status_list[[#This Row],[unique]])</f>
        <v>1</v>
      </c>
    </row>
    <row r="1366" spans="1:7" x14ac:dyDescent="0.3">
      <c r="A1366" s="14">
        <v>12200182</v>
      </c>
      <c r="B1366" s="18" cm="1">
        <f t="array" aca="1" ref="B1366" ca="1">_xlfn.XLOOKUP(Status_list[[#This Row],[pamcode]],VALUE(INDIRECT("'"&amp;$J$2&amp;"'!"&amp;$J$4&amp;"[pam_code]")),INDIRECT("'"&amp;$J$2&amp;"'!"&amp;$J$4&amp;"[old_contract_number]"))</f>
        <v>16954533</v>
      </c>
      <c r="C1366" t="s">
        <v>4</v>
      </c>
      <c r="D1366" t="s">
        <v>4</v>
      </c>
      <c r="E1366" s="11">
        <v>44922</v>
      </c>
      <c r="F1366" t="str">
        <f t="shared" si="21"/>
        <v>12200182-npl</v>
      </c>
      <c r="G1366">
        <f>COUNTIF($F$2:F1366,Status_list[[#This Row],[unique]])</f>
        <v>1</v>
      </c>
    </row>
    <row r="1367" spans="1:7" x14ac:dyDescent="0.3">
      <c r="A1367" s="14">
        <v>12200183</v>
      </c>
      <c r="B1367" s="18" cm="1">
        <f t="array" aca="1" ref="B1367" ca="1">_xlfn.XLOOKUP(Status_list[[#This Row],[pamcode]],VALUE(INDIRECT("'"&amp;$J$2&amp;"'!"&amp;$J$4&amp;"[pam_code]")),INDIRECT("'"&amp;$J$2&amp;"'!"&amp;$J$4&amp;"[old_contract_number]"))</f>
        <v>27023456</v>
      </c>
      <c r="C1367" t="s">
        <v>4</v>
      </c>
      <c r="D1367" t="s">
        <v>4</v>
      </c>
      <c r="E1367" s="11">
        <v>44922</v>
      </c>
      <c r="F1367" t="str">
        <f t="shared" si="21"/>
        <v>12200183-npl</v>
      </c>
      <c r="G1367">
        <f>COUNTIF($F$2:F1367,Status_list[[#This Row],[unique]])</f>
        <v>1</v>
      </c>
    </row>
    <row r="1368" spans="1:7" x14ac:dyDescent="0.3">
      <c r="A1368" s="14">
        <v>12200184</v>
      </c>
      <c r="B1368" s="18" cm="1">
        <f t="array" aca="1" ref="B1368" ca="1">_xlfn.XLOOKUP(Status_list[[#This Row],[pamcode]],VALUE(INDIRECT("'"&amp;$J$2&amp;"'!"&amp;$J$4&amp;"[pam_code]")),INDIRECT("'"&amp;$J$2&amp;"'!"&amp;$J$4&amp;"[old_contract_number]"))</f>
        <v>26481038</v>
      </c>
      <c r="C1368" t="s">
        <v>4</v>
      </c>
      <c r="D1368" t="s">
        <v>4</v>
      </c>
      <c r="E1368" s="11">
        <v>44922</v>
      </c>
      <c r="F1368" t="str">
        <f t="shared" si="21"/>
        <v>12200184-npl</v>
      </c>
      <c r="G1368">
        <f>COUNTIF($F$2:F1368,Status_list[[#This Row],[unique]])</f>
        <v>1</v>
      </c>
    </row>
    <row r="1369" spans="1:7" x14ac:dyDescent="0.3">
      <c r="A1369" s="14">
        <v>12200185</v>
      </c>
      <c r="B1369" s="18" cm="1">
        <f t="array" aca="1" ref="B1369" ca="1">_xlfn.XLOOKUP(Status_list[[#This Row],[pamcode]],VALUE(INDIRECT("'"&amp;$J$2&amp;"'!"&amp;$J$4&amp;"[pam_code]")),INDIRECT("'"&amp;$J$2&amp;"'!"&amp;$J$4&amp;"[old_contract_number]"))</f>
        <v>30147766</v>
      </c>
      <c r="C1369" t="s">
        <v>4</v>
      </c>
      <c r="D1369" t="s">
        <v>4</v>
      </c>
      <c r="E1369" s="11">
        <v>44922</v>
      </c>
      <c r="F1369" t="str">
        <f t="shared" si="21"/>
        <v>12200185-npl</v>
      </c>
      <c r="G1369">
        <f>COUNTIF($F$2:F1369,Status_list[[#This Row],[unique]])</f>
        <v>1</v>
      </c>
    </row>
    <row r="1370" spans="1:7" x14ac:dyDescent="0.3">
      <c r="A1370" s="14">
        <v>12200186</v>
      </c>
      <c r="B1370" s="18" cm="1">
        <f t="array" aca="1" ref="B1370" ca="1">_xlfn.XLOOKUP(Status_list[[#This Row],[pamcode]],VALUE(INDIRECT("'"&amp;$J$2&amp;"'!"&amp;$J$4&amp;"[pam_code]")),INDIRECT("'"&amp;$J$2&amp;"'!"&amp;$J$4&amp;"[old_contract_number]"))</f>
        <v>31604073</v>
      </c>
      <c r="C1370" t="s">
        <v>4</v>
      </c>
      <c r="D1370" t="s">
        <v>4</v>
      </c>
      <c r="E1370" s="11">
        <v>44922</v>
      </c>
      <c r="F1370" t="str">
        <f t="shared" si="21"/>
        <v>12200186-npl</v>
      </c>
      <c r="G1370">
        <f>COUNTIF($F$2:F1370,Status_list[[#This Row],[unique]])</f>
        <v>1</v>
      </c>
    </row>
    <row r="1371" spans="1:7" x14ac:dyDescent="0.3">
      <c r="A1371" s="14">
        <v>12200187</v>
      </c>
      <c r="B1371" s="18" cm="1">
        <f t="array" aca="1" ref="B1371" ca="1">_xlfn.XLOOKUP(Status_list[[#This Row],[pamcode]],VALUE(INDIRECT("'"&amp;$J$2&amp;"'!"&amp;$J$4&amp;"[pam_code]")),INDIRECT("'"&amp;$J$2&amp;"'!"&amp;$J$4&amp;"[old_contract_number]"))</f>
        <v>26818500</v>
      </c>
      <c r="C1371" t="s">
        <v>4</v>
      </c>
      <c r="D1371" t="s">
        <v>4</v>
      </c>
      <c r="E1371" s="11">
        <v>44922</v>
      </c>
      <c r="F1371" t="str">
        <f t="shared" si="21"/>
        <v>12200187-npl</v>
      </c>
      <c r="G1371">
        <f>COUNTIF($F$2:F1371,Status_list[[#This Row],[unique]])</f>
        <v>1</v>
      </c>
    </row>
    <row r="1372" spans="1:7" x14ac:dyDescent="0.3">
      <c r="A1372" s="14">
        <v>12200188</v>
      </c>
      <c r="B1372" s="18" cm="1">
        <f t="array" aca="1" ref="B1372" ca="1">_xlfn.XLOOKUP(Status_list[[#This Row],[pamcode]],VALUE(INDIRECT("'"&amp;$J$2&amp;"'!"&amp;$J$4&amp;"[pam_code]")),INDIRECT("'"&amp;$J$2&amp;"'!"&amp;$J$4&amp;"[old_contract_number]"))</f>
        <v>26743519</v>
      </c>
      <c r="C1372" t="s">
        <v>4</v>
      </c>
      <c r="D1372" t="s">
        <v>4</v>
      </c>
      <c r="E1372" s="11">
        <v>44922</v>
      </c>
      <c r="F1372" t="str">
        <f t="shared" si="21"/>
        <v>12200188-npl</v>
      </c>
      <c r="G1372">
        <f>COUNTIF($F$2:F1372,Status_list[[#This Row],[unique]])</f>
        <v>1</v>
      </c>
    </row>
    <row r="1373" spans="1:7" x14ac:dyDescent="0.3">
      <c r="A1373" s="14">
        <v>12200189</v>
      </c>
      <c r="B1373" s="18" cm="1">
        <f t="array" aca="1" ref="B1373" ca="1">_xlfn.XLOOKUP(Status_list[[#This Row],[pamcode]],VALUE(INDIRECT("'"&amp;$J$2&amp;"'!"&amp;$J$4&amp;"[pam_code]")),INDIRECT("'"&amp;$J$2&amp;"'!"&amp;$J$4&amp;"[old_contract_number]"))</f>
        <v>29689225</v>
      </c>
      <c r="C1373" t="s">
        <v>4</v>
      </c>
      <c r="D1373" t="s">
        <v>4</v>
      </c>
      <c r="E1373" s="11">
        <v>44922</v>
      </c>
      <c r="F1373" t="str">
        <f t="shared" si="21"/>
        <v>12200189-npl</v>
      </c>
      <c r="G1373">
        <f>COUNTIF($F$2:F1373,Status_list[[#This Row],[unique]])</f>
        <v>1</v>
      </c>
    </row>
    <row r="1374" spans="1:7" x14ac:dyDescent="0.3">
      <c r="A1374" s="14">
        <v>12200190</v>
      </c>
      <c r="B1374" s="18" cm="1">
        <f t="array" aca="1" ref="B1374" ca="1">_xlfn.XLOOKUP(Status_list[[#This Row],[pamcode]],VALUE(INDIRECT("'"&amp;$J$2&amp;"'!"&amp;$J$4&amp;"[pam_code]")),INDIRECT("'"&amp;$J$2&amp;"'!"&amp;$J$4&amp;"[old_contract_number]"))</f>
        <v>24889993</v>
      </c>
      <c r="C1374" t="s">
        <v>4</v>
      </c>
      <c r="D1374" t="s">
        <v>4</v>
      </c>
      <c r="E1374" s="11">
        <v>44922</v>
      </c>
      <c r="F1374" t="str">
        <f t="shared" si="21"/>
        <v>12200190-npl</v>
      </c>
      <c r="G1374">
        <f>COUNTIF($F$2:F1374,Status_list[[#This Row],[unique]])</f>
        <v>1</v>
      </c>
    </row>
    <row r="1375" spans="1:7" x14ac:dyDescent="0.3">
      <c r="A1375" s="14">
        <v>12200191</v>
      </c>
      <c r="B1375" s="18" cm="1">
        <f t="array" aca="1" ref="B1375" ca="1">_xlfn.XLOOKUP(Status_list[[#This Row],[pamcode]],VALUE(INDIRECT("'"&amp;$J$2&amp;"'!"&amp;$J$4&amp;"[pam_code]")),INDIRECT("'"&amp;$J$2&amp;"'!"&amp;$J$4&amp;"[old_contract_number]"))</f>
        <v>20033686</v>
      </c>
      <c r="C1375" t="s">
        <v>4</v>
      </c>
      <c r="D1375" t="s">
        <v>4</v>
      </c>
      <c r="E1375" s="11">
        <v>44922</v>
      </c>
      <c r="F1375" t="str">
        <f t="shared" si="21"/>
        <v>12200191-npl</v>
      </c>
      <c r="G1375">
        <f>COUNTIF($F$2:F1375,Status_list[[#This Row],[unique]])</f>
        <v>1</v>
      </c>
    </row>
    <row r="1376" spans="1:7" x14ac:dyDescent="0.3">
      <c r="A1376" s="14">
        <v>12200192</v>
      </c>
      <c r="B1376" s="18" cm="1">
        <f t="array" aca="1" ref="B1376" ca="1">_xlfn.XLOOKUP(Status_list[[#This Row],[pamcode]],VALUE(INDIRECT("'"&amp;$J$2&amp;"'!"&amp;$J$4&amp;"[pam_code]")),INDIRECT("'"&amp;$J$2&amp;"'!"&amp;$J$4&amp;"[old_contract_number]"))</f>
        <v>26470469</v>
      </c>
      <c r="C1376" t="s">
        <v>4</v>
      </c>
      <c r="D1376" t="s">
        <v>4</v>
      </c>
      <c r="E1376" s="11">
        <v>44922</v>
      </c>
      <c r="F1376" t="str">
        <f t="shared" si="21"/>
        <v>12200192-npl</v>
      </c>
      <c r="G1376">
        <f>COUNTIF($F$2:F1376,Status_list[[#This Row],[unique]])</f>
        <v>1</v>
      </c>
    </row>
    <row r="1377" spans="1:7" x14ac:dyDescent="0.3">
      <c r="A1377" s="14">
        <v>12200193</v>
      </c>
      <c r="B1377" s="18" cm="1">
        <f t="array" aca="1" ref="B1377" ca="1">_xlfn.XLOOKUP(Status_list[[#This Row],[pamcode]],VALUE(INDIRECT("'"&amp;$J$2&amp;"'!"&amp;$J$4&amp;"[pam_code]")),INDIRECT("'"&amp;$J$2&amp;"'!"&amp;$J$4&amp;"[old_contract_number]"))</f>
        <v>27969654</v>
      </c>
      <c r="C1377" t="s">
        <v>4</v>
      </c>
      <c r="D1377" t="s">
        <v>4</v>
      </c>
      <c r="E1377" s="11">
        <v>44922</v>
      </c>
      <c r="F1377" t="str">
        <f t="shared" si="21"/>
        <v>12200193-npl</v>
      </c>
      <c r="G1377">
        <f>COUNTIF($F$2:F1377,Status_list[[#This Row],[unique]])</f>
        <v>1</v>
      </c>
    </row>
    <row r="1378" spans="1:7" x14ac:dyDescent="0.3">
      <c r="A1378" s="14">
        <v>12200194</v>
      </c>
      <c r="B1378" s="18" cm="1">
        <f t="array" aca="1" ref="B1378" ca="1">_xlfn.XLOOKUP(Status_list[[#This Row],[pamcode]],VALUE(INDIRECT("'"&amp;$J$2&amp;"'!"&amp;$J$4&amp;"[pam_code]")),INDIRECT("'"&amp;$J$2&amp;"'!"&amp;$J$4&amp;"[old_contract_number]"))</f>
        <v>28173100</v>
      </c>
      <c r="C1378" t="s">
        <v>4</v>
      </c>
      <c r="D1378" t="s">
        <v>4</v>
      </c>
      <c r="E1378" s="11">
        <v>44922</v>
      </c>
      <c r="F1378" t="str">
        <f t="shared" si="21"/>
        <v>12200194-npl</v>
      </c>
      <c r="G1378">
        <f>COUNTIF($F$2:F1378,Status_list[[#This Row],[unique]])</f>
        <v>1</v>
      </c>
    </row>
    <row r="1379" spans="1:7" x14ac:dyDescent="0.3">
      <c r="A1379" s="14">
        <v>12200195</v>
      </c>
      <c r="B1379" s="18" cm="1">
        <f t="array" aca="1" ref="B1379" ca="1">_xlfn.XLOOKUP(Status_list[[#This Row],[pamcode]],VALUE(INDIRECT("'"&amp;$J$2&amp;"'!"&amp;$J$4&amp;"[pam_code]")),INDIRECT("'"&amp;$J$2&amp;"'!"&amp;$J$4&amp;"[old_contract_number]"))</f>
        <v>25022794</v>
      </c>
      <c r="C1379" t="s">
        <v>4</v>
      </c>
      <c r="D1379" t="s">
        <v>4</v>
      </c>
      <c r="E1379" s="11">
        <v>44922</v>
      </c>
      <c r="F1379" t="str">
        <f t="shared" si="21"/>
        <v>12200195-npl</v>
      </c>
      <c r="G1379">
        <f>COUNTIF($F$2:F1379,Status_list[[#This Row],[unique]])</f>
        <v>1</v>
      </c>
    </row>
    <row r="1380" spans="1:7" x14ac:dyDescent="0.3">
      <c r="A1380" s="14">
        <v>12200196</v>
      </c>
      <c r="B1380" s="18" cm="1">
        <f t="array" aca="1" ref="B1380" ca="1">_xlfn.XLOOKUP(Status_list[[#This Row],[pamcode]],VALUE(INDIRECT("'"&amp;$J$2&amp;"'!"&amp;$J$4&amp;"[pam_code]")),INDIRECT("'"&amp;$J$2&amp;"'!"&amp;$J$4&amp;"[old_contract_number]"))</f>
        <v>26926362</v>
      </c>
      <c r="C1380" t="s">
        <v>4</v>
      </c>
      <c r="D1380" t="s">
        <v>4</v>
      </c>
      <c r="E1380" s="11">
        <v>44922</v>
      </c>
      <c r="F1380" t="str">
        <f t="shared" si="21"/>
        <v>12200196-npl</v>
      </c>
      <c r="G1380">
        <f>COUNTIF($F$2:F1380,Status_list[[#This Row],[unique]])</f>
        <v>1</v>
      </c>
    </row>
    <row r="1381" spans="1:7" x14ac:dyDescent="0.3">
      <c r="A1381" s="14">
        <v>12200197</v>
      </c>
      <c r="B1381" s="18" cm="1">
        <f t="array" aca="1" ref="B1381" ca="1">_xlfn.XLOOKUP(Status_list[[#This Row],[pamcode]],VALUE(INDIRECT("'"&amp;$J$2&amp;"'!"&amp;$J$4&amp;"[pam_code]")),INDIRECT("'"&amp;$J$2&amp;"'!"&amp;$J$4&amp;"[old_contract_number]"))</f>
        <v>20883830</v>
      </c>
      <c r="C1381" t="s">
        <v>4</v>
      </c>
      <c r="D1381" t="s">
        <v>4</v>
      </c>
      <c r="E1381" s="11">
        <v>44922</v>
      </c>
      <c r="F1381" t="str">
        <f t="shared" si="21"/>
        <v>12200197-npl</v>
      </c>
      <c r="G1381">
        <f>COUNTIF($F$2:F1381,Status_list[[#This Row],[unique]])</f>
        <v>1</v>
      </c>
    </row>
    <row r="1382" spans="1:7" x14ac:dyDescent="0.3">
      <c r="A1382" s="14">
        <v>12200198</v>
      </c>
      <c r="B1382" s="18" cm="1">
        <f t="array" aca="1" ref="B1382" ca="1">_xlfn.XLOOKUP(Status_list[[#This Row],[pamcode]],VALUE(INDIRECT("'"&amp;$J$2&amp;"'!"&amp;$J$4&amp;"[pam_code]")),INDIRECT("'"&amp;$J$2&amp;"'!"&amp;$J$4&amp;"[old_contract_number]"))</f>
        <v>21155200</v>
      </c>
      <c r="C1382" t="s">
        <v>4</v>
      </c>
      <c r="D1382" t="s">
        <v>4</v>
      </c>
      <c r="E1382" s="11">
        <v>44922</v>
      </c>
      <c r="F1382" t="str">
        <f t="shared" si="21"/>
        <v>12200198-npl</v>
      </c>
      <c r="G1382">
        <f>COUNTIF($F$2:F1382,Status_list[[#This Row],[unique]])</f>
        <v>1</v>
      </c>
    </row>
    <row r="1383" spans="1:7" x14ac:dyDescent="0.3">
      <c r="A1383" s="14">
        <v>12200199</v>
      </c>
      <c r="B1383" s="18" cm="1">
        <f t="array" aca="1" ref="B1383" ca="1">_xlfn.XLOOKUP(Status_list[[#This Row],[pamcode]],VALUE(INDIRECT("'"&amp;$J$2&amp;"'!"&amp;$J$4&amp;"[pam_code]")),INDIRECT("'"&amp;$J$2&amp;"'!"&amp;$J$4&amp;"[old_contract_number]"))</f>
        <v>26349008</v>
      </c>
      <c r="C1383" t="s">
        <v>4</v>
      </c>
      <c r="D1383" t="s">
        <v>4</v>
      </c>
      <c r="E1383" s="11">
        <v>44922</v>
      </c>
      <c r="F1383" t="str">
        <f t="shared" si="21"/>
        <v>12200199-npl</v>
      </c>
      <c r="G1383">
        <f>COUNTIF($F$2:F1383,Status_list[[#This Row],[unique]])</f>
        <v>1</v>
      </c>
    </row>
    <row r="1384" spans="1:7" x14ac:dyDescent="0.3">
      <c r="A1384" s="14">
        <v>12200200</v>
      </c>
      <c r="B1384" s="18" cm="1">
        <f t="array" aca="1" ref="B1384" ca="1">_xlfn.XLOOKUP(Status_list[[#This Row],[pamcode]],VALUE(INDIRECT("'"&amp;$J$2&amp;"'!"&amp;$J$4&amp;"[pam_code]")),INDIRECT("'"&amp;$J$2&amp;"'!"&amp;$J$4&amp;"[old_contract_number]"))</f>
        <v>27400016</v>
      </c>
      <c r="C1384" t="s">
        <v>4</v>
      </c>
      <c r="D1384" t="s">
        <v>4</v>
      </c>
      <c r="E1384" s="11">
        <v>44922</v>
      </c>
      <c r="F1384" t="str">
        <f t="shared" si="21"/>
        <v>12200200-npl</v>
      </c>
      <c r="G1384">
        <f>COUNTIF($F$2:F1384,Status_list[[#This Row],[unique]])</f>
        <v>1</v>
      </c>
    </row>
    <row r="1385" spans="1:7" x14ac:dyDescent="0.3">
      <c r="A1385" s="14">
        <v>12200201</v>
      </c>
      <c r="B1385" s="18" cm="1">
        <f t="array" aca="1" ref="B1385" ca="1">_xlfn.XLOOKUP(Status_list[[#This Row],[pamcode]],VALUE(INDIRECT("'"&amp;$J$2&amp;"'!"&amp;$J$4&amp;"[pam_code]")),INDIRECT("'"&amp;$J$2&amp;"'!"&amp;$J$4&amp;"[old_contract_number]"))</f>
        <v>20725649</v>
      </c>
      <c r="C1385" t="s">
        <v>4</v>
      </c>
      <c r="D1385" t="s">
        <v>4</v>
      </c>
      <c r="E1385" s="11">
        <v>44922</v>
      </c>
      <c r="F1385" t="str">
        <f t="shared" si="21"/>
        <v>12200201-npl</v>
      </c>
      <c r="G1385">
        <f>COUNTIF($F$2:F1385,Status_list[[#This Row],[unique]])</f>
        <v>1</v>
      </c>
    </row>
    <row r="1386" spans="1:7" x14ac:dyDescent="0.3">
      <c r="A1386" s="14">
        <v>12200202</v>
      </c>
      <c r="B1386" s="18" cm="1">
        <f t="array" aca="1" ref="B1386" ca="1">_xlfn.XLOOKUP(Status_list[[#This Row],[pamcode]],VALUE(INDIRECT("'"&amp;$J$2&amp;"'!"&amp;$J$4&amp;"[pam_code]")),INDIRECT("'"&amp;$J$2&amp;"'!"&amp;$J$4&amp;"[old_contract_number]"))</f>
        <v>26574746</v>
      </c>
      <c r="C1386" t="s">
        <v>4</v>
      </c>
      <c r="D1386" t="s">
        <v>4</v>
      </c>
      <c r="E1386" s="11">
        <v>44922</v>
      </c>
      <c r="F1386" t="str">
        <f t="shared" si="21"/>
        <v>12200202-npl</v>
      </c>
      <c r="G1386">
        <f>COUNTIF($F$2:F1386,Status_list[[#This Row],[unique]])</f>
        <v>1</v>
      </c>
    </row>
    <row r="1387" spans="1:7" x14ac:dyDescent="0.3">
      <c r="A1387" s="14">
        <v>22200138</v>
      </c>
      <c r="B1387" s="18" cm="1">
        <f t="array" aca="1" ref="B1387" ca="1">_xlfn.XLOOKUP(Status_list[[#This Row],[pamcode]],VALUE(INDIRECT("'"&amp;$J$2&amp;"'!"&amp;$J$4&amp;"[pam_code]")),INDIRECT("'"&amp;$J$2&amp;"'!"&amp;$J$4&amp;"[old_contract_number]"))</f>
        <v>27530094</v>
      </c>
      <c r="C1387" t="s">
        <v>4</v>
      </c>
      <c r="D1387" t="s">
        <v>4</v>
      </c>
      <c r="E1387" s="11">
        <v>44922</v>
      </c>
      <c r="F1387" t="str">
        <f t="shared" si="21"/>
        <v>22200138-npl</v>
      </c>
      <c r="G1387">
        <f>COUNTIF($F$2:F1387,Status_list[[#This Row],[unique]])</f>
        <v>1</v>
      </c>
    </row>
    <row r="1388" spans="1:7" x14ac:dyDescent="0.3">
      <c r="A1388" s="14">
        <v>22200139</v>
      </c>
      <c r="B1388" s="18" cm="1">
        <f t="array" aca="1" ref="B1388" ca="1">_xlfn.XLOOKUP(Status_list[[#This Row],[pamcode]],VALUE(INDIRECT("'"&amp;$J$2&amp;"'!"&amp;$J$4&amp;"[pam_code]")),INDIRECT("'"&amp;$J$2&amp;"'!"&amp;$J$4&amp;"[old_contract_number]"))</f>
        <v>24810242</v>
      </c>
      <c r="C1388" t="s">
        <v>4</v>
      </c>
      <c r="D1388" t="s">
        <v>4</v>
      </c>
      <c r="E1388" s="11">
        <v>44922</v>
      </c>
      <c r="F1388" t="str">
        <f t="shared" si="21"/>
        <v>22200139-npl</v>
      </c>
      <c r="G1388">
        <f>COUNTIF($F$2:F1388,Status_list[[#This Row],[unique]])</f>
        <v>1</v>
      </c>
    </row>
    <row r="1389" spans="1:7" x14ac:dyDescent="0.3">
      <c r="A1389" s="14">
        <v>22200140</v>
      </c>
      <c r="B1389" s="18" cm="1">
        <f t="array" aca="1" ref="B1389" ca="1">_xlfn.XLOOKUP(Status_list[[#This Row],[pamcode]],VALUE(INDIRECT("'"&amp;$J$2&amp;"'!"&amp;$J$4&amp;"[pam_code]")),INDIRECT("'"&amp;$J$2&amp;"'!"&amp;$J$4&amp;"[old_contract_number]"))</f>
        <v>26936971</v>
      </c>
      <c r="C1389" t="s">
        <v>4</v>
      </c>
      <c r="D1389" t="s">
        <v>4</v>
      </c>
      <c r="E1389" s="11">
        <v>44922</v>
      </c>
      <c r="F1389" t="str">
        <f t="shared" si="21"/>
        <v>22200140-npl</v>
      </c>
      <c r="G1389">
        <f>COUNTIF($F$2:F1389,Status_list[[#This Row],[unique]])</f>
        <v>1</v>
      </c>
    </row>
    <row r="1390" spans="1:7" x14ac:dyDescent="0.3">
      <c r="A1390" s="14">
        <v>22200141</v>
      </c>
      <c r="B1390" s="18" cm="1">
        <f t="array" aca="1" ref="B1390" ca="1">_xlfn.XLOOKUP(Status_list[[#This Row],[pamcode]],VALUE(INDIRECT("'"&amp;$J$2&amp;"'!"&amp;$J$4&amp;"[pam_code]")),INDIRECT("'"&amp;$J$2&amp;"'!"&amp;$J$4&amp;"[old_contract_number]"))</f>
        <v>28818512</v>
      </c>
      <c r="C1390" t="s">
        <v>4</v>
      </c>
      <c r="D1390" t="s">
        <v>4</v>
      </c>
      <c r="E1390" s="11">
        <v>44922</v>
      </c>
      <c r="F1390" t="str">
        <f t="shared" si="21"/>
        <v>22200141-npl</v>
      </c>
      <c r="G1390">
        <f>COUNTIF($F$2:F1390,Status_list[[#This Row],[unique]])</f>
        <v>1</v>
      </c>
    </row>
    <row r="1391" spans="1:7" x14ac:dyDescent="0.3">
      <c r="A1391" s="14">
        <v>22200142</v>
      </c>
      <c r="B1391" s="18" cm="1">
        <f t="array" aca="1" ref="B1391" ca="1">_xlfn.XLOOKUP(Status_list[[#This Row],[pamcode]],VALUE(INDIRECT("'"&amp;$J$2&amp;"'!"&amp;$J$4&amp;"[pam_code]")),INDIRECT("'"&amp;$J$2&amp;"'!"&amp;$J$4&amp;"[old_contract_number]"))</f>
        <v>26850022</v>
      </c>
      <c r="C1391" t="s">
        <v>4</v>
      </c>
      <c r="D1391" t="s">
        <v>4</v>
      </c>
      <c r="E1391" s="11">
        <v>44922</v>
      </c>
      <c r="F1391" t="str">
        <f t="shared" si="21"/>
        <v>22200142-npl</v>
      </c>
      <c r="G1391">
        <f>COUNTIF($F$2:F1391,Status_list[[#This Row],[unique]])</f>
        <v>1</v>
      </c>
    </row>
    <row r="1392" spans="1:7" x14ac:dyDescent="0.3">
      <c r="A1392" s="14">
        <v>22200143</v>
      </c>
      <c r="B1392" s="18" cm="1">
        <f t="array" aca="1" ref="B1392" ca="1">_xlfn.XLOOKUP(Status_list[[#This Row],[pamcode]],VALUE(INDIRECT("'"&amp;$J$2&amp;"'!"&amp;$J$4&amp;"[pam_code]")),INDIRECT("'"&amp;$J$2&amp;"'!"&amp;$J$4&amp;"[old_contract_number]"))</f>
        <v>25873540</v>
      </c>
      <c r="C1392" t="s">
        <v>4</v>
      </c>
      <c r="D1392" t="s">
        <v>4</v>
      </c>
      <c r="E1392" s="11">
        <v>44922</v>
      </c>
      <c r="F1392" t="str">
        <f t="shared" si="21"/>
        <v>22200143-npl</v>
      </c>
      <c r="G1392">
        <f>COUNTIF($F$2:F1392,Status_list[[#This Row],[unique]])</f>
        <v>1</v>
      </c>
    </row>
    <row r="1393" spans="1:7" x14ac:dyDescent="0.3">
      <c r="A1393" s="14">
        <v>22200144</v>
      </c>
      <c r="B1393" s="18" cm="1">
        <f t="array" aca="1" ref="B1393" ca="1">_xlfn.XLOOKUP(Status_list[[#This Row],[pamcode]],VALUE(INDIRECT("'"&amp;$J$2&amp;"'!"&amp;$J$4&amp;"[pam_code]")),INDIRECT("'"&amp;$J$2&amp;"'!"&amp;$J$4&amp;"[old_contract_number]"))</f>
        <v>27704001</v>
      </c>
      <c r="C1393" t="s">
        <v>4</v>
      </c>
      <c r="D1393" t="s">
        <v>4</v>
      </c>
      <c r="E1393" s="11">
        <v>44922</v>
      </c>
      <c r="F1393" t="str">
        <f t="shared" si="21"/>
        <v>22200144-npl</v>
      </c>
      <c r="G1393">
        <f>COUNTIF($F$2:F1393,Status_list[[#This Row],[unique]])</f>
        <v>1</v>
      </c>
    </row>
    <row r="1394" spans="1:7" x14ac:dyDescent="0.3">
      <c r="A1394" s="14">
        <v>22200145</v>
      </c>
      <c r="B1394" s="18" cm="1">
        <f t="array" aca="1" ref="B1394" ca="1">_xlfn.XLOOKUP(Status_list[[#This Row],[pamcode]],VALUE(INDIRECT("'"&amp;$J$2&amp;"'!"&amp;$J$4&amp;"[pam_code]")),INDIRECT("'"&amp;$J$2&amp;"'!"&amp;$J$4&amp;"[old_contract_number]"))</f>
        <v>25583454</v>
      </c>
      <c r="C1394" t="s">
        <v>4</v>
      </c>
      <c r="D1394" t="s">
        <v>4</v>
      </c>
      <c r="E1394" s="11">
        <v>44922</v>
      </c>
      <c r="F1394" t="str">
        <f t="shared" si="21"/>
        <v>22200145-npl</v>
      </c>
      <c r="G1394">
        <f>COUNTIF($F$2:F1394,Status_list[[#This Row],[unique]])</f>
        <v>1</v>
      </c>
    </row>
    <row r="1395" spans="1:7" x14ac:dyDescent="0.3">
      <c r="A1395" s="14">
        <v>22200146</v>
      </c>
      <c r="B1395" s="18" cm="1">
        <f t="array" aca="1" ref="B1395" ca="1">_xlfn.XLOOKUP(Status_list[[#This Row],[pamcode]],VALUE(INDIRECT("'"&amp;$J$2&amp;"'!"&amp;$J$4&amp;"[pam_code]")),INDIRECT("'"&amp;$J$2&amp;"'!"&amp;$J$4&amp;"[old_contract_number]"))</f>
        <v>29126727</v>
      </c>
      <c r="C1395" t="s">
        <v>4</v>
      </c>
      <c r="D1395" t="s">
        <v>4</v>
      </c>
      <c r="E1395" s="11">
        <v>44922</v>
      </c>
      <c r="F1395" t="str">
        <f t="shared" si="21"/>
        <v>22200146-npl</v>
      </c>
      <c r="G1395">
        <f>COUNTIF($F$2:F1395,Status_list[[#This Row],[unique]])</f>
        <v>1</v>
      </c>
    </row>
    <row r="1396" spans="1:7" x14ac:dyDescent="0.3">
      <c r="A1396" s="14">
        <v>22200147</v>
      </c>
      <c r="B1396" s="18" cm="1">
        <f t="array" aca="1" ref="B1396" ca="1">_xlfn.XLOOKUP(Status_list[[#This Row],[pamcode]],VALUE(INDIRECT("'"&amp;$J$2&amp;"'!"&amp;$J$4&amp;"[pam_code]")),INDIRECT("'"&amp;$J$2&amp;"'!"&amp;$J$4&amp;"[old_contract_number]"))</f>
        <v>27235016</v>
      </c>
      <c r="C1396" t="s">
        <v>4</v>
      </c>
      <c r="D1396" t="s">
        <v>4</v>
      </c>
      <c r="E1396" s="11">
        <v>44922</v>
      </c>
      <c r="F1396" t="str">
        <f t="shared" si="21"/>
        <v>22200147-npl</v>
      </c>
      <c r="G1396">
        <f>COUNTIF($F$2:F1396,Status_list[[#This Row],[unique]])</f>
        <v>1</v>
      </c>
    </row>
    <row r="1397" spans="1:7" x14ac:dyDescent="0.3">
      <c r="A1397" s="14">
        <v>22200148</v>
      </c>
      <c r="B1397" s="18" cm="1">
        <f t="array" aca="1" ref="B1397" ca="1">_xlfn.XLOOKUP(Status_list[[#This Row],[pamcode]],VALUE(INDIRECT("'"&amp;$J$2&amp;"'!"&amp;$J$4&amp;"[pam_code]")),INDIRECT("'"&amp;$J$2&amp;"'!"&amp;$J$4&amp;"[old_contract_number]"))</f>
        <v>21769629</v>
      </c>
      <c r="C1397" t="s">
        <v>4</v>
      </c>
      <c r="D1397" t="s">
        <v>4</v>
      </c>
      <c r="E1397" s="11">
        <v>44922</v>
      </c>
      <c r="F1397" t="str">
        <f t="shared" si="21"/>
        <v>22200148-npl</v>
      </c>
      <c r="G1397">
        <f>COUNTIF($F$2:F1397,Status_list[[#This Row],[unique]])</f>
        <v>1</v>
      </c>
    </row>
    <row r="1398" spans="1:7" x14ac:dyDescent="0.3">
      <c r="A1398" s="14">
        <v>22200149</v>
      </c>
      <c r="B1398" s="18" cm="1">
        <f t="array" aca="1" ref="B1398" ca="1">_xlfn.XLOOKUP(Status_list[[#This Row],[pamcode]],VALUE(INDIRECT("'"&amp;$J$2&amp;"'!"&amp;$J$4&amp;"[pam_code]")),INDIRECT("'"&amp;$J$2&amp;"'!"&amp;$J$4&amp;"[old_contract_number]"))</f>
        <v>25627789</v>
      </c>
      <c r="C1398" t="s">
        <v>4</v>
      </c>
      <c r="D1398" t="s">
        <v>4</v>
      </c>
      <c r="E1398" s="11">
        <v>44922</v>
      </c>
      <c r="F1398" t="str">
        <f t="shared" si="21"/>
        <v>22200149-npl</v>
      </c>
      <c r="G1398">
        <f>COUNTIF($F$2:F1398,Status_list[[#This Row],[unique]])</f>
        <v>1</v>
      </c>
    </row>
    <row r="1399" spans="1:7" x14ac:dyDescent="0.3">
      <c r="A1399" s="14">
        <v>22200150</v>
      </c>
      <c r="B1399" s="18" cm="1">
        <f t="array" aca="1" ref="B1399" ca="1">_xlfn.XLOOKUP(Status_list[[#This Row],[pamcode]],VALUE(INDIRECT("'"&amp;$J$2&amp;"'!"&amp;$J$4&amp;"[pam_code]")),INDIRECT("'"&amp;$J$2&amp;"'!"&amp;$J$4&amp;"[old_contract_number]"))</f>
        <v>25627953</v>
      </c>
      <c r="C1399" t="s">
        <v>4</v>
      </c>
      <c r="D1399" t="s">
        <v>4</v>
      </c>
      <c r="E1399" s="11">
        <v>44922</v>
      </c>
      <c r="F1399" t="str">
        <f t="shared" si="21"/>
        <v>22200150-npl</v>
      </c>
      <c r="G1399">
        <f>COUNTIF($F$2:F1399,Status_list[[#This Row],[unique]])</f>
        <v>1</v>
      </c>
    </row>
    <row r="1400" spans="1:7" x14ac:dyDescent="0.3">
      <c r="A1400" s="14">
        <v>22200151</v>
      </c>
      <c r="B1400" s="18" cm="1">
        <f t="array" aca="1" ref="B1400" ca="1">_xlfn.XLOOKUP(Status_list[[#This Row],[pamcode]],VALUE(INDIRECT("'"&amp;$J$2&amp;"'!"&amp;$J$4&amp;"[pam_code]")),INDIRECT("'"&amp;$J$2&amp;"'!"&amp;$J$4&amp;"[old_contract_number]"))</f>
        <v>25628134</v>
      </c>
      <c r="C1400" t="s">
        <v>4</v>
      </c>
      <c r="D1400" t="s">
        <v>4</v>
      </c>
      <c r="E1400" s="11">
        <v>44922</v>
      </c>
      <c r="F1400" t="str">
        <f t="shared" si="21"/>
        <v>22200151-npl</v>
      </c>
      <c r="G1400">
        <f>COUNTIF($F$2:F1400,Status_list[[#This Row],[unique]])</f>
        <v>1</v>
      </c>
    </row>
    <row r="1401" spans="1:7" x14ac:dyDescent="0.3">
      <c r="A1401" s="14">
        <v>22200152</v>
      </c>
      <c r="B1401" s="18" cm="1">
        <f t="array" aca="1" ref="B1401" ca="1">_xlfn.XLOOKUP(Status_list[[#This Row],[pamcode]],VALUE(INDIRECT("'"&amp;$J$2&amp;"'!"&amp;$J$4&amp;"[pam_code]")),INDIRECT("'"&amp;$J$2&amp;"'!"&amp;$J$4&amp;"[old_contract_number]"))</f>
        <v>27189988</v>
      </c>
      <c r="C1401" t="s">
        <v>4</v>
      </c>
      <c r="D1401" t="s">
        <v>4</v>
      </c>
      <c r="E1401" s="11">
        <v>44922</v>
      </c>
      <c r="F1401" t="str">
        <f t="shared" si="21"/>
        <v>22200152-npl</v>
      </c>
      <c r="G1401">
        <f>COUNTIF($F$2:F1401,Status_list[[#This Row],[unique]])</f>
        <v>1</v>
      </c>
    </row>
    <row r="1402" spans="1:7" x14ac:dyDescent="0.3">
      <c r="A1402" s="14">
        <v>32200102</v>
      </c>
      <c r="B1402" s="18" cm="1">
        <f t="array" aca="1" ref="B1402" ca="1">_xlfn.XLOOKUP(Status_list[[#This Row],[pamcode]],VALUE(INDIRECT("'"&amp;$J$2&amp;"'!"&amp;$J$4&amp;"[pam_code]")),INDIRECT("'"&amp;$J$2&amp;"'!"&amp;$J$4&amp;"[old_contract_number]"))</f>
        <v>28486998</v>
      </c>
      <c r="C1402" t="s">
        <v>4</v>
      </c>
      <c r="D1402" t="s">
        <v>4</v>
      </c>
      <c r="E1402" s="11">
        <v>44922</v>
      </c>
      <c r="F1402" t="str">
        <f t="shared" si="21"/>
        <v>32200102-npl</v>
      </c>
      <c r="G1402">
        <f>COUNTIF($F$2:F1402,Status_list[[#This Row],[unique]])</f>
        <v>1</v>
      </c>
    </row>
    <row r="1403" spans="1:7" x14ac:dyDescent="0.3">
      <c r="A1403" s="14">
        <v>32200103</v>
      </c>
      <c r="B1403" s="18" cm="1">
        <f t="array" aca="1" ref="B1403" ca="1">_xlfn.XLOOKUP(Status_list[[#This Row],[pamcode]],VALUE(INDIRECT("'"&amp;$J$2&amp;"'!"&amp;$J$4&amp;"[pam_code]")),INDIRECT("'"&amp;$J$2&amp;"'!"&amp;$J$4&amp;"[old_contract_number]"))</f>
        <v>25730890</v>
      </c>
      <c r="C1403" t="s">
        <v>4</v>
      </c>
      <c r="D1403" t="s">
        <v>4</v>
      </c>
      <c r="E1403" s="11">
        <v>44922</v>
      </c>
      <c r="F1403" t="str">
        <f t="shared" si="21"/>
        <v>32200103-npl</v>
      </c>
      <c r="G1403">
        <f>COUNTIF($F$2:F1403,Status_list[[#This Row],[unique]])</f>
        <v>1</v>
      </c>
    </row>
    <row r="1404" spans="1:7" x14ac:dyDescent="0.3">
      <c r="A1404" s="14">
        <v>32200104</v>
      </c>
      <c r="B1404" s="18" cm="1">
        <f t="array" aca="1" ref="B1404" ca="1">_xlfn.XLOOKUP(Status_list[[#This Row],[pamcode]],VALUE(INDIRECT("'"&amp;$J$2&amp;"'!"&amp;$J$4&amp;"[pam_code]")),INDIRECT("'"&amp;$J$2&amp;"'!"&amp;$J$4&amp;"[old_contract_number]"))</f>
        <v>26047314</v>
      </c>
      <c r="C1404" t="s">
        <v>4</v>
      </c>
      <c r="D1404" t="s">
        <v>4</v>
      </c>
      <c r="E1404" s="11">
        <v>44922</v>
      </c>
      <c r="F1404" t="str">
        <f t="shared" si="21"/>
        <v>32200104-npl</v>
      </c>
      <c r="G1404">
        <f>COUNTIF($F$2:F1404,Status_list[[#This Row],[unique]])</f>
        <v>1</v>
      </c>
    </row>
    <row r="1405" spans="1:7" x14ac:dyDescent="0.3">
      <c r="A1405" s="14">
        <v>32200105</v>
      </c>
      <c r="B1405" s="18" cm="1">
        <f t="array" aca="1" ref="B1405" ca="1">_xlfn.XLOOKUP(Status_list[[#This Row],[pamcode]],VALUE(INDIRECT("'"&amp;$J$2&amp;"'!"&amp;$J$4&amp;"[pam_code]")),INDIRECT("'"&amp;$J$2&amp;"'!"&amp;$J$4&amp;"[old_contract_number]"))</f>
        <v>26936970</v>
      </c>
      <c r="C1405" t="s">
        <v>4</v>
      </c>
      <c r="D1405" t="s">
        <v>4</v>
      </c>
      <c r="E1405" s="11">
        <v>44922</v>
      </c>
      <c r="F1405" t="str">
        <f t="shared" si="21"/>
        <v>32200105-npl</v>
      </c>
      <c r="G1405">
        <f>COUNTIF($F$2:F1405,Status_list[[#This Row],[unique]])</f>
        <v>1</v>
      </c>
    </row>
    <row r="1406" spans="1:7" x14ac:dyDescent="0.3">
      <c r="A1406" s="14">
        <v>32200106</v>
      </c>
      <c r="B1406" s="18" cm="1">
        <f t="array" aca="1" ref="B1406" ca="1">_xlfn.XLOOKUP(Status_list[[#This Row],[pamcode]],VALUE(INDIRECT("'"&amp;$J$2&amp;"'!"&amp;$J$4&amp;"[pam_code]")),INDIRECT("'"&amp;$J$2&amp;"'!"&amp;$J$4&amp;"[old_contract_number]"))</f>
        <v>23800320</v>
      </c>
      <c r="C1406" t="s">
        <v>4</v>
      </c>
      <c r="D1406" t="s">
        <v>4</v>
      </c>
      <c r="E1406" s="11">
        <v>44922</v>
      </c>
      <c r="F1406" t="str">
        <f t="shared" si="21"/>
        <v>32200106-npl</v>
      </c>
      <c r="G1406">
        <f>COUNTIF($F$2:F1406,Status_list[[#This Row],[unique]])</f>
        <v>1</v>
      </c>
    </row>
    <row r="1407" spans="1:7" x14ac:dyDescent="0.3">
      <c r="A1407" s="14">
        <v>32200107</v>
      </c>
      <c r="B1407" s="18" cm="1">
        <f t="array" aca="1" ref="B1407" ca="1">_xlfn.XLOOKUP(Status_list[[#This Row],[pamcode]],VALUE(INDIRECT("'"&amp;$J$2&amp;"'!"&amp;$J$4&amp;"[pam_code]")),INDIRECT("'"&amp;$J$2&amp;"'!"&amp;$J$4&amp;"[old_contract_number]"))</f>
        <v>17541764</v>
      </c>
      <c r="C1407" t="s">
        <v>4</v>
      </c>
      <c r="D1407" t="s">
        <v>4</v>
      </c>
      <c r="E1407" s="11">
        <v>44922</v>
      </c>
      <c r="F1407" t="str">
        <f t="shared" si="21"/>
        <v>32200107-npl</v>
      </c>
      <c r="G1407">
        <f>COUNTIF($F$2:F1407,Status_list[[#This Row],[unique]])</f>
        <v>1</v>
      </c>
    </row>
    <row r="1408" spans="1:7" x14ac:dyDescent="0.3">
      <c r="A1408" s="14">
        <v>32200108</v>
      </c>
      <c r="B1408" s="18" cm="1">
        <f t="array" aca="1" ref="B1408" ca="1">_xlfn.XLOOKUP(Status_list[[#This Row],[pamcode]],VALUE(INDIRECT("'"&amp;$J$2&amp;"'!"&amp;$J$4&amp;"[pam_code]")),INDIRECT("'"&amp;$J$2&amp;"'!"&amp;$J$4&amp;"[old_contract_number]"))</f>
        <v>26850025</v>
      </c>
      <c r="C1408" t="s">
        <v>4</v>
      </c>
      <c r="D1408" t="s">
        <v>4</v>
      </c>
      <c r="E1408" s="11">
        <v>44922</v>
      </c>
      <c r="F1408" t="str">
        <f t="shared" si="21"/>
        <v>32200108-npl</v>
      </c>
      <c r="G1408">
        <f>COUNTIF($F$2:F1408,Status_list[[#This Row],[unique]])</f>
        <v>1</v>
      </c>
    </row>
    <row r="1409" spans="1:7" x14ac:dyDescent="0.3">
      <c r="A1409" s="14">
        <v>32200109</v>
      </c>
      <c r="B1409" s="18" cm="1">
        <f t="array" aca="1" ref="B1409" ca="1">_xlfn.XLOOKUP(Status_list[[#This Row],[pamcode]],VALUE(INDIRECT("'"&amp;$J$2&amp;"'!"&amp;$J$4&amp;"[pam_code]")),INDIRECT("'"&amp;$J$2&amp;"'!"&amp;$J$4&amp;"[old_contract_number]"))</f>
        <v>27163918</v>
      </c>
      <c r="C1409" t="s">
        <v>4</v>
      </c>
      <c r="D1409" t="s">
        <v>4</v>
      </c>
      <c r="E1409" s="11">
        <v>44922</v>
      </c>
      <c r="F1409" t="str">
        <f t="shared" si="21"/>
        <v>32200109-npl</v>
      </c>
      <c r="G1409">
        <f>COUNTIF($F$2:F1409,Status_list[[#This Row],[unique]])</f>
        <v>1</v>
      </c>
    </row>
    <row r="1410" spans="1:7" x14ac:dyDescent="0.3">
      <c r="A1410" s="14">
        <v>32200110</v>
      </c>
      <c r="B1410" s="18" cm="1">
        <f t="array" aca="1" ref="B1410" ca="1">_xlfn.XLOOKUP(Status_list[[#This Row],[pamcode]],VALUE(INDIRECT("'"&amp;$J$2&amp;"'!"&amp;$J$4&amp;"[pam_code]")),INDIRECT("'"&amp;$J$2&amp;"'!"&amp;$J$4&amp;"[old_contract_number]"))</f>
        <v>28058656</v>
      </c>
      <c r="C1410" t="s">
        <v>4</v>
      </c>
      <c r="D1410" t="s">
        <v>4</v>
      </c>
      <c r="E1410" s="11">
        <v>44922</v>
      </c>
      <c r="F1410" t="str">
        <f t="shared" ref="F1410:F1473" si="22">_xlfn.TEXTJOIN("-",TRUE,A1410,C1410)</f>
        <v>32200110-npl</v>
      </c>
      <c r="G1410">
        <f>COUNTIF($F$2:F1410,Status_list[[#This Row],[unique]])</f>
        <v>1</v>
      </c>
    </row>
    <row r="1411" spans="1:7" x14ac:dyDescent="0.3">
      <c r="A1411" s="14">
        <v>32200111</v>
      </c>
      <c r="B1411" s="18" cm="1">
        <f t="array" aca="1" ref="B1411" ca="1">_xlfn.XLOOKUP(Status_list[[#This Row],[pamcode]],VALUE(INDIRECT("'"&amp;$J$2&amp;"'!"&amp;$J$4&amp;"[pam_code]")),INDIRECT("'"&amp;$J$2&amp;"'!"&amp;$J$4&amp;"[old_contract_number]"))</f>
        <v>27800893</v>
      </c>
      <c r="C1411" t="s">
        <v>4</v>
      </c>
      <c r="D1411" t="s">
        <v>4</v>
      </c>
      <c r="E1411" s="11">
        <v>44922</v>
      </c>
      <c r="F1411" t="str">
        <f t="shared" si="22"/>
        <v>32200111-npl</v>
      </c>
      <c r="G1411">
        <f>COUNTIF($F$2:F1411,Status_list[[#This Row],[unique]])</f>
        <v>1</v>
      </c>
    </row>
    <row r="1412" spans="1:7" x14ac:dyDescent="0.3">
      <c r="A1412" s="14">
        <v>32200112</v>
      </c>
      <c r="B1412" s="18" cm="1">
        <f t="array" aca="1" ref="B1412" ca="1">_xlfn.XLOOKUP(Status_list[[#This Row],[pamcode]],VALUE(INDIRECT("'"&amp;$J$2&amp;"'!"&amp;$J$4&amp;"[pam_code]")),INDIRECT("'"&amp;$J$2&amp;"'!"&amp;$J$4&amp;"[old_contract_number]"))</f>
        <v>26559555</v>
      </c>
      <c r="C1412" t="s">
        <v>4</v>
      </c>
      <c r="D1412" t="s">
        <v>4</v>
      </c>
      <c r="E1412" s="11">
        <v>44922</v>
      </c>
      <c r="F1412" t="str">
        <f t="shared" si="22"/>
        <v>32200112-npl</v>
      </c>
      <c r="G1412">
        <f>COUNTIF($F$2:F1412,Status_list[[#This Row],[unique]])</f>
        <v>1</v>
      </c>
    </row>
    <row r="1413" spans="1:7" x14ac:dyDescent="0.3">
      <c r="A1413" s="14">
        <v>32200113</v>
      </c>
      <c r="B1413" s="18" cm="1">
        <f t="array" aca="1" ref="B1413" ca="1">_xlfn.XLOOKUP(Status_list[[#This Row],[pamcode]],VALUE(INDIRECT("'"&amp;$J$2&amp;"'!"&amp;$J$4&amp;"[pam_code]")),INDIRECT("'"&amp;$J$2&amp;"'!"&amp;$J$4&amp;"[old_contract_number]"))</f>
        <v>23693636</v>
      </c>
      <c r="C1413" t="s">
        <v>4</v>
      </c>
      <c r="D1413" t="s">
        <v>4</v>
      </c>
      <c r="E1413" s="11">
        <v>44922</v>
      </c>
      <c r="F1413" t="str">
        <f t="shared" si="22"/>
        <v>32200113-npl</v>
      </c>
      <c r="G1413">
        <f>COUNTIF($F$2:F1413,Status_list[[#This Row],[unique]])</f>
        <v>1</v>
      </c>
    </row>
    <row r="1414" spans="1:7" x14ac:dyDescent="0.3">
      <c r="A1414" s="14">
        <v>32200114</v>
      </c>
      <c r="B1414" s="18" cm="1">
        <f t="array" aca="1" ref="B1414" ca="1">_xlfn.XLOOKUP(Status_list[[#This Row],[pamcode]],VALUE(INDIRECT("'"&amp;$J$2&amp;"'!"&amp;$J$4&amp;"[pam_code]")),INDIRECT("'"&amp;$J$2&amp;"'!"&amp;$J$4&amp;"[old_contract_number]"))</f>
        <v>26031188</v>
      </c>
      <c r="C1414" t="s">
        <v>4</v>
      </c>
      <c r="D1414" t="s">
        <v>4</v>
      </c>
      <c r="E1414" s="11">
        <v>44922</v>
      </c>
      <c r="F1414" t="str">
        <f t="shared" si="22"/>
        <v>32200114-npl</v>
      </c>
      <c r="G1414">
        <f>COUNTIF($F$2:F1414,Status_list[[#This Row],[unique]])</f>
        <v>1</v>
      </c>
    </row>
    <row r="1415" spans="1:7" x14ac:dyDescent="0.3">
      <c r="A1415" s="14">
        <v>32200115</v>
      </c>
      <c r="B1415" s="18" cm="1">
        <f t="array" aca="1" ref="B1415" ca="1">_xlfn.XLOOKUP(Status_list[[#This Row],[pamcode]],VALUE(INDIRECT("'"&amp;$J$2&amp;"'!"&amp;$J$4&amp;"[pam_code]")),INDIRECT("'"&amp;$J$2&amp;"'!"&amp;$J$4&amp;"[old_contract_number]"))</f>
        <v>24330578</v>
      </c>
      <c r="C1415" t="s">
        <v>4</v>
      </c>
      <c r="D1415" t="s">
        <v>4</v>
      </c>
      <c r="E1415" s="11">
        <v>44922</v>
      </c>
      <c r="F1415" t="str">
        <f t="shared" si="22"/>
        <v>32200115-npl</v>
      </c>
      <c r="G1415">
        <f>COUNTIF($F$2:F1415,Status_list[[#This Row],[unique]])</f>
        <v>1</v>
      </c>
    </row>
    <row r="1416" spans="1:7" x14ac:dyDescent="0.3">
      <c r="A1416" s="14">
        <v>32200116</v>
      </c>
      <c r="B1416" s="18" cm="1">
        <f t="array" aca="1" ref="B1416" ca="1">_xlfn.XLOOKUP(Status_list[[#This Row],[pamcode]],VALUE(INDIRECT("'"&amp;$J$2&amp;"'!"&amp;$J$4&amp;"[pam_code]")),INDIRECT("'"&amp;$J$2&amp;"'!"&amp;$J$4&amp;"[old_contract_number]"))</f>
        <v>29893893</v>
      </c>
      <c r="C1416" t="s">
        <v>4</v>
      </c>
      <c r="D1416" t="s">
        <v>4</v>
      </c>
      <c r="E1416" s="11">
        <v>44922</v>
      </c>
      <c r="F1416" t="str">
        <f t="shared" si="22"/>
        <v>32200116-npl</v>
      </c>
      <c r="G1416">
        <f>COUNTIF($F$2:F1416,Status_list[[#This Row],[unique]])</f>
        <v>1</v>
      </c>
    </row>
    <row r="1417" spans="1:7" x14ac:dyDescent="0.3">
      <c r="A1417" s="14">
        <v>32200117</v>
      </c>
      <c r="B1417" s="18" cm="1">
        <f t="array" aca="1" ref="B1417" ca="1">_xlfn.XLOOKUP(Status_list[[#This Row],[pamcode]],VALUE(INDIRECT("'"&amp;$J$2&amp;"'!"&amp;$J$4&amp;"[pam_code]")),INDIRECT("'"&amp;$J$2&amp;"'!"&amp;$J$4&amp;"[old_contract_number]"))</f>
        <v>29126914</v>
      </c>
      <c r="C1417" t="s">
        <v>4</v>
      </c>
      <c r="D1417" t="s">
        <v>4</v>
      </c>
      <c r="E1417" s="11">
        <v>44922</v>
      </c>
      <c r="F1417" t="str">
        <f t="shared" si="22"/>
        <v>32200117-npl</v>
      </c>
      <c r="G1417">
        <f>COUNTIF($F$2:F1417,Status_list[[#This Row],[unique]])</f>
        <v>1</v>
      </c>
    </row>
    <row r="1418" spans="1:7" x14ac:dyDescent="0.3">
      <c r="A1418" s="14">
        <v>32200118</v>
      </c>
      <c r="B1418" s="18" cm="1">
        <f t="array" aca="1" ref="B1418" ca="1">_xlfn.XLOOKUP(Status_list[[#This Row],[pamcode]],VALUE(INDIRECT("'"&amp;$J$2&amp;"'!"&amp;$J$4&amp;"[pam_code]")),INDIRECT("'"&amp;$J$2&amp;"'!"&amp;$J$4&amp;"[old_contract_number]"))</f>
        <v>31259811</v>
      </c>
      <c r="C1418" t="s">
        <v>4</v>
      </c>
      <c r="D1418" t="s">
        <v>4</v>
      </c>
      <c r="E1418" s="11">
        <v>44922</v>
      </c>
      <c r="F1418" t="str">
        <f t="shared" si="22"/>
        <v>32200118-npl</v>
      </c>
      <c r="G1418">
        <f>COUNTIF($F$2:F1418,Status_list[[#This Row],[unique]])</f>
        <v>1</v>
      </c>
    </row>
    <row r="1419" spans="1:7" x14ac:dyDescent="0.3">
      <c r="A1419" s="14">
        <v>32200119</v>
      </c>
      <c r="B1419" s="18" cm="1">
        <f t="array" aca="1" ref="B1419" ca="1">_xlfn.XLOOKUP(Status_list[[#This Row],[pamcode]],VALUE(INDIRECT("'"&amp;$J$2&amp;"'!"&amp;$J$4&amp;"[pam_code]")),INDIRECT("'"&amp;$J$2&amp;"'!"&amp;$J$4&amp;"[old_contract_number]"))</f>
        <v>31604420</v>
      </c>
      <c r="C1419" t="s">
        <v>4</v>
      </c>
      <c r="D1419" t="s">
        <v>4</v>
      </c>
      <c r="E1419" s="11">
        <v>44922</v>
      </c>
      <c r="F1419" t="str">
        <f t="shared" si="22"/>
        <v>32200119-npl</v>
      </c>
      <c r="G1419">
        <f>COUNTIF($F$2:F1419,Status_list[[#This Row],[unique]])</f>
        <v>1</v>
      </c>
    </row>
    <row r="1420" spans="1:7" x14ac:dyDescent="0.3">
      <c r="A1420" s="14">
        <v>32200120</v>
      </c>
      <c r="B1420" s="18" cm="1">
        <f t="array" aca="1" ref="B1420" ca="1">_xlfn.XLOOKUP(Status_list[[#This Row],[pamcode]],VALUE(INDIRECT("'"&amp;$J$2&amp;"'!"&amp;$J$4&amp;"[pam_code]")),INDIRECT("'"&amp;$J$2&amp;"'!"&amp;$J$4&amp;"[old_contract_number]"))</f>
        <v>26819334</v>
      </c>
      <c r="C1420" t="s">
        <v>4</v>
      </c>
      <c r="D1420" t="s">
        <v>4</v>
      </c>
      <c r="E1420" s="11">
        <v>44922</v>
      </c>
      <c r="F1420" t="str">
        <f t="shared" si="22"/>
        <v>32200120-npl</v>
      </c>
      <c r="G1420">
        <f>COUNTIF($F$2:F1420,Status_list[[#This Row],[unique]])</f>
        <v>1</v>
      </c>
    </row>
    <row r="1421" spans="1:7" x14ac:dyDescent="0.3">
      <c r="A1421" s="14">
        <v>32200121</v>
      </c>
      <c r="B1421" s="18" cm="1">
        <f t="array" aca="1" ref="B1421" ca="1">_xlfn.XLOOKUP(Status_list[[#This Row],[pamcode]],VALUE(INDIRECT("'"&amp;$J$2&amp;"'!"&amp;$J$4&amp;"[pam_code]")),INDIRECT("'"&amp;$J$2&amp;"'!"&amp;$J$4&amp;"[old_contract_number]"))</f>
        <v>28173141</v>
      </c>
      <c r="C1421" t="s">
        <v>4</v>
      </c>
      <c r="D1421" t="s">
        <v>4</v>
      </c>
      <c r="E1421" s="11">
        <v>44922</v>
      </c>
      <c r="F1421" t="str">
        <f t="shared" si="22"/>
        <v>32200121-npl</v>
      </c>
      <c r="G1421">
        <f>COUNTIF($F$2:F1421,Status_list[[#This Row],[unique]])</f>
        <v>1</v>
      </c>
    </row>
    <row r="1422" spans="1:7" x14ac:dyDescent="0.3">
      <c r="A1422" s="14">
        <v>32200122</v>
      </c>
      <c r="B1422" s="18" cm="1">
        <f t="array" aca="1" ref="B1422" ca="1">_xlfn.XLOOKUP(Status_list[[#This Row],[pamcode]],VALUE(INDIRECT("'"&amp;$J$2&amp;"'!"&amp;$J$4&amp;"[pam_code]")),INDIRECT("'"&amp;$J$2&amp;"'!"&amp;$J$4&amp;"[old_contract_number]"))</f>
        <v>26926484</v>
      </c>
      <c r="C1422" t="s">
        <v>4</v>
      </c>
      <c r="D1422" t="s">
        <v>4</v>
      </c>
      <c r="E1422" s="11">
        <v>44922</v>
      </c>
      <c r="F1422" t="str">
        <f t="shared" si="22"/>
        <v>32200122-npl</v>
      </c>
      <c r="G1422">
        <f>COUNTIF($F$2:F1422,Status_list[[#This Row],[unique]])</f>
        <v>1</v>
      </c>
    </row>
    <row r="1423" spans="1:7" x14ac:dyDescent="0.3">
      <c r="A1423" s="14">
        <v>32200123</v>
      </c>
      <c r="B1423" s="18" cm="1">
        <f t="array" aca="1" ref="B1423" ca="1">_xlfn.XLOOKUP(Status_list[[#This Row],[pamcode]],VALUE(INDIRECT("'"&amp;$J$2&amp;"'!"&amp;$J$4&amp;"[pam_code]")),INDIRECT("'"&amp;$J$2&amp;"'!"&amp;$J$4&amp;"[old_contract_number]"))</f>
        <v>26112598</v>
      </c>
      <c r="C1423" t="s">
        <v>4</v>
      </c>
      <c r="D1423" t="s">
        <v>4</v>
      </c>
      <c r="E1423" s="11">
        <v>44922</v>
      </c>
      <c r="F1423" t="str">
        <f t="shared" si="22"/>
        <v>32200123-npl</v>
      </c>
      <c r="G1423">
        <f>COUNTIF($F$2:F1423,Status_list[[#This Row],[unique]])</f>
        <v>1</v>
      </c>
    </row>
    <row r="1424" spans="1:7" x14ac:dyDescent="0.3">
      <c r="A1424" s="14">
        <v>32200124</v>
      </c>
      <c r="B1424" s="18" cm="1">
        <f t="array" aca="1" ref="B1424" ca="1">_xlfn.XLOOKUP(Status_list[[#This Row],[pamcode]],VALUE(INDIRECT("'"&amp;$J$2&amp;"'!"&amp;$J$4&amp;"[pam_code]")),INDIRECT("'"&amp;$J$2&amp;"'!"&amp;$J$4&amp;"[old_contract_number]"))</f>
        <v>27585409</v>
      </c>
      <c r="C1424" t="s">
        <v>4</v>
      </c>
      <c r="D1424" t="s">
        <v>4</v>
      </c>
      <c r="E1424" s="11">
        <v>44922</v>
      </c>
      <c r="F1424" t="str">
        <f t="shared" si="22"/>
        <v>32200124-npl</v>
      </c>
      <c r="G1424">
        <f>COUNTIF($F$2:F1424,Status_list[[#This Row],[unique]])</f>
        <v>1</v>
      </c>
    </row>
    <row r="1425" spans="1:7" x14ac:dyDescent="0.3">
      <c r="A1425" s="14">
        <v>42200116</v>
      </c>
      <c r="B1425" s="18" cm="1">
        <f t="array" aca="1" ref="B1425" ca="1">_xlfn.XLOOKUP(Status_list[[#This Row],[pamcode]],VALUE(INDIRECT("'"&amp;$J$2&amp;"'!"&amp;$J$4&amp;"[pam_code]")),INDIRECT("'"&amp;$J$2&amp;"'!"&amp;$J$4&amp;"[old_contract_number]"))</f>
        <v>2754002401</v>
      </c>
      <c r="C1425" t="s">
        <v>12</v>
      </c>
      <c r="D1425" t="s">
        <v>15</v>
      </c>
      <c r="E1425" s="11">
        <v>44922</v>
      </c>
      <c r="F1425" t="str">
        <f t="shared" si="22"/>
        <v>42200116-npl_loss</v>
      </c>
      <c r="G1425">
        <f>COUNTIF($F$2:F1425,Status_list[[#This Row],[unique]])</f>
        <v>1</v>
      </c>
    </row>
    <row r="1426" spans="1:7" x14ac:dyDescent="0.3">
      <c r="A1426" s="14">
        <v>42200117</v>
      </c>
      <c r="B1426" s="18" cm="1">
        <f t="array" aca="1" ref="B1426" ca="1">_xlfn.XLOOKUP(Status_list[[#This Row],[pamcode]],VALUE(INDIRECT("'"&amp;$J$2&amp;"'!"&amp;$J$4&amp;"[pam_code]")),INDIRECT("'"&amp;$J$2&amp;"'!"&amp;$J$4&amp;"[old_contract_number]"))</f>
        <v>2755017950</v>
      </c>
      <c r="C1426" t="s">
        <v>12</v>
      </c>
      <c r="D1426" t="s">
        <v>15</v>
      </c>
      <c r="E1426" s="11">
        <v>44922</v>
      </c>
      <c r="F1426" t="str">
        <f t="shared" si="22"/>
        <v>42200117-npl_loss</v>
      </c>
      <c r="G1426">
        <f>COUNTIF($F$2:F1426,Status_list[[#This Row],[unique]])</f>
        <v>1</v>
      </c>
    </row>
    <row r="1427" spans="1:7" x14ac:dyDescent="0.3">
      <c r="A1427" s="14">
        <v>42200118</v>
      </c>
      <c r="B1427" s="18" cm="1">
        <f t="array" aca="1" ref="B1427" ca="1">_xlfn.XLOOKUP(Status_list[[#This Row],[pamcode]],VALUE(INDIRECT("'"&amp;$J$2&amp;"'!"&amp;$J$4&amp;"[pam_code]")),INDIRECT("'"&amp;$J$2&amp;"'!"&amp;$J$4&amp;"[old_contract_number]"))</f>
        <v>2756015942</v>
      </c>
      <c r="C1427" t="s">
        <v>12</v>
      </c>
      <c r="D1427" t="s">
        <v>15</v>
      </c>
      <c r="E1427" s="11">
        <v>44922</v>
      </c>
      <c r="F1427" t="str">
        <f t="shared" si="22"/>
        <v>42200118-npl_loss</v>
      </c>
      <c r="G1427">
        <f>COUNTIF($F$2:F1427,Status_list[[#This Row],[unique]])</f>
        <v>1</v>
      </c>
    </row>
    <row r="1428" spans="1:7" x14ac:dyDescent="0.3">
      <c r="A1428" s="14">
        <v>42200119</v>
      </c>
      <c r="B1428" s="18" cm="1">
        <f t="array" aca="1" ref="B1428" ca="1">_xlfn.XLOOKUP(Status_list[[#This Row],[pamcode]],VALUE(INDIRECT("'"&amp;$J$2&amp;"'!"&amp;$J$4&amp;"[pam_code]")),INDIRECT("'"&amp;$J$2&amp;"'!"&amp;$J$4&amp;"[old_contract_number]"))</f>
        <v>2757001236</v>
      </c>
      <c r="C1428" t="s">
        <v>12</v>
      </c>
      <c r="D1428" t="s">
        <v>15</v>
      </c>
      <c r="E1428" s="11">
        <v>44922</v>
      </c>
      <c r="F1428" t="str">
        <f t="shared" si="22"/>
        <v>42200119-npl_loss</v>
      </c>
      <c r="G1428">
        <f>COUNTIF($F$2:F1428,Status_list[[#This Row],[unique]])</f>
        <v>1</v>
      </c>
    </row>
    <row r="1429" spans="1:7" x14ac:dyDescent="0.3">
      <c r="A1429" s="14">
        <v>42200120</v>
      </c>
      <c r="B1429" s="18" cm="1">
        <f t="array" aca="1" ref="B1429" ca="1">_xlfn.XLOOKUP(Status_list[[#This Row],[pamcode]],VALUE(INDIRECT("'"&amp;$J$2&amp;"'!"&amp;$J$4&amp;"[pam_code]")),INDIRECT("'"&amp;$J$2&amp;"'!"&amp;$J$4&amp;"[old_contract_number]"))</f>
        <v>2758016032</v>
      </c>
      <c r="C1429" t="s">
        <v>12</v>
      </c>
      <c r="D1429" t="s">
        <v>15</v>
      </c>
      <c r="E1429" s="11">
        <v>44922</v>
      </c>
      <c r="F1429" t="str">
        <f t="shared" si="22"/>
        <v>42200120-npl_loss</v>
      </c>
      <c r="G1429">
        <f>COUNTIF($F$2:F1429,Status_list[[#This Row],[unique]])</f>
        <v>1</v>
      </c>
    </row>
    <row r="1430" spans="1:7" x14ac:dyDescent="0.3">
      <c r="A1430" s="14">
        <v>42200121</v>
      </c>
      <c r="B1430" s="18" cm="1">
        <f t="array" aca="1" ref="B1430" ca="1">_xlfn.XLOOKUP(Status_list[[#This Row],[pamcode]],VALUE(INDIRECT("'"&amp;$J$2&amp;"'!"&amp;$J$4&amp;"[pam_code]")),INDIRECT("'"&amp;$J$2&amp;"'!"&amp;$J$4&amp;"[old_contract_number]"))</f>
        <v>2759000296</v>
      </c>
      <c r="C1430" t="s">
        <v>12</v>
      </c>
      <c r="D1430" t="s">
        <v>15</v>
      </c>
      <c r="E1430" s="11">
        <v>44922</v>
      </c>
      <c r="F1430" t="str">
        <f t="shared" si="22"/>
        <v>42200121-npl_loss</v>
      </c>
      <c r="G1430">
        <f>COUNTIF($F$2:F1430,Status_list[[#This Row],[unique]])</f>
        <v>1</v>
      </c>
    </row>
    <row r="1431" spans="1:7" x14ac:dyDescent="0.3">
      <c r="A1431" s="14">
        <v>42200122</v>
      </c>
      <c r="B1431" s="18" cm="1">
        <f t="array" aca="1" ref="B1431" ca="1">_xlfn.XLOOKUP(Status_list[[#This Row],[pamcode]],VALUE(INDIRECT("'"&amp;$J$2&amp;"'!"&amp;$J$4&amp;"[pam_code]")),INDIRECT("'"&amp;$J$2&amp;"'!"&amp;$J$4&amp;"[old_contract_number]"))</f>
        <v>2759005727</v>
      </c>
      <c r="C1431" t="s">
        <v>12</v>
      </c>
      <c r="D1431" t="s">
        <v>15</v>
      </c>
      <c r="E1431" s="11">
        <v>44922</v>
      </c>
      <c r="F1431" t="str">
        <f t="shared" si="22"/>
        <v>42200122-npl_loss</v>
      </c>
      <c r="G1431">
        <f>COUNTIF($F$2:F1431,Status_list[[#This Row],[unique]])</f>
        <v>1</v>
      </c>
    </row>
    <row r="1432" spans="1:7" x14ac:dyDescent="0.3">
      <c r="A1432" s="14">
        <v>42200123</v>
      </c>
      <c r="B1432" s="18" cm="1">
        <f t="array" aca="1" ref="B1432" ca="1">_xlfn.XLOOKUP(Status_list[[#This Row],[pamcode]],VALUE(INDIRECT("'"&amp;$J$2&amp;"'!"&amp;$J$4&amp;"[pam_code]")),INDIRECT("'"&amp;$J$2&amp;"'!"&amp;$J$4&amp;"[old_contract_number]"))</f>
        <v>2759006642</v>
      </c>
      <c r="C1432" t="s">
        <v>12</v>
      </c>
      <c r="D1432" t="s">
        <v>15</v>
      </c>
      <c r="E1432" s="11">
        <v>44922</v>
      </c>
      <c r="F1432" t="str">
        <f t="shared" si="22"/>
        <v>42200123-npl_loss</v>
      </c>
      <c r="G1432">
        <f>COUNTIF($F$2:F1432,Status_list[[#This Row],[unique]])</f>
        <v>1</v>
      </c>
    </row>
    <row r="1433" spans="1:7" x14ac:dyDescent="0.3">
      <c r="A1433" s="14">
        <v>42200124</v>
      </c>
      <c r="B1433" s="18" cm="1">
        <f t="array" aca="1" ref="B1433" ca="1">_xlfn.XLOOKUP(Status_list[[#This Row],[pamcode]],VALUE(INDIRECT("'"&amp;$J$2&amp;"'!"&amp;$J$4&amp;"[pam_code]")),INDIRECT("'"&amp;$J$2&amp;"'!"&amp;$J$4&amp;"[old_contract_number]"))</f>
        <v>2759007339</v>
      </c>
      <c r="C1433" t="s">
        <v>12</v>
      </c>
      <c r="D1433" t="s">
        <v>15</v>
      </c>
      <c r="E1433" s="11">
        <v>44922</v>
      </c>
      <c r="F1433" t="str">
        <f t="shared" si="22"/>
        <v>42200124-npl_loss</v>
      </c>
      <c r="G1433">
        <f>COUNTIF($F$2:F1433,Status_list[[#This Row],[unique]])</f>
        <v>1</v>
      </c>
    </row>
    <row r="1434" spans="1:7" x14ac:dyDescent="0.3">
      <c r="A1434" s="14">
        <v>42200125</v>
      </c>
      <c r="B1434" s="18" cm="1">
        <f t="array" aca="1" ref="B1434" ca="1">_xlfn.XLOOKUP(Status_list[[#This Row],[pamcode]],VALUE(INDIRECT("'"&amp;$J$2&amp;"'!"&amp;$J$4&amp;"[pam_code]")),INDIRECT("'"&amp;$J$2&amp;"'!"&amp;$J$4&amp;"[old_contract_number]"))</f>
        <v>2759011310</v>
      </c>
      <c r="C1434" t="s">
        <v>12</v>
      </c>
      <c r="D1434" t="s">
        <v>15</v>
      </c>
      <c r="E1434" s="11">
        <v>44922</v>
      </c>
      <c r="F1434" t="str">
        <f t="shared" si="22"/>
        <v>42200125-npl_loss</v>
      </c>
      <c r="G1434">
        <f>COUNTIF($F$2:F1434,Status_list[[#This Row],[unique]])</f>
        <v>1</v>
      </c>
    </row>
    <row r="1435" spans="1:7" x14ac:dyDescent="0.3">
      <c r="A1435" s="14">
        <v>42200126</v>
      </c>
      <c r="B1435" s="18" cm="1">
        <f t="array" aca="1" ref="B1435" ca="1">_xlfn.XLOOKUP(Status_list[[#This Row],[pamcode]],VALUE(INDIRECT("'"&amp;$J$2&amp;"'!"&amp;$J$4&amp;"[pam_code]")),INDIRECT("'"&amp;$J$2&amp;"'!"&amp;$J$4&amp;"[old_contract_number]"))</f>
        <v>2759016435</v>
      </c>
      <c r="C1435" t="s">
        <v>12</v>
      </c>
      <c r="D1435" t="s">
        <v>15</v>
      </c>
      <c r="E1435" s="11">
        <v>44922</v>
      </c>
      <c r="F1435" t="str">
        <f t="shared" si="22"/>
        <v>42200126-npl_loss</v>
      </c>
      <c r="G1435">
        <f>COUNTIF($F$2:F1435,Status_list[[#This Row],[unique]])</f>
        <v>1</v>
      </c>
    </row>
    <row r="1436" spans="1:7" x14ac:dyDescent="0.3">
      <c r="A1436" s="14">
        <v>42200127</v>
      </c>
      <c r="B1436" s="18" cm="1">
        <f t="array" aca="1" ref="B1436" ca="1">_xlfn.XLOOKUP(Status_list[[#This Row],[pamcode]],VALUE(INDIRECT("'"&amp;$J$2&amp;"'!"&amp;$J$4&amp;"[pam_code]")),INDIRECT("'"&amp;$J$2&amp;"'!"&amp;$J$4&amp;"[old_contract_number]"))</f>
        <v>2759020408</v>
      </c>
      <c r="C1436" t="s">
        <v>12</v>
      </c>
      <c r="D1436" t="s">
        <v>15</v>
      </c>
      <c r="E1436" s="11">
        <v>44922</v>
      </c>
      <c r="F1436" t="str">
        <f t="shared" si="22"/>
        <v>42200127-npl_loss</v>
      </c>
      <c r="G1436">
        <f>COUNTIF($F$2:F1436,Status_list[[#This Row],[unique]])</f>
        <v>1</v>
      </c>
    </row>
    <row r="1437" spans="1:7" x14ac:dyDescent="0.3">
      <c r="A1437" s="14">
        <v>42200128</v>
      </c>
      <c r="B1437" s="18" cm="1">
        <f t="array" aca="1" ref="B1437" ca="1">_xlfn.XLOOKUP(Status_list[[#This Row],[pamcode]],VALUE(INDIRECT("'"&amp;$J$2&amp;"'!"&amp;$J$4&amp;"[pam_code]")),INDIRECT("'"&amp;$J$2&amp;"'!"&amp;$J$4&amp;"[old_contract_number]"))</f>
        <v>2759027402</v>
      </c>
      <c r="C1437" t="s">
        <v>12</v>
      </c>
      <c r="D1437" t="s">
        <v>15</v>
      </c>
      <c r="E1437" s="11">
        <v>44922</v>
      </c>
      <c r="F1437" t="str">
        <f t="shared" si="22"/>
        <v>42200128-npl_loss</v>
      </c>
      <c r="G1437">
        <f>COUNTIF($F$2:F1437,Status_list[[#This Row],[unique]])</f>
        <v>1</v>
      </c>
    </row>
    <row r="1438" spans="1:7" x14ac:dyDescent="0.3">
      <c r="A1438" s="14">
        <v>42200129</v>
      </c>
      <c r="B1438" s="18" cm="1">
        <f t="array" aca="1" ref="B1438" ca="1">_xlfn.XLOOKUP(Status_list[[#This Row],[pamcode]],VALUE(INDIRECT("'"&amp;$J$2&amp;"'!"&amp;$J$4&amp;"[pam_code]")),INDIRECT("'"&amp;$J$2&amp;"'!"&amp;$J$4&amp;"[old_contract_number]"))</f>
        <v>2759031043</v>
      </c>
      <c r="C1438" t="s">
        <v>12</v>
      </c>
      <c r="D1438" t="s">
        <v>15</v>
      </c>
      <c r="E1438" s="11">
        <v>44922</v>
      </c>
      <c r="F1438" t="str">
        <f t="shared" si="22"/>
        <v>42200129-npl_loss</v>
      </c>
      <c r="G1438">
        <f>COUNTIF($F$2:F1438,Status_list[[#This Row],[unique]])</f>
        <v>1</v>
      </c>
    </row>
    <row r="1439" spans="1:7" x14ac:dyDescent="0.3">
      <c r="A1439" s="14">
        <v>42200130</v>
      </c>
      <c r="B1439" s="18" cm="1">
        <f t="array" aca="1" ref="B1439" ca="1">_xlfn.XLOOKUP(Status_list[[#This Row],[pamcode]],VALUE(INDIRECT("'"&amp;$J$2&amp;"'!"&amp;$J$4&amp;"[pam_code]")),INDIRECT("'"&amp;$J$2&amp;"'!"&amp;$J$4&amp;"[old_contract_number]"))</f>
        <v>2759033976</v>
      </c>
      <c r="C1439" t="s">
        <v>12</v>
      </c>
      <c r="D1439" t="s">
        <v>15</v>
      </c>
      <c r="E1439" s="11">
        <v>44922</v>
      </c>
      <c r="F1439" t="str">
        <f t="shared" si="22"/>
        <v>42200130-npl_loss</v>
      </c>
      <c r="G1439">
        <f>COUNTIF($F$2:F1439,Status_list[[#This Row],[unique]])</f>
        <v>1</v>
      </c>
    </row>
    <row r="1440" spans="1:7" x14ac:dyDescent="0.3">
      <c r="A1440" s="14">
        <v>42200131</v>
      </c>
      <c r="B1440" s="18" cm="1">
        <f t="array" aca="1" ref="B1440" ca="1">_xlfn.XLOOKUP(Status_list[[#This Row],[pamcode]],VALUE(INDIRECT("'"&amp;$J$2&amp;"'!"&amp;$J$4&amp;"[pam_code]")),INDIRECT("'"&amp;$J$2&amp;"'!"&amp;$J$4&amp;"[old_contract_number]"))</f>
        <v>2760006508</v>
      </c>
      <c r="C1440" t="s">
        <v>12</v>
      </c>
      <c r="D1440" t="s">
        <v>15</v>
      </c>
      <c r="E1440" s="11">
        <v>44922</v>
      </c>
      <c r="F1440" t="str">
        <f t="shared" si="22"/>
        <v>42200131-npl_loss</v>
      </c>
      <c r="G1440">
        <f>COUNTIF($F$2:F1440,Status_list[[#This Row],[unique]])</f>
        <v>1</v>
      </c>
    </row>
    <row r="1441" spans="1:7" x14ac:dyDescent="0.3">
      <c r="A1441" s="14">
        <v>42200132</v>
      </c>
      <c r="B1441" s="18" cm="1">
        <f t="array" aca="1" ref="B1441" ca="1">_xlfn.XLOOKUP(Status_list[[#This Row],[pamcode]],VALUE(INDIRECT("'"&amp;$J$2&amp;"'!"&amp;$J$4&amp;"[pam_code]")),INDIRECT("'"&amp;$J$2&amp;"'!"&amp;$J$4&amp;"[old_contract_number]"))</f>
        <v>2760010670</v>
      </c>
      <c r="C1441" t="s">
        <v>12</v>
      </c>
      <c r="D1441" t="s">
        <v>15</v>
      </c>
      <c r="E1441" s="11">
        <v>44922</v>
      </c>
      <c r="F1441" t="str">
        <f t="shared" si="22"/>
        <v>42200132-npl_loss</v>
      </c>
      <c r="G1441">
        <f>COUNTIF($F$2:F1441,Status_list[[#This Row],[unique]])</f>
        <v>1</v>
      </c>
    </row>
    <row r="1442" spans="1:7" x14ac:dyDescent="0.3">
      <c r="A1442" s="14">
        <v>42200133</v>
      </c>
      <c r="B1442" s="18" cm="1">
        <f t="array" aca="1" ref="B1442" ca="1">_xlfn.XLOOKUP(Status_list[[#This Row],[pamcode]],VALUE(INDIRECT("'"&amp;$J$2&amp;"'!"&amp;$J$4&amp;"[pam_code]")),INDIRECT("'"&amp;$J$2&amp;"'!"&amp;$J$4&amp;"[old_contract_number]"))</f>
        <v>2760012109</v>
      </c>
      <c r="C1442" t="s">
        <v>12</v>
      </c>
      <c r="D1442" t="s">
        <v>15</v>
      </c>
      <c r="E1442" s="11">
        <v>44922</v>
      </c>
      <c r="F1442" t="str">
        <f t="shared" si="22"/>
        <v>42200133-npl_loss</v>
      </c>
      <c r="G1442">
        <f>COUNTIF($F$2:F1442,Status_list[[#This Row],[unique]])</f>
        <v>1</v>
      </c>
    </row>
    <row r="1443" spans="1:7" x14ac:dyDescent="0.3">
      <c r="A1443" s="14">
        <v>42200134</v>
      </c>
      <c r="B1443" s="18" cm="1">
        <f t="array" aca="1" ref="B1443" ca="1">_xlfn.XLOOKUP(Status_list[[#This Row],[pamcode]],VALUE(INDIRECT("'"&amp;$J$2&amp;"'!"&amp;$J$4&amp;"[pam_code]")),INDIRECT("'"&amp;$J$2&amp;"'!"&amp;$J$4&amp;"[old_contract_number]"))</f>
        <v>2760022619</v>
      </c>
      <c r="C1443" t="s">
        <v>12</v>
      </c>
      <c r="D1443" t="s">
        <v>15</v>
      </c>
      <c r="E1443" s="11">
        <v>44922</v>
      </c>
      <c r="F1443" t="str">
        <f t="shared" si="22"/>
        <v>42200134-npl_loss</v>
      </c>
      <c r="G1443">
        <f>COUNTIF($F$2:F1443,Status_list[[#This Row],[unique]])</f>
        <v>1</v>
      </c>
    </row>
    <row r="1444" spans="1:7" x14ac:dyDescent="0.3">
      <c r="A1444" s="14">
        <v>42200135</v>
      </c>
      <c r="B1444" s="18" cm="1">
        <f t="array" aca="1" ref="B1444" ca="1">_xlfn.XLOOKUP(Status_list[[#This Row],[pamcode]],VALUE(INDIRECT("'"&amp;$J$2&amp;"'!"&amp;$J$4&amp;"[pam_code]")),INDIRECT("'"&amp;$J$2&amp;"'!"&amp;$J$4&amp;"[old_contract_number]"))</f>
        <v>2761053143</v>
      </c>
      <c r="C1444" t="s">
        <v>12</v>
      </c>
      <c r="D1444" t="s">
        <v>15</v>
      </c>
      <c r="E1444" s="11">
        <v>44922</v>
      </c>
      <c r="F1444" t="str">
        <f t="shared" si="22"/>
        <v>42200135-npl_loss</v>
      </c>
      <c r="G1444">
        <f>COUNTIF($F$2:F1444,Status_list[[#This Row],[unique]])</f>
        <v>1</v>
      </c>
    </row>
    <row r="1445" spans="1:7" x14ac:dyDescent="0.3">
      <c r="A1445" s="14">
        <v>42200136</v>
      </c>
      <c r="B1445" s="18" cm="1">
        <f t="array" aca="1" ref="B1445" ca="1">_xlfn.XLOOKUP(Status_list[[#This Row],[pamcode]],VALUE(INDIRECT("'"&amp;$J$2&amp;"'!"&amp;$J$4&amp;"[pam_code]")),INDIRECT("'"&amp;$J$2&amp;"'!"&amp;$J$4&amp;"[old_contract_number]"))</f>
        <v>2751045819</v>
      </c>
      <c r="C1445" t="s">
        <v>12</v>
      </c>
      <c r="D1445" t="s">
        <v>15</v>
      </c>
      <c r="E1445" s="11">
        <v>44922</v>
      </c>
      <c r="F1445" t="str">
        <f t="shared" si="22"/>
        <v>42200136-npl_loss</v>
      </c>
      <c r="G1445">
        <f>COUNTIF($F$2:F1445,Status_list[[#This Row],[unique]])</f>
        <v>1</v>
      </c>
    </row>
    <row r="1446" spans="1:7" x14ac:dyDescent="0.3">
      <c r="A1446" s="14">
        <v>42200137</v>
      </c>
      <c r="B1446" s="18" cm="1">
        <f t="array" aca="1" ref="B1446" ca="1">_xlfn.XLOOKUP(Status_list[[#This Row],[pamcode]],VALUE(INDIRECT("'"&amp;$J$2&amp;"'!"&amp;$J$4&amp;"[pam_code]")),INDIRECT("'"&amp;$J$2&amp;"'!"&amp;$J$4&amp;"[old_contract_number]"))</f>
        <v>2752005969</v>
      </c>
      <c r="C1446" t="s">
        <v>12</v>
      </c>
      <c r="D1446" t="s">
        <v>15</v>
      </c>
      <c r="E1446" s="11">
        <v>44922</v>
      </c>
      <c r="F1446" t="str">
        <f t="shared" si="22"/>
        <v>42200137-npl_loss</v>
      </c>
      <c r="G1446">
        <f>COUNTIF($F$2:F1446,Status_list[[#This Row],[unique]])</f>
        <v>1</v>
      </c>
    </row>
    <row r="1447" spans="1:7" x14ac:dyDescent="0.3">
      <c r="A1447" s="14">
        <v>42200138</v>
      </c>
      <c r="B1447" s="18" cm="1">
        <f t="array" aca="1" ref="B1447" ca="1">_xlfn.XLOOKUP(Status_list[[#This Row],[pamcode]],VALUE(INDIRECT("'"&amp;$J$2&amp;"'!"&amp;$J$4&amp;"[pam_code]")),INDIRECT("'"&amp;$J$2&amp;"'!"&amp;$J$4&amp;"[old_contract_number]"))</f>
        <v>2753005563</v>
      </c>
      <c r="C1447" t="s">
        <v>12</v>
      </c>
      <c r="D1447" t="s">
        <v>15</v>
      </c>
      <c r="E1447" s="11">
        <v>44922</v>
      </c>
      <c r="F1447" t="str">
        <f t="shared" si="22"/>
        <v>42200138-npl_loss</v>
      </c>
      <c r="G1447">
        <f>COUNTIF($F$2:F1447,Status_list[[#This Row],[unique]])</f>
        <v>1</v>
      </c>
    </row>
    <row r="1448" spans="1:7" x14ac:dyDescent="0.3">
      <c r="A1448" s="14">
        <v>42200139</v>
      </c>
      <c r="B1448" s="18" cm="1">
        <f t="array" aca="1" ref="B1448" ca="1">_xlfn.XLOOKUP(Status_list[[#This Row],[pamcode]],VALUE(INDIRECT("'"&amp;$J$2&amp;"'!"&amp;$J$4&amp;"[pam_code]")),INDIRECT("'"&amp;$J$2&amp;"'!"&amp;$J$4&amp;"[old_contract_number]"))</f>
        <v>2753008848</v>
      </c>
      <c r="C1448" t="s">
        <v>12</v>
      </c>
      <c r="D1448" t="s">
        <v>15</v>
      </c>
      <c r="E1448" s="11">
        <v>44922</v>
      </c>
      <c r="F1448" t="str">
        <f t="shared" si="22"/>
        <v>42200139-npl_loss</v>
      </c>
      <c r="G1448">
        <f>COUNTIF($F$2:F1448,Status_list[[#This Row],[unique]])</f>
        <v>1</v>
      </c>
    </row>
    <row r="1449" spans="1:7" x14ac:dyDescent="0.3">
      <c r="A1449" s="14">
        <v>42200140</v>
      </c>
      <c r="B1449" s="18" cm="1">
        <f t="array" aca="1" ref="B1449" ca="1">_xlfn.XLOOKUP(Status_list[[#This Row],[pamcode]],VALUE(INDIRECT("'"&amp;$J$2&amp;"'!"&amp;$J$4&amp;"[pam_code]")),INDIRECT("'"&amp;$J$2&amp;"'!"&amp;$J$4&amp;"[old_contract_number]"))</f>
        <v>2754012059</v>
      </c>
      <c r="C1449" t="s">
        <v>12</v>
      </c>
      <c r="D1449" t="s">
        <v>15</v>
      </c>
      <c r="E1449" s="11">
        <v>44922</v>
      </c>
      <c r="F1449" t="str">
        <f t="shared" si="22"/>
        <v>42200140-npl_loss</v>
      </c>
      <c r="G1449">
        <f>COUNTIF($F$2:F1449,Status_list[[#This Row],[unique]])</f>
        <v>1</v>
      </c>
    </row>
    <row r="1450" spans="1:7" x14ac:dyDescent="0.3">
      <c r="A1450" s="14">
        <v>42200141</v>
      </c>
      <c r="B1450" s="18" cm="1">
        <f t="array" aca="1" ref="B1450" ca="1">_xlfn.XLOOKUP(Status_list[[#This Row],[pamcode]],VALUE(INDIRECT("'"&amp;$J$2&amp;"'!"&amp;$J$4&amp;"[pam_code]")),INDIRECT("'"&amp;$J$2&amp;"'!"&amp;$J$4&amp;"[old_contract_number]"))</f>
        <v>2754012920</v>
      </c>
      <c r="C1450" t="s">
        <v>12</v>
      </c>
      <c r="D1450" t="s">
        <v>15</v>
      </c>
      <c r="E1450" s="11">
        <v>44922</v>
      </c>
      <c r="F1450" t="str">
        <f t="shared" si="22"/>
        <v>42200141-npl_loss</v>
      </c>
      <c r="G1450">
        <f>COUNTIF($F$2:F1450,Status_list[[#This Row],[unique]])</f>
        <v>1</v>
      </c>
    </row>
    <row r="1451" spans="1:7" x14ac:dyDescent="0.3">
      <c r="A1451" s="14">
        <v>42200142</v>
      </c>
      <c r="B1451" s="18" cm="1">
        <f t="array" aca="1" ref="B1451" ca="1">_xlfn.XLOOKUP(Status_list[[#This Row],[pamcode]],VALUE(INDIRECT("'"&amp;$J$2&amp;"'!"&amp;$J$4&amp;"[pam_code]")),INDIRECT("'"&amp;$J$2&amp;"'!"&amp;$J$4&amp;"[old_contract_number]"))</f>
        <v>2754013128</v>
      </c>
      <c r="C1451" t="s">
        <v>12</v>
      </c>
      <c r="D1451" t="s">
        <v>15</v>
      </c>
      <c r="E1451" s="11">
        <v>44922</v>
      </c>
      <c r="F1451" t="str">
        <f t="shared" si="22"/>
        <v>42200142-npl_loss</v>
      </c>
      <c r="G1451">
        <f>COUNTIF($F$2:F1451,Status_list[[#This Row],[unique]])</f>
        <v>1</v>
      </c>
    </row>
    <row r="1452" spans="1:7" x14ac:dyDescent="0.3">
      <c r="A1452" s="14">
        <v>42200143</v>
      </c>
      <c r="B1452" s="18" cm="1">
        <f t="array" aca="1" ref="B1452" ca="1">_xlfn.XLOOKUP(Status_list[[#This Row],[pamcode]],VALUE(INDIRECT("'"&amp;$J$2&amp;"'!"&amp;$J$4&amp;"[pam_code]")),INDIRECT("'"&amp;$J$2&amp;"'!"&amp;$J$4&amp;"[old_contract_number]"))</f>
        <v>2755004637</v>
      </c>
      <c r="C1452" t="s">
        <v>12</v>
      </c>
      <c r="D1452" t="s">
        <v>15</v>
      </c>
      <c r="E1452" s="11">
        <v>44922</v>
      </c>
      <c r="F1452" t="str">
        <f t="shared" si="22"/>
        <v>42200143-npl_loss</v>
      </c>
      <c r="G1452">
        <f>COUNTIF($F$2:F1452,Status_list[[#This Row],[unique]])</f>
        <v>1</v>
      </c>
    </row>
    <row r="1453" spans="1:7" x14ac:dyDescent="0.3">
      <c r="A1453" s="14">
        <v>42200144</v>
      </c>
      <c r="B1453" s="18" cm="1">
        <f t="array" aca="1" ref="B1453" ca="1">_xlfn.XLOOKUP(Status_list[[#This Row],[pamcode]],VALUE(INDIRECT("'"&amp;$J$2&amp;"'!"&amp;$J$4&amp;"[pam_code]")),INDIRECT("'"&amp;$J$2&amp;"'!"&amp;$J$4&amp;"[old_contract_number]"))</f>
        <v>2755004734</v>
      </c>
      <c r="C1453" t="s">
        <v>12</v>
      </c>
      <c r="D1453" t="s">
        <v>15</v>
      </c>
      <c r="E1453" s="11">
        <v>44922</v>
      </c>
      <c r="F1453" t="str">
        <f t="shared" si="22"/>
        <v>42200144-npl_loss</v>
      </c>
      <c r="G1453">
        <f>COUNTIF($F$2:F1453,Status_list[[#This Row],[unique]])</f>
        <v>1</v>
      </c>
    </row>
    <row r="1454" spans="1:7" x14ac:dyDescent="0.3">
      <c r="A1454" s="14">
        <v>42200145</v>
      </c>
      <c r="B1454" s="18" cm="1">
        <f t="array" aca="1" ref="B1454" ca="1">_xlfn.XLOOKUP(Status_list[[#This Row],[pamcode]],VALUE(INDIRECT("'"&amp;$J$2&amp;"'!"&amp;$J$4&amp;"[pam_code]")),INDIRECT("'"&amp;$J$2&amp;"'!"&amp;$J$4&amp;"[old_contract_number]"))</f>
        <v>2755006001</v>
      </c>
      <c r="C1454" t="s">
        <v>12</v>
      </c>
      <c r="D1454" t="s">
        <v>15</v>
      </c>
      <c r="E1454" s="11">
        <v>44922</v>
      </c>
      <c r="F1454" t="str">
        <f t="shared" si="22"/>
        <v>42200145-npl_loss</v>
      </c>
      <c r="G1454">
        <f>COUNTIF($F$2:F1454,Status_list[[#This Row],[unique]])</f>
        <v>1</v>
      </c>
    </row>
    <row r="1455" spans="1:7" x14ac:dyDescent="0.3">
      <c r="A1455" s="14">
        <v>42200146</v>
      </c>
      <c r="B1455" s="18" cm="1">
        <f t="array" aca="1" ref="B1455" ca="1">_xlfn.XLOOKUP(Status_list[[#This Row],[pamcode]],VALUE(INDIRECT("'"&amp;$J$2&amp;"'!"&amp;$J$4&amp;"[pam_code]")),INDIRECT("'"&amp;$J$2&amp;"'!"&amp;$J$4&amp;"[old_contract_number]"))</f>
        <v>2755007504</v>
      </c>
      <c r="C1455" t="s">
        <v>12</v>
      </c>
      <c r="D1455" t="s">
        <v>15</v>
      </c>
      <c r="E1455" s="11">
        <v>44922</v>
      </c>
      <c r="F1455" t="str">
        <f t="shared" si="22"/>
        <v>42200146-npl_loss</v>
      </c>
      <c r="G1455">
        <f>COUNTIF($F$2:F1455,Status_list[[#This Row],[unique]])</f>
        <v>1</v>
      </c>
    </row>
    <row r="1456" spans="1:7" x14ac:dyDescent="0.3">
      <c r="A1456" s="14">
        <v>42200147</v>
      </c>
      <c r="B1456" s="18" cm="1">
        <f t="array" aca="1" ref="B1456" ca="1">_xlfn.XLOOKUP(Status_list[[#This Row],[pamcode]],VALUE(INDIRECT("'"&amp;$J$2&amp;"'!"&amp;$J$4&amp;"[pam_code]")),INDIRECT("'"&amp;$J$2&amp;"'!"&amp;$J$4&amp;"[old_contract_number]"))</f>
        <v>2755011765</v>
      </c>
      <c r="C1456" t="s">
        <v>12</v>
      </c>
      <c r="D1456" t="s">
        <v>15</v>
      </c>
      <c r="E1456" s="11">
        <v>44922</v>
      </c>
      <c r="F1456" t="str">
        <f t="shared" si="22"/>
        <v>42200147-npl_loss</v>
      </c>
      <c r="G1456">
        <f>COUNTIF($F$2:F1456,Status_list[[#This Row],[unique]])</f>
        <v>1</v>
      </c>
    </row>
    <row r="1457" spans="1:7" x14ac:dyDescent="0.3">
      <c r="A1457" s="14">
        <v>42200148</v>
      </c>
      <c r="B1457" s="18" cm="1">
        <f t="array" aca="1" ref="B1457" ca="1">_xlfn.XLOOKUP(Status_list[[#This Row],[pamcode]],VALUE(INDIRECT("'"&amp;$J$2&amp;"'!"&amp;$J$4&amp;"[pam_code]")),INDIRECT("'"&amp;$J$2&amp;"'!"&amp;$J$4&amp;"[old_contract_number]"))</f>
        <v>2755012338</v>
      </c>
      <c r="C1457" t="s">
        <v>12</v>
      </c>
      <c r="D1457" t="s">
        <v>15</v>
      </c>
      <c r="E1457" s="11">
        <v>44922</v>
      </c>
      <c r="F1457" t="str">
        <f t="shared" si="22"/>
        <v>42200148-npl_loss</v>
      </c>
      <c r="G1457">
        <f>COUNTIF($F$2:F1457,Status_list[[#This Row],[unique]])</f>
        <v>1</v>
      </c>
    </row>
    <row r="1458" spans="1:7" x14ac:dyDescent="0.3">
      <c r="A1458" s="14">
        <v>42200149</v>
      </c>
      <c r="B1458" s="18" cm="1">
        <f t="array" aca="1" ref="B1458" ca="1">_xlfn.XLOOKUP(Status_list[[#This Row],[pamcode]],VALUE(INDIRECT("'"&amp;$J$2&amp;"'!"&amp;$J$4&amp;"[pam_code]")),INDIRECT("'"&amp;$J$2&amp;"'!"&amp;$J$4&amp;"[old_contract_number]"))</f>
        <v>2755009264</v>
      </c>
      <c r="C1458" t="s">
        <v>12</v>
      </c>
      <c r="D1458" t="s">
        <v>15</v>
      </c>
      <c r="E1458" s="11">
        <v>44922</v>
      </c>
      <c r="F1458" t="str">
        <f t="shared" si="22"/>
        <v>42200149-npl_loss</v>
      </c>
      <c r="G1458">
        <f>COUNTIF($F$2:F1458,Status_list[[#This Row],[unique]])</f>
        <v>1</v>
      </c>
    </row>
    <row r="1459" spans="1:7" x14ac:dyDescent="0.3">
      <c r="A1459" s="14">
        <v>42200150</v>
      </c>
      <c r="B1459" s="18" cm="1">
        <f t="array" aca="1" ref="B1459" ca="1">_xlfn.XLOOKUP(Status_list[[#This Row],[pamcode]],VALUE(INDIRECT("'"&amp;$J$2&amp;"'!"&amp;$J$4&amp;"[pam_code]")),INDIRECT("'"&amp;$J$2&amp;"'!"&amp;$J$4&amp;"[old_contract_number]"))</f>
        <v>2755013695</v>
      </c>
      <c r="C1459" t="s">
        <v>12</v>
      </c>
      <c r="D1459" t="s">
        <v>15</v>
      </c>
      <c r="E1459" s="11">
        <v>44922</v>
      </c>
      <c r="F1459" t="str">
        <f t="shared" si="22"/>
        <v>42200150-npl_loss</v>
      </c>
      <c r="G1459">
        <f>COUNTIF($F$2:F1459,Status_list[[#This Row],[unique]])</f>
        <v>1</v>
      </c>
    </row>
    <row r="1460" spans="1:7" x14ac:dyDescent="0.3">
      <c r="A1460" s="14">
        <v>42200151</v>
      </c>
      <c r="B1460" s="18" cm="1">
        <f t="array" aca="1" ref="B1460" ca="1">_xlfn.XLOOKUP(Status_list[[#This Row],[pamcode]],VALUE(INDIRECT("'"&amp;$J$2&amp;"'!"&amp;$J$4&amp;"[pam_code]")),INDIRECT("'"&amp;$J$2&amp;"'!"&amp;$J$4&amp;"[old_contract_number]"))</f>
        <v>2755014381</v>
      </c>
      <c r="C1460" t="s">
        <v>12</v>
      </c>
      <c r="D1460" t="s">
        <v>15</v>
      </c>
      <c r="E1460" s="11">
        <v>44922</v>
      </c>
      <c r="F1460" t="str">
        <f t="shared" si="22"/>
        <v>42200151-npl_loss</v>
      </c>
      <c r="G1460">
        <f>COUNTIF($F$2:F1460,Status_list[[#This Row],[unique]])</f>
        <v>1</v>
      </c>
    </row>
    <row r="1461" spans="1:7" x14ac:dyDescent="0.3">
      <c r="A1461" s="14">
        <v>42200152</v>
      </c>
      <c r="B1461" s="18" cm="1">
        <f t="array" aca="1" ref="B1461" ca="1">_xlfn.XLOOKUP(Status_list[[#This Row],[pamcode]],VALUE(INDIRECT("'"&amp;$J$2&amp;"'!"&amp;$J$4&amp;"[pam_code]")),INDIRECT("'"&amp;$J$2&amp;"'!"&amp;$J$4&amp;"[old_contract_number]"))</f>
        <v>2755015612</v>
      </c>
      <c r="C1461" t="s">
        <v>12</v>
      </c>
      <c r="D1461" t="s">
        <v>15</v>
      </c>
      <c r="E1461" s="11">
        <v>44922</v>
      </c>
      <c r="F1461" t="str">
        <f t="shared" si="22"/>
        <v>42200152-npl_loss</v>
      </c>
      <c r="G1461">
        <f>COUNTIF($F$2:F1461,Status_list[[#This Row],[unique]])</f>
        <v>1</v>
      </c>
    </row>
    <row r="1462" spans="1:7" x14ac:dyDescent="0.3">
      <c r="A1462" s="14">
        <v>42200153</v>
      </c>
      <c r="B1462" s="18" cm="1">
        <f t="array" aca="1" ref="B1462" ca="1">_xlfn.XLOOKUP(Status_list[[#This Row],[pamcode]],VALUE(INDIRECT("'"&amp;$J$2&amp;"'!"&amp;$J$4&amp;"[pam_code]")),INDIRECT("'"&amp;$J$2&amp;"'!"&amp;$J$4&amp;"[old_contract_number]"))</f>
        <v>2755016180</v>
      </c>
      <c r="C1462" t="s">
        <v>12</v>
      </c>
      <c r="D1462" t="s">
        <v>15</v>
      </c>
      <c r="E1462" s="11">
        <v>44922</v>
      </c>
      <c r="F1462" t="str">
        <f t="shared" si="22"/>
        <v>42200153-npl_loss</v>
      </c>
      <c r="G1462">
        <f>COUNTIF($F$2:F1462,Status_list[[#This Row],[unique]])</f>
        <v>1</v>
      </c>
    </row>
    <row r="1463" spans="1:7" x14ac:dyDescent="0.3">
      <c r="A1463" s="14">
        <v>42200154</v>
      </c>
      <c r="B1463" s="18" cm="1">
        <f t="array" aca="1" ref="B1463" ca="1">_xlfn.XLOOKUP(Status_list[[#This Row],[pamcode]],VALUE(INDIRECT("'"&amp;$J$2&amp;"'!"&amp;$J$4&amp;"[pam_code]")),INDIRECT("'"&amp;$J$2&amp;"'!"&amp;$J$4&amp;"[old_contract_number]"))</f>
        <v>2756000678</v>
      </c>
      <c r="C1463" t="s">
        <v>12</v>
      </c>
      <c r="D1463" t="s">
        <v>15</v>
      </c>
      <c r="E1463" s="11">
        <v>44922</v>
      </c>
      <c r="F1463" t="str">
        <f t="shared" si="22"/>
        <v>42200154-npl_loss</v>
      </c>
      <c r="G1463">
        <f>COUNTIF($F$2:F1463,Status_list[[#This Row],[unique]])</f>
        <v>1</v>
      </c>
    </row>
    <row r="1464" spans="1:7" x14ac:dyDescent="0.3">
      <c r="A1464" s="14">
        <v>42200155</v>
      </c>
      <c r="B1464" s="18" cm="1">
        <f t="array" aca="1" ref="B1464" ca="1">_xlfn.XLOOKUP(Status_list[[#This Row],[pamcode]],VALUE(INDIRECT("'"&amp;$J$2&amp;"'!"&amp;$J$4&amp;"[pam_code]")),INDIRECT("'"&amp;$J$2&amp;"'!"&amp;$J$4&amp;"[old_contract_number]"))</f>
        <v>2756001631</v>
      </c>
      <c r="C1464" t="s">
        <v>12</v>
      </c>
      <c r="D1464" t="s">
        <v>15</v>
      </c>
      <c r="E1464" s="11">
        <v>44922</v>
      </c>
      <c r="F1464" t="str">
        <f t="shared" si="22"/>
        <v>42200155-npl_loss</v>
      </c>
      <c r="G1464">
        <f>COUNTIF($F$2:F1464,Status_list[[#This Row],[unique]])</f>
        <v>1</v>
      </c>
    </row>
    <row r="1465" spans="1:7" x14ac:dyDescent="0.3">
      <c r="A1465" s="14">
        <v>42200156</v>
      </c>
      <c r="B1465" s="18" cm="1">
        <f t="array" aca="1" ref="B1465" ca="1">_xlfn.XLOOKUP(Status_list[[#This Row],[pamcode]],VALUE(INDIRECT("'"&amp;$J$2&amp;"'!"&amp;$J$4&amp;"[pam_code]")),INDIRECT("'"&amp;$J$2&amp;"'!"&amp;$J$4&amp;"[old_contract_number]"))</f>
        <v>2756001992</v>
      </c>
      <c r="C1465" t="s">
        <v>12</v>
      </c>
      <c r="D1465" t="s">
        <v>15</v>
      </c>
      <c r="E1465" s="11">
        <v>44922</v>
      </c>
      <c r="F1465" t="str">
        <f t="shared" si="22"/>
        <v>42200156-npl_loss</v>
      </c>
      <c r="G1465">
        <f>COUNTIF($F$2:F1465,Status_list[[#This Row],[unique]])</f>
        <v>1</v>
      </c>
    </row>
    <row r="1466" spans="1:7" x14ac:dyDescent="0.3">
      <c r="A1466" s="14">
        <v>42200157</v>
      </c>
      <c r="B1466" s="18" cm="1">
        <f t="array" aca="1" ref="B1466" ca="1">_xlfn.XLOOKUP(Status_list[[#This Row],[pamcode]],VALUE(INDIRECT("'"&amp;$J$2&amp;"'!"&amp;$J$4&amp;"[pam_code]")),INDIRECT("'"&amp;$J$2&amp;"'!"&amp;$J$4&amp;"[old_contract_number]"))</f>
        <v>2756003669</v>
      </c>
      <c r="C1466" t="s">
        <v>12</v>
      </c>
      <c r="D1466" t="s">
        <v>15</v>
      </c>
      <c r="E1466" s="11">
        <v>44922</v>
      </c>
      <c r="F1466" t="str">
        <f t="shared" si="22"/>
        <v>42200157-npl_loss</v>
      </c>
      <c r="G1466">
        <f>COUNTIF($F$2:F1466,Status_list[[#This Row],[unique]])</f>
        <v>1</v>
      </c>
    </row>
    <row r="1467" spans="1:7" x14ac:dyDescent="0.3">
      <c r="A1467" s="14">
        <v>42200158</v>
      </c>
      <c r="B1467" s="18" cm="1">
        <f t="array" aca="1" ref="B1467" ca="1">_xlfn.XLOOKUP(Status_list[[#This Row],[pamcode]],VALUE(INDIRECT("'"&amp;$J$2&amp;"'!"&amp;$J$4&amp;"[pam_code]")),INDIRECT("'"&amp;$J$2&amp;"'!"&amp;$J$4&amp;"[old_contract_number]"))</f>
        <v>2756004827</v>
      </c>
      <c r="C1467" t="s">
        <v>12</v>
      </c>
      <c r="D1467" t="s">
        <v>15</v>
      </c>
      <c r="E1467" s="11">
        <v>44922</v>
      </c>
      <c r="F1467" t="str">
        <f t="shared" si="22"/>
        <v>42200158-npl_loss</v>
      </c>
      <c r="G1467">
        <f>COUNTIF($F$2:F1467,Status_list[[#This Row],[unique]])</f>
        <v>1</v>
      </c>
    </row>
    <row r="1468" spans="1:7" x14ac:dyDescent="0.3">
      <c r="A1468" s="14">
        <v>42200159</v>
      </c>
      <c r="B1468" s="18" cm="1">
        <f t="array" aca="1" ref="B1468" ca="1">_xlfn.XLOOKUP(Status_list[[#This Row],[pamcode]],VALUE(INDIRECT("'"&amp;$J$2&amp;"'!"&amp;$J$4&amp;"[pam_code]")),INDIRECT("'"&amp;$J$2&amp;"'!"&amp;$J$4&amp;"[old_contract_number]"))</f>
        <v>2756006978</v>
      </c>
      <c r="C1468" t="s">
        <v>12</v>
      </c>
      <c r="D1468" t="s">
        <v>15</v>
      </c>
      <c r="E1468" s="11">
        <v>44922</v>
      </c>
      <c r="F1468" t="str">
        <f t="shared" si="22"/>
        <v>42200159-npl_loss</v>
      </c>
      <c r="G1468">
        <f>COUNTIF($F$2:F1468,Status_list[[#This Row],[unique]])</f>
        <v>1</v>
      </c>
    </row>
    <row r="1469" spans="1:7" x14ac:dyDescent="0.3">
      <c r="A1469" s="14">
        <v>42200160</v>
      </c>
      <c r="B1469" s="18" cm="1">
        <f t="array" aca="1" ref="B1469" ca="1">_xlfn.XLOOKUP(Status_list[[#This Row],[pamcode]],VALUE(INDIRECT("'"&amp;$J$2&amp;"'!"&amp;$J$4&amp;"[pam_code]")),INDIRECT("'"&amp;$J$2&amp;"'!"&amp;$J$4&amp;"[old_contract_number]"))</f>
        <v>2756008601</v>
      </c>
      <c r="C1469" t="s">
        <v>12</v>
      </c>
      <c r="D1469" t="s">
        <v>15</v>
      </c>
      <c r="E1469" s="11">
        <v>44922</v>
      </c>
      <c r="F1469" t="str">
        <f t="shared" si="22"/>
        <v>42200160-npl_loss</v>
      </c>
      <c r="G1469">
        <f>COUNTIF($F$2:F1469,Status_list[[#This Row],[unique]])</f>
        <v>1</v>
      </c>
    </row>
    <row r="1470" spans="1:7" x14ac:dyDescent="0.3">
      <c r="A1470" s="14">
        <v>42200161</v>
      </c>
      <c r="B1470" s="18" cm="1">
        <f t="array" aca="1" ref="B1470" ca="1">_xlfn.XLOOKUP(Status_list[[#This Row],[pamcode]],VALUE(INDIRECT("'"&amp;$J$2&amp;"'!"&amp;$J$4&amp;"[pam_code]")),INDIRECT("'"&amp;$J$2&amp;"'!"&amp;$J$4&amp;"[old_contract_number]"))</f>
        <v>2756009381</v>
      </c>
      <c r="C1470" t="s">
        <v>12</v>
      </c>
      <c r="D1470" t="s">
        <v>15</v>
      </c>
      <c r="E1470" s="11">
        <v>44922</v>
      </c>
      <c r="F1470" t="str">
        <f t="shared" si="22"/>
        <v>42200161-npl_loss</v>
      </c>
      <c r="G1470">
        <f>COUNTIF($F$2:F1470,Status_list[[#This Row],[unique]])</f>
        <v>1</v>
      </c>
    </row>
    <row r="1471" spans="1:7" x14ac:dyDescent="0.3">
      <c r="A1471" s="14">
        <v>42200162</v>
      </c>
      <c r="B1471" s="18" cm="1">
        <f t="array" aca="1" ref="B1471" ca="1">_xlfn.XLOOKUP(Status_list[[#This Row],[pamcode]],VALUE(INDIRECT("'"&amp;$J$2&amp;"'!"&amp;$J$4&amp;"[pam_code]")),INDIRECT("'"&amp;$J$2&amp;"'!"&amp;$J$4&amp;"[old_contract_number]"))</f>
        <v>2756012153</v>
      </c>
      <c r="C1471" t="s">
        <v>12</v>
      </c>
      <c r="D1471" t="s">
        <v>15</v>
      </c>
      <c r="E1471" s="11">
        <v>44922</v>
      </c>
      <c r="F1471" t="str">
        <f t="shared" si="22"/>
        <v>42200162-npl_loss</v>
      </c>
      <c r="G1471">
        <f>COUNTIF($F$2:F1471,Status_list[[#This Row],[unique]])</f>
        <v>1</v>
      </c>
    </row>
    <row r="1472" spans="1:7" x14ac:dyDescent="0.3">
      <c r="A1472" s="14">
        <v>42200163</v>
      </c>
      <c r="B1472" s="18" cm="1">
        <f t="array" aca="1" ref="B1472" ca="1">_xlfn.XLOOKUP(Status_list[[#This Row],[pamcode]],VALUE(INDIRECT("'"&amp;$J$2&amp;"'!"&amp;$J$4&amp;"[pam_code]")),INDIRECT("'"&amp;$J$2&amp;"'!"&amp;$J$4&amp;"[old_contract_number]"))</f>
        <v>2756012323</v>
      </c>
      <c r="C1472" t="s">
        <v>12</v>
      </c>
      <c r="D1472" t="s">
        <v>15</v>
      </c>
      <c r="E1472" s="11">
        <v>44922</v>
      </c>
      <c r="F1472" t="str">
        <f t="shared" si="22"/>
        <v>42200163-npl_loss</v>
      </c>
      <c r="G1472">
        <f>COUNTIF($F$2:F1472,Status_list[[#This Row],[unique]])</f>
        <v>1</v>
      </c>
    </row>
    <row r="1473" spans="1:7" x14ac:dyDescent="0.3">
      <c r="A1473" s="14">
        <v>42200164</v>
      </c>
      <c r="B1473" s="18" cm="1">
        <f t="array" aca="1" ref="B1473" ca="1">_xlfn.XLOOKUP(Status_list[[#This Row],[pamcode]],VALUE(INDIRECT("'"&amp;$J$2&amp;"'!"&amp;$J$4&amp;"[pam_code]")),INDIRECT("'"&amp;$J$2&amp;"'!"&amp;$J$4&amp;"[old_contract_number]"))</f>
        <v>2756012838</v>
      </c>
      <c r="C1473" t="s">
        <v>12</v>
      </c>
      <c r="D1473" t="s">
        <v>15</v>
      </c>
      <c r="E1473" s="11">
        <v>44922</v>
      </c>
      <c r="F1473" t="str">
        <f t="shared" si="22"/>
        <v>42200164-npl_loss</v>
      </c>
      <c r="G1473">
        <f>COUNTIF($F$2:F1473,Status_list[[#This Row],[unique]])</f>
        <v>1</v>
      </c>
    </row>
    <row r="1474" spans="1:7" x14ac:dyDescent="0.3">
      <c r="A1474" s="14">
        <v>42200165</v>
      </c>
      <c r="B1474" s="18" cm="1">
        <f t="array" aca="1" ref="B1474" ca="1">_xlfn.XLOOKUP(Status_list[[#This Row],[pamcode]],VALUE(INDIRECT("'"&amp;$J$2&amp;"'!"&amp;$J$4&amp;"[pam_code]")),INDIRECT("'"&amp;$J$2&amp;"'!"&amp;$J$4&amp;"[old_contract_number]"))</f>
        <v>2756013214</v>
      </c>
      <c r="C1474" t="s">
        <v>12</v>
      </c>
      <c r="D1474" t="s">
        <v>15</v>
      </c>
      <c r="E1474" s="11">
        <v>44922</v>
      </c>
      <c r="F1474" t="str">
        <f t="shared" ref="F1474:F1537" si="23">_xlfn.TEXTJOIN("-",TRUE,A1474,C1474)</f>
        <v>42200165-npl_loss</v>
      </c>
      <c r="G1474">
        <f>COUNTIF($F$2:F1474,Status_list[[#This Row],[unique]])</f>
        <v>1</v>
      </c>
    </row>
    <row r="1475" spans="1:7" x14ac:dyDescent="0.3">
      <c r="A1475" s="14">
        <v>42200166</v>
      </c>
      <c r="B1475" s="18" cm="1">
        <f t="array" aca="1" ref="B1475" ca="1">_xlfn.XLOOKUP(Status_list[[#This Row],[pamcode]],VALUE(INDIRECT("'"&amp;$J$2&amp;"'!"&amp;$J$4&amp;"[pam_code]")),INDIRECT("'"&amp;$J$2&amp;"'!"&amp;$J$4&amp;"[old_contract_number]"))</f>
        <v>2756014016</v>
      </c>
      <c r="C1475" t="s">
        <v>12</v>
      </c>
      <c r="D1475" t="s">
        <v>15</v>
      </c>
      <c r="E1475" s="11">
        <v>44922</v>
      </c>
      <c r="F1475" t="str">
        <f t="shared" si="23"/>
        <v>42200166-npl_loss</v>
      </c>
      <c r="G1475">
        <f>COUNTIF($F$2:F1475,Status_list[[#This Row],[unique]])</f>
        <v>1</v>
      </c>
    </row>
    <row r="1476" spans="1:7" x14ac:dyDescent="0.3">
      <c r="A1476" s="14">
        <v>42200167</v>
      </c>
      <c r="B1476" s="18" cm="1">
        <f t="array" aca="1" ref="B1476" ca="1">_xlfn.XLOOKUP(Status_list[[#This Row],[pamcode]],VALUE(INDIRECT("'"&amp;$J$2&amp;"'!"&amp;$J$4&amp;"[pam_code]")),INDIRECT("'"&amp;$J$2&amp;"'!"&amp;$J$4&amp;"[old_contract_number]"))</f>
        <v>2756015497</v>
      </c>
      <c r="C1476" t="s">
        <v>12</v>
      </c>
      <c r="D1476" t="s">
        <v>15</v>
      </c>
      <c r="E1476" s="11">
        <v>44922</v>
      </c>
      <c r="F1476" t="str">
        <f t="shared" si="23"/>
        <v>42200167-npl_loss</v>
      </c>
      <c r="G1476">
        <f>COUNTIF($F$2:F1476,Status_list[[#This Row],[unique]])</f>
        <v>1</v>
      </c>
    </row>
    <row r="1477" spans="1:7" x14ac:dyDescent="0.3">
      <c r="A1477" s="14">
        <v>42200168</v>
      </c>
      <c r="B1477" s="18" cm="1">
        <f t="array" aca="1" ref="B1477" ca="1">_xlfn.XLOOKUP(Status_list[[#This Row],[pamcode]],VALUE(INDIRECT("'"&amp;$J$2&amp;"'!"&amp;$J$4&amp;"[pam_code]")),INDIRECT("'"&amp;$J$2&amp;"'!"&amp;$J$4&amp;"[old_contract_number]"))</f>
        <v>2756015985</v>
      </c>
      <c r="C1477" t="s">
        <v>12</v>
      </c>
      <c r="D1477" t="s">
        <v>15</v>
      </c>
      <c r="E1477" s="11">
        <v>44922</v>
      </c>
      <c r="F1477" t="str">
        <f t="shared" si="23"/>
        <v>42200168-npl_loss</v>
      </c>
      <c r="G1477">
        <f>COUNTIF($F$2:F1477,Status_list[[#This Row],[unique]])</f>
        <v>1</v>
      </c>
    </row>
    <row r="1478" spans="1:7" x14ac:dyDescent="0.3">
      <c r="A1478" s="14">
        <v>42200169</v>
      </c>
      <c r="B1478" s="18" cm="1">
        <f t="array" aca="1" ref="B1478" ca="1">_xlfn.XLOOKUP(Status_list[[#This Row],[pamcode]],VALUE(INDIRECT("'"&amp;$J$2&amp;"'!"&amp;$J$4&amp;"[pam_code]")),INDIRECT("'"&amp;$J$2&amp;"'!"&amp;$J$4&amp;"[old_contract_number]"))</f>
        <v>2756016434</v>
      </c>
      <c r="C1478" t="s">
        <v>12</v>
      </c>
      <c r="D1478" t="s">
        <v>15</v>
      </c>
      <c r="E1478" s="11">
        <v>44922</v>
      </c>
      <c r="F1478" t="str">
        <f t="shared" si="23"/>
        <v>42200169-npl_loss</v>
      </c>
      <c r="G1478">
        <f>COUNTIF($F$2:F1478,Status_list[[#This Row],[unique]])</f>
        <v>1</v>
      </c>
    </row>
    <row r="1479" spans="1:7" x14ac:dyDescent="0.3">
      <c r="A1479" s="14">
        <v>42200170</v>
      </c>
      <c r="B1479" s="18" cm="1">
        <f t="array" aca="1" ref="B1479" ca="1">_xlfn.XLOOKUP(Status_list[[#This Row],[pamcode]],VALUE(INDIRECT("'"&amp;$J$2&amp;"'!"&amp;$J$4&amp;"[pam_code]")),INDIRECT("'"&amp;$J$2&amp;"'!"&amp;$J$4&amp;"[old_contract_number]"))</f>
        <v>2756017031</v>
      </c>
      <c r="C1479" t="s">
        <v>12</v>
      </c>
      <c r="D1479" t="s">
        <v>15</v>
      </c>
      <c r="E1479" s="11">
        <v>44922</v>
      </c>
      <c r="F1479" t="str">
        <f t="shared" si="23"/>
        <v>42200170-npl_loss</v>
      </c>
      <c r="G1479">
        <f>COUNTIF($F$2:F1479,Status_list[[#This Row],[unique]])</f>
        <v>1</v>
      </c>
    </row>
    <row r="1480" spans="1:7" x14ac:dyDescent="0.3">
      <c r="A1480" s="14">
        <v>42200171</v>
      </c>
      <c r="B1480" s="18" cm="1">
        <f t="array" aca="1" ref="B1480" ca="1">_xlfn.XLOOKUP(Status_list[[#This Row],[pamcode]],VALUE(INDIRECT("'"&amp;$J$2&amp;"'!"&amp;$J$4&amp;"[pam_code]")),INDIRECT("'"&amp;$J$2&amp;"'!"&amp;$J$4&amp;"[old_contract_number]"))</f>
        <v>2756017066</v>
      </c>
      <c r="C1480" t="s">
        <v>12</v>
      </c>
      <c r="D1480" t="s">
        <v>15</v>
      </c>
      <c r="E1480" s="11">
        <v>44922</v>
      </c>
      <c r="F1480" t="str">
        <f t="shared" si="23"/>
        <v>42200171-npl_loss</v>
      </c>
      <c r="G1480">
        <f>COUNTIF($F$2:F1480,Status_list[[#This Row],[unique]])</f>
        <v>1</v>
      </c>
    </row>
    <row r="1481" spans="1:7" x14ac:dyDescent="0.3">
      <c r="A1481" s="14">
        <v>42200172</v>
      </c>
      <c r="B1481" s="18" cm="1">
        <f t="array" aca="1" ref="B1481" ca="1">_xlfn.XLOOKUP(Status_list[[#This Row],[pamcode]],VALUE(INDIRECT("'"&amp;$J$2&amp;"'!"&amp;$J$4&amp;"[pam_code]")),INDIRECT("'"&amp;$J$2&amp;"'!"&amp;$J$4&amp;"[old_contract_number]"))</f>
        <v>2756017295</v>
      </c>
      <c r="C1481" t="s">
        <v>12</v>
      </c>
      <c r="D1481" t="s">
        <v>15</v>
      </c>
      <c r="E1481" s="11">
        <v>44922</v>
      </c>
      <c r="F1481" t="str">
        <f t="shared" si="23"/>
        <v>42200172-npl_loss</v>
      </c>
      <c r="G1481">
        <f>COUNTIF($F$2:F1481,Status_list[[#This Row],[unique]])</f>
        <v>1</v>
      </c>
    </row>
    <row r="1482" spans="1:7" x14ac:dyDescent="0.3">
      <c r="A1482" s="14">
        <v>42200173</v>
      </c>
      <c r="B1482" s="18" cm="1">
        <f t="array" aca="1" ref="B1482" ca="1">_xlfn.XLOOKUP(Status_list[[#This Row],[pamcode]],VALUE(INDIRECT("'"&amp;$J$2&amp;"'!"&amp;$J$4&amp;"[pam_code]")),INDIRECT("'"&amp;$J$2&amp;"'!"&amp;$J$4&amp;"[old_contract_number]"))</f>
        <v>2756017996</v>
      </c>
      <c r="C1482" t="s">
        <v>12</v>
      </c>
      <c r="D1482" t="s">
        <v>15</v>
      </c>
      <c r="E1482" s="11">
        <v>44922</v>
      </c>
      <c r="F1482" t="str">
        <f t="shared" si="23"/>
        <v>42200173-npl_loss</v>
      </c>
      <c r="G1482">
        <f>COUNTIF($F$2:F1482,Status_list[[#This Row],[unique]])</f>
        <v>1</v>
      </c>
    </row>
    <row r="1483" spans="1:7" x14ac:dyDescent="0.3">
      <c r="A1483" s="14">
        <v>42200174</v>
      </c>
      <c r="B1483" s="18" cm="1">
        <f t="array" aca="1" ref="B1483" ca="1">_xlfn.XLOOKUP(Status_list[[#This Row],[pamcode]],VALUE(INDIRECT("'"&amp;$J$2&amp;"'!"&amp;$J$4&amp;"[pam_code]")),INDIRECT("'"&amp;$J$2&amp;"'!"&amp;$J$4&amp;"[old_contract_number]"))</f>
        <v>2756019344</v>
      </c>
      <c r="C1483" t="s">
        <v>12</v>
      </c>
      <c r="D1483" t="s">
        <v>15</v>
      </c>
      <c r="E1483" s="11">
        <v>44922</v>
      </c>
      <c r="F1483" t="str">
        <f t="shared" si="23"/>
        <v>42200174-npl_loss</v>
      </c>
      <c r="G1483">
        <f>COUNTIF($F$2:F1483,Status_list[[#This Row],[unique]])</f>
        <v>1</v>
      </c>
    </row>
    <row r="1484" spans="1:7" x14ac:dyDescent="0.3">
      <c r="A1484" s="14">
        <v>42200175</v>
      </c>
      <c r="B1484" s="18" cm="1">
        <f t="array" aca="1" ref="B1484" ca="1">_xlfn.XLOOKUP(Status_list[[#This Row],[pamcode]],VALUE(INDIRECT("'"&amp;$J$2&amp;"'!"&amp;$J$4&amp;"[pam_code]")),INDIRECT("'"&amp;$J$2&amp;"'!"&amp;$J$4&amp;"[old_contract_number]"))</f>
        <v>2756019654</v>
      </c>
      <c r="C1484" t="s">
        <v>12</v>
      </c>
      <c r="D1484" t="s">
        <v>15</v>
      </c>
      <c r="E1484" s="11">
        <v>44922</v>
      </c>
      <c r="F1484" t="str">
        <f t="shared" si="23"/>
        <v>42200175-npl_loss</v>
      </c>
      <c r="G1484">
        <f>COUNTIF($F$2:F1484,Status_list[[#This Row],[unique]])</f>
        <v>1</v>
      </c>
    </row>
    <row r="1485" spans="1:7" x14ac:dyDescent="0.3">
      <c r="A1485" s="14">
        <v>42200176</v>
      </c>
      <c r="B1485" s="18" cm="1">
        <f t="array" aca="1" ref="B1485" ca="1">_xlfn.XLOOKUP(Status_list[[#This Row],[pamcode]],VALUE(INDIRECT("'"&amp;$J$2&amp;"'!"&amp;$J$4&amp;"[pam_code]")),INDIRECT("'"&amp;$J$2&amp;"'!"&amp;$J$4&amp;"[old_contract_number]"))</f>
        <v>2756020482</v>
      </c>
      <c r="C1485" t="s">
        <v>12</v>
      </c>
      <c r="D1485" t="s">
        <v>15</v>
      </c>
      <c r="E1485" s="11">
        <v>44922</v>
      </c>
      <c r="F1485" t="str">
        <f t="shared" si="23"/>
        <v>42200176-npl_loss</v>
      </c>
      <c r="G1485">
        <f>COUNTIF($F$2:F1485,Status_list[[#This Row],[unique]])</f>
        <v>1</v>
      </c>
    </row>
    <row r="1486" spans="1:7" x14ac:dyDescent="0.3">
      <c r="A1486" s="14">
        <v>42200177</v>
      </c>
      <c r="B1486" s="18" cm="1">
        <f t="array" aca="1" ref="B1486" ca="1">_xlfn.XLOOKUP(Status_list[[#This Row],[pamcode]],VALUE(INDIRECT("'"&amp;$J$2&amp;"'!"&amp;$J$4&amp;"[pam_code]")),INDIRECT("'"&amp;$J$2&amp;"'!"&amp;$J$4&amp;"[old_contract_number]"))</f>
        <v>2756020687</v>
      </c>
      <c r="C1486" t="s">
        <v>12</v>
      </c>
      <c r="D1486" t="s">
        <v>15</v>
      </c>
      <c r="E1486" s="11">
        <v>44922</v>
      </c>
      <c r="F1486" t="str">
        <f t="shared" si="23"/>
        <v>42200177-npl_loss</v>
      </c>
      <c r="G1486">
        <f>COUNTIF($F$2:F1486,Status_list[[#This Row],[unique]])</f>
        <v>1</v>
      </c>
    </row>
    <row r="1487" spans="1:7" x14ac:dyDescent="0.3">
      <c r="A1487" s="14">
        <v>42200178</v>
      </c>
      <c r="B1487" s="18" cm="1">
        <f t="array" aca="1" ref="B1487" ca="1">_xlfn.XLOOKUP(Status_list[[#This Row],[pamcode]],VALUE(INDIRECT("'"&amp;$J$2&amp;"'!"&amp;$J$4&amp;"[pam_code]")),INDIRECT("'"&amp;$J$2&amp;"'!"&amp;$J$4&amp;"[old_contract_number]"))</f>
        <v>2756021616</v>
      </c>
      <c r="C1487" t="s">
        <v>12</v>
      </c>
      <c r="D1487" t="s">
        <v>15</v>
      </c>
      <c r="E1487" s="11">
        <v>44922</v>
      </c>
      <c r="F1487" t="str">
        <f t="shared" si="23"/>
        <v>42200178-npl_loss</v>
      </c>
      <c r="G1487">
        <f>COUNTIF($F$2:F1487,Status_list[[#This Row],[unique]])</f>
        <v>1</v>
      </c>
    </row>
    <row r="1488" spans="1:7" x14ac:dyDescent="0.3">
      <c r="A1488" s="14">
        <v>42200179</v>
      </c>
      <c r="B1488" s="18" cm="1">
        <f t="array" aca="1" ref="B1488" ca="1">_xlfn.XLOOKUP(Status_list[[#This Row],[pamcode]],VALUE(INDIRECT("'"&amp;$J$2&amp;"'!"&amp;$J$4&amp;"[pam_code]")),INDIRECT("'"&amp;$J$2&amp;"'!"&amp;$J$4&amp;"[old_contract_number]"))</f>
        <v>2757001686</v>
      </c>
      <c r="C1488" t="s">
        <v>12</v>
      </c>
      <c r="D1488" t="s">
        <v>15</v>
      </c>
      <c r="E1488" s="11">
        <v>44922</v>
      </c>
      <c r="F1488" t="str">
        <f t="shared" si="23"/>
        <v>42200179-npl_loss</v>
      </c>
      <c r="G1488">
        <f>COUNTIF($F$2:F1488,Status_list[[#This Row],[unique]])</f>
        <v>1</v>
      </c>
    </row>
    <row r="1489" spans="1:7" x14ac:dyDescent="0.3">
      <c r="A1489" s="14">
        <v>42200180</v>
      </c>
      <c r="B1489" s="18" cm="1">
        <f t="array" aca="1" ref="B1489" ca="1">_xlfn.XLOOKUP(Status_list[[#This Row],[pamcode]],VALUE(INDIRECT("'"&amp;$J$2&amp;"'!"&amp;$J$4&amp;"[pam_code]")),INDIRECT("'"&amp;$J$2&amp;"'!"&amp;$J$4&amp;"[old_contract_number]"))</f>
        <v>2757003328</v>
      </c>
      <c r="C1489" t="s">
        <v>12</v>
      </c>
      <c r="D1489" t="s">
        <v>15</v>
      </c>
      <c r="E1489" s="11">
        <v>44922</v>
      </c>
      <c r="F1489" t="str">
        <f t="shared" si="23"/>
        <v>42200180-npl_loss</v>
      </c>
      <c r="G1489">
        <f>COUNTIF($F$2:F1489,Status_list[[#This Row],[unique]])</f>
        <v>1</v>
      </c>
    </row>
    <row r="1490" spans="1:7" x14ac:dyDescent="0.3">
      <c r="A1490" s="14">
        <v>42200181</v>
      </c>
      <c r="B1490" s="18" cm="1">
        <f t="array" aca="1" ref="B1490" ca="1">_xlfn.XLOOKUP(Status_list[[#This Row],[pamcode]],VALUE(INDIRECT("'"&amp;$J$2&amp;"'!"&amp;$J$4&amp;"[pam_code]")),INDIRECT("'"&amp;$J$2&amp;"'!"&amp;$J$4&amp;"[old_contract_number]"))</f>
        <v>2757003522</v>
      </c>
      <c r="C1490" t="s">
        <v>12</v>
      </c>
      <c r="D1490" t="s">
        <v>15</v>
      </c>
      <c r="E1490" s="11">
        <v>44922</v>
      </c>
      <c r="F1490" t="str">
        <f t="shared" si="23"/>
        <v>42200181-npl_loss</v>
      </c>
      <c r="G1490">
        <f>COUNTIF($F$2:F1490,Status_list[[#This Row],[unique]])</f>
        <v>1</v>
      </c>
    </row>
    <row r="1491" spans="1:7" x14ac:dyDescent="0.3">
      <c r="A1491" s="14">
        <v>42200182</v>
      </c>
      <c r="B1491" s="18" cm="1">
        <f t="array" aca="1" ref="B1491" ca="1">_xlfn.XLOOKUP(Status_list[[#This Row],[pamcode]],VALUE(INDIRECT("'"&amp;$J$2&amp;"'!"&amp;$J$4&amp;"[pam_code]")),INDIRECT("'"&amp;$J$2&amp;"'!"&amp;$J$4&amp;"[old_contract_number]"))</f>
        <v>2757003913</v>
      </c>
      <c r="C1491" t="s">
        <v>12</v>
      </c>
      <c r="D1491" t="s">
        <v>15</v>
      </c>
      <c r="E1491" s="11">
        <v>44922</v>
      </c>
      <c r="F1491" t="str">
        <f t="shared" si="23"/>
        <v>42200182-npl_loss</v>
      </c>
      <c r="G1491">
        <f>COUNTIF($F$2:F1491,Status_list[[#This Row],[unique]])</f>
        <v>1</v>
      </c>
    </row>
    <row r="1492" spans="1:7" x14ac:dyDescent="0.3">
      <c r="A1492" s="14">
        <v>42200183</v>
      </c>
      <c r="B1492" s="18" cm="1">
        <f t="array" aca="1" ref="B1492" ca="1">_xlfn.XLOOKUP(Status_list[[#This Row],[pamcode]],VALUE(INDIRECT("'"&amp;$J$2&amp;"'!"&amp;$J$4&amp;"[pam_code]")),INDIRECT("'"&amp;$J$2&amp;"'!"&amp;$J$4&amp;"[old_contract_number]"))</f>
        <v>2757004138</v>
      </c>
      <c r="C1492" t="s">
        <v>12</v>
      </c>
      <c r="D1492" t="s">
        <v>15</v>
      </c>
      <c r="E1492" s="11">
        <v>44922</v>
      </c>
      <c r="F1492" t="str">
        <f t="shared" si="23"/>
        <v>42200183-npl_loss</v>
      </c>
      <c r="G1492">
        <f>COUNTIF($F$2:F1492,Status_list[[#This Row],[unique]])</f>
        <v>1</v>
      </c>
    </row>
    <row r="1493" spans="1:7" x14ac:dyDescent="0.3">
      <c r="A1493" s="14">
        <v>42200184</v>
      </c>
      <c r="B1493" s="18" cm="1">
        <f t="array" aca="1" ref="B1493" ca="1">_xlfn.XLOOKUP(Status_list[[#This Row],[pamcode]],VALUE(INDIRECT("'"&amp;$J$2&amp;"'!"&amp;$J$4&amp;"[pam_code]")),INDIRECT("'"&amp;$J$2&amp;"'!"&amp;$J$4&amp;"[old_contract_number]"))</f>
        <v>2757004383</v>
      </c>
      <c r="C1493" t="s">
        <v>12</v>
      </c>
      <c r="D1493" t="s">
        <v>15</v>
      </c>
      <c r="E1493" s="11">
        <v>44922</v>
      </c>
      <c r="F1493" t="str">
        <f t="shared" si="23"/>
        <v>42200184-npl_loss</v>
      </c>
      <c r="G1493">
        <f>COUNTIF($F$2:F1493,Status_list[[#This Row],[unique]])</f>
        <v>1</v>
      </c>
    </row>
    <row r="1494" spans="1:7" x14ac:dyDescent="0.3">
      <c r="A1494" s="14">
        <v>42200185</v>
      </c>
      <c r="B1494" s="18" cm="1">
        <f t="array" aca="1" ref="B1494" ca="1">_xlfn.XLOOKUP(Status_list[[#This Row],[pamcode]],VALUE(INDIRECT("'"&amp;$J$2&amp;"'!"&amp;$J$4&amp;"[pam_code]")),INDIRECT("'"&amp;$J$2&amp;"'!"&amp;$J$4&amp;"[old_contract_number]"))</f>
        <v>2757005762</v>
      </c>
      <c r="C1494" t="s">
        <v>12</v>
      </c>
      <c r="D1494" t="s">
        <v>15</v>
      </c>
      <c r="E1494" s="11">
        <v>44922</v>
      </c>
      <c r="F1494" t="str">
        <f t="shared" si="23"/>
        <v>42200185-npl_loss</v>
      </c>
      <c r="G1494">
        <f>COUNTIF($F$2:F1494,Status_list[[#This Row],[unique]])</f>
        <v>1</v>
      </c>
    </row>
    <row r="1495" spans="1:7" x14ac:dyDescent="0.3">
      <c r="A1495" s="14">
        <v>42200186</v>
      </c>
      <c r="B1495" s="18" cm="1">
        <f t="array" aca="1" ref="B1495" ca="1">_xlfn.XLOOKUP(Status_list[[#This Row],[pamcode]],VALUE(INDIRECT("'"&amp;$J$2&amp;"'!"&amp;$J$4&amp;"[pam_code]")),INDIRECT("'"&amp;$J$2&amp;"'!"&amp;$J$4&amp;"[old_contract_number]"))</f>
        <v>2757005932</v>
      </c>
      <c r="C1495" t="s">
        <v>12</v>
      </c>
      <c r="D1495" t="s">
        <v>15</v>
      </c>
      <c r="E1495" s="11">
        <v>44922</v>
      </c>
      <c r="F1495" t="str">
        <f t="shared" si="23"/>
        <v>42200186-npl_loss</v>
      </c>
      <c r="G1495">
        <f>COUNTIF($F$2:F1495,Status_list[[#This Row],[unique]])</f>
        <v>1</v>
      </c>
    </row>
    <row r="1496" spans="1:7" x14ac:dyDescent="0.3">
      <c r="A1496" s="14">
        <v>42200187</v>
      </c>
      <c r="B1496" s="18" cm="1">
        <f t="array" aca="1" ref="B1496" ca="1">_xlfn.XLOOKUP(Status_list[[#This Row],[pamcode]],VALUE(INDIRECT("'"&amp;$J$2&amp;"'!"&amp;$J$4&amp;"[pam_code]")),INDIRECT("'"&amp;$J$2&amp;"'!"&amp;$J$4&amp;"[old_contract_number]"))</f>
        <v>2757006670</v>
      </c>
      <c r="C1496" t="s">
        <v>12</v>
      </c>
      <c r="D1496" t="s">
        <v>15</v>
      </c>
      <c r="E1496" s="11">
        <v>44922</v>
      </c>
      <c r="F1496" t="str">
        <f t="shared" si="23"/>
        <v>42200187-npl_loss</v>
      </c>
      <c r="G1496">
        <f>COUNTIF($F$2:F1496,Status_list[[#This Row],[unique]])</f>
        <v>1</v>
      </c>
    </row>
    <row r="1497" spans="1:7" x14ac:dyDescent="0.3">
      <c r="A1497" s="14">
        <v>42200188</v>
      </c>
      <c r="B1497" s="18" cm="1">
        <f t="array" aca="1" ref="B1497" ca="1">_xlfn.XLOOKUP(Status_list[[#This Row],[pamcode]],VALUE(INDIRECT("'"&amp;$J$2&amp;"'!"&amp;$J$4&amp;"[pam_code]")),INDIRECT("'"&amp;$J$2&amp;"'!"&amp;$J$4&amp;"[old_contract_number]"))</f>
        <v>2757007684</v>
      </c>
      <c r="C1497" t="s">
        <v>12</v>
      </c>
      <c r="D1497" t="s">
        <v>15</v>
      </c>
      <c r="E1497" s="11">
        <v>44922</v>
      </c>
      <c r="F1497" t="str">
        <f t="shared" si="23"/>
        <v>42200188-npl_loss</v>
      </c>
      <c r="G1497">
        <f>COUNTIF($F$2:F1497,Status_list[[#This Row],[unique]])</f>
        <v>1</v>
      </c>
    </row>
    <row r="1498" spans="1:7" x14ac:dyDescent="0.3">
      <c r="A1498" s="14">
        <v>42200189</v>
      </c>
      <c r="B1498" s="18" cm="1">
        <f t="array" aca="1" ref="B1498" ca="1">_xlfn.XLOOKUP(Status_list[[#This Row],[pamcode]],VALUE(INDIRECT("'"&amp;$J$2&amp;"'!"&amp;$J$4&amp;"[pam_code]")),INDIRECT("'"&amp;$J$2&amp;"'!"&amp;$J$4&amp;"[old_contract_number]"))</f>
        <v>2757008427</v>
      </c>
      <c r="C1498" t="s">
        <v>12</v>
      </c>
      <c r="D1498" t="s">
        <v>15</v>
      </c>
      <c r="E1498" s="11">
        <v>44922</v>
      </c>
      <c r="F1498" t="str">
        <f t="shared" si="23"/>
        <v>42200189-npl_loss</v>
      </c>
      <c r="G1498">
        <f>COUNTIF($F$2:F1498,Status_list[[#This Row],[unique]])</f>
        <v>1</v>
      </c>
    </row>
    <row r="1499" spans="1:7" x14ac:dyDescent="0.3">
      <c r="A1499" s="14">
        <v>42200190</v>
      </c>
      <c r="B1499" s="18" cm="1">
        <f t="array" aca="1" ref="B1499" ca="1">_xlfn.XLOOKUP(Status_list[[#This Row],[pamcode]],VALUE(INDIRECT("'"&amp;$J$2&amp;"'!"&amp;$J$4&amp;"[pam_code]")),INDIRECT("'"&amp;$J$2&amp;"'!"&amp;$J$4&amp;"[old_contract_number]"))</f>
        <v>2757008982</v>
      </c>
      <c r="C1499" t="s">
        <v>12</v>
      </c>
      <c r="D1499" t="s">
        <v>15</v>
      </c>
      <c r="E1499" s="11">
        <v>44922</v>
      </c>
      <c r="F1499" t="str">
        <f t="shared" si="23"/>
        <v>42200190-npl_loss</v>
      </c>
      <c r="G1499">
        <f>COUNTIF($F$2:F1499,Status_list[[#This Row],[unique]])</f>
        <v>1</v>
      </c>
    </row>
    <row r="1500" spans="1:7" x14ac:dyDescent="0.3">
      <c r="A1500" s="14">
        <v>42200191</v>
      </c>
      <c r="B1500" s="18" cm="1">
        <f t="array" aca="1" ref="B1500" ca="1">_xlfn.XLOOKUP(Status_list[[#This Row],[pamcode]],VALUE(INDIRECT("'"&amp;$J$2&amp;"'!"&amp;$J$4&amp;"[pam_code]")),INDIRECT("'"&amp;$J$2&amp;"'!"&amp;$J$4&amp;"[old_contract_number]"))</f>
        <v>2758005499</v>
      </c>
      <c r="C1500" t="s">
        <v>12</v>
      </c>
      <c r="D1500" t="s">
        <v>15</v>
      </c>
      <c r="E1500" s="11">
        <v>44922</v>
      </c>
      <c r="F1500" t="str">
        <f t="shared" si="23"/>
        <v>42200191-npl_loss</v>
      </c>
      <c r="G1500">
        <f>COUNTIF($F$2:F1500,Status_list[[#This Row],[unique]])</f>
        <v>1</v>
      </c>
    </row>
    <row r="1501" spans="1:7" x14ac:dyDescent="0.3">
      <c r="A1501" s="14">
        <v>42200192</v>
      </c>
      <c r="B1501" s="18" cm="1">
        <f t="array" aca="1" ref="B1501" ca="1">_xlfn.XLOOKUP(Status_list[[#This Row],[pamcode]],VALUE(INDIRECT("'"&amp;$J$2&amp;"'!"&amp;$J$4&amp;"[pam_code]")),INDIRECT("'"&amp;$J$2&amp;"'!"&amp;$J$4&amp;"[old_contract_number]"))</f>
        <v>2758007106</v>
      </c>
      <c r="C1501" t="s">
        <v>12</v>
      </c>
      <c r="D1501" t="s">
        <v>15</v>
      </c>
      <c r="E1501" s="11">
        <v>44922</v>
      </c>
      <c r="F1501" t="str">
        <f t="shared" si="23"/>
        <v>42200192-npl_loss</v>
      </c>
      <c r="G1501">
        <f>COUNTIF($F$2:F1501,Status_list[[#This Row],[unique]])</f>
        <v>1</v>
      </c>
    </row>
    <row r="1502" spans="1:7" x14ac:dyDescent="0.3">
      <c r="A1502" s="14">
        <v>42200193</v>
      </c>
      <c r="B1502" s="18" cm="1">
        <f t="array" aca="1" ref="B1502" ca="1">_xlfn.XLOOKUP(Status_list[[#This Row],[pamcode]],VALUE(INDIRECT("'"&amp;$J$2&amp;"'!"&amp;$J$4&amp;"[pam_code]")),INDIRECT("'"&amp;$J$2&amp;"'!"&amp;$J$4&amp;"[old_contract_number]"))</f>
        <v>2758007122</v>
      </c>
      <c r="C1502" t="s">
        <v>12</v>
      </c>
      <c r="D1502" t="s">
        <v>15</v>
      </c>
      <c r="E1502" s="11">
        <v>44922</v>
      </c>
      <c r="F1502" t="str">
        <f t="shared" si="23"/>
        <v>42200193-npl_loss</v>
      </c>
      <c r="G1502">
        <f>COUNTIF($F$2:F1502,Status_list[[#This Row],[unique]])</f>
        <v>1</v>
      </c>
    </row>
    <row r="1503" spans="1:7" x14ac:dyDescent="0.3">
      <c r="A1503" s="14">
        <v>42200194</v>
      </c>
      <c r="B1503" s="18" cm="1">
        <f t="array" aca="1" ref="B1503" ca="1">_xlfn.XLOOKUP(Status_list[[#This Row],[pamcode]],VALUE(INDIRECT("'"&amp;$J$2&amp;"'!"&amp;$J$4&amp;"[pam_code]")),INDIRECT("'"&amp;$J$2&amp;"'!"&amp;$J$4&amp;"[old_contract_number]"))</f>
        <v>2758008382</v>
      </c>
      <c r="C1503" t="s">
        <v>12</v>
      </c>
      <c r="D1503" t="s">
        <v>15</v>
      </c>
      <c r="E1503" s="11">
        <v>44922</v>
      </c>
      <c r="F1503" t="str">
        <f t="shared" si="23"/>
        <v>42200194-npl_loss</v>
      </c>
      <c r="G1503">
        <f>COUNTIF($F$2:F1503,Status_list[[#This Row],[unique]])</f>
        <v>1</v>
      </c>
    </row>
    <row r="1504" spans="1:7" x14ac:dyDescent="0.3">
      <c r="A1504" s="14">
        <v>42200195</v>
      </c>
      <c r="B1504" s="18" cm="1">
        <f t="array" aca="1" ref="B1504" ca="1">_xlfn.XLOOKUP(Status_list[[#This Row],[pamcode]],VALUE(INDIRECT("'"&amp;$J$2&amp;"'!"&amp;$J$4&amp;"[pam_code]")),INDIRECT("'"&amp;$J$2&amp;"'!"&amp;$J$4&amp;"[old_contract_number]"))</f>
        <v>2758009079</v>
      </c>
      <c r="C1504" t="s">
        <v>12</v>
      </c>
      <c r="D1504" t="s">
        <v>15</v>
      </c>
      <c r="E1504" s="11">
        <v>44922</v>
      </c>
      <c r="F1504" t="str">
        <f t="shared" si="23"/>
        <v>42200195-npl_loss</v>
      </c>
      <c r="G1504">
        <f>COUNTIF($F$2:F1504,Status_list[[#This Row],[unique]])</f>
        <v>1</v>
      </c>
    </row>
    <row r="1505" spans="1:7" x14ac:dyDescent="0.3">
      <c r="A1505" s="14">
        <v>42200196</v>
      </c>
      <c r="B1505" s="18" cm="1">
        <f t="array" aca="1" ref="B1505" ca="1">_xlfn.XLOOKUP(Status_list[[#This Row],[pamcode]],VALUE(INDIRECT("'"&amp;$J$2&amp;"'!"&amp;$J$4&amp;"[pam_code]")),INDIRECT("'"&amp;$J$2&amp;"'!"&amp;$J$4&amp;"[old_contract_number]"))</f>
        <v>2758009834</v>
      </c>
      <c r="C1505" t="s">
        <v>12</v>
      </c>
      <c r="D1505" t="s">
        <v>15</v>
      </c>
      <c r="E1505" s="11">
        <v>44922</v>
      </c>
      <c r="F1505" t="str">
        <f t="shared" si="23"/>
        <v>42200196-npl_loss</v>
      </c>
      <c r="G1505">
        <f>COUNTIF($F$2:F1505,Status_list[[#This Row],[unique]])</f>
        <v>1</v>
      </c>
    </row>
    <row r="1506" spans="1:7" x14ac:dyDescent="0.3">
      <c r="A1506" s="14">
        <v>42200197</v>
      </c>
      <c r="B1506" s="18" cm="1">
        <f t="array" aca="1" ref="B1506" ca="1">_xlfn.XLOOKUP(Status_list[[#This Row],[pamcode]],VALUE(INDIRECT("'"&amp;$J$2&amp;"'!"&amp;$J$4&amp;"[pam_code]")),INDIRECT("'"&amp;$J$2&amp;"'!"&amp;$J$4&amp;"[old_contract_number]"))</f>
        <v>2758010794</v>
      </c>
      <c r="C1506" t="s">
        <v>12</v>
      </c>
      <c r="D1506" t="s">
        <v>15</v>
      </c>
      <c r="E1506" s="11">
        <v>44922</v>
      </c>
      <c r="F1506" t="str">
        <f t="shared" si="23"/>
        <v>42200197-npl_loss</v>
      </c>
      <c r="G1506">
        <f>COUNTIF($F$2:F1506,Status_list[[#This Row],[unique]])</f>
        <v>1</v>
      </c>
    </row>
    <row r="1507" spans="1:7" x14ac:dyDescent="0.3">
      <c r="A1507" s="14">
        <v>42200198</v>
      </c>
      <c r="B1507" s="18" cm="1">
        <f t="array" aca="1" ref="B1507" ca="1">_xlfn.XLOOKUP(Status_list[[#This Row],[pamcode]],VALUE(INDIRECT("'"&amp;$J$2&amp;"'!"&amp;$J$4&amp;"[pam_code]")),INDIRECT("'"&amp;$J$2&amp;"'!"&amp;$J$4&amp;"[old_contract_number]"))</f>
        <v>2758011103</v>
      </c>
      <c r="C1507" t="s">
        <v>12</v>
      </c>
      <c r="D1507" t="s">
        <v>15</v>
      </c>
      <c r="E1507" s="11">
        <v>44922</v>
      </c>
      <c r="F1507" t="str">
        <f t="shared" si="23"/>
        <v>42200198-npl_loss</v>
      </c>
      <c r="G1507">
        <f>COUNTIF($F$2:F1507,Status_list[[#This Row],[unique]])</f>
        <v>1</v>
      </c>
    </row>
    <row r="1508" spans="1:7" x14ac:dyDescent="0.3">
      <c r="A1508" s="14">
        <v>42200199</v>
      </c>
      <c r="B1508" s="18" cm="1">
        <f t="array" aca="1" ref="B1508" ca="1">_xlfn.XLOOKUP(Status_list[[#This Row],[pamcode]],VALUE(INDIRECT("'"&amp;$J$2&amp;"'!"&amp;$J$4&amp;"[pam_code]")),INDIRECT("'"&amp;$J$2&amp;"'!"&amp;$J$4&amp;"[old_contract_number]"))</f>
        <v>2758011774</v>
      </c>
      <c r="C1508" t="s">
        <v>12</v>
      </c>
      <c r="D1508" t="s">
        <v>15</v>
      </c>
      <c r="E1508" s="11">
        <v>44922</v>
      </c>
      <c r="F1508" t="str">
        <f t="shared" si="23"/>
        <v>42200199-npl_loss</v>
      </c>
      <c r="G1508">
        <f>COUNTIF($F$2:F1508,Status_list[[#This Row],[unique]])</f>
        <v>1</v>
      </c>
    </row>
    <row r="1509" spans="1:7" x14ac:dyDescent="0.3">
      <c r="A1509" s="14">
        <v>42200200</v>
      </c>
      <c r="B1509" s="18" cm="1">
        <f t="array" aca="1" ref="B1509" ca="1">_xlfn.XLOOKUP(Status_list[[#This Row],[pamcode]],VALUE(INDIRECT("'"&amp;$J$2&amp;"'!"&amp;$J$4&amp;"[pam_code]")),INDIRECT("'"&amp;$J$2&amp;"'!"&amp;$J$4&amp;"[old_contract_number]"))</f>
        <v>2758012215</v>
      </c>
      <c r="C1509" t="s">
        <v>12</v>
      </c>
      <c r="D1509" t="s">
        <v>15</v>
      </c>
      <c r="E1509" s="11">
        <v>44922</v>
      </c>
      <c r="F1509" t="str">
        <f t="shared" si="23"/>
        <v>42200200-npl_loss</v>
      </c>
      <c r="G1509">
        <f>COUNTIF($F$2:F1509,Status_list[[#This Row],[unique]])</f>
        <v>1</v>
      </c>
    </row>
    <row r="1510" spans="1:7" x14ac:dyDescent="0.3">
      <c r="A1510" s="14">
        <v>42200201</v>
      </c>
      <c r="B1510" s="18" cm="1">
        <f t="array" aca="1" ref="B1510" ca="1">_xlfn.XLOOKUP(Status_list[[#This Row],[pamcode]],VALUE(INDIRECT("'"&amp;$J$2&amp;"'!"&amp;$J$4&amp;"[pam_code]")),INDIRECT("'"&amp;$J$2&amp;"'!"&amp;$J$4&amp;"[old_contract_number]"))</f>
        <v>2758012479</v>
      </c>
      <c r="C1510" t="s">
        <v>12</v>
      </c>
      <c r="D1510" t="s">
        <v>15</v>
      </c>
      <c r="E1510" s="11">
        <v>44922</v>
      </c>
      <c r="F1510" t="str">
        <f t="shared" si="23"/>
        <v>42200201-npl_loss</v>
      </c>
      <c r="G1510">
        <f>COUNTIF($F$2:F1510,Status_list[[#This Row],[unique]])</f>
        <v>1</v>
      </c>
    </row>
    <row r="1511" spans="1:7" x14ac:dyDescent="0.3">
      <c r="A1511" s="14">
        <v>42200202</v>
      </c>
      <c r="B1511" s="18" cm="1">
        <f t="array" aca="1" ref="B1511" ca="1">_xlfn.XLOOKUP(Status_list[[#This Row],[pamcode]],VALUE(INDIRECT("'"&amp;$J$2&amp;"'!"&amp;$J$4&amp;"[pam_code]")),INDIRECT("'"&amp;$J$2&amp;"'!"&amp;$J$4&amp;"[old_contract_number]"))</f>
        <v>2758013831</v>
      </c>
      <c r="C1511" t="s">
        <v>12</v>
      </c>
      <c r="D1511" t="s">
        <v>15</v>
      </c>
      <c r="E1511" s="11">
        <v>44922</v>
      </c>
      <c r="F1511" t="str">
        <f t="shared" si="23"/>
        <v>42200202-npl_loss</v>
      </c>
      <c r="G1511">
        <f>COUNTIF($F$2:F1511,Status_list[[#This Row],[unique]])</f>
        <v>1</v>
      </c>
    </row>
    <row r="1512" spans="1:7" x14ac:dyDescent="0.3">
      <c r="A1512" s="14">
        <v>42200203</v>
      </c>
      <c r="B1512" s="18" cm="1">
        <f t="array" aca="1" ref="B1512" ca="1">_xlfn.XLOOKUP(Status_list[[#This Row],[pamcode]],VALUE(INDIRECT("'"&amp;$J$2&amp;"'!"&amp;$J$4&amp;"[pam_code]")),INDIRECT("'"&amp;$J$2&amp;"'!"&amp;$J$4&amp;"[old_contract_number]"))</f>
        <v>2758013955</v>
      </c>
      <c r="C1512" t="s">
        <v>12</v>
      </c>
      <c r="D1512" t="s">
        <v>15</v>
      </c>
      <c r="E1512" s="11">
        <v>44922</v>
      </c>
      <c r="F1512" t="str">
        <f t="shared" si="23"/>
        <v>42200203-npl_loss</v>
      </c>
      <c r="G1512">
        <f>COUNTIF($F$2:F1512,Status_list[[#This Row],[unique]])</f>
        <v>1</v>
      </c>
    </row>
    <row r="1513" spans="1:7" x14ac:dyDescent="0.3">
      <c r="A1513" s="14">
        <v>42200204</v>
      </c>
      <c r="B1513" s="18" cm="1">
        <f t="array" aca="1" ref="B1513" ca="1">_xlfn.XLOOKUP(Status_list[[#This Row],[pamcode]],VALUE(INDIRECT("'"&amp;$J$2&amp;"'!"&amp;$J$4&amp;"[pam_code]")),INDIRECT("'"&amp;$J$2&amp;"'!"&amp;$J$4&amp;"[old_contract_number]"))</f>
        <v>2758015737</v>
      </c>
      <c r="C1513" t="s">
        <v>12</v>
      </c>
      <c r="D1513" t="s">
        <v>15</v>
      </c>
      <c r="E1513" s="11">
        <v>44922</v>
      </c>
      <c r="F1513" t="str">
        <f t="shared" si="23"/>
        <v>42200204-npl_loss</v>
      </c>
      <c r="G1513">
        <f>COUNTIF($F$2:F1513,Status_list[[#This Row],[unique]])</f>
        <v>1</v>
      </c>
    </row>
    <row r="1514" spans="1:7" x14ac:dyDescent="0.3">
      <c r="A1514" s="14">
        <v>42200205</v>
      </c>
      <c r="B1514" s="18" cm="1">
        <f t="array" aca="1" ref="B1514" ca="1">_xlfn.XLOOKUP(Status_list[[#This Row],[pamcode]],VALUE(INDIRECT("'"&amp;$J$2&amp;"'!"&amp;$J$4&amp;"[pam_code]")),INDIRECT("'"&amp;$J$2&amp;"'!"&amp;$J$4&amp;"[old_contract_number]"))</f>
        <v>2758019945</v>
      </c>
      <c r="C1514" t="s">
        <v>12</v>
      </c>
      <c r="D1514" t="s">
        <v>15</v>
      </c>
      <c r="E1514" s="11">
        <v>44922</v>
      </c>
      <c r="F1514" t="str">
        <f t="shared" si="23"/>
        <v>42200205-npl_loss</v>
      </c>
      <c r="G1514">
        <f>COUNTIF($F$2:F1514,Status_list[[#This Row],[unique]])</f>
        <v>1</v>
      </c>
    </row>
    <row r="1515" spans="1:7" x14ac:dyDescent="0.3">
      <c r="A1515" s="14">
        <v>42200206</v>
      </c>
      <c r="B1515" s="18" cm="1">
        <f t="array" aca="1" ref="B1515" ca="1">_xlfn.XLOOKUP(Status_list[[#This Row],[pamcode]],VALUE(INDIRECT("'"&amp;$J$2&amp;"'!"&amp;$J$4&amp;"[pam_code]")),INDIRECT("'"&amp;$J$2&amp;"'!"&amp;$J$4&amp;"[old_contract_number]"))</f>
        <v>2759000512</v>
      </c>
      <c r="C1515" t="s">
        <v>12</v>
      </c>
      <c r="D1515" t="s">
        <v>15</v>
      </c>
      <c r="E1515" s="11">
        <v>44922</v>
      </c>
      <c r="F1515" t="str">
        <f t="shared" si="23"/>
        <v>42200206-npl_loss</v>
      </c>
      <c r="G1515">
        <f>COUNTIF($F$2:F1515,Status_list[[#This Row],[unique]])</f>
        <v>1</v>
      </c>
    </row>
    <row r="1516" spans="1:7" x14ac:dyDescent="0.3">
      <c r="A1516" s="14">
        <v>42200207</v>
      </c>
      <c r="B1516" s="18" cm="1">
        <f t="array" aca="1" ref="B1516" ca="1">_xlfn.XLOOKUP(Status_list[[#This Row],[pamcode]],VALUE(INDIRECT("'"&amp;$J$2&amp;"'!"&amp;$J$4&amp;"[pam_code]")),INDIRECT("'"&amp;$J$2&amp;"'!"&amp;$J$4&amp;"[old_contract_number]"))</f>
        <v>2759002396</v>
      </c>
      <c r="C1516" t="s">
        <v>12</v>
      </c>
      <c r="D1516" t="s">
        <v>15</v>
      </c>
      <c r="E1516" s="11">
        <v>44922</v>
      </c>
      <c r="F1516" t="str">
        <f t="shared" si="23"/>
        <v>42200207-npl_loss</v>
      </c>
      <c r="G1516">
        <f>COUNTIF($F$2:F1516,Status_list[[#This Row],[unique]])</f>
        <v>1</v>
      </c>
    </row>
    <row r="1517" spans="1:7" x14ac:dyDescent="0.3">
      <c r="A1517" s="14">
        <v>42200208</v>
      </c>
      <c r="B1517" s="18" cm="1">
        <f t="array" aca="1" ref="B1517" ca="1">_xlfn.XLOOKUP(Status_list[[#This Row],[pamcode]],VALUE(INDIRECT("'"&amp;$J$2&amp;"'!"&amp;$J$4&amp;"[pam_code]")),INDIRECT("'"&amp;$J$2&amp;"'!"&amp;$J$4&amp;"[old_contract_number]"))</f>
        <v>2759003082</v>
      </c>
      <c r="C1517" t="s">
        <v>12</v>
      </c>
      <c r="D1517" t="s">
        <v>15</v>
      </c>
      <c r="E1517" s="11">
        <v>44922</v>
      </c>
      <c r="F1517" t="str">
        <f t="shared" si="23"/>
        <v>42200208-npl_loss</v>
      </c>
      <c r="G1517">
        <f>COUNTIF($F$2:F1517,Status_list[[#This Row],[unique]])</f>
        <v>1</v>
      </c>
    </row>
    <row r="1518" spans="1:7" x14ac:dyDescent="0.3">
      <c r="A1518" s="14">
        <v>42200209</v>
      </c>
      <c r="B1518" s="18" cm="1">
        <f t="array" aca="1" ref="B1518" ca="1">_xlfn.XLOOKUP(Status_list[[#This Row],[pamcode]],VALUE(INDIRECT("'"&amp;$J$2&amp;"'!"&amp;$J$4&amp;"[pam_code]")),INDIRECT("'"&amp;$J$2&amp;"'!"&amp;$J$4&amp;"[old_contract_number]"))</f>
        <v>2759003368</v>
      </c>
      <c r="C1518" t="s">
        <v>12</v>
      </c>
      <c r="D1518" t="s">
        <v>15</v>
      </c>
      <c r="E1518" s="11">
        <v>44922</v>
      </c>
      <c r="F1518" t="str">
        <f t="shared" si="23"/>
        <v>42200209-npl_loss</v>
      </c>
      <c r="G1518">
        <f>COUNTIF($F$2:F1518,Status_list[[#This Row],[unique]])</f>
        <v>1</v>
      </c>
    </row>
    <row r="1519" spans="1:7" x14ac:dyDescent="0.3">
      <c r="A1519" s="14">
        <v>42200210</v>
      </c>
      <c r="B1519" s="18" cm="1">
        <f t="array" aca="1" ref="B1519" ca="1">_xlfn.XLOOKUP(Status_list[[#This Row],[pamcode]],VALUE(INDIRECT("'"&amp;$J$2&amp;"'!"&amp;$J$4&amp;"[pam_code]")),INDIRECT("'"&amp;$J$2&amp;"'!"&amp;$J$4&amp;"[old_contract_number]"))</f>
        <v>2759003864</v>
      </c>
      <c r="C1519" t="s">
        <v>12</v>
      </c>
      <c r="D1519" t="s">
        <v>15</v>
      </c>
      <c r="E1519" s="11">
        <v>44922</v>
      </c>
      <c r="F1519" t="str">
        <f t="shared" si="23"/>
        <v>42200210-npl_loss</v>
      </c>
      <c r="G1519">
        <f>COUNTIF($F$2:F1519,Status_list[[#This Row],[unique]])</f>
        <v>1</v>
      </c>
    </row>
    <row r="1520" spans="1:7" x14ac:dyDescent="0.3">
      <c r="A1520" s="14">
        <v>42200211</v>
      </c>
      <c r="B1520" s="18" cm="1">
        <f t="array" aca="1" ref="B1520" ca="1">_xlfn.XLOOKUP(Status_list[[#This Row],[pamcode]],VALUE(INDIRECT("'"&amp;$J$2&amp;"'!"&amp;$J$4&amp;"[pam_code]")),INDIRECT("'"&amp;$J$2&amp;"'!"&amp;$J$4&amp;"[old_contract_number]"))</f>
        <v>2759005468</v>
      </c>
      <c r="C1520" t="s">
        <v>12</v>
      </c>
      <c r="D1520" t="s">
        <v>15</v>
      </c>
      <c r="E1520" s="11">
        <v>44922</v>
      </c>
      <c r="F1520" t="str">
        <f t="shared" si="23"/>
        <v>42200211-npl_loss</v>
      </c>
      <c r="G1520">
        <f>COUNTIF($F$2:F1520,Status_list[[#This Row],[unique]])</f>
        <v>1</v>
      </c>
    </row>
    <row r="1521" spans="1:7" x14ac:dyDescent="0.3">
      <c r="A1521" s="14">
        <v>42200212</v>
      </c>
      <c r="B1521" s="18" cm="1">
        <f t="array" aca="1" ref="B1521" ca="1">_xlfn.XLOOKUP(Status_list[[#This Row],[pamcode]],VALUE(INDIRECT("'"&amp;$J$2&amp;"'!"&amp;$J$4&amp;"[pam_code]")),INDIRECT("'"&amp;$J$2&amp;"'!"&amp;$J$4&amp;"[old_contract_number]"))</f>
        <v>2759006618</v>
      </c>
      <c r="C1521" t="s">
        <v>12</v>
      </c>
      <c r="D1521" t="s">
        <v>15</v>
      </c>
      <c r="E1521" s="11">
        <v>44922</v>
      </c>
      <c r="F1521" t="str">
        <f t="shared" si="23"/>
        <v>42200212-npl_loss</v>
      </c>
      <c r="G1521">
        <f>COUNTIF($F$2:F1521,Status_list[[#This Row],[unique]])</f>
        <v>1</v>
      </c>
    </row>
    <row r="1522" spans="1:7" x14ac:dyDescent="0.3">
      <c r="A1522" s="14">
        <v>42200213</v>
      </c>
      <c r="B1522" s="18" cm="1">
        <f t="array" aca="1" ref="B1522" ca="1">_xlfn.XLOOKUP(Status_list[[#This Row],[pamcode]],VALUE(INDIRECT("'"&amp;$J$2&amp;"'!"&amp;$J$4&amp;"[pam_code]")),INDIRECT("'"&amp;$J$2&amp;"'!"&amp;$J$4&amp;"[old_contract_number]"))</f>
        <v>2759006626</v>
      </c>
      <c r="C1522" t="s">
        <v>12</v>
      </c>
      <c r="D1522" t="s">
        <v>15</v>
      </c>
      <c r="E1522" s="11">
        <v>44922</v>
      </c>
      <c r="F1522" t="str">
        <f t="shared" si="23"/>
        <v>42200213-npl_loss</v>
      </c>
      <c r="G1522">
        <f>COUNTIF($F$2:F1522,Status_list[[#This Row],[unique]])</f>
        <v>1</v>
      </c>
    </row>
    <row r="1523" spans="1:7" x14ac:dyDescent="0.3">
      <c r="A1523" s="14">
        <v>42200214</v>
      </c>
      <c r="B1523" s="18" cm="1">
        <f t="array" aca="1" ref="B1523" ca="1">_xlfn.XLOOKUP(Status_list[[#This Row],[pamcode]],VALUE(INDIRECT("'"&amp;$J$2&amp;"'!"&amp;$J$4&amp;"[pam_code]")),INDIRECT("'"&amp;$J$2&amp;"'!"&amp;$J$4&amp;"[old_contract_number]"))</f>
        <v>2759007703</v>
      </c>
      <c r="C1523" t="s">
        <v>12</v>
      </c>
      <c r="D1523" t="s">
        <v>15</v>
      </c>
      <c r="E1523" s="11">
        <v>44922</v>
      </c>
      <c r="F1523" t="str">
        <f t="shared" si="23"/>
        <v>42200214-npl_loss</v>
      </c>
      <c r="G1523">
        <f>COUNTIF($F$2:F1523,Status_list[[#This Row],[unique]])</f>
        <v>1</v>
      </c>
    </row>
    <row r="1524" spans="1:7" x14ac:dyDescent="0.3">
      <c r="A1524" s="14">
        <v>42200215</v>
      </c>
      <c r="B1524" s="18" cm="1">
        <f t="array" aca="1" ref="B1524" ca="1">_xlfn.XLOOKUP(Status_list[[#This Row],[pamcode]],VALUE(INDIRECT("'"&amp;$J$2&amp;"'!"&amp;$J$4&amp;"[pam_code]")),INDIRECT("'"&amp;$J$2&amp;"'!"&amp;$J$4&amp;"[old_contract_number]"))</f>
        <v>2759009919</v>
      </c>
      <c r="C1524" t="s">
        <v>12</v>
      </c>
      <c r="D1524" t="s">
        <v>15</v>
      </c>
      <c r="E1524" s="11">
        <v>44922</v>
      </c>
      <c r="F1524" t="str">
        <f t="shared" si="23"/>
        <v>42200215-npl_loss</v>
      </c>
      <c r="G1524">
        <f>COUNTIF($F$2:F1524,Status_list[[#This Row],[unique]])</f>
        <v>1</v>
      </c>
    </row>
    <row r="1525" spans="1:7" x14ac:dyDescent="0.3">
      <c r="A1525" s="14">
        <v>42200216</v>
      </c>
      <c r="B1525" s="18" cm="1">
        <f t="array" aca="1" ref="B1525" ca="1">_xlfn.XLOOKUP(Status_list[[#This Row],[pamcode]],VALUE(INDIRECT("'"&amp;$J$2&amp;"'!"&amp;$J$4&amp;"[pam_code]")),INDIRECT("'"&amp;$J$2&amp;"'!"&amp;$J$4&amp;"[old_contract_number]"))</f>
        <v>2759013142</v>
      </c>
      <c r="C1525" t="s">
        <v>12</v>
      </c>
      <c r="D1525" t="s">
        <v>15</v>
      </c>
      <c r="E1525" s="11">
        <v>44922</v>
      </c>
      <c r="F1525" t="str">
        <f t="shared" si="23"/>
        <v>42200216-npl_loss</v>
      </c>
      <c r="G1525">
        <f>COUNTIF($F$2:F1525,Status_list[[#This Row],[unique]])</f>
        <v>1</v>
      </c>
    </row>
    <row r="1526" spans="1:7" x14ac:dyDescent="0.3">
      <c r="A1526" s="14">
        <v>42200217</v>
      </c>
      <c r="B1526" s="18" cm="1">
        <f t="array" aca="1" ref="B1526" ca="1">_xlfn.XLOOKUP(Status_list[[#This Row],[pamcode]],VALUE(INDIRECT("'"&amp;$J$2&amp;"'!"&amp;$J$4&amp;"[pam_code]")),INDIRECT("'"&amp;$J$2&amp;"'!"&amp;$J$4&amp;"[old_contract_number]"))</f>
        <v>2759014432</v>
      </c>
      <c r="C1526" t="s">
        <v>12</v>
      </c>
      <c r="D1526" t="s">
        <v>15</v>
      </c>
      <c r="E1526" s="11">
        <v>44922</v>
      </c>
      <c r="F1526" t="str">
        <f t="shared" si="23"/>
        <v>42200217-npl_loss</v>
      </c>
      <c r="G1526">
        <f>COUNTIF($F$2:F1526,Status_list[[#This Row],[unique]])</f>
        <v>1</v>
      </c>
    </row>
    <row r="1527" spans="1:7" x14ac:dyDescent="0.3">
      <c r="A1527" s="14">
        <v>42200218</v>
      </c>
      <c r="B1527" s="18" cm="1">
        <f t="array" aca="1" ref="B1527" ca="1">_xlfn.XLOOKUP(Status_list[[#This Row],[pamcode]],VALUE(INDIRECT("'"&amp;$J$2&amp;"'!"&amp;$J$4&amp;"[pam_code]")),INDIRECT("'"&amp;$J$2&amp;"'!"&amp;$J$4&amp;"[old_contract_number]"))</f>
        <v>2759021811</v>
      </c>
      <c r="C1527" t="s">
        <v>12</v>
      </c>
      <c r="D1527" t="s">
        <v>15</v>
      </c>
      <c r="E1527" s="11">
        <v>44922</v>
      </c>
      <c r="F1527" t="str">
        <f t="shared" si="23"/>
        <v>42200218-npl_loss</v>
      </c>
      <c r="G1527">
        <f>COUNTIF($F$2:F1527,Status_list[[#This Row],[unique]])</f>
        <v>1</v>
      </c>
    </row>
    <row r="1528" spans="1:7" x14ac:dyDescent="0.3">
      <c r="A1528" s="14">
        <v>42200219</v>
      </c>
      <c r="B1528" s="18" cm="1">
        <f t="array" aca="1" ref="B1528" ca="1">_xlfn.XLOOKUP(Status_list[[#This Row],[pamcode]],VALUE(INDIRECT("'"&amp;$J$2&amp;"'!"&amp;$J$4&amp;"[pam_code]")),INDIRECT("'"&amp;$J$2&amp;"'!"&amp;$J$4&amp;"[old_contract_number]"))</f>
        <v>2759026287</v>
      </c>
      <c r="C1528" t="s">
        <v>12</v>
      </c>
      <c r="D1528" t="s">
        <v>15</v>
      </c>
      <c r="E1528" s="11">
        <v>44922</v>
      </c>
      <c r="F1528" t="str">
        <f t="shared" si="23"/>
        <v>42200219-npl_loss</v>
      </c>
      <c r="G1528">
        <f>COUNTIF($F$2:F1528,Status_list[[#This Row],[unique]])</f>
        <v>1</v>
      </c>
    </row>
    <row r="1529" spans="1:7" x14ac:dyDescent="0.3">
      <c r="A1529" s="14">
        <v>42200220</v>
      </c>
      <c r="B1529" s="18" cm="1">
        <f t="array" aca="1" ref="B1529" ca="1">_xlfn.XLOOKUP(Status_list[[#This Row],[pamcode]],VALUE(INDIRECT("'"&amp;$J$2&amp;"'!"&amp;$J$4&amp;"[pam_code]")),INDIRECT("'"&amp;$J$2&amp;"'!"&amp;$J$4&amp;"[old_contract_number]"))</f>
        <v>2759027593</v>
      </c>
      <c r="C1529" t="s">
        <v>12</v>
      </c>
      <c r="D1529" t="s">
        <v>15</v>
      </c>
      <c r="E1529" s="11">
        <v>44922</v>
      </c>
      <c r="F1529" t="str">
        <f t="shared" si="23"/>
        <v>42200220-npl_loss</v>
      </c>
      <c r="G1529">
        <f>COUNTIF($F$2:F1529,Status_list[[#This Row],[unique]])</f>
        <v>1</v>
      </c>
    </row>
    <row r="1530" spans="1:7" x14ac:dyDescent="0.3">
      <c r="A1530" s="14">
        <v>42200221</v>
      </c>
      <c r="B1530" s="18" cm="1">
        <f t="array" aca="1" ref="B1530" ca="1">_xlfn.XLOOKUP(Status_list[[#This Row],[pamcode]],VALUE(INDIRECT("'"&amp;$J$2&amp;"'!"&amp;$J$4&amp;"[pam_code]")),INDIRECT("'"&amp;$J$2&amp;"'!"&amp;$J$4&amp;"[old_contract_number]"))</f>
        <v>2759031639</v>
      </c>
      <c r="C1530" t="s">
        <v>12</v>
      </c>
      <c r="D1530" t="s">
        <v>15</v>
      </c>
      <c r="E1530" s="11">
        <v>44922</v>
      </c>
      <c r="F1530" t="str">
        <f t="shared" si="23"/>
        <v>42200221-npl_loss</v>
      </c>
      <c r="G1530">
        <f>COUNTIF($F$2:F1530,Status_list[[#This Row],[unique]])</f>
        <v>1</v>
      </c>
    </row>
    <row r="1531" spans="1:7" x14ac:dyDescent="0.3">
      <c r="A1531" s="14">
        <v>42200222</v>
      </c>
      <c r="B1531" s="18" cm="1">
        <f t="array" aca="1" ref="B1531" ca="1">_xlfn.XLOOKUP(Status_list[[#This Row],[pamcode]],VALUE(INDIRECT("'"&amp;$J$2&amp;"'!"&amp;$J$4&amp;"[pam_code]")),INDIRECT("'"&amp;$J$2&amp;"'!"&amp;$J$4&amp;"[old_contract_number]"))</f>
        <v>2759032040</v>
      </c>
      <c r="C1531" t="s">
        <v>12</v>
      </c>
      <c r="D1531" t="s">
        <v>15</v>
      </c>
      <c r="E1531" s="11">
        <v>44922</v>
      </c>
      <c r="F1531" t="str">
        <f t="shared" si="23"/>
        <v>42200222-npl_loss</v>
      </c>
      <c r="G1531">
        <f>COUNTIF($F$2:F1531,Status_list[[#This Row],[unique]])</f>
        <v>1</v>
      </c>
    </row>
    <row r="1532" spans="1:7" x14ac:dyDescent="0.3">
      <c r="A1532" s="14">
        <v>42200223</v>
      </c>
      <c r="B1532" s="18" cm="1">
        <f t="array" aca="1" ref="B1532" ca="1">_xlfn.XLOOKUP(Status_list[[#This Row],[pamcode]],VALUE(INDIRECT("'"&amp;$J$2&amp;"'!"&amp;$J$4&amp;"[pam_code]")),INDIRECT("'"&amp;$J$2&amp;"'!"&amp;$J$4&amp;"[old_contract_number]"))</f>
        <v>2759035863</v>
      </c>
      <c r="C1532" t="s">
        <v>12</v>
      </c>
      <c r="D1532" t="s">
        <v>15</v>
      </c>
      <c r="E1532" s="11">
        <v>44922</v>
      </c>
      <c r="F1532" t="str">
        <f t="shared" si="23"/>
        <v>42200223-npl_loss</v>
      </c>
      <c r="G1532">
        <f>COUNTIF($F$2:F1532,Status_list[[#This Row],[unique]])</f>
        <v>1</v>
      </c>
    </row>
    <row r="1533" spans="1:7" x14ac:dyDescent="0.3">
      <c r="A1533" s="14">
        <v>42200224</v>
      </c>
      <c r="B1533" s="18" cm="1">
        <f t="array" aca="1" ref="B1533" ca="1">_xlfn.XLOOKUP(Status_list[[#This Row],[pamcode]],VALUE(INDIRECT("'"&amp;$J$2&amp;"'!"&amp;$J$4&amp;"[pam_code]")),INDIRECT("'"&amp;$J$2&amp;"'!"&amp;$J$4&amp;"[old_contract_number]"))</f>
        <v>2759035901</v>
      </c>
      <c r="C1533" t="s">
        <v>12</v>
      </c>
      <c r="D1533" t="s">
        <v>15</v>
      </c>
      <c r="E1533" s="11">
        <v>44922</v>
      </c>
      <c r="F1533" t="str">
        <f t="shared" si="23"/>
        <v>42200224-npl_loss</v>
      </c>
      <c r="G1533">
        <f>COUNTIF($F$2:F1533,Status_list[[#This Row],[unique]])</f>
        <v>1</v>
      </c>
    </row>
    <row r="1534" spans="1:7" x14ac:dyDescent="0.3">
      <c r="A1534" s="14">
        <v>42200225</v>
      </c>
      <c r="B1534" s="18" cm="1">
        <f t="array" aca="1" ref="B1534" ca="1">_xlfn.XLOOKUP(Status_list[[#This Row],[pamcode]],VALUE(INDIRECT("'"&amp;$J$2&amp;"'!"&amp;$J$4&amp;"[pam_code]")),INDIRECT("'"&amp;$J$2&amp;"'!"&amp;$J$4&amp;"[old_contract_number]"))</f>
        <v>2759040760</v>
      </c>
      <c r="C1534" t="s">
        <v>12</v>
      </c>
      <c r="D1534" t="s">
        <v>15</v>
      </c>
      <c r="E1534" s="11">
        <v>44922</v>
      </c>
      <c r="F1534" t="str">
        <f t="shared" si="23"/>
        <v>42200225-npl_loss</v>
      </c>
      <c r="G1534">
        <f>COUNTIF($F$2:F1534,Status_list[[#This Row],[unique]])</f>
        <v>1</v>
      </c>
    </row>
    <row r="1535" spans="1:7" x14ac:dyDescent="0.3">
      <c r="A1535" s="14">
        <v>42200226</v>
      </c>
      <c r="B1535" s="18" cm="1">
        <f t="array" aca="1" ref="B1535" ca="1">_xlfn.XLOOKUP(Status_list[[#This Row],[pamcode]],VALUE(INDIRECT("'"&amp;$J$2&amp;"'!"&amp;$J$4&amp;"[pam_code]")),INDIRECT("'"&amp;$J$2&amp;"'!"&amp;$J$4&amp;"[old_contract_number]"))</f>
        <v>2759043823</v>
      </c>
      <c r="C1535" t="s">
        <v>12</v>
      </c>
      <c r="D1535" t="s">
        <v>15</v>
      </c>
      <c r="E1535" s="11">
        <v>44922</v>
      </c>
      <c r="F1535" t="str">
        <f t="shared" si="23"/>
        <v>42200226-npl_loss</v>
      </c>
      <c r="G1535">
        <f>COUNTIF($F$2:F1535,Status_list[[#This Row],[unique]])</f>
        <v>1</v>
      </c>
    </row>
    <row r="1536" spans="1:7" x14ac:dyDescent="0.3">
      <c r="A1536" s="14">
        <v>42200227</v>
      </c>
      <c r="B1536" s="18" cm="1">
        <f t="array" aca="1" ref="B1536" ca="1">_xlfn.XLOOKUP(Status_list[[#This Row],[pamcode]],VALUE(INDIRECT("'"&amp;$J$2&amp;"'!"&amp;$J$4&amp;"[pam_code]")),INDIRECT("'"&amp;$J$2&amp;"'!"&amp;$J$4&amp;"[old_contract_number]"))</f>
        <v>2759051109</v>
      </c>
      <c r="C1536" t="s">
        <v>12</v>
      </c>
      <c r="D1536" t="s">
        <v>15</v>
      </c>
      <c r="E1536" s="11">
        <v>44922</v>
      </c>
      <c r="F1536" t="str">
        <f t="shared" si="23"/>
        <v>42200227-npl_loss</v>
      </c>
      <c r="G1536">
        <f>COUNTIF($F$2:F1536,Status_list[[#This Row],[unique]])</f>
        <v>1</v>
      </c>
    </row>
    <row r="1537" spans="1:7" x14ac:dyDescent="0.3">
      <c r="A1537" s="14">
        <v>42200228</v>
      </c>
      <c r="B1537" s="18" cm="1">
        <f t="array" aca="1" ref="B1537" ca="1">_xlfn.XLOOKUP(Status_list[[#This Row],[pamcode]],VALUE(INDIRECT("'"&amp;$J$2&amp;"'!"&amp;$J$4&amp;"[pam_code]")),INDIRECT("'"&amp;$J$2&amp;"'!"&amp;$J$4&amp;"[old_contract_number]"))</f>
        <v>2759054124</v>
      </c>
      <c r="C1537" t="s">
        <v>12</v>
      </c>
      <c r="D1537" t="s">
        <v>15</v>
      </c>
      <c r="E1537" s="11">
        <v>44922</v>
      </c>
      <c r="F1537" t="str">
        <f t="shared" si="23"/>
        <v>42200228-npl_loss</v>
      </c>
      <c r="G1537">
        <f>COUNTIF($F$2:F1537,Status_list[[#This Row],[unique]])</f>
        <v>1</v>
      </c>
    </row>
    <row r="1538" spans="1:7" x14ac:dyDescent="0.3">
      <c r="A1538" s="14">
        <v>42200229</v>
      </c>
      <c r="B1538" s="18" cm="1">
        <f t="array" aca="1" ref="B1538" ca="1">_xlfn.XLOOKUP(Status_list[[#This Row],[pamcode]],VALUE(INDIRECT("'"&amp;$J$2&amp;"'!"&amp;$J$4&amp;"[pam_code]")),INDIRECT("'"&amp;$J$2&amp;"'!"&amp;$J$4&amp;"[old_contract_number]"))</f>
        <v>2760015655</v>
      </c>
      <c r="C1538" t="s">
        <v>12</v>
      </c>
      <c r="D1538" t="s">
        <v>15</v>
      </c>
      <c r="E1538" s="11">
        <v>44922</v>
      </c>
      <c r="F1538" t="str">
        <f t="shared" ref="F1538:F1601" si="24">_xlfn.TEXTJOIN("-",TRUE,A1538,C1538)</f>
        <v>42200229-npl_loss</v>
      </c>
      <c r="G1538">
        <f>COUNTIF($F$2:F1538,Status_list[[#This Row],[unique]])</f>
        <v>1</v>
      </c>
    </row>
    <row r="1539" spans="1:7" x14ac:dyDescent="0.3">
      <c r="A1539" s="14">
        <v>42200230</v>
      </c>
      <c r="B1539" s="18" cm="1">
        <f t="array" aca="1" ref="B1539" ca="1">_xlfn.XLOOKUP(Status_list[[#This Row],[pamcode]],VALUE(INDIRECT("'"&amp;$J$2&amp;"'!"&amp;$J$4&amp;"[pam_code]")),INDIRECT("'"&amp;$J$2&amp;"'!"&amp;$J$4&amp;"[old_contract_number]"))</f>
        <v>2757003875</v>
      </c>
      <c r="C1539" t="s">
        <v>12</v>
      </c>
      <c r="D1539" t="s">
        <v>15</v>
      </c>
      <c r="E1539" s="11">
        <v>44922</v>
      </c>
      <c r="F1539" t="str">
        <f t="shared" si="24"/>
        <v>42200230-npl_loss</v>
      </c>
      <c r="G1539">
        <f>COUNTIF($F$2:F1539,Status_list[[#This Row],[unique]])</f>
        <v>1</v>
      </c>
    </row>
    <row r="1540" spans="1:7" x14ac:dyDescent="0.3">
      <c r="A1540" s="14">
        <v>42200231</v>
      </c>
      <c r="B1540" s="18" cm="1">
        <f t="array" aca="1" ref="B1540" ca="1">_xlfn.XLOOKUP(Status_list[[#This Row],[pamcode]],VALUE(INDIRECT("'"&amp;$J$2&amp;"'!"&amp;$J$4&amp;"[pam_code]")),INDIRECT("'"&amp;$J$2&amp;"'!"&amp;$J$4&amp;"[old_contract_number]"))</f>
        <v>2757005100</v>
      </c>
      <c r="C1540" t="s">
        <v>12</v>
      </c>
      <c r="D1540" t="s">
        <v>15</v>
      </c>
      <c r="E1540" s="11">
        <v>44922</v>
      </c>
      <c r="F1540" t="str">
        <f t="shared" si="24"/>
        <v>42200231-npl_loss</v>
      </c>
      <c r="G1540">
        <f>COUNTIF($F$2:F1540,Status_list[[#This Row],[unique]])</f>
        <v>1</v>
      </c>
    </row>
    <row r="1541" spans="1:7" x14ac:dyDescent="0.3">
      <c r="A1541" s="14">
        <v>42200232</v>
      </c>
      <c r="B1541" s="18" cm="1">
        <f t="array" aca="1" ref="B1541" ca="1">_xlfn.XLOOKUP(Status_list[[#This Row],[pamcode]],VALUE(INDIRECT("'"&amp;$J$2&amp;"'!"&amp;$J$4&amp;"[pam_code]")),INDIRECT("'"&amp;$J$2&amp;"'!"&amp;$J$4&amp;"[old_contract_number]"))</f>
        <v>2758017993</v>
      </c>
      <c r="C1541" t="s">
        <v>12</v>
      </c>
      <c r="D1541" t="s">
        <v>15</v>
      </c>
      <c r="E1541" s="11">
        <v>44922</v>
      </c>
      <c r="F1541" t="str">
        <f t="shared" si="24"/>
        <v>42200232-npl_loss</v>
      </c>
      <c r="G1541">
        <f>COUNTIF($F$2:F1541,Status_list[[#This Row],[unique]])</f>
        <v>1</v>
      </c>
    </row>
    <row r="1542" spans="1:7" x14ac:dyDescent="0.3">
      <c r="A1542" s="14">
        <v>42200233</v>
      </c>
      <c r="B1542" s="18" cm="1">
        <f t="array" aca="1" ref="B1542" ca="1">_xlfn.XLOOKUP(Status_list[[#This Row],[pamcode]],VALUE(INDIRECT("'"&amp;$J$2&amp;"'!"&amp;$J$4&amp;"[pam_code]")),INDIRECT("'"&amp;$J$2&amp;"'!"&amp;$J$4&amp;"[old_contract_number]"))</f>
        <v>2759001454</v>
      </c>
      <c r="C1542" t="s">
        <v>12</v>
      </c>
      <c r="D1542" t="s">
        <v>15</v>
      </c>
      <c r="E1542" s="11">
        <v>44922</v>
      </c>
      <c r="F1542" t="str">
        <f t="shared" si="24"/>
        <v>42200233-npl_loss</v>
      </c>
      <c r="G1542">
        <f>COUNTIF($F$2:F1542,Status_list[[#This Row],[unique]])</f>
        <v>1</v>
      </c>
    </row>
    <row r="1543" spans="1:7" x14ac:dyDescent="0.3">
      <c r="A1543" s="14">
        <v>42200234</v>
      </c>
      <c r="B1543" s="18" cm="1">
        <f t="array" aca="1" ref="B1543" ca="1">_xlfn.XLOOKUP(Status_list[[#This Row],[pamcode]],VALUE(INDIRECT("'"&amp;$J$2&amp;"'!"&amp;$J$4&amp;"[pam_code]")),INDIRECT("'"&amp;$J$2&amp;"'!"&amp;$J$4&amp;"[old_contract_number]"))</f>
        <v>2759010020</v>
      </c>
      <c r="C1543" t="s">
        <v>12</v>
      </c>
      <c r="D1543" t="s">
        <v>15</v>
      </c>
      <c r="E1543" s="11">
        <v>44922</v>
      </c>
      <c r="F1543" t="str">
        <f t="shared" si="24"/>
        <v>42200234-npl_loss</v>
      </c>
      <c r="G1543">
        <f>COUNTIF($F$2:F1543,Status_list[[#This Row],[unique]])</f>
        <v>1</v>
      </c>
    </row>
    <row r="1544" spans="1:7" x14ac:dyDescent="0.3">
      <c r="A1544" s="14">
        <v>42200235</v>
      </c>
      <c r="B1544" s="18" cm="1">
        <f t="array" aca="1" ref="B1544" ca="1">_xlfn.XLOOKUP(Status_list[[#This Row],[pamcode]],VALUE(INDIRECT("'"&amp;$J$2&amp;"'!"&amp;$J$4&amp;"[pam_code]")),INDIRECT("'"&amp;$J$2&amp;"'!"&amp;$J$4&amp;"[old_contract_number]"))</f>
        <v>2759026597</v>
      </c>
      <c r="C1544" t="s">
        <v>12</v>
      </c>
      <c r="D1544" t="s">
        <v>15</v>
      </c>
      <c r="E1544" s="11">
        <v>44922</v>
      </c>
      <c r="F1544" t="str">
        <f t="shared" si="24"/>
        <v>42200235-npl_loss</v>
      </c>
      <c r="G1544">
        <f>COUNTIF($F$2:F1544,Status_list[[#This Row],[unique]])</f>
        <v>1</v>
      </c>
    </row>
    <row r="1545" spans="1:7" x14ac:dyDescent="0.3">
      <c r="A1545" s="14">
        <v>42200236</v>
      </c>
      <c r="B1545" s="18" cm="1">
        <f t="array" aca="1" ref="B1545" ca="1">_xlfn.XLOOKUP(Status_list[[#This Row],[pamcode]],VALUE(INDIRECT("'"&amp;$J$2&amp;"'!"&amp;$J$4&amp;"[pam_code]")),INDIRECT("'"&amp;$J$2&amp;"'!"&amp;$J$4&amp;"[old_contract_number]"))</f>
        <v>2759029774</v>
      </c>
      <c r="C1545" t="s">
        <v>12</v>
      </c>
      <c r="D1545" t="s">
        <v>15</v>
      </c>
      <c r="E1545" s="11">
        <v>44922</v>
      </c>
      <c r="F1545" t="str">
        <f t="shared" si="24"/>
        <v>42200236-npl_loss</v>
      </c>
      <c r="G1545">
        <f>COUNTIF($F$2:F1545,Status_list[[#This Row],[unique]])</f>
        <v>1</v>
      </c>
    </row>
    <row r="1546" spans="1:7" x14ac:dyDescent="0.3">
      <c r="A1546" s="14">
        <v>42200237</v>
      </c>
      <c r="B1546" s="18" cm="1">
        <f t="array" aca="1" ref="B1546" ca="1">_xlfn.XLOOKUP(Status_list[[#This Row],[pamcode]],VALUE(INDIRECT("'"&amp;$J$2&amp;"'!"&amp;$J$4&amp;"[pam_code]")),INDIRECT("'"&amp;$J$2&amp;"'!"&amp;$J$4&amp;"[old_contract_number]"))</f>
        <v>2759039257</v>
      </c>
      <c r="C1546" t="s">
        <v>12</v>
      </c>
      <c r="D1546" t="s">
        <v>15</v>
      </c>
      <c r="E1546" s="11">
        <v>44922</v>
      </c>
      <c r="F1546" t="str">
        <f t="shared" si="24"/>
        <v>42200237-npl_loss</v>
      </c>
      <c r="G1546">
        <f>COUNTIF($F$2:F1546,Status_list[[#This Row],[unique]])</f>
        <v>1</v>
      </c>
    </row>
    <row r="1547" spans="1:7" x14ac:dyDescent="0.3">
      <c r="A1547" s="14">
        <v>42200238</v>
      </c>
      <c r="B1547" s="18" cm="1">
        <f t="array" aca="1" ref="B1547" ca="1">_xlfn.XLOOKUP(Status_list[[#This Row],[pamcode]],VALUE(INDIRECT("'"&amp;$J$2&amp;"'!"&amp;$J$4&amp;"[pam_code]")),INDIRECT("'"&amp;$J$2&amp;"'!"&amp;$J$4&amp;"[old_contract_number]"))</f>
        <v>2759042541</v>
      </c>
      <c r="C1547" t="s">
        <v>12</v>
      </c>
      <c r="D1547" t="s">
        <v>15</v>
      </c>
      <c r="E1547" s="11">
        <v>44922</v>
      </c>
      <c r="F1547" t="str">
        <f t="shared" si="24"/>
        <v>42200238-npl_loss</v>
      </c>
      <c r="G1547">
        <f>COUNTIF($F$2:F1547,Status_list[[#This Row],[unique]])</f>
        <v>1</v>
      </c>
    </row>
    <row r="1548" spans="1:7" x14ac:dyDescent="0.3">
      <c r="A1548" s="14">
        <v>42200239</v>
      </c>
      <c r="B1548" s="18" cm="1">
        <f t="array" aca="1" ref="B1548" ca="1">_xlfn.XLOOKUP(Status_list[[#This Row],[pamcode]],VALUE(INDIRECT("'"&amp;$J$2&amp;"'!"&amp;$J$4&amp;"[pam_code]")),INDIRECT("'"&amp;$J$2&amp;"'!"&amp;$J$4&amp;"[old_contract_number]"))</f>
        <v>2759047560</v>
      </c>
      <c r="C1548" t="s">
        <v>12</v>
      </c>
      <c r="D1548" t="s">
        <v>15</v>
      </c>
      <c r="E1548" s="11">
        <v>44922</v>
      </c>
      <c r="F1548" t="str">
        <f t="shared" si="24"/>
        <v>42200239-npl_loss</v>
      </c>
      <c r="G1548">
        <f>COUNTIF($F$2:F1548,Status_list[[#This Row],[unique]])</f>
        <v>1</v>
      </c>
    </row>
    <row r="1549" spans="1:7" x14ac:dyDescent="0.3">
      <c r="A1549" s="14">
        <v>42200240</v>
      </c>
      <c r="B1549" s="18" cm="1">
        <f t="array" aca="1" ref="B1549" ca="1">_xlfn.XLOOKUP(Status_list[[#This Row],[pamcode]],VALUE(INDIRECT("'"&amp;$J$2&amp;"'!"&amp;$J$4&amp;"[pam_code]")),INDIRECT("'"&amp;$J$2&amp;"'!"&amp;$J$4&amp;"[old_contract_number]"))</f>
        <v>2759049112</v>
      </c>
      <c r="C1549" t="s">
        <v>12</v>
      </c>
      <c r="D1549" t="s">
        <v>15</v>
      </c>
      <c r="E1549" s="11">
        <v>44922</v>
      </c>
      <c r="F1549" t="str">
        <f t="shared" si="24"/>
        <v>42200240-npl_loss</v>
      </c>
      <c r="G1549">
        <f>COUNTIF($F$2:F1549,Status_list[[#This Row],[unique]])</f>
        <v>1</v>
      </c>
    </row>
    <row r="1550" spans="1:7" x14ac:dyDescent="0.3">
      <c r="A1550" s="14">
        <v>42200241</v>
      </c>
      <c r="B1550" s="18" cm="1">
        <f t="array" aca="1" ref="B1550" ca="1">_xlfn.XLOOKUP(Status_list[[#This Row],[pamcode]],VALUE(INDIRECT("'"&amp;$J$2&amp;"'!"&amp;$J$4&amp;"[pam_code]")),INDIRECT("'"&amp;$J$2&amp;"'!"&amp;$J$4&amp;"[old_contract_number]"))</f>
        <v>2760007016</v>
      </c>
      <c r="C1550" t="s">
        <v>12</v>
      </c>
      <c r="D1550" t="s">
        <v>15</v>
      </c>
      <c r="E1550" s="11">
        <v>44922</v>
      </c>
      <c r="F1550" t="str">
        <f t="shared" si="24"/>
        <v>42200241-npl_loss</v>
      </c>
      <c r="G1550">
        <f>COUNTIF($F$2:F1550,Status_list[[#This Row],[unique]])</f>
        <v>1</v>
      </c>
    </row>
    <row r="1551" spans="1:7" x14ac:dyDescent="0.3">
      <c r="A1551" s="14">
        <v>42200242</v>
      </c>
      <c r="B1551" s="18" cm="1">
        <f t="array" aca="1" ref="B1551" ca="1">_xlfn.XLOOKUP(Status_list[[#This Row],[pamcode]],VALUE(INDIRECT("'"&amp;$J$2&amp;"'!"&amp;$J$4&amp;"[pam_code]")),INDIRECT("'"&amp;$J$2&amp;"'!"&amp;$J$4&amp;"[old_contract_number]"))</f>
        <v>2760033688</v>
      </c>
      <c r="C1551" t="s">
        <v>12</v>
      </c>
      <c r="D1551" t="s">
        <v>15</v>
      </c>
      <c r="E1551" s="11">
        <v>44922</v>
      </c>
      <c r="F1551" t="str">
        <f t="shared" si="24"/>
        <v>42200242-npl_loss</v>
      </c>
      <c r="G1551">
        <f>COUNTIF($F$2:F1551,Status_list[[#This Row],[unique]])</f>
        <v>1</v>
      </c>
    </row>
    <row r="1552" spans="1:7" x14ac:dyDescent="0.3">
      <c r="A1552" s="14">
        <v>42200243</v>
      </c>
      <c r="B1552" s="18" cm="1">
        <f t="array" aca="1" ref="B1552" ca="1">_xlfn.XLOOKUP(Status_list[[#This Row],[pamcode]],VALUE(INDIRECT("'"&amp;$J$2&amp;"'!"&amp;$J$4&amp;"[pam_code]")),INDIRECT("'"&amp;$J$2&amp;"'!"&amp;$J$4&amp;"[old_contract_number]"))</f>
        <v>2760040641</v>
      </c>
      <c r="C1552" t="s">
        <v>12</v>
      </c>
      <c r="D1552" t="s">
        <v>15</v>
      </c>
      <c r="E1552" s="11">
        <v>44922</v>
      </c>
      <c r="F1552" t="str">
        <f t="shared" si="24"/>
        <v>42200243-npl_loss</v>
      </c>
      <c r="G1552">
        <f>COUNTIF($F$2:F1552,Status_list[[#This Row],[unique]])</f>
        <v>1</v>
      </c>
    </row>
    <row r="1553" spans="1:7" x14ac:dyDescent="0.3">
      <c r="A1553" s="14">
        <v>42200244</v>
      </c>
      <c r="B1553" s="18" cm="1">
        <f t="array" aca="1" ref="B1553" ca="1">_xlfn.XLOOKUP(Status_list[[#This Row],[pamcode]],VALUE(INDIRECT("'"&amp;$J$2&amp;"'!"&amp;$J$4&amp;"[pam_code]")),INDIRECT("'"&amp;$J$2&amp;"'!"&amp;$J$4&amp;"[old_contract_number]"))</f>
        <v>2760045082</v>
      </c>
      <c r="C1553" t="s">
        <v>12</v>
      </c>
      <c r="D1553" t="s">
        <v>15</v>
      </c>
      <c r="E1553" s="11">
        <v>44922</v>
      </c>
      <c r="F1553" t="str">
        <f t="shared" si="24"/>
        <v>42200244-npl_loss</v>
      </c>
      <c r="G1553">
        <f>COUNTIF($F$2:F1553,Status_list[[#This Row],[unique]])</f>
        <v>1</v>
      </c>
    </row>
    <row r="1554" spans="1:7" x14ac:dyDescent="0.3">
      <c r="A1554" s="14">
        <v>42200245</v>
      </c>
      <c r="B1554" s="18" cm="1">
        <f t="array" aca="1" ref="B1554" ca="1">_xlfn.XLOOKUP(Status_list[[#This Row],[pamcode]],VALUE(INDIRECT("'"&amp;$J$2&amp;"'!"&amp;$J$4&amp;"[pam_code]")),INDIRECT("'"&amp;$J$2&amp;"'!"&amp;$J$4&amp;"[old_contract_number]"))</f>
        <v>2749491989</v>
      </c>
      <c r="C1554" t="s">
        <v>12</v>
      </c>
      <c r="D1554" t="s">
        <v>15</v>
      </c>
      <c r="E1554" s="11">
        <v>44922</v>
      </c>
      <c r="F1554" t="str">
        <f t="shared" si="24"/>
        <v>42200245-npl_loss</v>
      </c>
      <c r="G1554">
        <f>COUNTIF($F$2:F1554,Status_list[[#This Row],[unique]])</f>
        <v>1</v>
      </c>
    </row>
    <row r="1555" spans="1:7" x14ac:dyDescent="0.3">
      <c r="A1555" s="14">
        <v>42200246</v>
      </c>
      <c r="B1555" s="18" cm="1">
        <f t="array" aca="1" ref="B1555" ca="1">_xlfn.XLOOKUP(Status_list[[#This Row],[pamcode]],VALUE(INDIRECT("'"&amp;$J$2&amp;"'!"&amp;$J$4&amp;"[pam_code]")),INDIRECT("'"&amp;$J$2&amp;"'!"&amp;$J$4&amp;"[old_contract_number]"))</f>
        <v>2750001478</v>
      </c>
      <c r="C1555" t="s">
        <v>12</v>
      </c>
      <c r="D1555" t="s">
        <v>15</v>
      </c>
      <c r="E1555" s="11">
        <v>44922</v>
      </c>
      <c r="F1555" t="str">
        <f t="shared" si="24"/>
        <v>42200246-npl_loss</v>
      </c>
      <c r="G1555">
        <f>COUNTIF($F$2:F1555,Status_list[[#This Row],[unique]])</f>
        <v>1</v>
      </c>
    </row>
    <row r="1556" spans="1:7" x14ac:dyDescent="0.3">
      <c r="A1556" s="14">
        <v>42200247</v>
      </c>
      <c r="B1556" s="18" cm="1">
        <f t="array" aca="1" ref="B1556" ca="1">_xlfn.XLOOKUP(Status_list[[#This Row],[pamcode]],VALUE(INDIRECT("'"&amp;$J$2&amp;"'!"&amp;$J$4&amp;"[pam_code]")),INDIRECT("'"&amp;$J$2&amp;"'!"&amp;$J$4&amp;"[old_contract_number]"))</f>
        <v>2750004205</v>
      </c>
      <c r="C1556" t="s">
        <v>12</v>
      </c>
      <c r="D1556" t="s">
        <v>15</v>
      </c>
      <c r="E1556" s="11">
        <v>44922</v>
      </c>
      <c r="F1556" t="str">
        <f t="shared" si="24"/>
        <v>42200247-npl_loss</v>
      </c>
      <c r="G1556">
        <f>COUNTIF($F$2:F1556,Status_list[[#This Row],[unique]])</f>
        <v>1</v>
      </c>
    </row>
    <row r="1557" spans="1:7" x14ac:dyDescent="0.3">
      <c r="A1557" s="14">
        <v>42200248</v>
      </c>
      <c r="B1557" s="18" cm="1">
        <f t="array" aca="1" ref="B1557" ca="1">_xlfn.XLOOKUP(Status_list[[#This Row],[pamcode]],VALUE(INDIRECT("'"&amp;$J$2&amp;"'!"&amp;$J$4&amp;"[pam_code]")),INDIRECT("'"&amp;$J$2&amp;"'!"&amp;$J$4&amp;"[old_contract_number]"))</f>
        <v>2750029712</v>
      </c>
      <c r="C1557" t="s">
        <v>12</v>
      </c>
      <c r="D1557" t="s">
        <v>15</v>
      </c>
      <c r="E1557" s="11">
        <v>44922</v>
      </c>
      <c r="F1557" t="str">
        <f t="shared" si="24"/>
        <v>42200248-npl_loss</v>
      </c>
      <c r="G1557">
        <f>COUNTIF($F$2:F1557,Status_list[[#This Row],[unique]])</f>
        <v>1</v>
      </c>
    </row>
    <row r="1558" spans="1:7" x14ac:dyDescent="0.3">
      <c r="A1558" s="14">
        <v>42200249</v>
      </c>
      <c r="B1558" s="18" cm="1">
        <f t="array" aca="1" ref="B1558" ca="1">_xlfn.XLOOKUP(Status_list[[#This Row],[pamcode]],VALUE(INDIRECT("'"&amp;$J$2&amp;"'!"&amp;$J$4&amp;"[pam_code]")),INDIRECT("'"&amp;$J$2&amp;"'!"&amp;$J$4&amp;"[old_contract_number]"))</f>
        <v>2751017700</v>
      </c>
      <c r="C1558" t="s">
        <v>12</v>
      </c>
      <c r="D1558" t="s">
        <v>15</v>
      </c>
      <c r="E1558" s="11">
        <v>44922</v>
      </c>
      <c r="F1558" t="str">
        <f t="shared" si="24"/>
        <v>42200249-npl_loss</v>
      </c>
      <c r="G1558">
        <f>COUNTIF($F$2:F1558,Status_list[[#This Row],[unique]])</f>
        <v>1</v>
      </c>
    </row>
    <row r="1559" spans="1:7" x14ac:dyDescent="0.3">
      <c r="A1559" s="14">
        <v>42200250</v>
      </c>
      <c r="B1559" s="18" cm="1">
        <f t="array" aca="1" ref="B1559" ca="1">_xlfn.XLOOKUP(Status_list[[#This Row],[pamcode]],VALUE(INDIRECT("'"&amp;$J$2&amp;"'!"&amp;$J$4&amp;"[pam_code]")),INDIRECT("'"&amp;$J$2&amp;"'!"&amp;$J$4&amp;"[old_contract_number]"))</f>
        <v>2751039576</v>
      </c>
      <c r="C1559" t="s">
        <v>12</v>
      </c>
      <c r="D1559" t="s">
        <v>15</v>
      </c>
      <c r="E1559" s="11">
        <v>44922</v>
      </c>
      <c r="F1559" t="str">
        <f t="shared" si="24"/>
        <v>42200250-npl_loss</v>
      </c>
      <c r="G1559">
        <f>COUNTIF($F$2:F1559,Status_list[[#This Row],[unique]])</f>
        <v>1</v>
      </c>
    </row>
    <row r="1560" spans="1:7" x14ac:dyDescent="0.3">
      <c r="A1560" s="14">
        <v>42200251</v>
      </c>
      <c r="B1560" s="18" cm="1">
        <f t="array" aca="1" ref="B1560" ca="1">_xlfn.XLOOKUP(Status_list[[#This Row],[pamcode]],VALUE(INDIRECT("'"&amp;$J$2&amp;"'!"&amp;$J$4&amp;"[pam_code]")),INDIRECT("'"&amp;$J$2&amp;"'!"&amp;$J$4&amp;"[old_contract_number]"))</f>
        <v>2751044766</v>
      </c>
      <c r="C1560" t="s">
        <v>12</v>
      </c>
      <c r="D1560" t="s">
        <v>15</v>
      </c>
      <c r="E1560" s="11">
        <v>44922</v>
      </c>
      <c r="F1560" t="str">
        <f t="shared" si="24"/>
        <v>42200251-npl_loss</v>
      </c>
      <c r="G1560">
        <f>COUNTIF($F$2:F1560,Status_list[[#This Row],[unique]])</f>
        <v>1</v>
      </c>
    </row>
    <row r="1561" spans="1:7" x14ac:dyDescent="0.3">
      <c r="A1561" s="14">
        <v>42200252</v>
      </c>
      <c r="B1561" s="18" cm="1">
        <f t="array" aca="1" ref="B1561" ca="1">_xlfn.XLOOKUP(Status_list[[#This Row],[pamcode]],VALUE(INDIRECT("'"&amp;$J$2&amp;"'!"&amp;$J$4&amp;"[pam_code]")),INDIRECT("'"&amp;$J$2&amp;"'!"&amp;$J$4&amp;"[old_contract_number]"))</f>
        <v>2754014876</v>
      </c>
      <c r="C1561" t="s">
        <v>12</v>
      </c>
      <c r="D1561" t="s">
        <v>15</v>
      </c>
      <c r="E1561" s="11">
        <v>44922</v>
      </c>
      <c r="F1561" t="str">
        <f t="shared" si="24"/>
        <v>42200252-npl_loss</v>
      </c>
      <c r="G1561">
        <f>COUNTIF($F$2:F1561,Status_list[[#This Row],[unique]])</f>
        <v>1</v>
      </c>
    </row>
    <row r="1562" spans="1:7" x14ac:dyDescent="0.3">
      <c r="A1562" s="14">
        <v>42200253</v>
      </c>
      <c r="B1562" s="18" cm="1">
        <f t="array" aca="1" ref="B1562" ca="1">_xlfn.XLOOKUP(Status_list[[#This Row],[pamcode]],VALUE(INDIRECT("'"&amp;$J$2&amp;"'!"&amp;$J$4&amp;"[pam_code]")),INDIRECT("'"&amp;$J$2&amp;"'!"&amp;$J$4&amp;"[old_contract_number]"))</f>
        <v>2755001662</v>
      </c>
      <c r="C1562" t="s">
        <v>12</v>
      </c>
      <c r="D1562" t="s">
        <v>15</v>
      </c>
      <c r="E1562" s="11">
        <v>44922</v>
      </c>
      <c r="F1562" t="str">
        <f t="shared" si="24"/>
        <v>42200253-npl_loss</v>
      </c>
      <c r="G1562">
        <f>COUNTIF($F$2:F1562,Status_list[[#This Row],[unique]])</f>
        <v>1</v>
      </c>
    </row>
    <row r="1563" spans="1:7" x14ac:dyDescent="0.3">
      <c r="A1563" s="14">
        <v>42200254</v>
      </c>
      <c r="B1563" s="18" cm="1">
        <f t="array" aca="1" ref="B1563" ca="1">_xlfn.XLOOKUP(Status_list[[#This Row],[pamcode]],VALUE(INDIRECT("'"&amp;$J$2&amp;"'!"&amp;$J$4&amp;"[pam_code]")),INDIRECT("'"&amp;$J$2&amp;"'!"&amp;$J$4&amp;"[old_contract_number]"))</f>
        <v>2755010726</v>
      </c>
      <c r="C1563" t="s">
        <v>12</v>
      </c>
      <c r="D1563" t="s">
        <v>15</v>
      </c>
      <c r="E1563" s="11">
        <v>44922</v>
      </c>
      <c r="F1563" t="str">
        <f t="shared" si="24"/>
        <v>42200254-npl_loss</v>
      </c>
      <c r="G1563">
        <f>COUNTIF($F$2:F1563,Status_list[[#This Row],[unique]])</f>
        <v>1</v>
      </c>
    </row>
    <row r="1564" spans="1:7" x14ac:dyDescent="0.3">
      <c r="A1564" s="14">
        <v>42200255</v>
      </c>
      <c r="B1564" s="18" cm="1">
        <f t="array" aca="1" ref="B1564" ca="1">_xlfn.XLOOKUP(Status_list[[#This Row],[pamcode]],VALUE(INDIRECT("'"&amp;$J$2&amp;"'!"&amp;$J$4&amp;"[pam_code]")),INDIRECT("'"&amp;$J$2&amp;"'!"&amp;$J$4&amp;"[old_contract_number]"))</f>
        <v>2755008403</v>
      </c>
      <c r="C1564" t="s">
        <v>12</v>
      </c>
      <c r="D1564" t="s">
        <v>15</v>
      </c>
      <c r="E1564" s="11">
        <v>44922</v>
      </c>
      <c r="F1564" t="str">
        <f t="shared" si="24"/>
        <v>42200255-npl_loss</v>
      </c>
      <c r="G1564">
        <f>COUNTIF($F$2:F1564,Status_list[[#This Row],[unique]])</f>
        <v>1</v>
      </c>
    </row>
    <row r="1565" spans="1:7" x14ac:dyDescent="0.3">
      <c r="A1565" s="14">
        <v>42200256</v>
      </c>
      <c r="B1565" s="18" cm="1">
        <f t="array" aca="1" ref="B1565" ca="1">_xlfn.XLOOKUP(Status_list[[#This Row],[pamcode]],VALUE(INDIRECT("'"&amp;$J$2&amp;"'!"&amp;$J$4&amp;"[pam_code]")),INDIRECT("'"&amp;$J$2&amp;"'!"&amp;$J$4&amp;"[old_contract_number]"))</f>
        <v>2755012249</v>
      </c>
      <c r="C1565" t="s">
        <v>12</v>
      </c>
      <c r="D1565" t="s">
        <v>15</v>
      </c>
      <c r="E1565" s="11">
        <v>44922</v>
      </c>
      <c r="F1565" t="str">
        <f t="shared" si="24"/>
        <v>42200256-npl_loss</v>
      </c>
      <c r="G1565">
        <f>COUNTIF($F$2:F1565,Status_list[[#This Row],[unique]])</f>
        <v>1</v>
      </c>
    </row>
    <row r="1566" spans="1:7" x14ac:dyDescent="0.3">
      <c r="A1566" s="14">
        <v>42200257</v>
      </c>
      <c r="B1566" s="18" cm="1">
        <f t="array" aca="1" ref="B1566" ca="1">_xlfn.XLOOKUP(Status_list[[#This Row],[pamcode]],VALUE(INDIRECT("'"&amp;$J$2&amp;"'!"&amp;$J$4&amp;"[pam_code]")),INDIRECT("'"&amp;$J$2&amp;"'!"&amp;$J$4&amp;"[old_contract_number]"))</f>
        <v>2755014071</v>
      </c>
      <c r="C1566" t="s">
        <v>12</v>
      </c>
      <c r="D1566" t="s">
        <v>15</v>
      </c>
      <c r="E1566" s="11">
        <v>44922</v>
      </c>
      <c r="F1566" t="str">
        <f t="shared" si="24"/>
        <v>42200257-npl_loss</v>
      </c>
      <c r="G1566">
        <f>COUNTIF($F$2:F1566,Status_list[[#This Row],[unique]])</f>
        <v>1</v>
      </c>
    </row>
    <row r="1567" spans="1:7" x14ac:dyDescent="0.3">
      <c r="A1567" s="14">
        <v>42200258</v>
      </c>
      <c r="B1567" s="18" cm="1">
        <f t="array" aca="1" ref="B1567" ca="1">_xlfn.XLOOKUP(Status_list[[#This Row],[pamcode]],VALUE(INDIRECT("'"&amp;$J$2&amp;"'!"&amp;$J$4&amp;"[pam_code]")),INDIRECT("'"&amp;$J$2&amp;"'!"&amp;$J$4&amp;"[old_contract_number]"))</f>
        <v>2755016716</v>
      </c>
      <c r="C1567" t="s">
        <v>12</v>
      </c>
      <c r="D1567" t="s">
        <v>15</v>
      </c>
      <c r="E1567" s="11">
        <v>44922</v>
      </c>
      <c r="F1567" t="str">
        <f t="shared" si="24"/>
        <v>42200258-npl_loss</v>
      </c>
      <c r="G1567">
        <f>COUNTIF($F$2:F1567,Status_list[[#This Row],[unique]])</f>
        <v>1</v>
      </c>
    </row>
    <row r="1568" spans="1:7" x14ac:dyDescent="0.3">
      <c r="A1568" s="14">
        <v>42200259</v>
      </c>
      <c r="B1568" s="18" cm="1">
        <f t="array" aca="1" ref="B1568" ca="1">_xlfn.XLOOKUP(Status_list[[#This Row],[pamcode]],VALUE(INDIRECT("'"&amp;$J$2&amp;"'!"&amp;$J$4&amp;"[pam_code]")),INDIRECT("'"&amp;$J$2&amp;"'!"&amp;$J$4&amp;"[old_contract_number]"))</f>
        <v>2755017038</v>
      </c>
      <c r="C1568" t="s">
        <v>12</v>
      </c>
      <c r="D1568" t="s">
        <v>15</v>
      </c>
      <c r="E1568" s="11">
        <v>44922</v>
      </c>
      <c r="F1568" t="str">
        <f t="shared" si="24"/>
        <v>42200259-npl_loss</v>
      </c>
      <c r="G1568">
        <f>COUNTIF($F$2:F1568,Status_list[[#This Row],[unique]])</f>
        <v>1</v>
      </c>
    </row>
    <row r="1569" spans="1:7" x14ac:dyDescent="0.3">
      <c r="A1569" s="14">
        <v>42200260</v>
      </c>
      <c r="B1569" s="18" cm="1">
        <f t="array" aca="1" ref="B1569" ca="1">_xlfn.XLOOKUP(Status_list[[#This Row],[pamcode]],VALUE(INDIRECT("'"&amp;$J$2&amp;"'!"&amp;$J$4&amp;"[pam_code]")),INDIRECT("'"&amp;$J$2&amp;"'!"&amp;$J$4&amp;"[old_contract_number]"))</f>
        <v>2755017445</v>
      </c>
      <c r="C1569" t="s">
        <v>12</v>
      </c>
      <c r="D1569" t="s">
        <v>15</v>
      </c>
      <c r="E1569" s="11">
        <v>44922</v>
      </c>
      <c r="F1569" t="str">
        <f t="shared" si="24"/>
        <v>42200260-npl_loss</v>
      </c>
      <c r="G1569">
        <f>COUNTIF($F$2:F1569,Status_list[[#This Row],[unique]])</f>
        <v>1</v>
      </c>
    </row>
    <row r="1570" spans="1:7" x14ac:dyDescent="0.3">
      <c r="A1570" s="14">
        <v>42200261</v>
      </c>
      <c r="B1570" s="18" cm="1">
        <f t="array" aca="1" ref="B1570" ca="1">_xlfn.XLOOKUP(Status_list[[#This Row],[pamcode]],VALUE(INDIRECT("'"&amp;$J$2&amp;"'!"&amp;$J$4&amp;"[pam_code]")),INDIRECT("'"&amp;$J$2&amp;"'!"&amp;$J$4&amp;"[old_contract_number]"))</f>
        <v>2756003871</v>
      </c>
      <c r="C1570" t="s">
        <v>12</v>
      </c>
      <c r="D1570" t="s">
        <v>15</v>
      </c>
      <c r="E1570" s="11">
        <v>44922</v>
      </c>
      <c r="F1570" t="str">
        <f t="shared" si="24"/>
        <v>42200261-npl_loss</v>
      </c>
      <c r="G1570">
        <f>COUNTIF($F$2:F1570,Status_list[[#This Row],[unique]])</f>
        <v>1</v>
      </c>
    </row>
    <row r="1571" spans="1:7" x14ac:dyDescent="0.3">
      <c r="A1571" s="14">
        <v>42200262</v>
      </c>
      <c r="B1571" s="18" cm="1">
        <f t="array" aca="1" ref="B1571" ca="1">_xlfn.XLOOKUP(Status_list[[#This Row],[pamcode]],VALUE(INDIRECT("'"&amp;$J$2&amp;"'!"&amp;$J$4&amp;"[pam_code]")),INDIRECT("'"&amp;$J$2&amp;"'!"&amp;$J$4&amp;"[old_contract_number]"))</f>
        <v>2756004835</v>
      </c>
      <c r="C1571" t="s">
        <v>12</v>
      </c>
      <c r="D1571" t="s">
        <v>15</v>
      </c>
      <c r="E1571" s="11">
        <v>44922</v>
      </c>
      <c r="F1571" t="str">
        <f t="shared" si="24"/>
        <v>42200262-npl_loss</v>
      </c>
      <c r="G1571">
        <f>COUNTIF($F$2:F1571,Status_list[[#This Row],[unique]])</f>
        <v>1</v>
      </c>
    </row>
    <row r="1572" spans="1:7" x14ac:dyDescent="0.3">
      <c r="A1572" s="14">
        <v>42200263</v>
      </c>
      <c r="B1572" s="18" cm="1">
        <f t="array" aca="1" ref="B1572" ca="1">_xlfn.XLOOKUP(Status_list[[#This Row],[pamcode]],VALUE(INDIRECT("'"&amp;$J$2&amp;"'!"&amp;$J$4&amp;"[pam_code]")),INDIRECT("'"&amp;$J$2&amp;"'!"&amp;$J$4&amp;"[old_contract_number]"))</f>
        <v>2756007052</v>
      </c>
      <c r="C1572" t="s">
        <v>12</v>
      </c>
      <c r="D1572" t="s">
        <v>15</v>
      </c>
      <c r="E1572" s="11">
        <v>44922</v>
      </c>
      <c r="F1572" t="str">
        <f t="shared" si="24"/>
        <v>42200263-npl_loss</v>
      </c>
      <c r="G1572">
        <f>COUNTIF($F$2:F1572,Status_list[[#This Row],[unique]])</f>
        <v>1</v>
      </c>
    </row>
    <row r="1573" spans="1:7" x14ac:dyDescent="0.3">
      <c r="A1573" s="14">
        <v>42200264</v>
      </c>
      <c r="B1573" s="18" cm="1">
        <f t="array" aca="1" ref="B1573" ca="1">_xlfn.XLOOKUP(Status_list[[#This Row],[pamcode]],VALUE(INDIRECT("'"&amp;$J$2&amp;"'!"&amp;$J$4&amp;"[pam_code]")),INDIRECT("'"&amp;$J$2&amp;"'!"&amp;$J$4&amp;"[old_contract_number]"))</f>
        <v>2756008156</v>
      </c>
      <c r="C1573" t="s">
        <v>12</v>
      </c>
      <c r="D1573" t="s">
        <v>15</v>
      </c>
      <c r="E1573" s="11">
        <v>44922</v>
      </c>
      <c r="F1573" t="str">
        <f t="shared" si="24"/>
        <v>42200264-npl_loss</v>
      </c>
      <c r="G1573">
        <f>COUNTIF($F$2:F1573,Status_list[[#This Row],[unique]])</f>
        <v>1</v>
      </c>
    </row>
    <row r="1574" spans="1:7" x14ac:dyDescent="0.3">
      <c r="A1574" s="14">
        <v>42200265</v>
      </c>
      <c r="B1574" s="18" cm="1">
        <f t="array" aca="1" ref="B1574" ca="1">_xlfn.XLOOKUP(Status_list[[#This Row],[pamcode]],VALUE(INDIRECT("'"&amp;$J$2&amp;"'!"&amp;$J$4&amp;"[pam_code]")),INDIRECT("'"&amp;$J$2&amp;"'!"&amp;$J$4&amp;"[old_contract_number]"))</f>
        <v>2756009306</v>
      </c>
      <c r="C1574" t="s">
        <v>12</v>
      </c>
      <c r="D1574" t="s">
        <v>15</v>
      </c>
      <c r="E1574" s="11">
        <v>44922</v>
      </c>
      <c r="F1574" t="str">
        <f t="shared" si="24"/>
        <v>42200265-npl_loss</v>
      </c>
      <c r="G1574">
        <f>COUNTIF($F$2:F1574,Status_list[[#This Row],[unique]])</f>
        <v>1</v>
      </c>
    </row>
    <row r="1575" spans="1:7" x14ac:dyDescent="0.3">
      <c r="A1575" s="14">
        <v>42200266</v>
      </c>
      <c r="B1575" s="18" cm="1">
        <f t="array" aca="1" ref="B1575" ca="1">_xlfn.XLOOKUP(Status_list[[#This Row],[pamcode]],VALUE(INDIRECT("'"&amp;$J$2&amp;"'!"&amp;$J$4&amp;"[pam_code]")),INDIRECT("'"&amp;$J$2&amp;"'!"&amp;$J$4&amp;"[old_contract_number]"))</f>
        <v>2756013494</v>
      </c>
      <c r="C1575" t="s">
        <v>12</v>
      </c>
      <c r="D1575" t="s">
        <v>15</v>
      </c>
      <c r="E1575" s="11">
        <v>44922</v>
      </c>
      <c r="F1575" t="str">
        <f t="shared" si="24"/>
        <v>42200266-npl_loss</v>
      </c>
      <c r="G1575">
        <f>COUNTIF($F$2:F1575,Status_list[[#This Row],[unique]])</f>
        <v>1</v>
      </c>
    </row>
    <row r="1576" spans="1:7" x14ac:dyDescent="0.3">
      <c r="A1576" s="14">
        <v>42200267</v>
      </c>
      <c r="B1576" s="18" cm="1">
        <f t="array" aca="1" ref="B1576" ca="1">_xlfn.XLOOKUP(Status_list[[#This Row],[pamcode]],VALUE(INDIRECT("'"&amp;$J$2&amp;"'!"&amp;$J$4&amp;"[pam_code]")),INDIRECT("'"&amp;$J$2&amp;"'!"&amp;$J$4&amp;"[old_contract_number]"))</f>
        <v>2756013982</v>
      </c>
      <c r="C1576" t="s">
        <v>12</v>
      </c>
      <c r="D1576" t="s">
        <v>15</v>
      </c>
      <c r="E1576" s="11">
        <v>44922</v>
      </c>
      <c r="F1576" t="str">
        <f t="shared" si="24"/>
        <v>42200267-npl_loss</v>
      </c>
      <c r="G1576">
        <f>COUNTIF($F$2:F1576,Status_list[[#This Row],[unique]])</f>
        <v>1</v>
      </c>
    </row>
    <row r="1577" spans="1:7" x14ac:dyDescent="0.3">
      <c r="A1577" s="14">
        <v>42200268</v>
      </c>
      <c r="B1577" s="18" cm="1">
        <f t="array" aca="1" ref="B1577" ca="1">_xlfn.XLOOKUP(Status_list[[#This Row],[pamcode]],VALUE(INDIRECT("'"&amp;$J$2&amp;"'!"&amp;$J$4&amp;"[pam_code]")),INDIRECT("'"&amp;$J$2&amp;"'!"&amp;$J$4&amp;"[old_contract_number]"))</f>
        <v>2756014482</v>
      </c>
      <c r="C1577" t="s">
        <v>12</v>
      </c>
      <c r="D1577" t="s">
        <v>15</v>
      </c>
      <c r="E1577" s="11">
        <v>44922</v>
      </c>
      <c r="F1577" t="str">
        <f t="shared" si="24"/>
        <v>42200268-npl_loss</v>
      </c>
      <c r="G1577">
        <f>COUNTIF($F$2:F1577,Status_list[[#This Row],[unique]])</f>
        <v>1</v>
      </c>
    </row>
    <row r="1578" spans="1:7" x14ac:dyDescent="0.3">
      <c r="A1578" s="14">
        <v>42200269</v>
      </c>
      <c r="B1578" s="18" cm="1">
        <f t="array" aca="1" ref="B1578" ca="1">_xlfn.XLOOKUP(Status_list[[#This Row],[pamcode]],VALUE(INDIRECT("'"&amp;$J$2&amp;"'!"&amp;$J$4&amp;"[pam_code]")),INDIRECT("'"&amp;$J$2&amp;"'!"&amp;$J$4&amp;"[old_contract_number]"))</f>
        <v>2756014750</v>
      </c>
      <c r="C1578" t="s">
        <v>12</v>
      </c>
      <c r="D1578" t="s">
        <v>15</v>
      </c>
      <c r="E1578" s="11">
        <v>44922</v>
      </c>
      <c r="F1578" t="str">
        <f t="shared" si="24"/>
        <v>42200269-npl_loss</v>
      </c>
      <c r="G1578">
        <f>COUNTIF($F$2:F1578,Status_list[[#This Row],[unique]])</f>
        <v>1</v>
      </c>
    </row>
    <row r="1579" spans="1:7" x14ac:dyDescent="0.3">
      <c r="A1579" s="14">
        <v>42200270</v>
      </c>
      <c r="B1579" s="18" cm="1">
        <f t="array" aca="1" ref="B1579" ca="1">_xlfn.XLOOKUP(Status_list[[#This Row],[pamcode]],VALUE(INDIRECT("'"&amp;$J$2&amp;"'!"&amp;$J$4&amp;"[pam_code]")),INDIRECT("'"&amp;$J$2&amp;"'!"&amp;$J$4&amp;"[old_contract_number]"))</f>
        <v>2756016850</v>
      </c>
      <c r="C1579" t="s">
        <v>12</v>
      </c>
      <c r="D1579" t="s">
        <v>15</v>
      </c>
      <c r="E1579" s="11">
        <v>44922</v>
      </c>
      <c r="F1579" t="str">
        <f t="shared" si="24"/>
        <v>42200270-npl_loss</v>
      </c>
      <c r="G1579">
        <f>COUNTIF($F$2:F1579,Status_list[[#This Row],[unique]])</f>
        <v>1</v>
      </c>
    </row>
    <row r="1580" spans="1:7" x14ac:dyDescent="0.3">
      <c r="A1580" s="14">
        <v>42200271</v>
      </c>
      <c r="B1580" s="18" cm="1">
        <f t="array" aca="1" ref="B1580" ca="1">_xlfn.XLOOKUP(Status_list[[#This Row],[pamcode]],VALUE(INDIRECT("'"&amp;$J$2&amp;"'!"&amp;$J$4&amp;"[pam_code]")),INDIRECT("'"&amp;$J$2&amp;"'!"&amp;$J$4&amp;"[old_contract_number]"))</f>
        <v>2756017244</v>
      </c>
      <c r="C1580" t="s">
        <v>12</v>
      </c>
      <c r="D1580" t="s">
        <v>15</v>
      </c>
      <c r="E1580" s="11">
        <v>44922</v>
      </c>
      <c r="F1580" t="str">
        <f t="shared" si="24"/>
        <v>42200271-npl_loss</v>
      </c>
      <c r="G1580">
        <f>COUNTIF($F$2:F1580,Status_list[[#This Row],[unique]])</f>
        <v>1</v>
      </c>
    </row>
    <row r="1581" spans="1:7" x14ac:dyDescent="0.3">
      <c r="A1581" s="14">
        <v>42200272</v>
      </c>
      <c r="B1581" s="18" cm="1">
        <f t="array" aca="1" ref="B1581" ca="1">_xlfn.XLOOKUP(Status_list[[#This Row],[pamcode]],VALUE(INDIRECT("'"&amp;$J$2&amp;"'!"&amp;$J$4&amp;"[pam_code]")),INDIRECT("'"&amp;$J$2&amp;"'!"&amp;$J$4&amp;"[old_contract_number]"))</f>
        <v>2756017546</v>
      </c>
      <c r="C1581" t="s">
        <v>12</v>
      </c>
      <c r="D1581" t="s">
        <v>15</v>
      </c>
      <c r="E1581" s="11">
        <v>44922</v>
      </c>
      <c r="F1581" t="str">
        <f t="shared" si="24"/>
        <v>42200272-npl_loss</v>
      </c>
      <c r="G1581">
        <f>COUNTIF($F$2:F1581,Status_list[[#This Row],[unique]])</f>
        <v>1</v>
      </c>
    </row>
    <row r="1582" spans="1:7" x14ac:dyDescent="0.3">
      <c r="A1582" s="14">
        <v>42200273</v>
      </c>
      <c r="B1582" s="18" cm="1">
        <f t="array" aca="1" ref="B1582" ca="1">_xlfn.XLOOKUP(Status_list[[#This Row],[pamcode]],VALUE(INDIRECT("'"&amp;$J$2&amp;"'!"&amp;$J$4&amp;"[pam_code]")),INDIRECT("'"&amp;$J$2&amp;"'!"&amp;$J$4&amp;"[old_contract_number]"))</f>
        <v>2756018585</v>
      </c>
      <c r="C1582" t="s">
        <v>12</v>
      </c>
      <c r="D1582" t="s">
        <v>15</v>
      </c>
      <c r="E1582" s="11">
        <v>44922</v>
      </c>
      <c r="F1582" t="str">
        <f t="shared" si="24"/>
        <v>42200273-npl_loss</v>
      </c>
      <c r="G1582">
        <f>COUNTIF($F$2:F1582,Status_list[[#This Row],[unique]])</f>
        <v>1</v>
      </c>
    </row>
    <row r="1583" spans="1:7" x14ac:dyDescent="0.3">
      <c r="A1583" s="14">
        <v>42200274</v>
      </c>
      <c r="B1583" s="18" cm="1">
        <f t="array" aca="1" ref="B1583" ca="1">_xlfn.XLOOKUP(Status_list[[#This Row],[pamcode]],VALUE(INDIRECT("'"&amp;$J$2&amp;"'!"&amp;$J$4&amp;"[pam_code]")),INDIRECT("'"&amp;$J$2&amp;"'!"&amp;$J$4&amp;"[old_contract_number]"))</f>
        <v>2756019484</v>
      </c>
      <c r="C1583" t="s">
        <v>12</v>
      </c>
      <c r="D1583" t="s">
        <v>15</v>
      </c>
      <c r="E1583" s="11">
        <v>44922</v>
      </c>
      <c r="F1583" t="str">
        <f t="shared" si="24"/>
        <v>42200274-npl_loss</v>
      </c>
      <c r="G1583">
        <f>COUNTIF($F$2:F1583,Status_list[[#This Row],[unique]])</f>
        <v>1</v>
      </c>
    </row>
    <row r="1584" spans="1:7" x14ac:dyDescent="0.3">
      <c r="A1584" s="14">
        <v>42200275</v>
      </c>
      <c r="B1584" s="18" cm="1">
        <f t="array" aca="1" ref="B1584" ca="1">_xlfn.XLOOKUP(Status_list[[#This Row],[pamcode]],VALUE(INDIRECT("'"&amp;$J$2&amp;"'!"&amp;$J$4&amp;"[pam_code]")),INDIRECT("'"&amp;$J$2&amp;"'!"&amp;$J$4&amp;"[old_contract_number]"))</f>
        <v>2756020679</v>
      </c>
      <c r="C1584" t="s">
        <v>12</v>
      </c>
      <c r="D1584" t="s">
        <v>15</v>
      </c>
      <c r="E1584" s="11">
        <v>44922</v>
      </c>
      <c r="F1584" t="str">
        <f t="shared" si="24"/>
        <v>42200275-npl_loss</v>
      </c>
      <c r="G1584">
        <f>COUNTIF($F$2:F1584,Status_list[[#This Row],[unique]])</f>
        <v>1</v>
      </c>
    </row>
    <row r="1585" spans="1:7" x14ac:dyDescent="0.3">
      <c r="A1585" s="14">
        <v>42200276</v>
      </c>
      <c r="B1585" s="18" cm="1">
        <f t="array" aca="1" ref="B1585" ca="1">_xlfn.XLOOKUP(Status_list[[#This Row],[pamcode]],VALUE(INDIRECT("'"&amp;$J$2&amp;"'!"&amp;$J$4&amp;"[pam_code]")),INDIRECT("'"&amp;$J$2&amp;"'!"&amp;$J$4&amp;"[old_contract_number]"))</f>
        <v>2756021462</v>
      </c>
      <c r="C1585" t="s">
        <v>12</v>
      </c>
      <c r="D1585" t="s">
        <v>15</v>
      </c>
      <c r="E1585" s="11">
        <v>44922</v>
      </c>
      <c r="F1585" t="str">
        <f t="shared" si="24"/>
        <v>42200276-npl_loss</v>
      </c>
      <c r="G1585">
        <f>COUNTIF($F$2:F1585,Status_list[[#This Row],[unique]])</f>
        <v>1</v>
      </c>
    </row>
    <row r="1586" spans="1:7" x14ac:dyDescent="0.3">
      <c r="A1586" s="14">
        <v>42200277</v>
      </c>
      <c r="B1586" s="18" cm="1">
        <f t="array" aca="1" ref="B1586" ca="1">_xlfn.XLOOKUP(Status_list[[#This Row],[pamcode]],VALUE(INDIRECT("'"&amp;$J$2&amp;"'!"&amp;$J$4&amp;"[pam_code]")),INDIRECT("'"&amp;$J$2&amp;"'!"&amp;$J$4&amp;"[old_contract_number]"))</f>
        <v>2757000604</v>
      </c>
      <c r="C1586" t="s">
        <v>12</v>
      </c>
      <c r="D1586" t="s">
        <v>15</v>
      </c>
      <c r="E1586" s="11">
        <v>44922</v>
      </c>
      <c r="F1586" t="str">
        <f t="shared" si="24"/>
        <v>42200277-npl_loss</v>
      </c>
      <c r="G1586">
        <f>COUNTIF($F$2:F1586,Status_list[[#This Row],[unique]])</f>
        <v>1</v>
      </c>
    </row>
    <row r="1587" spans="1:7" x14ac:dyDescent="0.3">
      <c r="A1587" s="14">
        <v>42200278</v>
      </c>
      <c r="B1587" s="18" cm="1">
        <f t="array" aca="1" ref="B1587" ca="1">_xlfn.XLOOKUP(Status_list[[#This Row],[pamcode]],VALUE(INDIRECT("'"&amp;$J$2&amp;"'!"&amp;$J$4&amp;"[pam_code]")),INDIRECT("'"&amp;$J$2&amp;"'!"&amp;$J$4&amp;"[old_contract_number]"))</f>
        <v>2757002585</v>
      </c>
      <c r="C1587" t="s">
        <v>12</v>
      </c>
      <c r="D1587" t="s">
        <v>15</v>
      </c>
      <c r="E1587" s="11">
        <v>44922</v>
      </c>
      <c r="F1587" t="str">
        <f t="shared" si="24"/>
        <v>42200278-npl_loss</v>
      </c>
      <c r="G1587">
        <f>COUNTIF($F$2:F1587,Status_list[[#This Row],[unique]])</f>
        <v>1</v>
      </c>
    </row>
    <row r="1588" spans="1:7" x14ac:dyDescent="0.3">
      <c r="A1588" s="14">
        <v>42200279</v>
      </c>
      <c r="B1588" s="18" cm="1">
        <f t="array" aca="1" ref="B1588" ca="1">_xlfn.XLOOKUP(Status_list[[#This Row],[pamcode]],VALUE(INDIRECT("'"&amp;$J$2&amp;"'!"&amp;$J$4&amp;"[pam_code]")),INDIRECT("'"&amp;$J$2&amp;"'!"&amp;$J$4&amp;"[old_contract_number]"))</f>
        <v>2757003077</v>
      </c>
      <c r="C1588" t="s">
        <v>12</v>
      </c>
      <c r="D1588" t="s">
        <v>15</v>
      </c>
      <c r="E1588" s="11">
        <v>44922</v>
      </c>
      <c r="F1588" t="str">
        <f t="shared" si="24"/>
        <v>42200279-npl_loss</v>
      </c>
      <c r="G1588">
        <f>COUNTIF($F$2:F1588,Status_list[[#This Row],[unique]])</f>
        <v>1</v>
      </c>
    </row>
    <row r="1589" spans="1:7" x14ac:dyDescent="0.3">
      <c r="A1589" s="14">
        <v>42200280</v>
      </c>
      <c r="B1589" s="18" cm="1">
        <f t="array" aca="1" ref="B1589" ca="1">_xlfn.XLOOKUP(Status_list[[#This Row],[pamcode]],VALUE(INDIRECT("'"&amp;$J$2&amp;"'!"&amp;$J$4&amp;"[pam_code]")),INDIRECT("'"&amp;$J$2&amp;"'!"&amp;$J$4&amp;"[old_contract_number]"))</f>
        <v>2757004642</v>
      </c>
      <c r="C1589" t="s">
        <v>12</v>
      </c>
      <c r="D1589" t="s">
        <v>15</v>
      </c>
      <c r="E1589" s="11">
        <v>44922</v>
      </c>
      <c r="F1589" t="str">
        <f t="shared" si="24"/>
        <v>42200280-npl_loss</v>
      </c>
      <c r="G1589">
        <f>COUNTIF($F$2:F1589,Status_list[[#This Row],[unique]])</f>
        <v>1</v>
      </c>
    </row>
    <row r="1590" spans="1:7" x14ac:dyDescent="0.3">
      <c r="A1590" s="14">
        <v>42200281</v>
      </c>
      <c r="B1590" s="18" cm="1">
        <f t="array" aca="1" ref="B1590" ca="1">_xlfn.XLOOKUP(Status_list[[#This Row],[pamcode]],VALUE(INDIRECT("'"&amp;$J$2&amp;"'!"&amp;$J$4&amp;"[pam_code]")),INDIRECT("'"&amp;$J$2&amp;"'!"&amp;$J$4&amp;"[old_contract_number]"))</f>
        <v>2757004944</v>
      </c>
      <c r="C1590" t="s">
        <v>12</v>
      </c>
      <c r="D1590" t="s">
        <v>15</v>
      </c>
      <c r="E1590" s="11">
        <v>44922</v>
      </c>
      <c r="F1590" t="str">
        <f t="shared" si="24"/>
        <v>42200281-npl_loss</v>
      </c>
      <c r="G1590">
        <f>COUNTIF($F$2:F1590,Status_list[[#This Row],[unique]])</f>
        <v>1</v>
      </c>
    </row>
    <row r="1591" spans="1:7" x14ac:dyDescent="0.3">
      <c r="A1591" s="14">
        <v>42200282</v>
      </c>
      <c r="B1591" s="18" cm="1">
        <f t="array" aca="1" ref="B1591" ca="1">_xlfn.XLOOKUP(Status_list[[#This Row],[pamcode]],VALUE(INDIRECT("'"&amp;$J$2&amp;"'!"&amp;$J$4&amp;"[pam_code]")),INDIRECT("'"&amp;$J$2&amp;"'!"&amp;$J$4&amp;"[old_contract_number]"))</f>
        <v>2757005711</v>
      </c>
      <c r="C1591" t="s">
        <v>12</v>
      </c>
      <c r="D1591" t="s">
        <v>15</v>
      </c>
      <c r="E1591" s="11">
        <v>44922</v>
      </c>
      <c r="F1591" t="str">
        <f t="shared" si="24"/>
        <v>42200282-npl_loss</v>
      </c>
      <c r="G1591">
        <f>COUNTIF($F$2:F1591,Status_list[[#This Row],[unique]])</f>
        <v>1</v>
      </c>
    </row>
    <row r="1592" spans="1:7" x14ac:dyDescent="0.3">
      <c r="A1592" s="14">
        <v>42200283</v>
      </c>
      <c r="B1592" s="18" cm="1">
        <f t="array" aca="1" ref="B1592" ca="1">_xlfn.XLOOKUP(Status_list[[#This Row],[pamcode]],VALUE(INDIRECT("'"&amp;$J$2&amp;"'!"&amp;$J$4&amp;"[pam_code]")),INDIRECT("'"&amp;$J$2&amp;"'!"&amp;$J$4&amp;"[old_contract_number]"))</f>
        <v>2757006106</v>
      </c>
      <c r="C1592" t="s">
        <v>12</v>
      </c>
      <c r="D1592" t="s">
        <v>15</v>
      </c>
      <c r="E1592" s="11">
        <v>44922</v>
      </c>
      <c r="F1592" t="str">
        <f t="shared" si="24"/>
        <v>42200283-npl_loss</v>
      </c>
      <c r="G1592">
        <f>COUNTIF($F$2:F1592,Status_list[[#This Row],[unique]])</f>
        <v>1</v>
      </c>
    </row>
    <row r="1593" spans="1:7" x14ac:dyDescent="0.3">
      <c r="A1593" s="14">
        <v>42200284</v>
      </c>
      <c r="B1593" s="18" cm="1">
        <f t="array" aca="1" ref="B1593" ca="1">_xlfn.XLOOKUP(Status_list[[#This Row],[pamcode]],VALUE(INDIRECT("'"&amp;$J$2&amp;"'!"&amp;$J$4&amp;"[pam_code]")),INDIRECT("'"&amp;$J$2&amp;"'!"&amp;$J$4&amp;"[old_contract_number]"))</f>
        <v>2757006645</v>
      </c>
      <c r="C1593" t="s">
        <v>12</v>
      </c>
      <c r="D1593" t="s">
        <v>15</v>
      </c>
      <c r="E1593" s="11">
        <v>44922</v>
      </c>
      <c r="F1593" t="str">
        <f t="shared" si="24"/>
        <v>42200284-npl_loss</v>
      </c>
      <c r="G1593">
        <f>COUNTIF($F$2:F1593,Status_list[[#This Row],[unique]])</f>
        <v>1</v>
      </c>
    </row>
    <row r="1594" spans="1:7" x14ac:dyDescent="0.3">
      <c r="A1594" s="14">
        <v>42200285</v>
      </c>
      <c r="B1594" s="18" cm="1">
        <f t="array" aca="1" ref="B1594" ca="1">_xlfn.XLOOKUP(Status_list[[#This Row],[pamcode]],VALUE(INDIRECT("'"&amp;$J$2&amp;"'!"&amp;$J$4&amp;"[pam_code]")),INDIRECT("'"&amp;$J$2&amp;"'!"&amp;$J$4&amp;"[old_contract_number]"))</f>
        <v>2757007536</v>
      </c>
      <c r="C1594" t="s">
        <v>12</v>
      </c>
      <c r="D1594" t="s">
        <v>15</v>
      </c>
      <c r="E1594" s="11">
        <v>44922</v>
      </c>
      <c r="F1594" t="str">
        <f t="shared" si="24"/>
        <v>42200285-npl_loss</v>
      </c>
      <c r="G1594">
        <f>COUNTIF($F$2:F1594,Status_list[[#This Row],[unique]])</f>
        <v>1</v>
      </c>
    </row>
    <row r="1595" spans="1:7" x14ac:dyDescent="0.3">
      <c r="A1595" s="14">
        <v>42200286</v>
      </c>
      <c r="B1595" s="18" cm="1">
        <f t="array" aca="1" ref="B1595" ca="1">_xlfn.XLOOKUP(Status_list[[#This Row],[pamcode]],VALUE(INDIRECT("'"&amp;$J$2&amp;"'!"&amp;$J$4&amp;"[pam_code]")),INDIRECT("'"&amp;$J$2&amp;"'!"&amp;$J$4&amp;"[old_contract_number]"))</f>
        <v>2757009539</v>
      </c>
      <c r="C1595" t="s">
        <v>12</v>
      </c>
      <c r="D1595" t="s">
        <v>15</v>
      </c>
      <c r="E1595" s="11">
        <v>44922</v>
      </c>
      <c r="F1595" t="str">
        <f t="shared" si="24"/>
        <v>42200286-npl_loss</v>
      </c>
      <c r="G1595">
        <f>COUNTIF($F$2:F1595,Status_list[[#This Row],[unique]])</f>
        <v>1</v>
      </c>
    </row>
    <row r="1596" spans="1:7" x14ac:dyDescent="0.3">
      <c r="A1596" s="14">
        <v>42200287</v>
      </c>
      <c r="B1596" s="18" cm="1">
        <f t="array" aca="1" ref="B1596" ca="1">_xlfn.XLOOKUP(Status_list[[#This Row],[pamcode]],VALUE(INDIRECT("'"&amp;$J$2&amp;"'!"&amp;$J$4&amp;"[pam_code]")),INDIRECT("'"&amp;$J$2&amp;"'!"&amp;$J$4&amp;"[old_contract_number]"))</f>
        <v>2758003216</v>
      </c>
      <c r="C1596" t="s">
        <v>12</v>
      </c>
      <c r="D1596" t="s">
        <v>15</v>
      </c>
      <c r="E1596" s="11">
        <v>44922</v>
      </c>
      <c r="F1596" t="str">
        <f t="shared" si="24"/>
        <v>42200287-npl_loss</v>
      </c>
      <c r="G1596">
        <f>COUNTIF($F$2:F1596,Status_list[[#This Row],[unique]])</f>
        <v>1</v>
      </c>
    </row>
    <row r="1597" spans="1:7" x14ac:dyDescent="0.3">
      <c r="A1597" s="14">
        <v>42200288</v>
      </c>
      <c r="B1597" s="18" cm="1">
        <f t="array" aca="1" ref="B1597" ca="1">_xlfn.XLOOKUP(Status_list[[#This Row],[pamcode]],VALUE(INDIRECT("'"&amp;$J$2&amp;"'!"&amp;$J$4&amp;"[pam_code]")),INDIRECT("'"&amp;$J$2&amp;"'!"&amp;$J$4&amp;"[old_contract_number]"))</f>
        <v>2758004026</v>
      </c>
      <c r="C1597" t="s">
        <v>12</v>
      </c>
      <c r="D1597" t="s">
        <v>15</v>
      </c>
      <c r="E1597" s="11">
        <v>44922</v>
      </c>
      <c r="F1597" t="str">
        <f t="shared" si="24"/>
        <v>42200288-npl_loss</v>
      </c>
      <c r="G1597">
        <f>COUNTIF($F$2:F1597,Status_list[[#This Row],[unique]])</f>
        <v>1</v>
      </c>
    </row>
    <row r="1598" spans="1:7" x14ac:dyDescent="0.3">
      <c r="A1598" s="14">
        <v>42200289</v>
      </c>
      <c r="B1598" s="18" cm="1">
        <f t="array" aca="1" ref="B1598" ca="1">_xlfn.XLOOKUP(Status_list[[#This Row],[pamcode]],VALUE(INDIRECT("'"&amp;$J$2&amp;"'!"&amp;$J$4&amp;"[pam_code]")),INDIRECT("'"&amp;$J$2&amp;"'!"&amp;$J$4&amp;"[old_contract_number]"))</f>
        <v>2758006347</v>
      </c>
      <c r="C1598" t="s">
        <v>12</v>
      </c>
      <c r="D1598" t="s">
        <v>15</v>
      </c>
      <c r="E1598" s="11">
        <v>44922</v>
      </c>
      <c r="F1598" t="str">
        <f t="shared" si="24"/>
        <v>42200289-npl_loss</v>
      </c>
      <c r="G1598">
        <f>COUNTIF($F$2:F1598,Status_list[[#This Row],[unique]])</f>
        <v>1</v>
      </c>
    </row>
    <row r="1599" spans="1:7" x14ac:dyDescent="0.3">
      <c r="A1599" s="14">
        <v>42200290</v>
      </c>
      <c r="B1599" s="18" cm="1">
        <f t="array" aca="1" ref="B1599" ca="1">_xlfn.XLOOKUP(Status_list[[#This Row],[pamcode]],VALUE(INDIRECT("'"&amp;$J$2&amp;"'!"&amp;$J$4&amp;"[pam_code]")),INDIRECT("'"&amp;$J$2&amp;"'!"&amp;$J$4&amp;"[old_contract_number]"))</f>
        <v>2758006886</v>
      </c>
      <c r="C1599" t="s">
        <v>12</v>
      </c>
      <c r="D1599" t="s">
        <v>15</v>
      </c>
      <c r="E1599" s="11">
        <v>44922</v>
      </c>
      <c r="F1599" t="str">
        <f t="shared" si="24"/>
        <v>42200290-npl_loss</v>
      </c>
      <c r="G1599">
        <f>COUNTIF($F$2:F1599,Status_list[[#This Row],[unique]])</f>
        <v>1</v>
      </c>
    </row>
    <row r="1600" spans="1:7" x14ac:dyDescent="0.3">
      <c r="A1600" s="14">
        <v>42200291</v>
      </c>
      <c r="B1600" s="18" cm="1">
        <f t="array" aca="1" ref="B1600" ca="1">_xlfn.XLOOKUP(Status_list[[#This Row],[pamcode]],VALUE(INDIRECT("'"&amp;$J$2&amp;"'!"&amp;$J$4&amp;"[pam_code]")),INDIRECT("'"&amp;$J$2&amp;"'!"&amp;$J$4&amp;"[old_contract_number]"))</f>
        <v>2758007483</v>
      </c>
      <c r="C1600" t="s">
        <v>12</v>
      </c>
      <c r="D1600" t="s">
        <v>15</v>
      </c>
      <c r="E1600" s="11">
        <v>44922</v>
      </c>
      <c r="F1600" t="str">
        <f t="shared" si="24"/>
        <v>42200291-npl_loss</v>
      </c>
      <c r="G1600">
        <f>COUNTIF($F$2:F1600,Status_list[[#This Row],[unique]])</f>
        <v>1</v>
      </c>
    </row>
    <row r="1601" spans="1:7" x14ac:dyDescent="0.3">
      <c r="A1601" s="14">
        <v>42200292</v>
      </c>
      <c r="B1601" s="18" cm="1">
        <f t="array" aca="1" ref="B1601" ca="1">_xlfn.XLOOKUP(Status_list[[#This Row],[pamcode]],VALUE(INDIRECT("'"&amp;$J$2&amp;"'!"&amp;$J$4&amp;"[pam_code]")),INDIRECT("'"&amp;$J$2&amp;"'!"&amp;$J$4&amp;"[old_contract_number]"))</f>
        <v>2758009443</v>
      </c>
      <c r="C1601" t="s">
        <v>12</v>
      </c>
      <c r="D1601" t="s">
        <v>15</v>
      </c>
      <c r="E1601" s="11">
        <v>44922</v>
      </c>
      <c r="F1601" t="str">
        <f t="shared" si="24"/>
        <v>42200292-npl_loss</v>
      </c>
      <c r="G1601">
        <f>COUNTIF($F$2:F1601,Status_list[[#This Row],[unique]])</f>
        <v>1</v>
      </c>
    </row>
    <row r="1602" spans="1:7" x14ac:dyDescent="0.3">
      <c r="A1602" s="14">
        <v>42200293</v>
      </c>
      <c r="B1602" s="18" cm="1">
        <f t="array" aca="1" ref="B1602" ca="1">_xlfn.XLOOKUP(Status_list[[#This Row],[pamcode]],VALUE(INDIRECT("'"&amp;$J$2&amp;"'!"&amp;$J$4&amp;"[pam_code]")),INDIRECT("'"&amp;$J$2&amp;"'!"&amp;$J$4&amp;"[old_contract_number]"))</f>
        <v>2758009770</v>
      </c>
      <c r="C1602" t="s">
        <v>12</v>
      </c>
      <c r="D1602" t="s">
        <v>15</v>
      </c>
      <c r="E1602" s="11">
        <v>44922</v>
      </c>
      <c r="F1602" t="str">
        <f t="shared" ref="F1602:F1665" si="25">_xlfn.TEXTJOIN("-",TRUE,A1602,C1602)</f>
        <v>42200293-npl_loss</v>
      </c>
      <c r="G1602">
        <f>COUNTIF($F$2:F1602,Status_list[[#This Row],[unique]])</f>
        <v>1</v>
      </c>
    </row>
    <row r="1603" spans="1:7" x14ac:dyDescent="0.3">
      <c r="A1603" s="14">
        <v>42200294</v>
      </c>
      <c r="B1603" s="18" cm="1">
        <f t="array" aca="1" ref="B1603" ca="1">_xlfn.XLOOKUP(Status_list[[#This Row],[pamcode]],VALUE(INDIRECT("'"&amp;$J$2&amp;"'!"&amp;$J$4&amp;"[pam_code]")),INDIRECT("'"&amp;$J$2&amp;"'!"&amp;$J$4&amp;"[old_contract_number]"))</f>
        <v>2758010042</v>
      </c>
      <c r="C1603" t="s">
        <v>12</v>
      </c>
      <c r="D1603" t="s">
        <v>15</v>
      </c>
      <c r="E1603" s="11">
        <v>44922</v>
      </c>
      <c r="F1603" t="str">
        <f t="shared" si="25"/>
        <v>42200294-npl_loss</v>
      </c>
      <c r="G1603">
        <f>COUNTIF($F$2:F1603,Status_list[[#This Row],[unique]])</f>
        <v>1</v>
      </c>
    </row>
    <row r="1604" spans="1:7" x14ac:dyDescent="0.3">
      <c r="A1604" s="14">
        <v>42200295</v>
      </c>
      <c r="B1604" s="18" cm="1">
        <f t="array" aca="1" ref="B1604" ca="1">_xlfn.XLOOKUP(Status_list[[#This Row],[pamcode]],VALUE(INDIRECT("'"&amp;$J$2&amp;"'!"&amp;$J$4&amp;"[pam_code]")),INDIRECT("'"&amp;$J$2&amp;"'!"&amp;$J$4&amp;"[old_contract_number]"))</f>
        <v>2758010417</v>
      </c>
      <c r="C1604" t="s">
        <v>12</v>
      </c>
      <c r="D1604" t="s">
        <v>15</v>
      </c>
      <c r="E1604" s="11">
        <v>44922</v>
      </c>
      <c r="F1604" t="str">
        <f t="shared" si="25"/>
        <v>42200295-npl_loss</v>
      </c>
      <c r="G1604">
        <f>COUNTIF($F$2:F1604,Status_list[[#This Row],[unique]])</f>
        <v>1</v>
      </c>
    </row>
    <row r="1605" spans="1:7" x14ac:dyDescent="0.3">
      <c r="A1605" s="14">
        <v>42200296</v>
      </c>
      <c r="B1605" s="18" cm="1">
        <f t="array" aca="1" ref="B1605" ca="1">_xlfn.XLOOKUP(Status_list[[#This Row],[pamcode]],VALUE(INDIRECT("'"&amp;$J$2&amp;"'!"&amp;$J$4&amp;"[pam_code]")),INDIRECT("'"&amp;$J$2&amp;"'!"&amp;$J$4&amp;"[old_contract_number]"))</f>
        <v>2758011715</v>
      </c>
      <c r="C1605" t="s">
        <v>12</v>
      </c>
      <c r="D1605" t="s">
        <v>15</v>
      </c>
      <c r="E1605" s="11">
        <v>44922</v>
      </c>
      <c r="F1605" t="str">
        <f t="shared" si="25"/>
        <v>42200296-npl_loss</v>
      </c>
      <c r="G1605">
        <f>COUNTIF($F$2:F1605,Status_list[[#This Row],[unique]])</f>
        <v>1</v>
      </c>
    </row>
    <row r="1606" spans="1:7" x14ac:dyDescent="0.3">
      <c r="A1606" s="14">
        <v>42200297</v>
      </c>
      <c r="B1606" s="18" cm="1">
        <f t="array" aca="1" ref="B1606" ca="1">_xlfn.XLOOKUP(Status_list[[#This Row],[pamcode]],VALUE(INDIRECT("'"&amp;$J$2&amp;"'!"&amp;$J$4&amp;"[pam_code]")),INDIRECT("'"&amp;$J$2&amp;"'!"&amp;$J$4&amp;"[old_contract_number]"))</f>
        <v>2758012312</v>
      </c>
      <c r="C1606" t="s">
        <v>12</v>
      </c>
      <c r="D1606" t="s">
        <v>15</v>
      </c>
      <c r="E1606" s="11">
        <v>44922</v>
      </c>
      <c r="F1606" t="str">
        <f t="shared" si="25"/>
        <v>42200297-npl_loss</v>
      </c>
      <c r="G1606">
        <f>COUNTIF($F$2:F1606,Status_list[[#This Row],[unique]])</f>
        <v>1</v>
      </c>
    </row>
    <row r="1607" spans="1:7" x14ac:dyDescent="0.3">
      <c r="A1607" s="14">
        <v>42200298</v>
      </c>
      <c r="B1607" s="18" cm="1">
        <f t="array" aca="1" ref="B1607" ca="1">_xlfn.XLOOKUP(Status_list[[#This Row],[pamcode]],VALUE(INDIRECT("'"&amp;$J$2&amp;"'!"&amp;$J$4&amp;"[pam_code]")),INDIRECT("'"&amp;$J$2&amp;"'!"&amp;$J$4&amp;"[old_contract_number]"))</f>
        <v>2758012517</v>
      </c>
      <c r="C1607" t="s">
        <v>12</v>
      </c>
      <c r="D1607" t="s">
        <v>15</v>
      </c>
      <c r="E1607" s="11">
        <v>44922</v>
      </c>
      <c r="F1607" t="str">
        <f t="shared" si="25"/>
        <v>42200298-npl_loss</v>
      </c>
      <c r="G1607">
        <f>COUNTIF($F$2:F1607,Status_list[[#This Row],[unique]])</f>
        <v>1</v>
      </c>
    </row>
    <row r="1608" spans="1:7" x14ac:dyDescent="0.3">
      <c r="A1608" s="14">
        <v>42200299</v>
      </c>
      <c r="B1608" s="18" cm="1">
        <f t="array" aca="1" ref="B1608" ca="1">_xlfn.XLOOKUP(Status_list[[#This Row],[pamcode]],VALUE(INDIRECT("'"&amp;$J$2&amp;"'!"&amp;$J$4&amp;"[pam_code]")),INDIRECT("'"&amp;$J$2&amp;"'!"&amp;$J$4&amp;"[old_contract_number]"))</f>
        <v>2758013572</v>
      </c>
      <c r="C1608" t="s">
        <v>12</v>
      </c>
      <c r="D1608" t="s">
        <v>15</v>
      </c>
      <c r="E1608" s="11">
        <v>44922</v>
      </c>
      <c r="F1608" t="str">
        <f t="shared" si="25"/>
        <v>42200299-npl_loss</v>
      </c>
      <c r="G1608">
        <f>COUNTIF($F$2:F1608,Status_list[[#This Row],[unique]])</f>
        <v>1</v>
      </c>
    </row>
    <row r="1609" spans="1:7" x14ac:dyDescent="0.3">
      <c r="A1609" s="14">
        <v>42200300</v>
      </c>
      <c r="B1609" s="18" cm="1">
        <f t="array" aca="1" ref="B1609" ca="1">_xlfn.XLOOKUP(Status_list[[#This Row],[pamcode]],VALUE(INDIRECT("'"&amp;$J$2&amp;"'!"&amp;$J$4&amp;"[pam_code]")),INDIRECT("'"&amp;$J$2&amp;"'!"&amp;$J$4&amp;"[old_contract_number]"))</f>
        <v>2758014129</v>
      </c>
      <c r="C1609" t="s">
        <v>12</v>
      </c>
      <c r="D1609" t="s">
        <v>15</v>
      </c>
      <c r="E1609" s="11">
        <v>44922</v>
      </c>
      <c r="F1609" t="str">
        <f t="shared" si="25"/>
        <v>42200300-npl_loss</v>
      </c>
      <c r="G1609">
        <f>COUNTIF($F$2:F1609,Status_list[[#This Row],[unique]])</f>
        <v>1</v>
      </c>
    </row>
    <row r="1610" spans="1:7" x14ac:dyDescent="0.3">
      <c r="A1610" s="14">
        <v>42200301</v>
      </c>
      <c r="B1610" s="18" cm="1">
        <f t="array" aca="1" ref="B1610" ca="1">_xlfn.XLOOKUP(Status_list[[#This Row],[pamcode]],VALUE(INDIRECT("'"&amp;$J$2&amp;"'!"&amp;$J$4&amp;"[pam_code]")),INDIRECT("'"&amp;$J$2&amp;"'!"&amp;$J$4&amp;"[old_contract_number]"))</f>
        <v>2758014137</v>
      </c>
      <c r="C1610" t="s">
        <v>12</v>
      </c>
      <c r="D1610" t="s">
        <v>15</v>
      </c>
      <c r="E1610" s="11">
        <v>44922</v>
      </c>
      <c r="F1610" t="str">
        <f t="shared" si="25"/>
        <v>42200301-npl_loss</v>
      </c>
      <c r="G1610">
        <f>COUNTIF($F$2:F1610,Status_list[[#This Row],[unique]])</f>
        <v>1</v>
      </c>
    </row>
    <row r="1611" spans="1:7" x14ac:dyDescent="0.3">
      <c r="A1611" s="14">
        <v>42200302</v>
      </c>
      <c r="B1611" s="18" cm="1">
        <f t="array" aca="1" ref="B1611" ca="1">_xlfn.XLOOKUP(Status_list[[#This Row],[pamcode]],VALUE(INDIRECT("'"&amp;$J$2&amp;"'!"&amp;$J$4&amp;"[pam_code]")),INDIRECT("'"&amp;$J$2&amp;"'!"&amp;$J$4&amp;"[old_contract_number]"))</f>
        <v>2758014315</v>
      </c>
      <c r="C1611" t="s">
        <v>12</v>
      </c>
      <c r="D1611" t="s">
        <v>15</v>
      </c>
      <c r="E1611" s="11">
        <v>44922</v>
      </c>
      <c r="F1611" t="str">
        <f t="shared" si="25"/>
        <v>42200302-npl_loss</v>
      </c>
      <c r="G1611">
        <f>COUNTIF($F$2:F1611,Status_list[[#This Row],[unique]])</f>
        <v>1</v>
      </c>
    </row>
    <row r="1612" spans="1:7" x14ac:dyDescent="0.3">
      <c r="A1612" s="14">
        <v>42200303</v>
      </c>
      <c r="B1612" s="18" cm="1">
        <f t="array" aca="1" ref="B1612" ca="1">_xlfn.XLOOKUP(Status_list[[#This Row],[pamcode]],VALUE(INDIRECT("'"&amp;$J$2&amp;"'!"&amp;$J$4&amp;"[pam_code]")),INDIRECT("'"&amp;$J$2&amp;"'!"&amp;$J$4&amp;"[old_contract_number]"))</f>
        <v>2758014447</v>
      </c>
      <c r="C1612" t="s">
        <v>12</v>
      </c>
      <c r="D1612" t="s">
        <v>15</v>
      </c>
      <c r="E1612" s="11">
        <v>44922</v>
      </c>
      <c r="F1612" t="str">
        <f t="shared" si="25"/>
        <v>42200303-npl_loss</v>
      </c>
      <c r="G1612">
        <f>COUNTIF($F$2:F1612,Status_list[[#This Row],[unique]])</f>
        <v>1</v>
      </c>
    </row>
    <row r="1613" spans="1:7" x14ac:dyDescent="0.3">
      <c r="A1613" s="14">
        <v>42200304</v>
      </c>
      <c r="B1613" s="18" cm="1">
        <f t="array" aca="1" ref="B1613" ca="1">_xlfn.XLOOKUP(Status_list[[#This Row],[pamcode]],VALUE(INDIRECT("'"&amp;$J$2&amp;"'!"&amp;$J$4&amp;"[pam_code]")),INDIRECT("'"&amp;$J$2&amp;"'!"&amp;$J$4&amp;"[old_contract_number]"))</f>
        <v>2758014854</v>
      </c>
      <c r="C1613" t="s">
        <v>12</v>
      </c>
      <c r="D1613" t="s">
        <v>15</v>
      </c>
      <c r="E1613" s="11">
        <v>44922</v>
      </c>
      <c r="F1613" t="str">
        <f t="shared" si="25"/>
        <v>42200304-npl_loss</v>
      </c>
      <c r="G1613">
        <f>COUNTIF($F$2:F1613,Status_list[[#This Row],[unique]])</f>
        <v>1</v>
      </c>
    </row>
    <row r="1614" spans="1:7" x14ac:dyDescent="0.3">
      <c r="A1614" s="14">
        <v>42200305</v>
      </c>
      <c r="B1614" s="18" cm="1">
        <f t="array" aca="1" ref="B1614" ca="1">_xlfn.XLOOKUP(Status_list[[#This Row],[pamcode]],VALUE(INDIRECT("'"&amp;$J$2&amp;"'!"&amp;$J$4&amp;"[pam_code]")),INDIRECT("'"&amp;$J$2&amp;"'!"&amp;$J$4&amp;"[old_contract_number]"))</f>
        <v>2758015508</v>
      </c>
      <c r="C1614" t="s">
        <v>12</v>
      </c>
      <c r="D1614" t="s">
        <v>15</v>
      </c>
      <c r="E1614" s="11">
        <v>44922</v>
      </c>
      <c r="F1614" t="str">
        <f t="shared" si="25"/>
        <v>42200305-npl_loss</v>
      </c>
      <c r="G1614">
        <f>COUNTIF($F$2:F1614,Status_list[[#This Row],[unique]])</f>
        <v>1</v>
      </c>
    </row>
    <row r="1615" spans="1:7" x14ac:dyDescent="0.3">
      <c r="A1615" s="14">
        <v>42200306</v>
      </c>
      <c r="B1615" s="18" cm="1">
        <f t="array" aca="1" ref="B1615" ca="1">_xlfn.XLOOKUP(Status_list[[#This Row],[pamcode]],VALUE(INDIRECT("'"&amp;$J$2&amp;"'!"&amp;$J$4&amp;"[pam_code]")),INDIRECT("'"&amp;$J$2&amp;"'!"&amp;$J$4&amp;"[old_contract_number]"))</f>
        <v>2758016253</v>
      </c>
      <c r="C1615" t="s">
        <v>12</v>
      </c>
      <c r="D1615" t="s">
        <v>15</v>
      </c>
      <c r="E1615" s="11">
        <v>44922</v>
      </c>
      <c r="F1615" t="str">
        <f t="shared" si="25"/>
        <v>42200306-npl_loss</v>
      </c>
      <c r="G1615">
        <f>COUNTIF($F$2:F1615,Status_list[[#This Row],[unique]])</f>
        <v>1</v>
      </c>
    </row>
    <row r="1616" spans="1:7" x14ac:dyDescent="0.3">
      <c r="A1616" s="14">
        <v>42200307</v>
      </c>
      <c r="B1616" s="18" cm="1">
        <f t="array" aca="1" ref="B1616" ca="1">_xlfn.XLOOKUP(Status_list[[#This Row],[pamcode]],VALUE(INDIRECT("'"&amp;$J$2&amp;"'!"&amp;$J$4&amp;"[pam_code]")),INDIRECT("'"&amp;$J$2&amp;"'!"&amp;$J$4&amp;"[old_contract_number]"))</f>
        <v>2758016458</v>
      </c>
      <c r="C1616" t="s">
        <v>12</v>
      </c>
      <c r="D1616" t="s">
        <v>15</v>
      </c>
      <c r="E1616" s="11">
        <v>44922</v>
      </c>
      <c r="F1616" t="str">
        <f t="shared" si="25"/>
        <v>42200307-npl_loss</v>
      </c>
      <c r="G1616">
        <f>COUNTIF($F$2:F1616,Status_list[[#This Row],[unique]])</f>
        <v>1</v>
      </c>
    </row>
    <row r="1617" spans="1:7" x14ac:dyDescent="0.3">
      <c r="A1617" s="14">
        <v>42200308</v>
      </c>
      <c r="B1617" s="18" cm="1">
        <f t="array" aca="1" ref="B1617" ca="1">_xlfn.XLOOKUP(Status_list[[#This Row],[pamcode]],VALUE(INDIRECT("'"&amp;$J$2&amp;"'!"&amp;$J$4&amp;"[pam_code]")),INDIRECT("'"&amp;$J$2&amp;"'!"&amp;$J$4&amp;"[old_contract_number]"))</f>
        <v>2758016512</v>
      </c>
      <c r="C1617" t="s">
        <v>12</v>
      </c>
      <c r="D1617" t="s">
        <v>15</v>
      </c>
      <c r="E1617" s="11">
        <v>44922</v>
      </c>
      <c r="F1617" t="str">
        <f t="shared" si="25"/>
        <v>42200308-npl_loss</v>
      </c>
      <c r="G1617">
        <f>COUNTIF($F$2:F1617,Status_list[[#This Row],[unique]])</f>
        <v>1</v>
      </c>
    </row>
    <row r="1618" spans="1:7" x14ac:dyDescent="0.3">
      <c r="A1618" s="14">
        <v>42200309</v>
      </c>
      <c r="B1618" s="18" cm="1">
        <f t="array" aca="1" ref="B1618" ca="1">_xlfn.XLOOKUP(Status_list[[#This Row],[pamcode]],VALUE(INDIRECT("'"&amp;$J$2&amp;"'!"&amp;$J$4&amp;"[pam_code]")),INDIRECT("'"&amp;$J$2&amp;"'!"&amp;$J$4&amp;"[old_contract_number]"))</f>
        <v>2758017144</v>
      </c>
      <c r="C1618" t="s">
        <v>12</v>
      </c>
      <c r="D1618" t="s">
        <v>15</v>
      </c>
      <c r="E1618" s="11">
        <v>44922</v>
      </c>
      <c r="F1618" t="str">
        <f t="shared" si="25"/>
        <v>42200309-npl_loss</v>
      </c>
      <c r="G1618">
        <f>COUNTIF($F$2:F1618,Status_list[[#This Row],[unique]])</f>
        <v>1</v>
      </c>
    </row>
    <row r="1619" spans="1:7" x14ac:dyDescent="0.3">
      <c r="A1619" s="14">
        <v>42200310</v>
      </c>
      <c r="B1619" s="18" cm="1">
        <f t="array" aca="1" ref="B1619" ca="1">_xlfn.XLOOKUP(Status_list[[#This Row],[pamcode]],VALUE(INDIRECT("'"&amp;$J$2&amp;"'!"&amp;$J$4&amp;"[pam_code]")),INDIRECT("'"&amp;$J$2&amp;"'!"&amp;$J$4&amp;"[old_contract_number]"))</f>
        <v>2758017179</v>
      </c>
      <c r="C1619" t="s">
        <v>12</v>
      </c>
      <c r="D1619" t="s">
        <v>15</v>
      </c>
      <c r="E1619" s="11">
        <v>44922</v>
      </c>
      <c r="F1619" t="str">
        <f t="shared" si="25"/>
        <v>42200310-npl_loss</v>
      </c>
      <c r="G1619">
        <f>COUNTIF($F$2:F1619,Status_list[[#This Row],[unique]])</f>
        <v>1</v>
      </c>
    </row>
    <row r="1620" spans="1:7" x14ac:dyDescent="0.3">
      <c r="A1620" s="14">
        <v>42200311</v>
      </c>
      <c r="B1620" s="18" cm="1">
        <f t="array" aca="1" ref="B1620" ca="1">_xlfn.XLOOKUP(Status_list[[#This Row],[pamcode]],VALUE(INDIRECT("'"&amp;$J$2&amp;"'!"&amp;$J$4&amp;"[pam_code]")),INDIRECT("'"&amp;$J$2&amp;"'!"&amp;$J$4&amp;"[old_contract_number]"))</f>
        <v>2758017233</v>
      </c>
      <c r="C1620" t="s">
        <v>12</v>
      </c>
      <c r="D1620" t="s">
        <v>15</v>
      </c>
      <c r="E1620" s="11">
        <v>44922</v>
      </c>
      <c r="F1620" t="str">
        <f t="shared" si="25"/>
        <v>42200311-npl_loss</v>
      </c>
      <c r="G1620">
        <f>COUNTIF($F$2:F1620,Status_list[[#This Row],[unique]])</f>
        <v>1</v>
      </c>
    </row>
    <row r="1621" spans="1:7" x14ac:dyDescent="0.3">
      <c r="A1621" s="14">
        <v>42200312</v>
      </c>
      <c r="B1621" s="18" cm="1">
        <f t="array" aca="1" ref="B1621" ca="1">_xlfn.XLOOKUP(Status_list[[#This Row],[pamcode]],VALUE(INDIRECT("'"&amp;$J$2&amp;"'!"&amp;$J$4&amp;"[pam_code]")),INDIRECT("'"&amp;$J$2&amp;"'!"&amp;$J$4&amp;"[old_contract_number]"))</f>
        <v>2758017241</v>
      </c>
      <c r="C1621" t="s">
        <v>12</v>
      </c>
      <c r="D1621" t="s">
        <v>15</v>
      </c>
      <c r="E1621" s="11">
        <v>44922</v>
      </c>
      <c r="F1621" t="str">
        <f t="shared" si="25"/>
        <v>42200312-npl_loss</v>
      </c>
      <c r="G1621">
        <f>COUNTIF($F$2:F1621,Status_list[[#This Row],[unique]])</f>
        <v>1</v>
      </c>
    </row>
    <row r="1622" spans="1:7" x14ac:dyDescent="0.3">
      <c r="A1622" s="14">
        <v>42200313</v>
      </c>
      <c r="B1622" s="18" cm="1">
        <f t="array" aca="1" ref="B1622" ca="1">_xlfn.XLOOKUP(Status_list[[#This Row],[pamcode]],VALUE(INDIRECT("'"&amp;$J$2&amp;"'!"&amp;$J$4&amp;"[pam_code]")),INDIRECT("'"&amp;$J$2&amp;"'!"&amp;$J$4&amp;"[old_contract_number]"))</f>
        <v>2758017578</v>
      </c>
      <c r="C1622" t="s">
        <v>12</v>
      </c>
      <c r="D1622" t="s">
        <v>15</v>
      </c>
      <c r="E1622" s="11">
        <v>44922</v>
      </c>
      <c r="F1622" t="str">
        <f t="shared" si="25"/>
        <v>42200313-npl_loss</v>
      </c>
      <c r="G1622">
        <f>COUNTIF($F$2:F1622,Status_list[[#This Row],[unique]])</f>
        <v>1</v>
      </c>
    </row>
    <row r="1623" spans="1:7" x14ac:dyDescent="0.3">
      <c r="A1623" s="14">
        <v>42200314</v>
      </c>
      <c r="B1623" s="18" cm="1">
        <f t="array" aca="1" ref="B1623" ca="1">_xlfn.XLOOKUP(Status_list[[#This Row],[pamcode]],VALUE(INDIRECT("'"&amp;$J$2&amp;"'!"&amp;$J$4&amp;"[pam_code]")),INDIRECT("'"&amp;$J$2&amp;"'!"&amp;$J$4&amp;"[old_contract_number]"))</f>
        <v>2758018019</v>
      </c>
      <c r="C1623" t="s">
        <v>12</v>
      </c>
      <c r="D1623" t="s">
        <v>15</v>
      </c>
      <c r="E1623" s="11">
        <v>44922</v>
      </c>
      <c r="F1623" t="str">
        <f t="shared" si="25"/>
        <v>42200314-npl_loss</v>
      </c>
      <c r="G1623">
        <f>COUNTIF($F$2:F1623,Status_list[[#This Row],[unique]])</f>
        <v>1</v>
      </c>
    </row>
    <row r="1624" spans="1:7" x14ac:dyDescent="0.3">
      <c r="A1624" s="14">
        <v>42200315</v>
      </c>
      <c r="B1624" s="18" cm="1">
        <f t="array" aca="1" ref="B1624" ca="1">_xlfn.XLOOKUP(Status_list[[#This Row],[pamcode]],VALUE(INDIRECT("'"&amp;$J$2&amp;"'!"&amp;$J$4&amp;"[pam_code]")),INDIRECT("'"&amp;$J$2&amp;"'!"&amp;$J$4&amp;"[old_contract_number]"))</f>
        <v>2758018027</v>
      </c>
      <c r="C1624" t="s">
        <v>12</v>
      </c>
      <c r="D1624" t="s">
        <v>15</v>
      </c>
      <c r="E1624" s="11">
        <v>44922</v>
      </c>
      <c r="F1624" t="str">
        <f t="shared" si="25"/>
        <v>42200315-npl_loss</v>
      </c>
      <c r="G1624">
        <f>COUNTIF($F$2:F1624,Status_list[[#This Row],[unique]])</f>
        <v>1</v>
      </c>
    </row>
    <row r="1625" spans="1:7" x14ac:dyDescent="0.3">
      <c r="A1625" s="14">
        <v>42200316</v>
      </c>
      <c r="B1625" s="18" cm="1">
        <f t="array" aca="1" ref="B1625" ca="1">_xlfn.XLOOKUP(Status_list[[#This Row],[pamcode]],VALUE(INDIRECT("'"&amp;$J$2&amp;"'!"&amp;$J$4&amp;"[pam_code]")),INDIRECT("'"&amp;$J$2&amp;"'!"&amp;$J$4&amp;"[old_contract_number]"))</f>
        <v>2758018043</v>
      </c>
      <c r="C1625" t="s">
        <v>12</v>
      </c>
      <c r="D1625" t="s">
        <v>15</v>
      </c>
      <c r="E1625" s="11">
        <v>44922</v>
      </c>
      <c r="F1625" t="str">
        <f t="shared" si="25"/>
        <v>42200316-npl_loss</v>
      </c>
      <c r="G1625">
        <f>COUNTIF($F$2:F1625,Status_list[[#This Row],[unique]])</f>
        <v>1</v>
      </c>
    </row>
    <row r="1626" spans="1:7" x14ac:dyDescent="0.3">
      <c r="A1626" s="14">
        <v>42200317</v>
      </c>
      <c r="B1626" s="18" cm="1">
        <f t="array" aca="1" ref="B1626" ca="1">_xlfn.XLOOKUP(Status_list[[#This Row],[pamcode]],VALUE(INDIRECT("'"&amp;$J$2&amp;"'!"&amp;$J$4&amp;"[pam_code]")),INDIRECT("'"&amp;$J$2&amp;"'!"&amp;$J$4&amp;"[old_contract_number]"))</f>
        <v>2758018361</v>
      </c>
      <c r="C1626" t="s">
        <v>12</v>
      </c>
      <c r="D1626" t="s">
        <v>15</v>
      </c>
      <c r="E1626" s="11">
        <v>44922</v>
      </c>
      <c r="F1626" t="str">
        <f t="shared" si="25"/>
        <v>42200317-npl_loss</v>
      </c>
      <c r="G1626">
        <f>COUNTIF($F$2:F1626,Status_list[[#This Row],[unique]])</f>
        <v>1</v>
      </c>
    </row>
    <row r="1627" spans="1:7" x14ac:dyDescent="0.3">
      <c r="A1627" s="14">
        <v>42200318</v>
      </c>
      <c r="B1627" s="18" cm="1">
        <f t="array" aca="1" ref="B1627" ca="1">_xlfn.XLOOKUP(Status_list[[#This Row],[pamcode]],VALUE(INDIRECT("'"&amp;$J$2&amp;"'!"&amp;$J$4&amp;"[pam_code]")),INDIRECT("'"&amp;$J$2&amp;"'!"&amp;$J$4&amp;"[old_contract_number]"))</f>
        <v>2758018418</v>
      </c>
      <c r="C1627" t="s">
        <v>12</v>
      </c>
      <c r="D1627" t="s">
        <v>15</v>
      </c>
      <c r="E1627" s="11">
        <v>44922</v>
      </c>
      <c r="F1627" t="str">
        <f t="shared" si="25"/>
        <v>42200318-npl_loss</v>
      </c>
      <c r="G1627">
        <f>COUNTIF($F$2:F1627,Status_list[[#This Row],[unique]])</f>
        <v>1</v>
      </c>
    </row>
    <row r="1628" spans="1:7" x14ac:dyDescent="0.3">
      <c r="A1628" s="14">
        <v>42200319</v>
      </c>
      <c r="B1628" s="18" cm="1">
        <f t="array" aca="1" ref="B1628" ca="1">_xlfn.XLOOKUP(Status_list[[#This Row],[pamcode]],VALUE(INDIRECT("'"&amp;$J$2&amp;"'!"&amp;$J$4&amp;"[pam_code]")),INDIRECT("'"&amp;$J$2&amp;"'!"&amp;$J$4&amp;"[old_contract_number]"))</f>
        <v>2758018736</v>
      </c>
      <c r="C1628" t="s">
        <v>12</v>
      </c>
      <c r="D1628" t="s">
        <v>15</v>
      </c>
      <c r="E1628" s="11">
        <v>44922</v>
      </c>
      <c r="F1628" t="str">
        <f t="shared" si="25"/>
        <v>42200319-npl_loss</v>
      </c>
      <c r="G1628">
        <f>COUNTIF($F$2:F1628,Status_list[[#This Row],[unique]])</f>
        <v>1</v>
      </c>
    </row>
    <row r="1629" spans="1:7" x14ac:dyDescent="0.3">
      <c r="A1629" s="14">
        <v>42200320</v>
      </c>
      <c r="B1629" s="18" cm="1">
        <f t="array" aca="1" ref="B1629" ca="1">_xlfn.XLOOKUP(Status_list[[#This Row],[pamcode]],VALUE(INDIRECT("'"&amp;$J$2&amp;"'!"&amp;$J$4&amp;"[pam_code]")),INDIRECT("'"&amp;$J$2&amp;"'!"&amp;$J$4&amp;"[old_contract_number]"))</f>
        <v>2758018809</v>
      </c>
      <c r="C1629" t="s">
        <v>12</v>
      </c>
      <c r="D1629" t="s">
        <v>15</v>
      </c>
      <c r="E1629" s="11">
        <v>44922</v>
      </c>
      <c r="F1629" t="str">
        <f t="shared" si="25"/>
        <v>42200320-npl_loss</v>
      </c>
      <c r="G1629">
        <f>COUNTIF($F$2:F1629,Status_list[[#This Row],[unique]])</f>
        <v>1</v>
      </c>
    </row>
    <row r="1630" spans="1:7" x14ac:dyDescent="0.3">
      <c r="A1630" s="14">
        <v>42200321</v>
      </c>
      <c r="B1630" s="18" cm="1">
        <f t="array" aca="1" ref="B1630" ca="1">_xlfn.XLOOKUP(Status_list[[#This Row],[pamcode]],VALUE(INDIRECT("'"&amp;$J$2&amp;"'!"&amp;$J$4&amp;"[pam_code]")),INDIRECT("'"&amp;$J$2&amp;"'!"&amp;$J$4&amp;"[old_contract_number]"))</f>
        <v>2758018914</v>
      </c>
      <c r="C1630" t="s">
        <v>12</v>
      </c>
      <c r="D1630" t="s">
        <v>15</v>
      </c>
      <c r="E1630" s="11">
        <v>44922</v>
      </c>
      <c r="F1630" t="str">
        <f t="shared" si="25"/>
        <v>42200321-npl_loss</v>
      </c>
      <c r="G1630">
        <f>COUNTIF($F$2:F1630,Status_list[[#This Row],[unique]])</f>
        <v>1</v>
      </c>
    </row>
    <row r="1631" spans="1:7" x14ac:dyDescent="0.3">
      <c r="A1631" s="14">
        <v>42200322</v>
      </c>
      <c r="B1631" s="18" cm="1">
        <f t="array" aca="1" ref="B1631" ca="1">_xlfn.XLOOKUP(Status_list[[#This Row],[pamcode]],VALUE(INDIRECT("'"&amp;$J$2&amp;"'!"&amp;$J$4&amp;"[pam_code]")),INDIRECT("'"&amp;$J$2&amp;"'!"&amp;$J$4&amp;"[old_contract_number]"))</f>
        <v>2758019112</v>
      </c>
      <c r="C1631" t="s">
        <v>12</v>
      </c>
      <c r="D1631" t="s">
        <v>15</v>
      </c>
      <c r="E1631" s="11">
        <v>44922</v>
      </c>
      <c r="F1631" t="str">
        <f t="shared" si="25"/>
        <v>42200322-npl_loss</v>
      </c>
      <c r="G1631">
        <f>COUNTIF($F$2:F1631,Status_list[[#This Row],[unique]])</f>
        <v>1</v>
      </c>
    </row>
    <row r="1632" spans="1:7" x14ac:dyDescent="0.3">
      <c r="A1632" s="14">
        <v>42200323</v>
      </c>
      <c r="B1632" s="18" cm="1">
        <f t="array" aca="1" ref="B1632" ca="1">_xlfn.XLOOKUP(Status_list[[#This Row],[pamcode]],VALUE(INDIRECT("'"&amp;$J$2&amp;"'!"&amp;$J$4&amp;"[pam_code]")),INDIRECT("'"&amp;$J$2&amp;"'!"&amp;$J$4&amp;"[old_contract_number]"))</f>
        <v>2758019295</v>
      </c>
      <c r="C1632" t="s">
        <v>12</v>
      </c>
      <c r="D1632" t="s">
        <v>15</v>
      </c>
      <c r="E1632" s="11">
        <v>44922</v>
      </c>
      <c r="F1632" t="str">
        <f t="shared" si="25"/>
        <v>42200323-npl_loss</v>
      </c>
      <c r="G1632">
        <f>COUNTIF($F$2:F1632,Status_list[[#This Row],[unique]])</f>
        <v>1</v>
      </c>
    </row>
    <row r="1633" spans="1:7" x14ac:dyDescent="0.3">
      <c r="A1633" s="14">
        <v>42200324</v>
      </c>
      <c r="B1633" s="18" cm="1">
        <f t="array" aca="1" ref="B1633" ca="1">_xlfn.XLOOKUP(Status_list[[#This Row],[pamcode]],VALUE(INDIRECT("'"&amp;$J$2&amp;"'!"&amp;$J$4&amp;"[pam_code]")),INDIRECT("'"&amp;$J$2&amp;"'!"&amp;$J$4&amp;"[old_contract_number]"))</f>
        <v>2758019651</v>
      </c>
      <c r="C1633" t="s">
        <v>12</v>
      </c>
      <c r="D1633" t="s">
        <v>15</v>
      </c>
      <c r="E1633" s="11">
        <v>44922</v>
      </c>
      <c r="F1633" t="str">
        <f t="shared" si="25"/>
        <v>42200324-npl_loss</v>
      </c>
      <c r="G1633">
        <f>COUNTIF($F$2:F1633,Status_list[[#This Row],[unique]])</f>
        <v>1</v>
      </c>
    </row>
    <row r="1634" spans="1:7" x14ac:dyDescent="0.3">
      <c r="A1634" s="14">
        <v>42200325</v>
      </c>
      <c r="B1634" s="18" cm="1">
        <f t="array" aca="1" ref="B1634" ca="1">_xlfn.XLOOKUP(Status_list[[#This Row],[pamcode]],VALUE(INDIRECT("'"&amp;$J$2&amp;"'!"&amp;$J$4&amp;"[pam_code]")),INDIRECT("'"&amp;$J$2&amp;"'!"&amp;$J$4&amp;"[old_contract_number]"))</f>
        <v>2758019970</v>
      </c>
      <c r="C1634" t="s">
        <v>12</v>
      </c>
      <c r="D1634" t="s">
        <v>15</v>
      </c>
      <c r="E1634" s="11">
        <v>44922</v>
      </c>
      <c r="F1634" t="str">
        <f t="shared" si="25"/>
        <v>42200325-npl_loss</v>
      </c>
      <c r="G1634">
        <f>COUNTIF($F$2:F1634,Status_list[[#This Row],[unique]])</f>
        <v>1</v>
      </c>
    </row>
    <row r="1635" spans="1:7" x14ac:dyDescent="0.3">
      <c r="A1635" s="14">
        <v>42200326</v>
      </c>
      <c r="B1635" s="18" cm="1">
        <f t="array" aca="1" ref="B1635" ca="1">_xlfn.XLOOKUP(Status_list[[#This Row],[pamcode]],VALUE(INDIRECT("'"&amp;$J$2&amp;"'!"&amp;$J$4&amp;"[pam_code]")),INDIRECT("'"&amp;$J$2&amp;"'!"&amp;$J$4&amp;"[old_contract_number]"))</f>
        <v>2758019996</v>
      </c>
      <c r="C1635" t="s">
        <v>12</v>
      </c>
      <c r="D1635" t="s">
        <v>15</v>
      </c>
      <c r="E1635" s="11">
        <v>44922</v>
      </c>
      <c r="F1635" t="str">
        <f t="shared" si="25"/>
        <v>42200326-npl_loss</v>
      </c>
      <c r="G1635">
        <f>COUNTIF($F$2:F1635,Status_list[[#This Row],[unique]])</f>
        <v>1</v>
      </c>
    </row>
    <row r="1636" spans="1:7" x14ac:dyDescent="0.3">
      <c r="A1636" s="14">
        <v>42200327</v>
      </c>
      <c r="B1636" s="18" cm="1">
        <f t="array" aca="1" ref="B1636" ca="1">_xlfn.XLOOKUP(Status_list[[#This Row],[pamcode]],VALUE(INDIRECT("'"&amp;$J$2&amp;"'!"&amp;$J$4&amp;"[pam_code]")),INDIRECT("'"&amp;$J$2&amp;"'!"&amp;$J$4&amp;"[old_contract_number]"))</f>
        <v>2758020021</v>
      </c>
      <c r="C1636" t="s">
        <v>12</v>
      </c>
      <c r="D1636" t="s">
        <v>15</v>
      </c>
      <c r="E1636" s="11">
        <v>44922</v>
      </c>
      <c r="F1636" t="str">
        <f t="shared" si="25"/>
        <v>42200327-npl_loss</v>
      </c>
      <c r="G1636">
        <f>COUNTIF($F$2:F1636,Status_list[[#This Row],[unique]])</f>
        <v>1</v>
      </c>
    </row>
    <row r="1637" spans="1:7" x14ac:dyDescent="0.3">
      <c r="A1637" s="14">
        <v>42200328</v>
      </c>
      <c r="B1637" s="18" cm="1">
        <f t="array" aca="1" ref="B1637" ca="1">_xlfn.XLOOKUP(Status_list[[#This Row],[pamcode]],VALUE(INDIRECT("'"&amp;$J$2&amp;"'!"&amp;$J$4&amp;"[pam_code]")),INDIRECT("'"&amp;$J$2&amp;"'!"&amp;$J$4&amp;"[old_contract_number]"))</f>
        <v>2758020129</v>
      </c>
      <c r="C1637" t="s">
        <v>12</v>
      </c>
      <c r="D1637" t="s">
        <v>15</v>
      </c>
      <c r="E1637" s="11">
        <v>44922</v>
      </c>
      <c r="F1637" t="str">
        <f t="shared" si="25"/>
        <v>42200328-npl_loss</v>
      </c>
      <c r="G1637">
        <f>COUNTIF($F$2:F1637,Status_list[[#This Row],[unique]])</f>
        <v>1</v>
      </c>
    </row>
    <row r="1638" spans="1:7" x14ac:dyDescent="0.3">
      <c r="A1638" s="14">
        <v>42200329</v>
      </c>
      <c r="B1638" s="18" cm="1">
        <f t="array" aca="1" ref="B1638" ca="1">_xlfn.XLOOKUP(Status_list[[#This Row],[pamcode]],VALUE(INDIRECT("'"&amp;$J$2&amp;"'!"&amp;$J$4&amp;"[pam_code]")),INDIRECT("'"&amp;$J$2&amp;"'!"&amp;$J$4&amp;"[old_contract_number]"))</f>
        <v>2759000121</v>
      </c>
      <c r="C1638" t="s">
        <v>12</v>
      </c>
      <c r="D1638" t="s">
        <v>15</v>
      </c>
      <c r="E1638" s="11">
        <v>44922</v>
      </c>
      <c r="F1638" t="str">
        <f t="shared" si="25"/>
        <v>42200329-npl_loss</v>
      </c>
      <c r="G1638">
        <f>COUNTIF($F$2:F1638,Status_list[[#This Row],[unique]])</f>
        <v>1</v>
      </c>
    </row>
    <row r="1639" spans="1:7" x14ac:dyDescent="0.3">
      <c r="A1639" s="14">
        <v>42200330</v>
      </c>
      <c r="B1639" s="18" cm="1">
        <f t="array" aca="1" ref="B1639" ca="1">_xlfn.XLOOKUP(Status_list[[#This Row],[pamcode]],VALUE(INDIRECT("'"&amp;$J$2&amp;"'!"&amp;$J$4&amp;"[pam_code]")),INDIRECT("'"&amp;$J$2&amp;"'!"&amp;$J$4&amp;"[old_contract_number]"))</f>
        <v>2759000628</v>
      </c>
      <c r="C1639" t="s">
        <v>12</v>
      </c>
      <c r="D1639" t="s">
        <v>15</v>
      </c>
      <c r="E1639" s="11">
        <v>44922</v>
      </c>
      <c r="F1639" t="str">
        <f t="shared" si="25"/>
        <v>42200330-npl_loss</v>
      </c>
      <c r="G1639">
        <f>COUNTIF($F$2:F1639,Status_list[[#This Row],[unique]])</f>
        <v>1</v>
      </c>
    </row>
    <row r="1640" spans="1:7" x14ac:dyDescent="0.3">
      <c r="A1640" s="14">
        <v>42200331</v>
      </c>
      <c r="B1640" s="18" cm="1">
        <f t="array" aca="1" ref="B1640" ca="1">_xlfn.XLOOKUP(Status_list[[#This Row],[pamcode]],VALUE(INDIRECT("'"&amp;$J$2&amp;"'!"&amp;$J$4&amp;"[pam_code]")),INDIRECT("'"&amp;$J$2&amp;"'!"&amp;$J$4&amp;"[old_contract_number]"))</f>
        <v>2759000962</v>
      </c>
      <c r="C1640" t="s">
        <v>12</v>
      </c>
      <c r="D1640" t="s">
        <v>15</v>
      </c>
      <c r="E1640" s="11">
        <v>44922</v>
      </c>
      <c r="F1640" t="str">
        <f t="shared" si="25"/>
        <v>42200331-npl_loss</v>
      </c>
      <c r="G1640">
        <f>COUNTIF($F$2:F1640,Status_list[[#This Row],[unique]])</f>
        <v>1</v>
      </c>
    </row>
    <row r="1641" spans="1:7" x14ac:dyDescent="0.3">
      <c r="A1641" s="14">
        <v>42200332</v>
      </c>
      <c r="B1641" s="18" cm="1">
        <f t="array" aca="1" ref="B1641" ca="1">_xlfn.XLOOKUP(Status_list[[#This Row],[pamcode]],VALUE(INDIRECT("'"&amp;$J$2&amp;"'!"&amp;$J$4&amp;"[pam_code]")),INDIRECT("'"&amp;$J$2&amp;"'!"&amp;$J$4&amp;"[old_contract_number]"))</f>
        <v>2759001039</v>
      </c>
      <c r="C1641" t="s">
        <v>12</v>
      </c>
      <c r="D1641" t="s">
        <v>15</v>
      </c>
      <c r="E1641" s="11">
        <v>44922</v>
      </c>
      <c r="F1641" t="str">
        <f t="shared" si="25"/>
        <v>42200332-npl_loss</v>
      </c>
      <c r="G1641">
        <f>COUNTIF($F$2:F1641,Status_list[[#This Row],[unique]])</f>
        <v>1</v>
      </c>
    </row>
    <row r="1642" spans="1:7" x14ac:dyDescent="0.3">
      <c r="A1642" s="14">
        <v>42200333</v>
      </c>
      <c r="B1642" s="18" cm="1">
        <f t="array" aca="1" ref="B1642" ca="1">_xlfn.XLOOKUP(Status_list[[#This Row],[pamcode]],VALUE(INDIRECT("'"&amp;$J$2&amp;"'!"&amp;$J$4&amp;"[pam_code]")),INDIRECT("'"&amp;$J$2&amp;"'!"&amp;$J$4&amp;"[old_contract_number]"))</f>
        <v>2759001519</v>
      </c>
      <c r="C1642" t="s">
        <v>12</v>
      </c>
      <c r="D1642" t="s">
        <v>15</v>
      </c>
      <c r="E1642" s="11">
        <v>44922</v>
      </c>
      <c r="F1642" t="str">
        <f t="shared" si="25"/>
        <v>42200333-npl_loss</v>
      </c>
      <c r="G1642">
        <f>COUNTIF($F$2:F1642,Status_list[[#This Row],[unique]])</f>
        <v>1</v>
      </c>
    </row>
    <row r="1643" spans="1:7" x14ac:dyDescent="0.3">
      <c r="A1643" s="14">
        <v>42200334</v>
      </c>
      <c r="B1643" s="18" cm="1">
        <f t="array" aca="1" ref="B1643" ca="1">_xlfn.XLOOKUP(Status_list[[#This Row],[pamcode]],VALUE(INDIRECT("'"&amp;$J$2&amp;"'!"&amp;$J$4&amp;"[pam_code]")),INDIRECT("'"&amp;$J$2&amp;"'!"&amp;$J$4&amp;"[old_contract_number]"))</f>
        <v>2759002787</v>
      </c>
      <c r="C1643" t="s">
        <v>12</v>
      </c>
      <c r="D1643" t="s">
        <v>15</v>
      </c>
      <c r="E1643" s="11">
        <v>44922</v>
      </c>
      <c r="F1643" t="str">
        <f t="shared" si="25"/>
        <v>42200334-npl_loss</v>
      </c>
      <c r="G1643">
        <f>COUNTIF($F$2:F1643,Status_list[[#This Row],[unique]])</f>
        <v>1</v>
      </c>
    </row>
    <row r="1644" spans="1:7" x14ac:dyDescent="0.3">
      <c r="A1644" s="14">
        <v>42200335</v>
      </c>
      <c r="B1644" s="18" cm="1">
        <f t="array" aca="1" ref="B1644" ca="1">_xlfn.XLOOKUP(Status_list[[#This Row],[pamcode]],VALUE(INDIRECT("'"&amp;$J$2&amp;"'!"&amp;$J$4&amp;"[pam_code]")),INDIRECT("'"&amp;$J$2&amp;"'!"&amp;$J$4&amp;"[old_contract_number]"))</f>
        <v>2759003520</v>
      </c>
      <c r="C1644" t="s">
        <v>12</v>
      </c>
      <c r="D1644" t="s">
        <v>15</v>
      </c>
      <c r="E1644" s="11">
        <v>44922</v>
      </c>
      <c r="F1644" t="str">
        <f t="shared" si="25"/>
        <v>42200335-npl_loss</v>
      </c>
      <c r="G1644">
        <f>COUNTIF($F$2:F1644,Status_list[[#This Row],[unique]])</f>
        <v>1</v>
      </c>
    </row>
    <row r="1645" spans="1:7" x14ac:dyDescent="0.3">
      <c r="A1645" s="14">
        <v>42200336</v>
      </c>
      <c r="B1645" s="18" cm="1">
        <f t="array" aca="1" ref="B1645" ca="1">_xlfn.XLOOKUP(Status_list[[#This Row],[pamcode]],VALUE(INDIRECT("'"&amp;$J$2&amp;"'!"&amp;$J$4&amp;"[pam_code]")),INDIRECT("'"&amp;$J$2&amp;"'!"&amp;$J$4&amp;"[old_contract_number]"))</f>
        <v>2759003937</v>
      </c>
      <c r="C1645" t="s">
        <v>12</v>
      </c>
      <c r="D1645" t="s">
        <v>15</v>
      </c>
      <c r="E1645" s="11">
        <v>44922</v>
      </c>
      <c r="F1645" t="str">
        <f t="shared" si="25"/>
        <v>42200336-npl_loss</v>
      </c>
      <c r="G1645">
        <f>COUNTIF($F$2:F1645,Status_list[[#This Row],[unique]])</f>
        <v>1</v>
      </c>
    </row>
    <row r="1646" spans="1:7" x14ac:dyDescent="0.3">
      <c r="A1646" s="14">
        <v>42200337</v>
      </c>
      <c r="B1646" s="18" cm="1">
        <f t="array" aca="1" ref="B1646" ca="1">_xlfn.XLOOKUP(Status_list[[#This Row],[pamcode]],VALUE(INDIRECT("'"&amp;$J$2&amp;"'!"&amp;$J$4&amp;"[pam_code]")),INDIRECT("'"&amp;$J$2&amp;"'!"&amp;$J$4&amp;"[old_contract_number]"))</f>
        <v>2759004208</v>
      </c>
      <c r="C1646" t="s">
        <v>12</v>
      </c>
      <c r="D1646" t="s">
        <v>15</v>
      </c>
      <c r="E1646" s="11">
        <v>44922</v>
      </c>
      <c r="F1646" t="str">
        <f t="shared" si="25"/>
        <v>42200337-npl_loss</v>
      </c>
      <c r="G1646">
        <f>COUNTIF($F$2:F1646,Status_list[[#This Row],[unique]])</f>
        <v>1</v>
      </c>
    </row>
    <row r="1647" spans="1:7" x14ac:dyDescent="0.3">
      <c r="A1647" s="14">
        <v>42200338</v>
      </c>
      <c r="B1647" s="18" cm="1">
        <f t="array" aca="1" ref="B1647" ca="1">_xlfn.XLOOKUP(Status_list[[#This Row],[pamcode]],VALUE(INDIRECT("'"&amp;$J$2&amp;"'!"&amp;$J$4&amp;"[pam_code]")),INDIRECT("'"&amp;$J$2&amp;"'!"&amp;$J$4&amp;"[old_contract_number]"))</f>
        <v>2759004305</v>
      </c>
      <c r="C1647" t="s">
        <v>12</v>
      </c>
      <c r="D1647" t="s">
        <v>15</v>
      </c>
      <c r="E1647" s="11">
        <v>44922</v>
      </c>
      <c r="F1647" t="str">
        <f t="shared" si="25"/>
        <v>42200338-npl_loss</v>
      </c>
      <c r="G1647">
        <f>COUNTIF($F$2:F1647,Status_list[[#This Row],[unique]])</f>
        <v>1</v>
      </c>
    </row>
    <row r="1648" spans="1:7" x14ac:dyDescent="0.3">
      <c r="A1648" s="14">
        <v>42200339</v>
      </c>
      <c r="B1648" s="18" cm="1">
        <f t="array" aca="1" ref="B1648" ca="1">_xlfn.XLOOKUP(Status_list[[#This Row],[pamcode]],VALUE(INDIRECT("'"&amp;$J$2&amp;"'!"&amp;$J$4&amp;"[pam_code]")),INDIRECT("'"&amp;$J$2&amp;"'!"&amp;$J$4&amp;"[old_contract_number]"))</f>
        <v>2759004712</v>
      </c>
      <c r="C1648" t="s">
        <v>12</v>
      </c>
      <c r="D1648" t="s">
        <v>15</v>
      </c>
      <c r="E1648" s="11">
        <v>44922</v>
      </c>
      <c r="F1648" t="str">
        <f t="shared" si="25"/>
        <v>42200339-npl_loss</v>
      </c>
      <c r="G1648">
        <f>COUNTIF($F$2:F1648,Status_list[[#This Row],[unique]])</f>
        <v>1</v>
      </c>
    </row>
    <row r="1649" spans="1:7" x14ac:dyDescent="0.3">
      <c r="A1649" s="14">
        <v>42200340</v>
      </c>
      <c r="B1649" s="18" cm="1">
        <f t="array" aca="1" ref="B1649" ca="1">_xlfn.XLOOKUP(Status_list[[#This Row],[pamcode]],VALUE(INDIRECT("'"&amp;$J$2&amp;"'!"&amp;$J$4&amp;"[pam_code]")),INDIRECT("'"&amp;$J$2&amp;"'!"&amp;$J$4&amp;"[old_contract_number]"))</f>
        <v>2759005018</v>
      </c>
      <c r="C1649" t="s">
        <v>12</v>
      </c>
      <c r="D1649" t="s">
        <v>15</v>
      </c>
      <c r="E1649" s="11">
        <v>44922</v>
      </c>
      <c r="F1649" t="str">
        <f t="shared" si="25"/>
        <v>42200340-npl_loss</v>
      </c>
      <c r="G1649">
        <f>COUNTIF($F$2:F1649,Status_list[[#This Row],[unique]])</f>
        <v>1</v>
      </c>
    </row>
    <row r="1650" spans="1:7" x14ac:dyDescent="0.3">
      <c r="A1650" s="14">
        <v>42200341</v>
      </c>
      <c r="B1650" s="18" cm="1">
        <f t="array" aca="1" ref="B1650" ca="1">_xlfn.XLOOKUP(Status_list[[#This Row],[pamcode]],VALUE(INDIRECT("'"&amp;$J$2&amp;"'!"&amp;$J$4&amp;"[pam_code]")),INDIRECT("'"&amp;$J$2&amp;"'!"&amp;$J$4&amp;"[old_contract_number]"))</f>
        <v>2759006367</v>
      </c>
      <c r="C1650" t="s">
        <v>12</v>
      </c>
      <c r="D1650" t="s">
        <v>15</v>
      </c>
      <c r="E1650" s="11">
        <v>44922</v>
      </c>
      <c r="F1650" t="str">
        <f t="shared" si="25"/>
        <v>42200341-npl_loss</v>
      </c>
      <c r="G1650">
        <f>COUNTIF($F$2:F1650,Status_list[[#This Row],[unique]])</f>
        <v>1</v>
      </c>
    </row>
    <row r="1651" spans="1:7" x14ac:dyDescent="0.3">
      <c r="A1651" s="14">
        <v>42200342</v>
      </c>
      <c r="B1651" s="18" cm="1">
        <f t="array" aca="1" ref="B1651" ca="1">_xlfn.XLOOKUP(Status_list[[#This Row],[pamcode]],VALUE(INDIRECT("'"&amp;$J$2&amp;"'!"&amp;$J$4&amp;"[pam_code]")),INDIRECT("'"&amp;$J$2&amp;"'!"&amp;$J$4&amp;"[old_contract_number]"))</f>
        <v>2759007401</v>
      </c>
      <c r="C1651" t="s">
        <v>12</v>
      </c>
      <c r="D1651" t="s">
        <v>15</v>
      </c>
      <c r="E1651" s="11">
        <v>44922</v>
      </c>
      <c r="F1651" t="str">
        <f t="shared" si="25"/>
        <v>42200342-npl_loss</v>
      </c>
      <c r="G1651">
        <f>COUNTIF($F$2:F1651,Status_list[[#This Row],[unique]])</f>
        <v>1</v>
      </c>
    </row>
    <row r="1652" spans="1:7" x14ac:dyDescent="0.3">
      <c r="A1652" s="14">
        <v>42200343</v>
      </c>
      <c r="B1652" s="18" cm="1">
        <f t="array" aca="1" ref="B1652" ca="1">_xlfn.XLOOKUP(Status_list[[#This Row],[pamcode]],VALUE(INDIRECT("'"&amp;$J$2&amp;"'!"&amp;$J$4&amp;"[pam_code]")),INDIRECT("'"&amp;$J$2&amp;"'!"&amp;$J$4&amp;"[old_contract_number]"))</f>
        <v>2759007436</v>
      </c>
      <c r="C1652" t="s">
        <v>12</v>
      </c>
      <c r="D1652" t="s">
        <v>15</v>
      </c>
      <c r="E1652" s="11">
        <v>44922</v>
      </c>
      <c r="F1652" t="str">
        <f t="shared" si="25"/>
        <v>42200343-npl_loss</v>
      </c>
      <c r="G1652">
        <f>COUNTIF($F$2:F1652,Status_list[[#This Row],[unique]])</f>
        <v>1</v>
      </c>
    </row>
    <row r="1653" spans="1:7" x14ac:dyDescent="0.3">
      <c r="A1653" s="14">
        <v>42200344</v>
      </c>
      <c r="B1653" s="18" cm="1">
        <f t="array" aca="1" ref="B1653" ca="1">_xlfn.XLOOKUP(Status_list[[#This Row],[pamcode]],VALUE(INDIRECT("'"&amp;$J$2&amp;"'!"&amp;$J$4&amp;"[pam_code]")),INDIRECT("'"&amp;$J$2&amp;"'!"&amp;$J$4&amp;"[old_contract_number]"))</f>
        <v>2759007720</v>
      </c>
      <c r="C1653" t="s">
        <v>12</v>
      </c>
      <c r="D1653" t="s">
        <v>15</v>
      </c>
      <c r="E1653" s="11">
        <v>44922</v>
      </c>
      <c r="F1653" t="str">
        <f t="shared" si="25"/>
        <v>42200344-npl_loss</v>
      </c>
      <c r="G1653">
        <f>COUNTIF($F$2:F1653,Status_list[[#This Row],[unique]])</f>
        <v>1</v>
      </c>
    </row>
    <row r="1654" spans="1:7" x14ac:dyDescent="0.3">
      <c r="A1654" s="14">
        <v>42200345</v>
      </c>
      <c r="B1654" s="18" cm="1">
        <f t="array" aca="1" ref="B1654" ca="1">_xlfn.XLOOKUP(Status_list[[#This Row],[pamcode]],VALUE(INDIRECT("'"&amp;$J$2&amp;"'!"&amp;$J$4&amp;"[pam_code]")),INDIRECT("'"&amp;$J$2&amp;"'!"&amp;$J$4&amp;"[old_contract_number]"))</f>
        <v>2759007738</v>
      </c>
      <c r="C1654" t="s">
        <v>12</v>
      </c>
      <c r="D1654" t="s">
        <v>15</v>
      </c>
      <c r="E1654" s="11">
        <v>44922</v>
      </c>
      <c r="F1654" t="str">
        <f t="shared" si="25"/>
        <v>42200345-npl_loss</v>
      </c>
      <c r="G1654">
        <f>COUNTIF($F$2:F1654,Status_list[[#This Row],[unique]])</f>
        <v>1</v>
      </c>
    </row>
    <row r="1655" spans="1:7" x14ac:dyDescent="0.3">
      <c r="A1655" s="14">
        <v>42200346</v>
      </c>
      <c r="B1655" s="18" cm="1">
        <f t="array" aca="1" ref="B1655" ca="1">_xlfn.XLOOKUP(Status_list[[#This Row],[pamcode]],VALUE(INDIRECT("'"&amp;$J$2&amp;"'!"&amp;$J$4&amp;"[pam_code]")),INDIRECT("'"&amp;$J$2&amp;"'!"&amp;$J$4&amp;"[old_contract_number]"))</f>
        <v>2759007991</v>
      </c>
      <c r="C1655" t="s">
        <v>12</v>
      </c>
      <c r="D1655" t="s">
        <v>15</v>
      </c>
      <c r="E1655" s="11">
        <v>44922</v>
      </c>
      <c r="F1655" t="str">
        <f t="shared" si="25"/>
        <v>42200346-npl_loss</v>
      </c>
      <c r="G1655">
        <f>COUNTIF($F$2:F1655,Status_list[[#This Row],[unique]])</f>
        <v>1</v>
      </c>
    </row>
    <row r="1656" spans="1:7" x14ac:dyDescent="0.3">
      <c r="A1656" s="14">
        <v>42200347</v>
      </c>
      <c r="B1656" s="18" cm="1">
        <f t="array" aca="1" ref="B1656" ca="1">_xlfn.XLOOKUP(Status_list[[#This Row],[pamcode]],VALUE(INDIRECT("'"&amp;$J$2&amp;"'!"&amp;$J$4&amp;"[pam_code]")),INDIRECT("'"&amp;$J$2&amp;"'!"&amp;$J$4&amp;"[old_contract_number]"))</f>
        <v>2759008785</v>
      </c>
      <c r="C1656" t="s">
        <v>12</v>
      </c>
      <c r="D1656" t="s">
        <v>15</v>
      </c>
      <c r="E1656" s="11">
        <v>44922</v>
      </c>
      <c r="F1656" t="str">
        <f t="shared" si="25"/>
        <v>42200347-npl_loss</v>
      </c>
      <c r="G1656">
        <f>COUNTIF($F$2:F1656,Status_list[[#This Row],[unique]])</f>
        <v>1</v>
      </c>
    </row>
    <row r="1657" spans="1:7" x14ac:dyDescent="0.3">
      <c r="A1657" s="14">
        <v>42200348</v>
      </c>
      <c r="B1657" s="18" cm="1">
        <f t="array" aca="1" ref="B1657" ca="1">_xlfn.XLOOKUP(Status_list[[#This Row],[pamcode]],VALUE(INDIRECT("'"&amp;$J$2&amp;"'!"&amp;$J$4&amp;"[pam_code]")),INDIRECT("'"&amp;$J$2&amp;"'!"&amp;$J$4&amp;"[old_contract_number]"))</f>
        <v>2759008793</v>
      </c>
      <c r="C1657" t="s">
        <v>12</v>
      </c>
      <c r="D1657" t="s">
        <v>15</v>
      </c>
      <c r="E1657" s="11">
        <v>44922</v>
      </c>
      <c r="F1657" t="str">
        <f t="shared" si="25"/>
        <v>42200348-npl_loss</v>
      </c>
      <c r="G1657">
        <f>COUNTIF($F$2:F1657,Status_list[[#This Row],[unique]])</f>
        <v>1</v>
      </c>
    </row>
    <row r="1658" spans="1:7" x14ac:dyDescent="0.3">
      <c r="A1658" s="14">
        <v>42200349</v>
      </c>
      <c r="B1658" s="18" cm="1">
        <f t="array" aca="1" ref="B1658" ca="1">_xlfn.XLOOKUP(Status_list[[#This Row],[pamcode]],VALUE(INDIRECT("'"&amp;$J$2&amp;"'!"&amp;$J$4&amp;"[pam_code]")),INDIRECT("'"&amp;$J$2&amp;"'!"&amp;$J$4&amp;"[old_contract_number]"))</f>
        <v>2759009170</v>
      </c>
      <c r="C1658" t="s">
        <v>12</v>
      </c>
      <c r="D1658" t="s">
        <v>15</v>
      </c>
      <c r="E1658" s="11">
        <v>44922</v>
      </c>
      <c r="F1658" t="str">
        <f t="shared" si="25"/>
        <v>42200349-npl_loss</v>
      </c>
      <c r="G1658">
        <f>COUNTIF($F$2:F1658,Status_list[[#This Row],[unique]])</f>
        <v>1</v>
      </c>
    </row>
    <row r="1659" spans="1:7" x14ac:dyDescent="0.3">
      <c r="A1659" s="14">
        <v>42200350</v>
      </c>
      <c r="B1659" s="18" cm="1">
        <f t="array" aca="1" ref="B1659" ca="1">_xlfn.XLOOKUP(Status_list[[#This Row],[pamcode]],VALUE(INDIRECT("'"&amp;$J$2&amp;"'!"&amp;$J$4&amp;"[pam_code]")),INDIRECT("'"&amp;$J$2&amp;"'!"&amp;$J$4&amp;"[old_contract_number]"))</f>
        <v>2759009200</v>
      </c>
      <c r="C1659" t="s">
        <v>12</v>
      </c>
      <c r="D1659" t="s">
        <v>15</v>
      </c>
      <c r="E1659" s="11">
        <v>44922</v>
      </c>
      <c r="F1659" t="str">
        <f t="shared" si="25"/>
        <v>42200350-npl_loss</v>
      </c>
      <c r="G1659">
        <f>COUNTIF($F$2:F1659,Status_list[[#This Row],[unique]])</f>
        <v>1</v>
      </c>
    </row>
    <row r="1660" spans="1:7" x14ac:dyDescent="0.3">
      <c r="A1660" s="14">
        <v>42200351</v>
      </c>
      <c r="B1660" s="18" cm="1">
        <f t="array" aca="1" ref="B1660" ca="1">_xlfn.XLOOKUP(Status_list[[#This Row],[pamcode]],VALUE(INDIRECT("'"&amp;$J$2&amp;"'!"&amp;$J$4&amp;"[pam_code]")),INDIRECT("'"&amp;$J$2&amp;"'!"&amp;$J$4&amp;"[old_contract_number]"))</f>
        <v>2759009323</v>
      </c>
      <c r="C1660" t="s">
        <v>12</v>
      </c>
      <c r="D1660" t="s">
        <v>15</v>
      </c>
      <c r="E1660" s="11">
        <v>44922</v>
      </c>
      <c r="F1660" t="str">
        <f t="shared" si="25"/>
        <v>42200351-npl_loss</v>
      </c>
      <c r="G1660">
        <f>COUNTIF($F$2:F1660,Status_list[[#This Row],[unique]])</f>
        <v>1</v>
      </c>
    </row>
    <row r="1661" spans="1:7" x14ac:dyDescent="0.3">
      <c r="A1661" s="14">
        <v>42200352</v>
      </c>
      <c r="B1661" s="18" cm="1">
        <f t="array" aca="1" ref="B1661" ca="1">_xlfn.XLOOKUP(Status_list[[#This Row],[pamcode]],VALUE(INDIRECT("'"&amp;$J$2&amp;"'!"&amp;$J$4&amp;"[pam_code]")),INDIRECT("'"&amp;$J$2&amp;"'!"&amp;$J$4&amp;"[old_contract_number]"))</f>
        <v>2759009501</v>
      </c>
      <c r="C1661" t="s">
        <v>12</v>
      </c>
      <c r="D1661" t="s">
        <v>15</v>
      </c>
      <c r="E1661" s="11">
        <v>44922</v>
      </c>
      <c r="F1661" t="str">
        <f t="shared" si="25"/>
        <v>42200352-npl_loss</v>
      </c>
      <c r="G1661">
        <f>COUNTIF($F$2:F1661,Status_list[[#This Row],[unique]])</f>
        <v>1</v>
      </c>
    </row>
    <row r="1662" spans="1:7" x14ac:dyDescent="0.3">
      <c r="A1662" s="14">
        <v>42200353</v>
      </c>
      <c r="B1662" s="18" cm="1">
        <f t="array" aca="1" ref="B1662" ca="1">_xlfn.XLOOKUP(Status_list[[#This Row],[pamcode]],VALUE(INDIRECT("'"&amp;$J$2&amp;"'!"&amp;$J$4&amp;"[pam_code]")),INDIRECT("'"&amp;$J$2&amp;"'!"&amp;$J$4&amp;"[old_contract_number]"))</f>
        <v>2759009927</v>
      </c>
      <c r="C1662" t="s">
        <v>12</v>
      </c>
      <c r="D1662" t="s">
        <v>15</v>
      </c>
      <c r="E1662" s="11">
        <v>44922</v>
      </c>
      <c r="F1662" t="str">
        <f t="shared" si="25"/>
        <v>42200353-npl_loss</v>
      </c>
      <c r="G1662">
        <f>COUNTIF($F$2:F1662,Status_list[[#This Row],[unique]])</f>
        <v>1</v>
      </c>
    </row>
    <row r="1663" spans="1:7" x14ac:dyDescent="0.3">
      <c r="A1663" s="14">
        <v>42200354</v>
      </c>
      <c r="B1663" s="18" cm="1">
        <f t="array" aca="1" ref="B1663" ca="1">_xlfn.XLOOKUP(Status_list[[#This Row],[pamcode]],VALUE(INDIRECT("'"&amp;$J$2&amp;"'!"&amp;$J$4&amp;"[pam_code]")),INDIRECT("'"&amp;$J$2&amp;"'!"&amp;$J$4&amp;"[old_contract_number]"))</f>
        <v>2759010011</v>
      </c>
      <c r="C1663" t="s">
        <v>12</v>
      </c>
      <c r="D1663" t="s">
        <v>15</v>
      </c>
      <c r="E1663" s="11">
        <v>44922</v>
      </c>
      <c r="F1663" t="str">
        <f t="shared" si="25"/>
        <v>42200354-npl_loss</v>
      </c>
      <c r="G1663">
        <f>COUNTIF($F$2:F1663,Status_list[[#This Row],[unique]])</f>
        <v>1</v>
      </c>
    </row>
    <row r="1664" spans="1:7" x14ac:dyDescent="0.3">
      <c r="A1664" s="14">
        <v>42200355</v>
      </c>
      <c r="B1664" s="18" cm="1">
        <f t="array" aca="1" ref="B1664" ca="1">_xlfn.XLOOKUP(Status_list[[#This Row],[pamcode]],VALUE(INDIRECT("'"&amp;$J$2&amp;"'!"&amp;$J$4&amp;"[pam_code]")),INDIRECT("'"&amp;$J$2&amp;"'!"&amp;$J$4&amp;"[old_contract_number]"))</f>
        <v>2759010755</v>
      </c>
      <c r="C1664" t="s">
        <v>12</v>
      </c>
      <c r="D1664" t="s">
        <v>15</v>
      </c>
      <c r="E1664" s="11">
        <v>44922</v>
      </c>
      <c r="F1664" t="str">
        <f t="shared" si="25"/>
        <v>42200355-npl_loss</v>
      </c>
      <c r="G1664">
        <f>COUNTIF($F$2:F1664,Status_list[[#This Row],[unique]])</f>
        <v>1</v>
      </c>
    </row>
    <row r="1665" spans="1:7" x14ac:dyDescent="0.3">
      <c r="A1665" s="14">
        <v>42200356</v>
      </c>
      <c r="B1665" s="18" cm="1">
        <f t="array" aca="1" ref="B1665" ca="1">_xlfn.XLOOKUP(Status_list[[#This Row],[pamcode]],VALUE(INDIRECT("'"&amp;$J$2&amp;"'!"&amp;$J$4&amp;"[pam_code]")),INDIRECT("'"&amp;$J$2&amp;"'!"&amp;$J$4&amp;"[old_contract_number]"))</f>
        <v>2759010810</v>
      </c>
      <c r="C1665" t="s">
        <v>12</v>
      </c>
      <c r="D1665" t="s">
        <v>15</v>
      </c>
      <c r="E1665" s="11">
        <v>44922</v>
      </c>
      <c r="F1665" t="str">
        <f t="shared" si="25"/>
        <v>42200356-npl_loss</v>
      </c>
      <c r="G1665">
        <f>COUNTIF($F$2:F1665,Status_list[[#This Row],[unique]])</f>
        <v>1</v>
      </c>
    </row>
    <row r="1666" spans="1:7" x14ac:dyDescent="0.3">
      <c r="A1666" s="14">
        <v>42200357</v>
      </c>
      <c r="B1666" s="18" cm="1">
        <f t="array" aca="1" ref="B1666" ca="1">_xlfn.XLOOKUP(Status_list[[#This Row],[pamcode]],VALUE(INDIRECT("'"&amp;$J$2&amp;"'!"&amp;$J$4&amp;"[pam_code]")),INDIRECT("'"&amp;$J$2&amp;"'!"&amp;$J$4&amp;"[old_contract_number]"))</f>
        <v>2759011557</v>
      </c>
      <c r="C1666" t="s">
        <v>12</v>
      </c>
      <c r="D1666" t="s">
        <v>15</v>
      </c>
      <c r="E1666" s="11">
        <v>44922</v>
      </c>
      <c r="F1666" t="str">
        <f t="shared" ref="F1666:F1729" si="26">_xlfn.TEXTJOIN("-",TRUE,A1666,C1666)</f>
        <v>42200357-npl_loss</v>
      </c>
      <c r="G1666">
        <f>COUNTIF($F$2:F1666,Status_list[[#This Row],[unique]])</f>
        <v>1</v>
      </c>
    </row>
    <row r="1667" spans="1:7" x14ac:dyDescent="0.3">
      <c r="A1667" s="14">
        <v>42200358</v>
      </c>
      <c r="B1667" s="18" cm="1">
        <f t="array" aca="1" ref="B1667" ca="1">_xlfn.XLOOKUP(Status_list[[#This Row],[pamcode]],VALUE(INDIRECT("'"&amp;$J$2&amp;"'!"&amp;$J$4&amp;"[pam_code]")),INDIRECT("'"&amp;$J$2&amp;"'!"&amp;$J$4&amp;"[old_contract_number]"))</f>
        <v>2759012260</v>
      </c>
      <c r="C1667" t="s">
        <v>12</v>
      </c>
      <c r="D1667" t="s">
        <v>15</v>
      </c>
      <c r="E1667" s="11">
        <v>44922</v>
      </c>
      <c r="F1667" t="str">
        <f t="shared" si="26"/>
        <v>42200358-npl_loss</v>
      </c>
      <c r="G1667">
        <f>COUNTIF($F$2:F1667,Status_list[[#This Row],[unique]])</f>
        <v>1</v>
      </c>
    </row>
    <row r="1668" spans="1:7" x14ac:dyDescent="0.3">
      <c r="A1668" s="14">
        <v>42200359</v>
      </c>
      <c r="B1668" s="18" cm="1">
        <f t="array" aca="1" ref="B1668" ca="1">_xlfn.XLOOKUP(Status_list[[#This Row],[pamcode]],VALUE(INDIRECT("'"&amp;$J$2&amp;"'!"&amp;$J$4&amp;"[pam_code]")),INDIRECT("'"&amp;$J$2&amp;"'!"&amp;$J$4&amp;"[old_contract_number]"))</f>
        <v>2759012758</v>
      </c>
      <c r="C1668" t="s">
        <v>12</v>
      </c>
      <c r="D1668" t="s">
        <v>15</v>
      </c>
      <c r="E1668" s="11">
        <v>44922</v>
      </c>
      <c r="F1668" t="str">
        <f t="shared" si="26"/>
        <v>42200359-npl_loss</v>
      </c>
      <c r="G1668">
        <f>COUNTIF($F$2:F1668,Status_list[[#This Row],[unique]])</f>
        <v>1</v>
      </c>
    </row>
    <row r="1669" spans="1:7" x14ac:dyDescent="0.3">
      <c r="A1669" s="14">
        <v>42200360</v>
      </c>
      <c r="B1669" s="18" cm="1">
        <f t="array" aca="1" ref="B1669" ca="1">_xlfn.XLOOKUP(Status_list[[#This Row],[pamcode]],VALUE(INDIRECT("'"&amp;$J$2&amp;"'!"&amp;$J$4&amp;"[pam_code]")),INDIRECT("'"&amp;$J$2&amp;"'!"&amp;$J$4&amp;"[old_contract_number]"))</f>
        <v>2759013070</v>
      </c>
      <c r="C1669" t="s">
        <v>12</v>
      </c>
      <c r="D1669" t="s">
        <v>15</v>
      </c>
      <c r="E1669" s="11">
        <v>44922</v>
      </c>
      <c r="F1669" t="str">
        <f t="shared" si="26"/>
        <v>42200360-npl_loss</v>
      </c>
      <c r="G1669">
        <f>COUNTIF($F$2:F1669,Status_list[[#This Row],[unique]])</f>
        <v>1</v>
      </c>
    </row>
    <row r="1670" spans="1:7" x14ac:dyDescent="0.3">
      <c r="A1670" s="14">
        <v>42200361</v>
      </c>
      <c r="B1670" s="18" cm="1">
        <f t="array" aca="1" ref="B1670" ca="1">_xlfn.XLOOKUP(Status_list[[#This Row],[pamcode]],VALUE(INDIRECT("'"&amp;$J$2&amp;"'!"&amp;$J$4&amp;"[pam_code]")),INDIRECT("'"&amp;$J$2&amp;"'!"&amp;$J$4&amp;"[old_contract_number]"))</f>
        <v>2759013126</v>
      </c>
      <c r="C1670" t="s">
        <v>12</v>
      </c>
      <c r="D1670" t="s">
        <v>15</v>
      </c>
      <c r="E1670" s="11">
        <v>44922</v>
      </c>
      <c r="F1670" t="str">
        <f t="shared" si="26"/>
        <v>42200361-npl_loss</v>
      </c>
      <c r="G1670">
        <f>COUNTIF($F$2:F1670,Status_list[[#This Row],[unique]])</f>
        <v>1</v>
      </c>
    </row>
    <row r="1671" spans="1:7" x14ac:dyDescent="0.3">
      <c r="A1671" s="14">
        <v>42200362</v>
      </c>
      <c r="B1671" s="18" cm="1">
        <f t="array" aca="1" ref="B1671" ca="1">_xlfn.XLOOKUP(Status_list[[#This Row],[pamcode]],VALUE(INDIRECT("'"&amp;$J$2&amp;"'!"&amp;$J$4&amp;"[pam_code]")),INDIRECT("'"&amp;$J$2&amp;"'!"&amp;$J$4&amp;"[old_contract_number]"))</f>
        <v>2759013517</v>
      </c>
      <c r="C1671" t="s">
        <v>12</v>
      </c>
      <c r="D1671" t="s">
        <v>15</v>
      </c>
      <c r="E1671" s="11">
        <v>44922</v>
      </c>
      <c r="F1671" t="str">
        <f t="shared" si="26"/>
        <v>42200362-npl_loss</v>
      </c>
      <c r="G1671">
        <f>COUNTIF($F$2:F1671,Status_list[[#This Row],[unique]])</f>
        <v>1</v>
      </c>
    </row>
    <row r="1672" spans="1:7" x14ac:dyDescent="0.3">
      <c r="A1672" s="14">
        <v>42200363</v>
      </c>
      <c r="B1672" s="18" cm="1">
        <f t="array" aca="1" ref="B1672" ca="1">_xlfn.XLOOKUP(Status_list[[#This Row],[pamcode]],VALUE(INDIRECT("'"&amp;$J$2&amp;"'!"&amp;$J$4&amp;"[pam_code]")),INDIRECT("'"&amp;$J$2&amp;"'!"&amp;$J$4&amp;"[old_contract_number]"))</f>
        <v>2759013843</v>
      </c>
      <c r="C1672" t="s">
        <v>12</v>
      </c>
      <c r="D1672" t="s">
        <v>15</v>
      </c>
      <c r="E1672" s="11">
        <v>44922</v>
      </c>
      <c r="F1672" t="str">
        <f t="shared" si="26"/>
        <v>42200363-npl_loss</v>
      </c>
      <c r="G1672">
        <f>COUNTIF($F$2:F1672,Status_list[[#This Row],[unique]])</f>
        <v>1</v>
      </c>
    </row>
    <row r="1673" spans="1:7" x14ac:dyDescent="0.3">
      <c r="A1673" s="14">
        <v>42200364</v>
      </c>
      <c r="B1673" s="18" cm="1">
        <f t="array" aca="1" ref="B1673" ca="1">_xlfn.XLOOKUP(Status_list[[#This Row],[pamcode]],VALUE(INDIRECT("'"&amp;$J$2&amp;"'!"&amp;$J$4&amp;"[pam_code]")),INDIRECT("'"&amp;$J$2&amp;"'!"&amp;$J$4&amp;"[old_contract_number]"))</f>
        <v>2759013908</v>
      </c>
      <c r="C1673" t="s">
        <v>12</v>
      </c>
      <c r="D1673" t="s">
        <v>15</v>
      </c>
      <c r="E1673" s="11">
        <v>44922</v>
      </c>
      <c r="F1673" t="str">
        <f t="shared" si="26"/>
        <v>42200364-npl_loss</v>
      </c>
      <c r="G1673">
        <f>COUNTIF($F$2:F1673,Status_list[[#This Row],[unique]])</f>
        <v>1</v>
      </c>
    </row>
    <row r="1674" spans="1:7" x14ac:dyDescent="0.3">
      <c r="A1674" s="14">
        <v>42200365</v>
      </c>
      <c r="B1674" s="18" cm="1">
        <f t="array" aca="1" ref="B1674" ca="1">_xlfn.XLOOKUP(Status_list[[#This Row],[pamcode]],VALUE(INDIRECT("'"&amp;$J$2&amp;"'!"&amp;$J$4&amp;"[pam_code]")),INDIRECT("'"&amp;$J$2&amp;"'!"&amp;$J$4&amp;"[old_contract_number]"))</f>
        <v>2759013983</v>
      </c>
      <c r="C1674" t="s">
        <v>12</v>
      </c>
      <c r="D1674" t="s">
        <v>15</v>
      </c>
      <c r="E1674" s="11">
        <v>44922</v>
      </c>
      <c r="F1674" t="str">
        <f t="shared" si="26"/>
        <v>42200365-npl_loss</v>
      </c>
      <c r="G1674">
        <f>COUNTIF($F$2:F1674,Status_list[[#This Row],[unique]])</f>
        <v>1</v>
      </c>
    </row>
    <row r="1675" spans="1:7" x14ac:dyDescent="0.3">
      <c r="A1675" s="14">
        <v>42200366</v>
      </c>
      <c r="B1675" s="18" cm="1">
        <f t="array" aca="1" ref="B1675" ca="1">_xlfn.XLOOKUP(Status_list[[#This Row],[pamcode]],VALUE(INDIRECT("'"&amp;$J$2&amp;"'!"&amp;$J$4&amp;"[pam_code]")),INDIRECT("'"&amp;$J$2&amp;"'!"&amp;$J$4&amp;"[old_contract_number]"))</f>
        <v>2759014459</v>
      </c>
      <c r="C1675" t="s">
        <v>12</v>
      </c>
      <c r="D1675" t="s">
        <v>15</v>
      </c>
      <c r="E1675" s="11">
        <v>44922</v>
      </c>
      <c r="F1675" t="str">
        <f t="shared" si="26"/>
        <v>42200366-npl_loss</v>
      </c>
      <c r="G1675">
        <f>COUNTIF($F$2:F1675,Status_list[[#This Row],[unique]])</f>
        <v>1</v>
      </c>
    </row>
    <row r="1676" spans="1:7" x14ac:dyDescent="0.3">
      <c r="A1676" s="14">
        <v>42200367</v>
      </c>
      <c r="B1676" s="18" cm="1">
        <f t="array" aca="1" ref="B1676" ca="1">_xlfn.XLOOKUP(Status_list[[#This Row],[pamcode]],VALUE(INDIRECT("'"&amp;$J$2&amp;"'!"&amp;$J$4&amp;"[pam_code]")),INDIRECT("'"&amp;$J$2&amp;"'!"&amp;$J$4&amp;"[old_contract_number]"))</f>
        <v>2759015455</v>
      </c>
      <c r="C1676" t="s">
        <v>12</v>
      </c>
      <c r="D1676" t="s">
        <v>15</v>
      </c>
      <c r="E1676" s="11">
        <v>44922</v>
      </c>
      <c r="F1676" t="str">
        <f t="shared" si="26"/>
        <v>42200367-npl_loss</v>
      </c>
      <c r="G1676">
        <f>COUNTIF($F$2:F1676,Status_list[[#This Row],[unique]])</f>
        <v>1</v>
      </c>
    </row>
    <row r="1677" spans="1:7" x14ac:dyDescent="0.3">
      <c r="A1677" s="14">
        <v>42200368</v>
      </c>
      <c r="B1677" s="18" cm="1">
        <f t="array" aca="1" ref="B1677" ca="1">_xlfn.XLOOKUP(Status_list[[#This Row],[pamcode]],VALUE(INDIRECT("'"&amp;$J$2&amp;"'!"&amp;$J$4&amp;"[pam_code]")),INDIRECT("'"&amp;$J$2&amp;"'!"&amp;$J$4&amp;"[old_contract_number]"))</f>
        <v>2759015471</v>
      </c>
      <c r="C1677" t="s">
        <v>12</v>
      </c>
      <c r="D1677" t="s">
        <v>15</v>
      </c>
      <c r="E1677" s="11">
        <v>44922</v>
      </c>
      <c r="F1677" t="str">
        <f t="shared" si="26"/>
        <v>42200368-npl_loss</v>
      </c>
      <c r="G1677">
        <f>COUNTIF($F$2:F1677,Status_list[[#This Row],[unique]])</f>
        <v>1</v>
      </c>
    </row>
    <row r="1678" spans="1:7" x14ac:dyDescent="0.3">
      <c r="A1678" s="14">
        <v>42200369</v>
      </c>
      <c r="B1678" s="18" cm="1">
        <f t="array" aca="1" ref="B1678" ca="1">_xlfn.XLOOKUP(Status_list[[#This Row],[pamcode]],VALUE(INDIRECT("'"&amp;$J$2&amp;"'!"&amp;$J$4&amp;"[pam_code]")),INDIRECT("'"&amp;$J$2&amp;"'!"&amp;$J$4&amp;"[old_contract_number]"))</f>
        <v>2759016001</v>
      </c>
      <c r="C1678" t="s">
        <v>12</v>
      </c>
      <c r="D1678" t="s">
        <v>15</v>
      </c>
      <c r="E1678" s="11">
        <v>44922</v>
      </c>
      <c r="F1678" t="str">
        <f t="shared" si="26"/>
        <v>42200369-npl_loss</v>
      </c>
      <c r="G1678">
        <f>COUNTIF($F$2:F1678,Status_list[[#This Row],[unique]])</f>
        <v>1</v>
      </c>
    </row>
    <row r="1679" spans="1:7" x14ac:dyDescent="0.3">
      <c r="A1679" s="14">
        <v>42200370</v>
      </c>
      <c r="B1679" s="18" cm="1">
        <f t="array" aca="1" ref="B1679" ca="1">_xlfn.XLOOKUP(Status_list[[#This Row],[pamcode]],VALUE(INDIRECT("'"&amp;$J$2&amp;"'!"&amp;$J$4&amp;"[pam_code]")),INDIRECT("'"&amp;$J$2&amp;"'!"&amp;$J$4&amp;"[old_contract_number]"))</f>
        <v>2759016036</v>
      </c>
      <c r="C1679" t="s">
        <v>12</v>
      </c>
      <c r="D1679" t="s">
        <v>15</v>
      </c>
      <c r="E1679" s="11">
        <v>44922</v>
      </c>
      <c r="F1679" t="str">
        <f t="shared" si="26"/>
        <v>42200370-npl_loss</v>
      </c>
      <c r="G1679">
        <f>COUNTIF($F$2:F1679,Status_list[[#This Row],[unique]])</f>
        <v>1</v>
      </c>
    </row>
    <row r="1680" spans="1:7" x14ac:dyDescent="0.3">
      <c r="A1680" s="14">
        <v>42200371</v>
      </c>
      <c r="B1680" s="18" cm="1">
        <f t="array" aca="1" ref="B1680" ca="1">_xlfn.XLOOKUP(Status_list[[#This Row],[pamcode]],VALUE(INDIRECT("'"&amp;$J$2&amp;"'!"&amp;$J$4&amp;"[pam_code]")),INDIRECT("'"&amp;$J$2&amp;"'!"&amp;$J$4&amp;"[old_contract_number]"))</f>
        <v>2759016095</v>
      </c>
      <c r="C1680" t="s">
        <v>12</v>
      </c>
      <c r="D1680" t="s">
        <v>15</v>
      </c>
      <c r="E1680" s="11">
        <v>44922</v>
      </c>
      <c r="F1680" t="str">
        <f t="shared" si="26"/>
        <v>42200371-npl_loss</v>
      </c>
      <c r="G1680">
        <f>COUNTIF($F$2:F1680,Status_list[[#This Row],[unique]])</f>
        <v>1</v>
      </c>
    </row>
    <row r="1681" spans="1:7" x14ac:dyDescent="0.3">
      <c r="A1681" s="14">
        <v>42200372</v>
      </c>
      <c r="B1681" s="18" cm="1">
        <f t="array" aca="1" ref="B1681" ca="1">_xlfn.XLOOKUP(Status_list[[#This Row],[pamcode]],VALUE(INDIRECT("'"&amp;$J$2&amp;"'!"&amp;$J$4&amp;"[pam_code]")),INDIRECT("'"&amp;$J$2&amp;"'!"&amp;$J$4&amp;"[old_contract_number]"))</f>
        <v>2759016125</v>
      </c>
      <c r="C1681" t="s">
        <v>12</v>
      </c>
      <c r="D1681" t="s">
        <v>15</v>
      </c>
      <c r="E1681" s="11">
        <v>44922</v>
      </c>
      <c r="F1681" t="str">
        <f t="shared" si="26"/>
        <v>42200372-npl_loss</v>
      </c>
      <c r="G1681">
        <f>COUNTIF($F$2:F1681,Status_list[[#This Row],[unique]])</f>
        <v>1</v>
      </c>
    </row>
    <row r="1682" spans="1:7" x14ac:dyDescent="0.3">
      <c r="A1682" s="14">
        <v>42200373</v>
      </c>
      <c r="B1682" s="18" cm="1">
        <f t="array" aca="1" ref="B1682" ca="1">_xlfn.XLOOKUP(Status_list[[#This Row],[pamcode]],VALUE(INDIRECT("'"&amp;$J$2&amp;"'!"&amp;$J$4&amp;"[pam_code]")),INDIRECT("'"&amp;$J$2&amp;"'!"&amp;$J$4&amp;"[old_contract_number]"))</f>
        <v>2759016192</v>
      </c>
      <c r="C1682" t="s">
        <v>12</v>
      </c>
      <c r="D1682" t="s">
        <v>15</v>
      </c>
      <c r="E1682" s="11">
        <v>44922</v>
      </c>
      <c r="F1682" t="str">
        <f t="shared" si="26"/>
        <v>42200373-npl_loss</v>
      </c>
      <c r="G1682">
        <f>COUNTIF($F$2:F1682,Status_list[[#This Row],[unique]])</f>
        <v>1</v>
      </c>
    </row>
    <row r="1683" spans="1:7" x14ac:dyDescent="0.3">
      <c r="A1683" s="14">
        <v>42200374</v>
      </c>
      <c r="B1683" s="18" cm="1">
        <f t="array" aca="1" ref="B1683" ca="1">_xlfn.XLOOKUP(Status_list[[#This Row],[pamcode]],VALUE(INDIRECT("'"&amp;$J$2&amp;"'!"&amp;$J$4&amp;"[pam_code]")),INDIRECT("'"&amp;$J$2&amp;"'!"&amp;$J$4&amp;"[old_contract_number]"))</f>
        <v>2759016206</v>
      </c>
      <c r="C1683" t="s">
        <v>12</v>
      </c>
      <c r="D1683" t="s">
        <v>15</v>
      </c>
      <c r="E1683" s="11">
        <v>44922</v>
      </c>
      <c r="F1683" t="str">
        <f t="shared" si="26"/>
        <v>42200374-npl_loss</v>
      </c>
      <c r="G1683">
        <f>COUNTIF($F$2:F1683,Status_list[[#This Row],[unique]])</f>
        <v>1</v>
      </c>
    </row>
    <row r="1684" spans="1:7" x14ac:dyDescent="0.3">
      <c r="A1684" s="14">
        <v>42200375</v>
      </c>
      <c r="B1684" s="18" cm="1">
        <f t="array" aca="1" ref="B1684" ca="1">_xlfn.XLOOKUP(Status_list[[#This Row],[pamcode]],VALUE(INDIRECT("'"&amp;$J$2&amp;"'!"&amp;$J$4&amp;"[pam_code]")),INDIRECT("'"&amp;$J$2&amp;"'!"&amp;$J$4&amp;"[old_contract_number]"))</f>
        <v>2759016362</v>
      </c>
      <c r="C1684" t="s">
        <v>12</v>
      </c>
      <c r="D1684" t="s">
        <v>15</v>
      </c>
      <c r="E1684" s="11">
        <v>44922</v>
      </c>
      <c r="F1684" t="str">
        <f t="shared" si="26"/>
        <v>42200375-npl_loss</v>
      </c>
      <c r="G1684">
        <f>COUNTIF($F$2:F1684,Status_list[[#This Row],[unique]])</f>
        <v>1</v>
      </c>
    </row>
    <row r="1685" spans="1:7" x14ac:dyDescent="0.3">
      <c r="A1685" s="14">
        <v>42200376</v>
      </c>
      <c r="B1685" s="18" cm="1">
        <f t="array" aca="1" ref="B1685" ca="1">_xlfn.XLOOKUP(Status_list[[#This Row],[pamcode]],VALUE(INDIRECT("'"&amp;$J$2&amp;"'!"&amp;$J$4&amp;"[pam_code]")),INDIRECT("'"&amp;$J$2&amp;"'!"&amp;$J$4&amp;"[old_contract_number]"))</f>
        <v>2759016508</v>
      </c>
      <c r="C1685" t="s">
        <v>12</v>
      </c>
      <c r="D1685" t="s">
        <v>15</v>
      </c>
      <c r="E1685" s="11">
        <v>44922</v>
      </c>
      <c r="F1685" t="str">
        <f t="shared" si="26"/>
        <v>42200376-npl_loss</v>
      </c>
      <c r="G1685">
        <f>COUNTIF($F$2:F1685,Status_list[[#This Row],[unique]])</f>
        <v>1</v>
      </c>
    </row>
    <row r="1686" spans="1:7" x14ac:dyDescent="0.3">
      <c r="A1686" s="14">
        <v>42200377</v>
      </c>
      <c r="B1686" s="18" cm="1">
        <f t="array" aca="1" ref="B1686" ca="1">_xlfn.XLOOKUP(Status_list[[#This Row],[pamcode]],VALUE(INDIRECT("'"&amp;$J$2&amp;"'!"&amp;$J$4&amp;"[pam_code]")),INDIRECT("'"&amp;$J$2&amp;"'!"&amp;$J$4&amp;"[old_contract_number]"))</f>
        <v>2759016516</v>
      </c>
      <c r="C1686" t="s">
        <v>12</v>
      </c>
      <c r="D1686" t="s">
        <v>15</v>
      </c>
      <c r="E1686" s="11">
        <v>44922</v>
      </c>
      <c r="F1686" t="str">
        <f t="shared" si="26"/>
        <v>42200377-npl_loss</v>
      </c>
      <c r="G1686">
        <f>COUNTIF($F$2:F1686,Status_list[[#This Row],[unique]])</f>
        <v>1</v>
      </c>
    </row>
    <row r="1687" spans="1:7" x14ac:dyDescent="0.3">
      <c r="A1687" s="14">
        <v>42200378</v>
      </c>
      <c r="B1687" s="18" cm="1">
        <f t="array" aca="1" ref="B1687" ca="1">_xlfn.XLOOKUP(Status_list[[#This Row],[pamcode]],VALUE(INDIRECT("'"&amp;$J$2&amp;"'!"&amp;$J$4&amp;"[pam_code]")),INDIRECT("'"&amp;$J$2&amp;"'!"&amp;$J$4&amp;"[old_contract_number]"))</f>
        <v>2759017148</v>
      </c>
      <c r="C1687" t="s">
        <v>12</v>
      </c>
      <c r="D1687" t="s">
        <v>15</v>
      </c>
      <c r="E1687" s="11">
        <v>44922</v>
      </c>
      <c r="F1687" t="str">
        <f t="shared" si="26"/>
        <v>42200378-npl_loss</v>
      </c>
      <c r="G1687">
        <f>COUNTIF($F$2:F1687,Status_list[[#This Row],[unique]])</f>
        <v>1</v>
      </c>
    </row>
    <row r="1688" spans="1:7" x14ac:dyDescent="0.3">
      <c r="A1688" s="14">
        <v>42200379</v>
      </c>
      <c r="B1688" s="18" cm="1">
        <f t="array" aca="1" ref="B1688" ca="1">_xlfn.XLOOKUP(Status_list[[#This Row],[pamcode]],VALUE(INDIRECT("'"&amp;$J$2&amp;"'!"&amp;$J$4&amp;"[pam_code]")),INDIRECT("'"&amp;$J$2&amp;"'!"&amp;$J$4&amp;"[old_contract_number]"))</f>
        <v>2759017318</v>
      </c>
      <c r="C1688" t="s">
        <v>12</v>
      </c>
      <c r="D1688" t="s">
        <v>15</v>
      </c>
      <c r="E1688" s="11">
        <v>44922</v>
      </c>
      <c r="F1688" t="str">
        <f t="shared" si="26"/>
        <v>42200379-npl_loss</v>
      </c>
      <c r="G1688">
        <f>COUNTIF($F$2:F1688,Status_list[[#This Row],[unique]])</f>
        <v>1</v>
      </c>
    </row>
    <row r="1689" spans="1:7" x14ac:dyDescent="0.3">
      <c r="A1689" s="14">
        <v>42200380</v>
      </c>
      <c r="B1689" s="18" cm="1">
        <f t="array" aca="1" ref="B1689" ca="1">_xlfn.XLOOKUP(Status_list[[#This Row],[pamcode]],VALUE(INDIRECT("'"&amp;$J$2&amp;"'!"&amp;$J$4&amp;"[pam_code]")),INDIRECT("'"&amp;$J$2&amp;"'!"&amp;$J$4&amp;"[old_contract_number]"))</f>
        <v>2759017717</v>
      </c>
      <c r="C1689" t="s">
        <v>12</v>
      </c>
      <c r="D1689" t="s">
        <v>15</v>
      </c>
      <c r="E1689" s="11">
        <v>44922</v>
      </c>
      <c r="F1689" t="str">
        <f t="shared" si="26"/>
        <v>42200380-npl_loss</v>
      </c>
      <c r="G1689">
        <f>COUNTIF($F$2:F1689,Status_list[[#This Row],[unique]])</f>
        <v>1</v>
      </c>
    </row>
    <row r="1690" spans="1:7" x14ac:dyDescent="0.3">
      <c r="A1690" s="14">
        <v>42200381</v>
      </c>
      <c r="B1690" s="18" cm="1">
        <f t="array" aca="1" ref="B1690" ca="1">_xlfn.XLOOKUP(Status_list[[#This Row],[pamcode]],VALUE(INDIRECT("'"&amp;$J$2&amp;"'!"&amp;$J$4&amp;"[pam_code]")),INDIRECT("'"&amp;$J$2&amp;"'!"&amp;$J$4&amp;"[old_contract_number]"))</f>
        <v>2759017733</v>
      </c>
      <c r="C1690" t="s">
        <v>12</v>
      </c>
      <c r="D1690" t="s">
        <v>15</v>
      </c>
      <c r="E1690" s="11">
        <v>44922</v>
      </c>
      <c r="F1690" t="str">
        <f t="shared" si="26"/>
        <v>42200381-npl_loss</v>
      </c>
      <c r="G1690">
        <f>COUNTIF($F$2:F1690,Status_list[[#This Row],[unique]])</f>
        <v>1</v>
      </c>
    </row>
    <row r="1691" spans="1:7" x14ac:dyDescent="0.3">
      <c r="A1691" s="14">
        <v>42200382</v>
      </c>
      <c r="B1691" s="18" cm="1">
        <f t="array" aca="1" ref="B1691" ca="1">_xlfn.XLOOKUP(Status_list[[#This Row],[pamcode]],VALUE(INDIRECT("'"&amp;$J$2&amp;"'!"&amp;$J$4&amp;"[pam_code]")),INDIRECT("'"&amp;$J$2&amp;"'!"&amp;$J$4&amp;"[old_contract_number]"))</f>
        <v>2759018446</v>
      </c>
      <c r="C1691" t="s">
        <v>12</v>
      </c>
      <c r="D1691" t="s">
        <v>15</v>
      </c>
      <c r="E1691" s="11">
        <v>44922</v>
      </c>
      <c r="F1691" t="str">
        <f t="shared" si="26"/>
        <v>42200382-npl_loss</v>
      </c>
      <c r="G1691">
        <f>COUNTIF($F$2:F1691,Status_list[[#This Row],[unique]])</f>
        <v>1</v>
      </c>
    </row>
    <row r="1692" spans="1:7" x14ac:dyDescent="0.3">
      <c r="A1692" s="14">
        <v>42200383</v>
      </c>
      <c r="B1692" s="18" cm="1">
        <f t="array" aca="1" ref="B1692" ca="1">_xlfn.XLOOKUP(Status_list[[#This Row],[pamcode]],VALUE(INDIRECT("'"&amp;$J$2&amp;"'!"&amp;$J$4&amp;"[pam_code]")),INDIRECT("'"&amp;$J$2&amp;"'!"&amp;$J$4&amp;"[old_contract_number]"))</f>
        <v>2759018497</v>
      </c>
      <c r="C1692" t="s">
        <v>12</v>
      </c>
      <c r="D1692" t="s">
        <v>15</v>
      </c>
      <c r="E1692" s="11">
        <v>44922</v>
      </c>
      <c r="F1692" t="str">
        <f t="shared" si="26"/>
        <v>42200383-npl_loss</v>
      </c>
      <c r="G1692">
        <f>COUNTIF($F$2:F1692,Status_list[[#This Row],[unique]])</f>
        <v>1</v>
      </c>
    </row>
    <row r="1693" spans="1:7" x14ac:dyDescent="0.3">
      <c r="A1693" s="14">
        <v>42200384</v>
      </c>
      <c r="B1693" s="18" cm="1">
        <f t="array" aca="1" ref="B1693" ca="1">_xlfn.XLOOKUP(Status_list[[#This Row],[pamcode]],VALUE(INDIRECT("'"&amp;$J$2&amp;"'!"&amp;$J$4&amp;"[pam_code]")),INDIRECT("'"&amp;$J$2&amp;"'!"&amp;$J$4&amp;"[old_contract_number]"))</f>
        <v>2759018594</v>
      </c>
      <c r="C1693" t="s">
        <v>12</v>
      </c>
      <c r="D1693" t="s">
        <v>15</v>
      </c>
      <c r="E1693" s="11">
        <v>44922</v>
      </c>
      <c r="F1693" t="str">
        <f t="shared" si="26"/>
        <v>42200384-npl_loss</v>
      </c>
      <c r="G1693">
        <f>COUNTIF($F$2:F1693,Status_list[[#This Row],[unique]])</f>
        <v>1</v>
      </c>
    </row>
    <row r="1694" spans="1:7" x14ac:dyDescent="0.3">
      <c r="A1694" s="14">
        <v>42200385</v>
      </c>
      <c r="B1694" s="18" cm="1">
        <f t="array" aca="1" ref="B1694" ca="1">_xlfn.XLOOKUP(Status_list[[#This Row],[pamcode]],VALUE(INDIRECT("'"&amp;$J$2&amp;"'!"&amp;$J$4&amp;"[pam_code]")),INDIRECT("'"&amp;$J$2&amp;"'!"&amp;$J$4&amp;"[old_contract_number]"))</f>
        <v>2759019159</v>
      </c>
      <c r="C1694" t="s">
        <v>12</v>
      </c>
      <c r="D1694" t="s">
        <v>15</v>
      </c>
      <c r="E1694" s="11">
        <v>44922</v>
      </c>
      <c r="F1694" t="str">
        <f t="shared" si="26"/>
        <v>42200385-npl_loss</v>
      </c>
      <c r="G1694">
        <f>COUNTIF($F$2:F1694,Status_list[[#This Row],[unique]])</f>
        <v>1</v>
      </c>
    </row>
    <row r="1695" spans="1:7" x14ac:dyDescent="0.3">
      <c r="A1695" s="14">
        <v>42200386</v>
      </c>
      <c r="B1695" s="18" cm="1">
        <f t="array" aca="1" ref="B1695" ca="1">_xlfn.XLOOKUP(Status_list[[#This Row],[pamcode]],VALUE(INDIRECT("'"&amp;$J$2&amp;"'!"&amp;$J$4&amp;"[pam_code]")),INDIRECT("'"&amp;$J$2&amp;"'!"&amp;$J$4&amp;"[old_contract_number]"))</f>
        <v>2759019345</v>
      </c>
      <c r="C1695" t="s">
        <v>12</v>
      </c>
      <c r="D1695" t="s">
        <v>15</v>
      </c>
      <c r="E1695" s="11">
        <v>44922</v>
      </c>
      <c r="F1695" t="str">
        <f t="shared" si="26"/>
        <v>42200386-npl_loss</v>
      </c>
      <c r="G1695">
        <f>COUNTIF($F$2:F1695,Status_list[[#This Row],[unique]])</f>
        <v>1</v>
      </c>
    </row>
    <row r="1696" spans="1:7" x14ac:dyDescent="0.3">
      <c r="A1696" s="14">
        <v>42200387</v>
      </c>
      <c r="B1696" s="18" cm="1">
        <f t="array" aca="1" ref="B1696" ca="1">_xlfn.XLOOKUP(Status_list[[#This Row],[pamcode]],VALUE(INDIRECT("'"&amp;$J$2&amp;"'!"&amp;$J$4&amp;"[pam_code]")),INDIRECT("'"&amp;$J$2&amp;"'!"&amp;$J$4&amp;"[old_contract_number]"))</f>
        <v>2759019361</v>
      </c>
      <c r="C1696" t="s">
        <v>12</v>
      </c>
      <c r="D1696" t="s">
        <v>15</v>
      </c>
      <c r="E1696" s="11">
        <v>44922</v>
      </c>
      <c r="F1696" t="str">
        <f t="shared" si="26"/>
        <v>42200387-npl_loss</v>
      </c>
      <c r="G1696">
        <f>COUNTIF($F$2:F1696,Status_list[[#This Row],[unique]])</f>
        <v>1</v>
      </c>
    </row>
    <row r="1697" spans="1:7" x14ac:dyDescent="0.3">
      <c r="A1697" s="14">
        <v>42200388</v>
      </c>
      <c r="B1697" s="18" cm="1">
        <f t="array" aca="1" ref="B1697" ca="1">_xlfn.XLOOKUP(Status_list[[#This Row],[pamcode]],VALUE(INDIRECT("'"&amp;$J$2&amp;"'!"&amp;$J$4&amp;"[pam_code]")),INDIRECT("'"&amp;$J$2&amp;"'!"&amp;$J$4&amp;"[old_contract_number]"))</f>
        <v>2759019493</v>
      </c>
      <c r="C1697" t="s">
        <v>12</v>
      </c>
      <c r="D1697" t="s">
        <v>15</v>
      </c>
      <c r="E1697" s="11">
        <v>44922</v>
      </c>
      <c r="F1697" t="str">
        <f t="shared" si="26"/>
        <v>42200388-npl_loss</v>
      </c>
      <c r="G1697">
        <f>COUNTIF($F$2:F1697,Status_list[[#This Row],[unique]])</f>
        <v>1</v>
      </c>
    </row>
    <row r="1698" spans="1:7" x14ac:dyDescent="0.3">
      <c r="A1698" s="14">
        <v>42200389</v>
      </c>
      <c r="B1698" s="18" cm="1">
        <f t="array" aca="1" ref="B1698" ca="1">_xlfn.XLOOKUP(Status_list[[#This Row],[pamcode]],VALUE(INDIRECT("'"&amp;$J$2&amp;"'!"&amp;$J$4&amp;"[pam_code]")),INDIRECT("'"&amp;$J$2&amp;"'!"&amp;$J$4&amp;"[old_contract_number]"))</f>
        <v>2759019515</v>
      </c>
      <c r="C1698" t="s">
        <v>12</v>
      </c>
      <c r="D1698" t="s">
        <v>15</v>
      </c>
      <c r="E1698" s="11">
        <v>44922</v>
      </c>
      <c r="F1698" t="str">
        <f t="shared" si="26"/>
        <v>42200389-npl_loss</v>
      </c>
      <c r="G1698">
        <f>COUNTIF($F$2:F1698,Status_list[[#This Row],[unique]])</f>
        <v>1</v>
      </c>
    </row>
    <row r="1699" spans="1:7" x14ac:dyDescent="0.3">
      <c r="A1699" s="14">
        <v>42200390</v>
      </c>
      <c r="B1699" s="18" cm="1">
        <f t="array" aca="1" ref="B1699" ca="1">_xlfn.XLOOKUP(Status_list[[#This Row],[pamcode]],VALUE(INDIRECT("'"&amp;$J$2&amp;"'!"&amp;$J$4&amp;"[pam_code]")),INDIRECT("'"&amp;$J$2&amp;"'!"&amp;$J$4&amp;"[old_contract_number]"))</f>
        <v>2759019566</v>
      </c>
      <c r="C1699" t="s">
        <v>12</v>
      </c>
      <c r="D1699" t="s">
        <v>15</v>
      </c>
      <c r="E1699" s="11">
        <v>44922</v>
      </c>
      <c r="F1699" t="str">
        <f t="shared" si="26"/>
        <v>42200390-npl_loss</v>
      </c>
      <c r="G1699">
        <f>COUNTIF($F$2:F1699,Status_list[[#This Row],[unique]])</f>
        <v>1</v>
      </c>
    </row>
    <row r="1700" spans="1:7" x14ac:dyDescent="0.3">
      <c r="A1700" s="14">
        <v>42200391</v>
      </c>
      <c r="B1700" s="18" cm="1">
        <f t="array" aca="1" ref="B1700" ca="1">_xlfn.XLOOKUP(Status_list[[#This Row],[pamcode]],VALUE(INDIRECT("'"&amp;$J$2&amp;"'!"&amp;$J$4&amp;"[pam_code]")),INDIRECT("'"&amp;$J$2&amp;"'!"&amp;$J$4&amp;"[old_contract_number]"))</f>
        <v>2759019574</v>
      </c>
      <c r="C1700" t="s">
        <v>12</v>
      </c>
      <c r="D1700" t="s">
        <v>15</v>
      </c>
      <c r="E1700" s="11">
        <v>44922</v>
      </c>
      <c r="F1700" t="str">
        <f t="shared" si="26"/>
        <v>42200391-npl_loss</v>
      </c>
      <c r="G1700">
        <f>COUNTIF($F$2:F1700,Status_list[[#This Row],[unique]])</f>
        <v>1</v>
      </c>
    </row>
    <row r="1701" spans="1:7" x14ac:dyDescent="0.3">
      <c r="A1701" s="14">
        <v>42200392</v>
      </c>
      <c r="B1701" s="18" cm="1">
        <f t="array" aca="1" ref="B1701" ca="1">_xlfn.XLOOKUP(Status_list[[#This Row],[pamcode]],VALUE(INDIRECT("'"&amp;$J$2&amp;"'!"&amp;$J$4&amp;"[pam_code]")),INDIRECT("'"&amp;$J$2&amp;"'!"&amp;$J$4&amp;"[old_contract_number]"))</f>
        <v>2759019922</v>
      </c>
      <c r="C1701" t="s">
        <v>12</v>
      </c>
      <c r="D1701" t="s">
        <v>15</v>
      </c>
      <c r="E1701" s="11">
        <v>44922</v>
      </c>
      <c r="F1701" t="str">
        <f t="shared" si="26"/>
        <v>42200392-npl_loss</v>
      </c>
      <c r="G1701">
        <f>COUNTIF($F$2:F1701,Status_list[[#This Row],[unique]])</f>
        <v>1</v>
      </c>
    </row>
    <row r="1702" spans="1:7" x14ac:dyDescent="0.3">
      <c r="A1702" s="14">
        <v>42200393</v>
      </c>
      <c r="B1702" s="18" cm="1">
        <f t="array" aca="1" ref="B1702" ca="1">_xlfn.XLOOKUP(Status_list[[#This Row],[pamcode]],VALUE(INDIRECT("'"&amp;$J$2&amp;"'!"&amp;$J$4&amp;"[pam_code]")),INDIRECT("'"&amp;$J$2&amp;"'!"&amp;$J$4&amp;"[old_contract_number]"))</f>
        <v>2759020041</v>
      </c>
      <c r="C1702" t="s">
        <v>12</v>
      </c>
      <c r="D1702" t="s">
        <v>15</v>
      </c>
      <c r="E1702" s="11">
        <v>44922</v>
      </c>
      <c r="F1702" t="str">
        <f t="shared" si="26"/>
        <v>42200393-npl_loss</v>
      </c>
      <c r="G1702">
        <f>COUNTIF($F$2:F1702,Status_list[[#This Row],[unique]])</f>
        <v>1</v>
      </c>
    </row>
    <row r="1703" spans="1:7" x14ac:dyDescent="0.3">
      <c r="A1703" s="14">
        <v>42200394</v>
      </c>
      <c r="B1703" s="18" cm="1">
        <f t="array" aca="1" ref="B1703" ca="1">_xlfn.XLOOKUP(Status_list[[#This Row],[pamcode]],VALUE(INDIRECT("'"&amp;$J$2&amp;"'!"&amp;$J$4&amp;"[pam_code]")),INDIRECT("'"&amp;$J$2&amp;"'!"&amp;$J$4&amp;"[old_contract_number]"))</f>
        <v>2759020254</v>
      </c>
      <c r="C1703" t="s">
        <v>12</v>
      </c>
      <c r="D1703" t="s">
        <v>15</v>
      </c>
      <c r="E1703" s="11">
        <v>44922</v>
      </c>
      <c r="F1703" t="str">
        <f t="shared" si="26"/>
        <v>42200394-npl_loss</v>
      </c>
      <c r="G1703">
        <f>COUNTIF($F$2:F1703,Status_list[[#This Row],[unique]])</f>
        <v>1</v>
      </c>
    </row>
    <row r="1704" spans="1:7" x14ac:dyDescent="0.3">
      <c r="A1704" s="14">
        <v>42200395</v>
      </c>
      <c r="B1704" s="18" cm="1">
        <f t="array" aca="1" ref="B1704" ca="1">_xlfn.XLOOKUP(Status_list[[#This Row],[pamcode]],VALUE(INDIRECT("'"&amp;$J$2&amp;"'!"&amp;$J$4&amp;"[pam_code]")),INDIRECT("'"&amp;$J$2&amp;"'!"&amp;$J$4&amp;"[old_contract_number]"))</f>
        <v>2759020297</v>
      </c>
      <c r="C1704" t="s">
        <v>12</v>
      </c>
      <c r="D1704" t="s">
        <v>15</v>
      </c>
      <c r="E1704" s="11">
        <v>44922</v>
      </c>
      <c r="F1704" t="str">
        <f t="shared" si="26"/>
        <v>42200395-npl_loss</v>
      </c>
      <c r="G1704">
        <f>COUNTIF($F$2:F1704,Status_list[[#This Row],[unique]])</f>
        <v>1</v>
      </c>
    </row>
    <row r="1705" spans="1:7" x14ac:dyDescent="0.3">
      <c r="A1705" s="14">
        <v>42200396</v>
      </c>
      <c r="B1705" s="18" cm="1">
        <f t="array" aca="1" ref="B1705" ca="1">_xlfn.XLOOKUP(Status_list[[#This Row],[pamcode]],VALUE(INDIRECT("'"&amp;$J$2&amp;"'!"&amp;$J$4&amp;"[pam_code]")),INDIRECT("'"&amp;$J$2&amp;"'!"&amp;$J$4&amp;"[old_contract_number]"))</f>
        <v>2759020661</v>
      </c>
      <c r="C1705" t="s">
        <v>12</v>
      </c>
      <c r="D1705" t="s">
        <v>15</v>
      </c>
      <c r="E1705" s="11">
        <v>44922</v>
      </c>
      <c r="F1705" t="str">
        <f t="shared" si="26"/>
        <v>42200396-npl_loss</v>
      </c>
      <c r="G1705">
        <f>COUNTIF($F$2:F1705,Status_list[[#This Row],[unique]])</f>
        <v>1</v>
      </c>
    </row>
    <row r="1706" spans="1:7" x14ac:dyDescent="0.3">
      <c r="A1706" s="14">
        <v>42200397</v>
      </c>
      <c r="B1706" s="18" cm="1">
        <f t="array" aca="1" ref="B1706" ca="1">_xlfn.XLOOKUP(Status_list[[#This Row],[pamcode]],VALUE(INDIRECT("'"&amp;$J$2&amp;"'!"&amp;$J$4&amp;"[pam_code]")),INDIRECT("'"&amp;$J$2&amp;"'!"&amp;$J$4&amp;"[old_contract_number]"))</f>
        <v>2759020726</v>
      </c>
      <c r="C1706" t="s">
        <v>12</v>
      </c>
      <c r="D1706" t="s">
        <v>15</v>
      </c>
      <c r="E1706" s="11">
        <v>44922</v>
      </c>
      <c r="F1706" t="str">
        <f t="shared" si="26"/>
        <v>42200397-npl_loss</v>
      </c>
      <c r="G1706">
        <f>COUNTIF($F$2:F1706,Status_list[[#This Row],[unique]])</f>
        <v>1</v>
      </c>
    </row>
    <row r="1707" spans="1:7" x14ac:dyDescent="0.3">
      <c r="A1707" s="14">
        <v>42200398</v>
      </c>
      <c r="B1707" s="18" cm="1">
        <f t="array" aca="1" ref="B1707" ca="1">_xlfn.XLOOKUP(Status_list[[#This Row],[pamcode]],VALUE(INDIRECT("'"&amp;$J$2&amp;"'!"&amp;$J$4&amp;"[pam_code]")),INDIRECT("'"&amp;$J$2&amp;"'!"&amp;$J$4&amp;"[old_contract_number]"))</f>
        <v>2759020866</v>
      </c>
      <c r="C1707" t="s">
        <v>12</v>
      </c>
      <c r="D1707" t="s">
        <v>15</v>
      </c>
      <c r="E1707" s="11">
        <v>44922</v>
      </c>
      <c r="F1707" t="str">
        <f t="shared" si="26"/>
        <v>42200398-npl_loss</v>
      </c>
      <c r="G1707">
        <f>COUNTIF($F$2:F1707,Status_list[[#This Row],[unique]])</f>
        <v>1</v>
      </c>
    </row>
    <row r="1708" spans="1:7" x14ac:dyDescent="0.3">
      <c r="A1708" s="14">
        <v>42200399</v>
      </c>
      <c r="B1708" s="18" cm="1">
        <f t="array" aca="1" ref="B1708" ca="1">_xlfn.XLOOKUP(Status_list[[#This Row],[pamcode]],VALUE(INDIRECT("'"&amp;$J$2&amp;"'!"&amp;$J$4&amp;"[pam_code]")),INDIRECT("'"&amp;$J$2&amp;"'!"&amp;$J$4&amp;"[old_contract_number]"))</f>
        <v>2759020912</v>
      </c>
      <c r="C1708" t="s">
        <v>12</v>
      </c>
      <c r="D1708" t="s">
        <v>15</v>
      </c>
      <c r="E1708" s="11">
        <v>44922</v>
      </c>
      <c r="F1708" t="str">
        <f t="shared" si="26"/>
        <v>42200399-npl_loss</v>
      </c>
      <c r="G1708">
        <f>COUNTIF($F$2:F1708,Status_list[[#This Row],[unique]])</f>
        <v>1</v>
      </c>
    </row>
    <row r="1709" spans="1:7" x14ac:dyDescent="0.3">
      <c r="A1709" s="14">
        <v>42200400</v>
      </c>
      <c r="B1709" s="18" cm="1">
        <f t="array" aca="1" ref="B1709" ca="1">_xlfn.XLOOKUP(Status_list[[#This Row],[pamcode]],VALUE(INDIRECT("'"&amp;$J$2&amp;"'!"&amp;$J$4&amp;"[pam_code]")),INDIRECT("'"&amp;$J$2&amp;"'!"&amp;$J$4&amp;"[old_contract_number]"))</f>
        <v>2759021064</v>
      </c>
      <c r="C1709" t="s">
        <v>12</v>
      </c>
      <c r="D1709" t="s">
        <v>15</v>
      </c>
      <c r="E1709" s="11">
        <v>44922</v>
      </c>
      <c r="F1709" t="str">
        <f t="shared" si="26"/>
        <v>42200400-npl_loss</v>
      </c>
      <c r="G1709">
        <f>COUNTIF($F$2:F1709,Status_list[[#This Row],[unique]])</f>
        <v>1</v>
      </c>
    </row>
    <row r="1710" spans="1:7" x14ac:dyDescent="0.3">
      <c r="A1710" s="14">
        <v>42200401</v>
      </c>
      <c r="B1710" s="18" cm="1">
        <f t="array" aca="1" ref="B1710" ca="1">_xlfn.XLOOKUP(Status_list[[#This Row],[pamcode]],VALUE(INDIRECT("'"&amp;$J$2&amp;"'!"&amp;$J$4&amp;"[pam_code]")),INDIRECT("'"&amp;$J$2&amp;"'!"&amp;$J$4&amp;"[old_contract_number]"))</f>
        <v>2759021358</v>
      </c>
      <c r="C1710" t="s">
        <v>12</v>
      </c>
      <c r="D1710" t="s">
        <v>15</v>
      </c>
      <c r="E1710" s="11">
        <v>44922</v>
      </c>
      <c r="F1710" t="str">
        <f t="shared" si="26"/>
        <v>42200401-npl_loss</v>
      </c>
      <c r="G1710">
        <f>COUNTIF($F$2:F1710,Status_list[[#This Row],[unique]])</f>
        <v>1</v>
      </c>
    </row>
    <row r="1711" spans="1:7" x14ac:dyDescent="0.3">
      <c r="A1711" s="14">
        <v>42200402</v>
      </c>
      <c r="B1711" s="18" cm="1">
        <f t="array" aca="1" ref="B1711" ca="1">_xlfn.XLOOKUP(Status_list[[#This Row],[pamcode]],VALUE(INDIRECT("'"&amp;$J$2&amp;"'!"&amp;$J$4&amp;"[pam_code]")),INDIRECT("'"&amp;$J$2&amp;"'!"&amp;$J$4&amp;"[old_contract_number]"))</f>
        <v>2759021498</v>
      </c>
      <c r="C1711" t="s">
        <v>12</v>
      </c>
      <c r="D1711" t="s">
        <v>15</v>
      </c>
      <c r="E1711" s="11">
        <v>44922</v>
      </c>
      <c r="F1711" t="str">
        <f t="shared" si="26"/>
        <v>42200402-npl_loss</v>
      </c>
      <c r="G1711">
        <f>COUNTIF($F$2:F1711,Status_list[[#This Row],[unique]])</f>
        <v>1</v>
      </c>
    </row>
    <row r="1712" spans="1:7" x14ac:dyDescent="0.3">
      <c r="A1712" s="14">
        <v>42200403</v>
      </c>
      <c r="B1712" s="18" cm="1">
        <f t="array" aca="1" ref="B1712" ca="1">_xlfn.XLOOKUP(Status_list[[#This Row],[pamcode]],VALUE(INDIRECT("'"&amp;$J$2&amp;"'!"&amp;$J$4&amp;"[pam_code]")),INDIRECT("'"&amp;$J$2&amp;"'!"&amp;$J$4&amp;"[old_contract_number]"))</f>
        <v>2759021706</v>
      </c>
      <c r="C1712" t="s">
        <v>12</v>
      </c>
      <c r="D1712" t="s">
        <v>15</v>
      </c>
      <c r="E1712" s="11">
        <v>44922</v>
      </c>
      <c r="F1712" t="str">
        <f t="shared" si="26"/>
        <v>42200403-npl_loss</v>
      </c>
      <c r="G1712">
        <f>COUNTIF($F$2:F1712,Status_list[[#This Row],[unique]])</f>
        <v>1</v>
      </c>
    </row>
    <row r="1713" spans="1:7" x14ac:dyDescent="0.3">
      <c r="A1713" s="14">
        <v>42200404</v>
      </c>
      <c r="B1713" s="18" cm="1">
        <f t="array" aca="1" ref="B1713" ca="1">_xlfn.XLOOKUP(Status_list[[#This Row],[pamcode]],VALUE(INDIRECT("'"&amp;$J$2&amp;"'!"&amp;$J$4&amp;"[pam_code]")),INDIRECT("'"&amp;$J$2&amp;"'!"&amp;$J$4&amp;"[old_contract_number]"))</f>
        <v>2759021757</v>
      </c>
      <c r="C1713" t="s">
        <v>12</v>
      </c>
      <c r="D1713" t="s">
        <v>15</v>
      </c>
      <c r="E1713" s="11">
        <v>44922</v>
      </c>
      <c r="F1713" t="str">
        <f t="shared" si="26"/>
        <v>42200404-npl_loss</v>
      </c>
      <c r="G1713">
        <f>COUNTIF($F$2:F1713,Status_list[[#This Row],[unique]])</f>
        <v>1</v>
      </c>
    </row>
    <row r="1714" spans="1:7" x14ac:dyDescent="0.3">
      <c r="A1714" s="14">
        <v>42200405</v>
      </c>
      <c r="B1714" s="18" cm="1">
        <f t="array" aca="1" ref="B1714" ca="1">_xlfn.XLOOKUP(Status_list[[#This Row],[pamcode]],VALUE(INDIRECT("'"&amp;$J$2&amp;"'!"&amp;$J$4&amp;"[pam_code]")),INDIRECT("'"&amp;$J$2&amp;"'!"&amp;$J$4&amp;"[old_contract_number]"))</f>
        <v>2759021943</v>
      </c>
      <c r="C1714" t="s">
        <v>12</v>
      </c>
      <c r="D1714" t="s">
        <v>15</v>
      </c>
      <c r="E1714" s="11">
        <v>44922</v>
      </c>
      <c r="F1714" t="str">
        <f t="shared" si="26"/>
        <v>42200405-npl_loss</v>
      </c>
      <c r="G1714">
        <f>COUNTIF($F$2:F1714,Status_list[[#This Row],[unique]])</f>
        <v>1</v>
      </c>
    </row>
    <row r="1715" spans="1:7" x14ac:dyDescent="0.3">
      <c r="A1715" s="14">
        <v>42200406</v>
      </c>
      <c r="B1715" s="18" cm="1">
        <f t="array" aca="1" ref="B1715" ca="1">_xlfn.XLOOKUP(Status_list[[#This Row],[pamcode]],VALUE(INDIRECT("'"&amp;$J$2&amp;"'!"&amp;$J$4&amp;"[pam_code]")),INDIRECT("'"&amp;$J$2&amp;"'!"&amp;$J$4&amp;"[old_contract_number]"))</f>
        <v>2759022389</v>
      </c>
      <c r="C1715" t="s">
        <v>12</v>
      </c>
      <c r="D1715" t="s">
        <v>15</v>
      </c>
      <c r="E1715" s="11">
        <v>44922</v>
      </c>
      <c r="F1715" t="str">
        <f t="shared" si="26"/>
        <v>42200406-npl_loss</v>
      </c>
      <c r="G1715">
        <f>COUNTIF($F$2:F1715,Status_list[[#This Row],[unique]])</f>
        <v>1</v>
      </c>
    </row>
    <row r="1716" spans="1:7" x14ac:dyDescent="0.3">
      <c r="A1716" s="14">
        <v>42200407</v>
      </c>
      <c r="B1716" s="18" cm="1">
        <f t="array" aca="1" ref="B1716" ca="1">_xlfn.XLOOKUP(Status_list[[#This Row],[pamcode]],VALUE(INDIRECT("'"&amp;$J$2&amp;"'!"&amp;$J$4&amp;"[pam_code]")),INDIRECT("'"&amp;$J$2&amp;"'!"&amp;$J$4&amp;"[old_contract_number]"))</f>
        <v>2759022397</v>
      </c>
      <c r="C1716" t="s">
        <v>12</v>
      </c>
      <c r="D1716" t="s">
        <v>15</v>
      </c>
      <c r="E1716" s="11">
        <v>44922</v>
      </c>
      <c r="F1716" t="str">
        <f t="shared" si="26"/>
        <v>42200407-npl_loss</v>
      </c>
      <c r="G1716">
        <f>COUNTIF($F$2:F1716,Status_list[[#This Row],[unique]])</f>
        <v>1</v>
      </c>
    </row>
    <row r="1717" spans="1:7" x14ac:dyDescent="0.3">
      <c r="A1717" s="14">
        <v>42200408</v>
      </c>
      <c r="B1717" s="18" cm="1">
        <f t="array" aca="1" ref="B1717" ca="1">_xlfn.XLOOKUP(Status_list[[#This Row],[pamcode]],VALUE(INDIRECT("'"&amp;$J$2&amp;"'!"&amp;$J$4&amp;"[pam_code]")),INDIRECT("'"&amp;$J$2&amp;"'!"&amp;$J$4&amp;"[old_contract_number]"))</f>
        <v>2759022559</v>
      </c>
      <c r="C1717" t="s">
        <v>12</v>
      </c>
      <c r="D1717" t="s">
        <v>15</v>
      </c>
      <c r="E1717" s="11">
        <v>44922</v>
      </c>
      <c r="F1717" t="str">
        <f t="shared" si="26"/>
        <v>42200408-npl_loss</v>
      </c>
      <c r="G1717">
        <f>COUNTIF($F$2:F1717,Status_list[[#This Row],[unique]])</f>
        <v>1</v>
      </c>
    </row>
    <row r="1718" spans="1:7" x14ac:dyDescent="0.3">
      <c r="A1718" s="14">
        <v>42200409</v>
      </c>
      <c r="B1718" s="18" cm="1">
        <f t="array" aca="1" ref="B1718" ca="1">_xlfn.XLOOKUP(Status_list[[#This Row],[pamcode]],VALUE(INDIRECT("'"&amp;$J$2&amp;"'!"&amp;$J$4&amp;"[pam_code]")),INDIRECT("'"&amp;$J$2&amp;"'!"&amp;$J$4&amp;"[old_contract_number]"))</f>
        <v>2759022788</v>
      </c>
      <c r="C1718" t="s">
        <v>12</v>
      </c>
      <c r="D1718" t="s">
        <v>15</v>
      </c>
      <c r="E1718" s="11">
        <v>44922</v>
      </c>
      <c r="F1718" t="str">
        <f t="shared" si="26"/>
        <v>42200409-npl_loss</v>
      </c>
      <c r="G1718">
        <f>COUNTIF($F$2:F1718,Status_list[[#This Row],[unique]])</f>
        <v>1</v>
      </c>
    </row>
    <row r="1719" spans="1:7" x14ac:dyDescent="0.3">
      <c r="A1719" s="14">
        <v>42200410</v>
      </c>
      <c r="B1719" s="18" cm="1">
        <f t="array" aca="1" ref="B1719" ca="1">_xlfn.XLOOKUP(Status_list[[#This Row],[pamcode]],VALUE(INDIRECT("'"&amp;$J$2&amp;"'!"&amp;$J$4&amp;"[pam_code]")),INDIRECT("'"&amp;$J$2&amp;"'!"&amp;$J$4&amp;"[old_contract_number]"))</f>
        <v>2759023199</v>
      </c>
      <c r="C1719" t="s">
        <v>12</v>
      </c>
      <c r="D1719" t="s">
        <v>15</v>
      </c>
      <c r="E1719" s="11">
        <v>44922</v>
      </c>
      <c r="F1719" t="str">
        <f t="shared" si="26"/>
        <v>42200410-npl_loss</v>
      </c>
      <c r="G1719">
        <f>COUNTIF($F$2:F1719,Status_list[[#This Row],[unique]])</f>
        <v>1</v>
      </c>
    </row>
    <row r="1720" spans="1:7" x14ac:dyDescent="0.3">
      <c r="A1720" s="14">
        <v>42200411</v>
      </c>
      <c r="B1720" s="18" cm="1">
        <f t="array" aca="1" ref="B1720" ca="1">_xlfn.XLOOKUP(Status_list[[#This Row],[pamcode]],VALUE(INDIRECT("'"&amp;$J$2&amp;"'!"&amp;$J$4&amp;"[pam_code]")),INDIRECT("'"&amp;$J$2&amp;"'!"&amp;$J$4&amp;"[old_contract_number]"))</f>
        <v>2759023709</v>
      </c>
      <c r="C1720" t="s">
        <v>12</v>
      </c>
      <c r="D1720" t="s">
        <v>15</v>
      </c>
      <c r="E1720" s="11">
        <v>44922</v>
      </c>
      <c r="F1720" t="str">
        <f t="shared" si="26"/>
        <v>42200411-npl_loss</v>
      </c>
      <c r="G1720">
        <f>COUNTIF($F$2:F1720,Status_list[[#This Row],[unique]])</f>
        <v>1</v>
      </c>
    </row>
    <row r="1721" spans="1:7" x14ac:dyDescent="0.3">
      <c r="A1721" s="14">
        <v>42200412</v>
      </c>
      <c r="B1721" s="18" cm="1">
        <f t="array" aca="1" ref="B1721" ca="1">_xlfn.XLOOKUP(Status_list[[#This Row],[pamcode]],VALUE(INDIRECT("'"&amp;$J$2&amp;"'!"&amp;$J$4&amp;"[pam_code]")),INDIRECT("'"&amp;$J$2&amp;"'!"&amp;$J$4&amp;"[old_contract_number]"))</f>
        <v>2759023725</v>
      </c>
      <c r="C1721" t="s">
        <v>12</v>
      </c>
      <c r="D1721" t="s">
        <v>15</v>
      </c>
      <c r="E1721" s="11">
        <v>44922</v>
      </c>
      <c r="F1721" t="str">
        <f t="shared" si="26"/>
        <v>42200412-npl_loss</v>
      </c>
      <c r="G1721">
        <f>COUNTIF($F$2:F1721,Status_list[[#This Row],[unique]])</f>
        <v>1</v>
      </c>
    </row>
    <row r="1722" spans="1:7" x14ac:dyDescent="0.3">
      <c r="A1722" s="14">
        <v>42200413</v>
      </c>
      <c r="B1722" s="18" cm="1">
        <f t="array" aca="1" ref="B1722" ca="1">_xlfn.XLOOKUP(Status_list[[#This Row],[pamcode]],VALUE(INDIRECT("'"&amp;$J$2&amp;"'!"&amp;$J$4&amp;"[pam_code]")),INDIRECT("'"&amp;$J$2&amp;"'!"&amp;$J$4&amp;"[old_contract_number]"))</f>
        <v>2759023768</v>
      </c>
      <c r="C1722" t="s">
        <v>12</v>
      </c>
      <c r="D1722" t="s">
        <v>15</v>
      </c>
      <c r="E1722" s="11">
        <v>44922</v>
      </c>
      <c r="F1722" t="str">
        <f t="shared" si="26"/>
        <v>42200413-npl_loss</v>
      </c>
      <c r="G1722">
        <f>COUNTIF($F$2:F1722,Status_list[[#This Row],[unique]])</f>
        <v>1</v>
      </c>
    </row>
    <row r="1723" spans="1:7" x14ac:dyDescent="0.3">
      <c r="A1723" s="14">
        <v>42200414</v>
      </c>
      <c r="B1723" s="18" cm="1">
        <f t="array" aca="1" ref="B1723" ca="1">_xlfn.XLOOKUP(Status_list[[#This Row],[pamcode]],VALUE(INDIRECT("'"&amp;$J$2&amp;"'!"&amp;$J$4&amp;"[pam_code]")),INDIRECT("'"&amp;$J$2&amp;"'!"&amp;$J$4&amp;"[old_contract_number]"))</f>
        <v>2759024080</v>
      </c>
      <c r="C1723" t="s">
        <v>12</v>
      </c>
      <c r="D1723" t="s">
        <v>15</v>
      </c>
      <c r="E1723" s="11">
        <v>44922</v>
      </c>
      <c r="F1723" t="str">
        <f t="shared" si="26"/>
        <v>42200414-npl_loss</v>
      </c>
      <c r="G1723">
        <f>COUNTIF($F$2:F1723,Status_list[[#This Row],[unique]])</f>
        <v>1</v>
      </c>
    </row>
    <row r="1724" spans="1:7" x14ac:dyDescent="0.3">
      <c r="A1724" s="14">
        <v>42200415</v>
      </c>
      <c r="B1724" s="18" cm="1">
        <f t="array" aca="1" ref="B1724" ca="1">_xlfn.XLOOKUP(Status_list[[#This Row],[pamcode]],VALUE(INDIRECT("'"&amp;$J$2&amp;"'!"&amp;$J$4&amp;"[pam_code]")),INDIRECT("'"&amp;$J$2&amp;"'!"&amp;$J$4&amp;"[old_contract_number]"))</f>
        <v>2759024446</v>
      </c>
      <c r="C1724" t="s">
        <v>12</v>
      </c>
      <c r="D1724" t="s">
        <v>15</v>
      </c>
      <c r="E1724" s="11">
        <v>44922</v>
      </c>
      <c r="F1724" t="str">
        <f t="shared" si="26"/>
        <v>42200415-npl_loss</v>
      </c>
      <c r="G1724">
        <f>COUNTIF($F$2:F1724,Status_list[[#This Row],[unique]])</f>
        <v>1</v>
      </c>
    </row>
    <row r="1725" spans="1:7" x14ac:dyDescent="0.3">
      <c r="A1725" s="14">
        <v>42200416</v>
      </c>
      <c r="B1725" s="18" cm="1">
        <f t="array" aca="1" ref="B1725" ca="1">_xlfn.XLOOKUP(Status_list[[#This Row],[pamcode]],VALUE(INDIRECT("'"&amp;$J$2&amp;"'!"&amp;$J$4&amp;"[pam_code]")),INDIRECT("'"&amp;$J$2&amp;"'!"&amp;$J$4&amp;"[old_contract_number]"))</f>
        <v>2759024489</v>
      </c>
      <c r="C1725" t="s">
        <v>12</v>
      </c>
      <c r="D1725" t="s">
        <v>15</v>
      </c>
      <c r="E1725" s="11">
        <v>44922</v>
      </c>
      <c r="F1725" t="str">
        <f t="shared" si="26"/>
        <v>42200416-npl_loss</v>
      </c>
      <c r="G1725">
        <f>COUNTIF($F$2:F1725,Status_list[[#This Row],[unique]])</f>
        <v>1</v>
      </c>
    </row>
    <row r="1726" spans="1:7" x14ac:dyDescent="0.3">
      <c r="A1726" s="14">
        <v>42200417</v>
      </c>
      <c r="B1726" s="18" cm="1">
        <f t="array" aca="1" ref="B1726" ca="1">_xlfn.XLOOKUP(Status_list[[#This Row],[pamcode]],VALUE(INDIRECT("'"&amp;$J$2&amp;"'!"&amp;$J$4&amp;"[pam_code]")),INDIRECT("'"&amp;$J$2&amp;"'!"&amp;$J$4&amp;"[old_contract_number]"))</f>
        <v>2759024683</v>
      </c>
      <c r="C1726" t="s">
        <v>12</v>
      </c>
      <c r="D1726" t="s">
        <v>15</v>
      </c>
      <c r="E1726" s="11">
        <v>44922</v>
      </c>
      <c r="F1726" t="str">
        <f t="shared" si="26"/>
        <v>42200417-npl_loss</v>
      </c>
      <c r="G1726">
        <f>COUNTIF($F$2:F1726,Status_list[[#This Row],[unique]])</f>
        <v>1</v>
      </c>
    </row>
    <row r="1727" spans="1:7" x14ac:dyDescent="0.3">
      <c r="A1727" s="14">
        <v>42200418</v>
      </c>
      <c r="B1727" s="18" cm="1">
        <f t="array" aca="1" ref="B1727" ca="1">_xlfn.XLOOKUP(Status_list[[#This Row],[pamcode]],VALUE(INDIRECT("'"&amp;$J$2&amp;"'!"&amp;$J$4&amp;"[pam_code]")),INDIRECT("'"&amp;$J$2&amp;"'!"&amp;$J$4&amp;"[old_contract_number]"))</f>
        <v>2759024985</v>
      </c>
      <c r="C1727" t="s">
        <v>12</v>
      </c>
      <c r="D1727" t="s">
        <v>15</v>
      </c>
      <c r="E1727" s="11">
        <v>44922</v>
      </c>
      <c r="F1727" t="str">
        <f t="shared" si="26"/>
        <v>42200418-npl_loss</v>
      </c>
      <c r="G1727">
        <f>COUNTIF($F$2:F1727,Status_list[[#This Row],[unique]])</f>
        <v>1</v>
      </c>
    </row>
    <row r="1728" spans="1:7" x14ac:dyDescent="0.3">
      <c r="A1728" s="14">
        <v>42200419</v>
      </c>
      <c r="B1728" s="18" cm="1">
        <f t="array" aca="1" ref="B1728" ca="1">_xlfn.XLOOKUP(Status_list[[#This Row],[pamcode]],VALUE(INDIRECT("'"&amp;$J$2&amp;"'!"&amp;$J$4&amp;"[pam_code]")),INDIRECT("'"&amp;$J$2&amp;"'!"&amp;$J$4&amp;"[old_contract_number]"))</f>
        <v>2759025531</v>
      </c>
      <c r="C1728" t="s">
        <v>12</v>
      </c>
      <c r="D1728" t="s">
        <v>15</v>
      </c>
      <c r="E1728" s="11">
        <v>44922</v>
      </c>
      <c r="F1728" t="str">
        <f t="shared" si="26"/>
        <v>42200419-npl_loss</v>
      </c>
      <c r="G1728">
        <f>COUNTIF($F$2:F1728,Status_list[[#This Row],[unique]])</f>
        <v>1</v>
      </c>
    </row>
    <row r="1729" spans="1:7" x14ac:dyDescent="0.3">
      <c r="A1729" s="14">
        <v>42200420</v>
      </c>
      <c r="B1729" s="18" cm="1">
        <f t="array" aca="1" ref="B1729" ca="1">_xlfn.XLOOKUP(Status_list[[#This Row],[pamcode]],VALUE(INDIRECT("'"&amp;$J$2&amp;"'!"&amp;$J$4&amp;"[pam_code]")),INDIRECT("'"&amp;$J$2&amp;"'!"&amp;$J$4&amp;"[old_contract_number]"))</f>
        <v>2759025914</v>
      </c>
      <c r="C1729" t="s">
        <v>12</v>
      </c>
      <c r="D1729" t="s">
        <v>15</v>
      </c>
      <c r="E1729" s="11">
        <v>44922</v>
      </c>
      <c r="F1729" t="str">
        <f t="shared" si="26"/>
        <v>42200420-npl_loss</v>
      </c>
      <c r="G1729">
        <f>COUNTIF($F$2:F1729,Status_list[[#This Row],[unique]])</f>
        <v>1</v>
      </c>
    </row>
    <row r="1730" spans="1:7" x14ac:dyDescent="0.3">
      <c r="A1730" s="14">
        <v>42200421</v>
      </c>
      <c r="B1730" s="18" cm="1">
        <f t="array" aca="1" ref="B1730" ca="1">_xlfn.XLOOKUP(Status_list[[#This Row],[pamcode]],VALUE(INDIRECT("'"&amp;$J$2&amp;"'!"&amp;$J$4&amp;"[pam_code]")),INDIRECT("'"&amp;$J$2&amp;"'!"&amp;$J$4&amp;"[old_contract_number]"))</f>
        <v>2759026040</v>
      </c>
      <c r="C1730" t="s">
        <v>12</v>
      </c>
      <c r="D1730" t="s">
        <v>15</v>
      </c>
      <c r="E1730" s="11">
        <v>44922</v>
      </c>
      <c r="F1730" t="str">
        <f t="shared" ref="F1730:F1793" si="27">_xlfn.TEXTJOIN("-",TRUE,A1730,C1730)</f>
        <v>42200421-npl_loss</v>
      </c>
      <c r="G1730">
        <f>COUNTIF($F$2:F1730,Status_list[[#This Row],[unique]])</f>
        <v>1</v>
      </c>
    </row>
    <row r="1731" spans="1:7" x14ac:dyDescent="0.3">
      <c r="A1731" s="14">
        <v>42200422</v>
      </c>
      <c r="B1731" s="18" cm="1">
        <f t="array" aca="1" ref="B1731" ca="1">_xlfn.XLOOKUP(Status_list[[#This Row],[pamcode]],VALUE(INDIRECT("'"&amp;$J$2&amp;"'!"&amp;$J$4&amp;"[pam_code]")),INDIRECT("'"&amp;$J$2&amp;"'!"&amp;$J$4&amp;"[old_contract_number]"))</f>
        <v>2759026147</v>
      </c>
      <c r="C1731" t="s">
        <v>12</v>
      </c>
      <c r="D1731" t="s">
        <v>15</v>
      </c>
      <c r="E1731" s="11">
        <v>44922</v>
      </c>
      <c r="F1731" t="str">
        <f t="shared" si="27"/>
        <v>42200422-npl_loss</v>
      </c>
      <c r="G1731">
        <f>COUNTIF($F$2:F1731,Status_list[[#This Row],[unique]])</f>
        <v>1</v>
      </c>
    </row>
    <row r="1732" spans="1:7" x14ac:dyDescent="0.3">
      <c r="A1732" s="14">
        <v>42200423</v>
      </c>
      <c r="B1732" s="18" cm="1">
        <f t="array" aca="1" ref="B1732" ca="1">_xlfn.XLOOKUP(Status_list[[#This Row],[pamcode]],VALUE(INDIRECT("'"&amp;$J$2&amp;"'!"&amp;$J$4&amp;"[pam_code]")),INDIRECT("'"&amp;$J$2&amp;"'!"&amp;$J$4&amp;"[old_contract_number]"))</f>
        <v>2759026732</v>
      </c>
      <c r="C1732" t="s">
        <v>12</v>
      </c>
      <c r="D1732" t="s">
        <v>15</v>
      </c>
      <c r="E1732" s="11">
        <v>44922</v>
      </c>
      <c r="F1732" t="str">
        <f t="shared" si="27"/>
        <v>42200423-npl_loss</v>
      </c>
      <c r="G1732">
        <f>COUNTIF($F$2:F1732,Status_list[[#This Row],[unique]])</f>
        <v>1</v>
      </c>
    </row>
    <row r="1733" spans="1:7" x14ac:dyDescent="0.3">
      <c r="A1733" s="14">
        <v>42200424</v>
      </c>
      <c r="B1733" s="18" cm="1">
        <f t="array" aca="1" ref="B1733" ca="1">_xlfn.XLOOKUP(Status_list[[#This Row],[pamcode]],VALUE(INDIRECT("'"&amp;$J$2&amp;"'!"&amp;$J$4&amp;"[pam_code]")),INDIRECT("'"&amp;$J$2&amp;"'!"&amp;$J$4&amp;"[old_contract_number]"))</f>
        <v>2759026767</v>
      </c>
      <c r="C1733" t="s">
        <v>12</v>
      </c>
      <c r="D1733" t="s">
        <v>15</v>
      </c>
      <c r="E1733" s="11">
        <v>44922</v>
      </c>
      <c r="F1733" t="str">
        <f t="shared" si="27"/>
        <v>42200424-npl_loss</v>
      </c>
      <c r="G1733">
        <f>COUNTIF($F$2:F1733,Status_list[[#This Row],[unique]])</f>
        <v>1</v>
      </c>
    </row>
    <row r="1734" spans="1:7" x14ac:dyDescent="0.3">
      <c r="A1734" s="14">
        <v>42200425</v>
      </c>
      <c r="B1734" s="18" cm="1">
        <f t="array" aca="1" ref="B1734" ca="1">_xlfn.XLOOKUP(Status_list[[#This Row],[pamcode]],VALUE(INDIRECT("'"&amp;$J$2&amp;"'!"&amp;$J$4&amp;"[pam_code]")),INDIRECT("'"&amp;$J$2&amp;"'!"&amp;$J$4&amp;"[old_contract_number]"))</f>
        <v>2759026813</v>
      </c>
      <c r="C1734" t="s">
        <v>12</v>
      </c>
      <c r="D1734" t="s">
        <v>15</v>
      </c>
      <c r="E1734" s="11">
        <v>44922</v>
      </c>
      <c r="F1734" t="str">
        <f t="shared" si="27"/>
        <v>42200425-npl_loss</v>
      </c>
      <c r="G1734">
        <f>COUNTIF($F$2:F1734,Status_list[[#This Row],[unique]])</f>
        <v>1</v>
      </c>
    </row>
    <row r="1735" spans="1:7" x14ac:dyDescent="0.3">
      <c r="A1735" s="14">
        <v>42200426</v>
      </c>
      <c r="B1735" s="18" cm="1">
        <f t="array" aca="1" ref="B1735" ca="1">_xlfn.XLOOKUP(Status_list[[#This Row],[pamcode]],VALUE(INDIRECT("'"&amp;$J$2&amp;"'!"&amp;$J$4&amp;"[pam_code]")),INDIRECT("'"&amp;$J$2&amp;"'!"&amp;$J$4&amp;"[old_contract_number]"))</f>
        <v>2759026856</v>
      </c>
      <c r="C1735" t="s">
        <v>12</v>
      </c>
      <c r="D1735" t="s">
        <v>15</v>
      </c>
      <c r="E1735" s="11">
        <v>44922</v>
      </c>
      <c r="F1735" t="str">
        <f t="shared" si="27"/>
        <v>42200426-npl_loss</v>
      </c>
      <c r="G1735">
        <f>COUNTIF($F$2:F1735,Status_list[[#This Row],[unique]])</f>
        <v>1</v>
      </c>
    </row>
    <row r="1736" spans="1:7" x14ac:dyDescent="0.3">
      <c r="A1736" s="14">
        <v>42200427</v>
      </c>
      <c r="B1736" s="18" cm="1">
        <f t="array" aca="1" ref="B1736" ca="1">_xlfn.XLOOKUP(Status_list[[#This Row],[pamcode]],VALUE(INDIRECT("'"&amp;$J$2&amp;"'!"&amp;$J$4&amp;"[pam_code]")),INDIRECT("'"&amp;$J$2&amp;"'!"&amp;$J$4&amp;"[old_contract_number]"))</f>
        <v>2759026988</v>
      </c>
      <c r="C1736" t="s">
        <v>12</v>
      </c>
      <c r="D1736" t="s">
        <v>15</v>
      </c>
      <c r="E1736" s="11">
        <v>44922</v>
      </c>
      <c r="F1736" t="str">
        <f t="shared" si="27"/>
        <v>42200427-npl_loss</v>
      </c>
      <c r="G1736">
        <f>COUNTIF($F$2:F1736,Status_list[[#This Row],[unique]])</f>
        <v>1</v>
      </c>
    </row>
    <row r="1737" spans="1:7" x14ac:dyDescent="0.3">
      <c r="A1737" s="14">
        <v>42200428</v>
      </c>
      <c r="B1737" s="18" cm="1">
        <f t="array" aca="1" ref="B1737" ca="1">_xlfn.XLOOKUP(Status_list[[#This Row],[pamcode]],VALUE(INDIRECT("'"&amp;$J$2&amp;"'!"&amp;$J$4&amp;"[pam_code]")),INDIRECT("'"&amp;$J$2&amp;"'!"&amp;$J$4&amp;"[old_contract_number]"))</f>
        <v>2759027500</v>
      </c>
      <c r="C1737" t="s">
        <v>12</v>
      </c>
      <c r="D1737" t="s">
        <v>15</v>
      </c>
      <c r="E1737" s="11">
        <v>44922</v>
      </c>
      <c r="F1737" t="str">
        <f t="shared" si="27"/>
        <v>42200428-npl_loss</v>
      </c>
      <c r="G1737">
        <f>COUNTIF($F$2:F1737,Status_list[[#This Row],[unique]])</f>
        <v>1</v>
      </c>
    </row>
    <row r="1738" spans="1:7" x14ac:dyDescent="0.3">
      <c r="A1738" s="14">
        <v>42200429</v>
      </c>
      <c r="B1738" s="18" cm="1">
        <f t="array" aca="1" ref="B1738" ca="1">_xlfn.XLOOKUP(Status_list[[#This Row],[pamcode]],VALUE(INDIRECT("'"&amp;$J$2&amp;"'!"&amp;$J$4&amp;"[pam_code]")),INDIRECT("'"&amp;$J$2&amp;"'!"&amp;$J$4&amp;"[old_contract_number]"))</f>
        <v>2759027771</v>
      </c>
      <c r="C1738" t="s">
        <v>12</v>
      </c>
      <c r="D1738" t="s">
        <v>15</v>
      </c>
      <c r="E1738" s="11">
        <v>44922</v>
      </c>
      <c r="F1738" t="str">
        <f t="shared" si="27"/>
        <v>42200429-npl_loss</v>
      </c>
      <c r="G1738">
        <f>COUNTIF($F$2:F1738,Status_list[[#This Row],[unique]])</f>
        <v>1</v>
      </c>
    </row>
    <row r="1739" spans="1:7" x14ac:dyDescent="0.3">
      <c r="A1739" s="14">
        <v>42200430</v>
      </c>
      <c r="B1739" s="18" cm="1">
        <f t="array" aca="1" ref="B1739" ca="1">_xlfn.XLOOKUP(Status_list[[#This Row],[pamcode]],VALUE(INDIRECT("'"&amp;$J$2&amp;"'!"&amp;$J$4&amp;"[pam_code]")),INDIRECT("'"&amp;$J$2&amp;"'!"&amp;$J$4&amp;"[old_contract_number]"))</f>
        <v>2759027992</v>
      </c>
      <c r="C1739" t="s">
        <v>12</v>
      </c>
      <c r="D1739" t="s">
        <v>15</v>
      </c>
      <c r="E1739" s="11">
        <v>44922</v>
      </c>
      <c r="F1739" t="str">
        <f t="shared" si="27"/>
        <v>42200430-npl_loss</v>
      </c>
      <c r="G1739">
        <f>COUNTIF($F$2:F1739,Status_list[[#This Row],[unique]])</f>
        <v>1</v>
      </c>
    </row>
    <row r="1740" spans="1:7" x14ac:dyDescent="0.3">
      <c r="A1740" s="14">
        <v>42200431</v>
      </c>
      <c r="B1740" s="18" cm="1">
        <f t="array" aca="1" ref="B1740" ca="1">_xlfn.XLOOKUP(Status_list[[#This Row],[pamcode]],VALUE(INDIRECT("'"&amp;$J$2&amp;"'!"&amp;$J$4&amp;"[pam_code]")),INDIRECT("'"&amp;$J$2&amp;"'!"&amp;$J$4&amp;"[old_contract_number]"))</f>
        <v>2759028107</v>
      </c>
      <c r="C1740" t="s">
        <v>12</v>
      </c>
      <c r="D1740" t="s">
        <v>15</v>
      </c>
      <c r="E1740" s="11">
        <v>44922</v>
      </c>
      <c r="F1740" t="str">
        <f t="shared" si="27"/>
        <v>42200431-npl_loss</v>
      </c>
      <c r="G1740">
        <f>COUNTIF($F$2:F1740,Status_list[[#This Row],[unique]])</f>
        <v>1</v>
      </c>
    </row>
    <row r="1741" spans="1:7" x14ac:dyDescent="0.3">
      <c r="A1741" s="14">
        <v>42200432</v>
      </c>
      <c r="B1741" s="18" cm="1">
        <f t="array" aca="1" ref="B1741" ca="1">_xlfn.XLOOKUP(Status_list[[#This Row],[pamcode]],VALUE(INDIRECT("'"&amp;$J$2&amp;"'!"&amp;$J$4&amp;"[pam_code]")),INDIRECT("'"&amp;$J$2&amp;"'!"&amp;$J$4&amp;"[old_contract_number]"))</f>
        <v>2759028182</v>
      </c>
      <c r="C1741" t="s">
        <v>12</v>
      </c>
      <c r="D1741" t="s">
        <v>15</v>
      </c>
      <c r="E1741" s="11">
        <v>44922</v>
      </c>
      <c r="F1741" t="str">
        <f t="shared" si="27"/>
        <v>42200432-npl_loss</v>
      </c>
      <c r="G1741">
        <f>COUNTIF($F$2:F1741,Status_list[[#This Row],[unique]])</f>
        <v>1</v>
      </c>
    </row>
    <row r="1742" spans="1:7" x14ac:dyDescent="0.3">
      <c r="A1742" s="14">
        <v>42200433</v>
      </c>
      <c r="B1742" s="18" cm="1">
        <f t="array" aca="1" ref="B1742" ca="1">_xlfn.XLOOKUP(Status_list[[#This Row],[pamcode]],VALUE(INDIRECT("'"&amp;$J$2&amp;"'!"&amp;$J$4&amp;"[pam_code]")),INDIRECT("'"&amp;$J$2&amp;"'!"&amp;$J$4&amp;"[old_contract_number]"))</f>
        <v>2759028328</v>
      </c>
      <c r="C1742" t="s">
        <v>12</v>
      </c>
      <c r="D1742" t="s">
        <v>15</v>
      </c>
      <c r="E1742" s="11">
        <v>44922</v>
      </c>
      <c r="F1742" t="str">
        <f t="shared" si="27"/>
        <v>42200433-npl_loss</v>
      </c>
      <c r="G1742">
        <f>COUNTIF($F$2:F1742,Status_list[[#This Row],[unique]])</f>
        <v>1</v>
      </c>
    </row>
    <row r="1743" spans="1:7" x14ac:dyDescent="0.3">
      <c r="A1743" s="14">
        <v>42200434</v>
      </c>
      <c r="B1743" s="18" cm="1">
        <f t="array" aca="1" ref="B1743" ca="1">_xlfn.XLOOKUP(Status_list[[#This Row],[pamcode]],VALUE(INDIRECT("'"&amp;$J$2&amp;"'!"&amp;$J$4&amp;"[pam_code]")),INDIRECT("'"&amp;$J$2&amp;"'!"&amp;$J$4&amp;"[old_contract_number]"))</f>
        <v>2759028760</v>
      </c>
      <c r="C1743" t="s">
        <v>12</v>
      </c>
      <c r="D1743" t="s">
        <v>15</v>
      </c>
      <c r="E1743" s="11">
        <v>44922</v>
      </c>
      <c r="F1743" t="str">
        <f t="shared" si="27"/>
        <v>42200434-npl_loss</v>
      </c>
      <c r="G1743">
        <f>COUNTIF($F$2:F1743,Status_list[[#This Row],[unique]])</f>
        <v>1</v>
      </c>
    </row>
    <row r="1744" spans="1:7" x14ac:dyDescent="0.3">
      <c r="A1744" s="14">
        <v>42200435</v>
      </c>
      <c r="B1744" s="18" cm="1">
        <f t="array" aca="1" ref="B1744" ca="1">_xlfn.XLOOKUP(Status_list[[#This Row],[pamcode]],VALUE(INDIRECT("'"&amp;$J$2&amp;"'!"&amp;$J$4&amp;"[pam_code]")),INDIRECT("'"&amp;$J$2&amp;"'!"&amp;$J$4&amp;"[old_contract_number]"))</f>
        <v>2759029308</v>
      </c>
      <c r="C1744" t="s">
        <v>12</v>
      </c>
      <c r="D1744" t="s">
        <v>15</v>
      </c>
      <c r="E1744" s="11">
        <v>44922</v>
      </c>
      <c r="F1744" t="str">
        <f t="shared" si="27"/>
        <v>42200435-npl_loss</v>
      </c>
      <c r="G1744">
        <f>COUNTIF($F$2:F1744,Status_list[[#This Row],[unique]])</f>
        <v>1</v>
      </c>
    </row>
    <row r="1745" spans="1:7" x14ac:dyDescent="0.3">
      <c r="A1745" s="14">
        <v>42200436</v>
      </c>
      <c r="B1745" s="18" cm="1">
        <f t="array" aca="1" ref="B1745" ca="1">_xlfn.XLOOKUP(Status_list[[#This Row],[pamcode]],VALUE(INDIRECT("'"&amp;$J$2&amp;"'!"&amp;$J$4&amp;"[pam_code]")),INDIRECT("'"&amp;$J$2&amp;"'!"&amp;$J$4&amp;"[old_contract_number]"))</f>
        <v>2759029383</v>
      </c>
      <c r="C1745" t="s">
        <v>12</v>
      </c>
      <c r="D1745" t="s">
        <v>15</v>
      </c>
      <c r="E1745" s="11">
        <v>44922</v>
      </c>
      <c r="F1745" t="str">
        <f t="shared" si="27"/>
        <v>42200436-npl_loss</v>
      </c>
      <c r="G1745">
        <f>COUNTIF($F$2:F1745,Status_list[[#This Row],[unique]])</f>
        <v>1</v>
      </c>
    </row>
    <row r="1746" spans="1:7" x14ac:dyDescent="0.3">
      <c r="A1746" s="14">
        <v>42200437</v>
      </c>
      <c r="B1746" s="18" cm="1">
        <f t="array" aca="1" ref="B1746" ca="1">_xlfn.XLOOKUP(Status_list[[#This Row],[pamcode]],VALUE(INDIRECT("'"&amp;$J$2&amp;"'!"&amp;$J$4&amp;"[pam_code]")),INDIRECT("'"&amp;$J$2&amp;"'!"&amp;$J$4&amp;"[old_contract_number]"))</f>
        <v>2759029421</v>
      </c>
      <c r="C1746" t="s">
        <v>12</v>
      </c>
      <c r="D1746" t="s">
        <v>15</v>
      </c>
      <c r="E1746" s="11">
        <v>44922</v>
      </c>
      <c r="F1746" t="str">
        <f t="shared" si="27"/>
        <v>42200437-npl_loss</v>
      </c>
      <c r="G1746">
        <f>COUNTIF($F$2:F1746,Status_list[[#This Row],[unique]])</f>
        <v>1</v>
      </c>
    </row>
    <row r="1747" spans="1:7" x14ac:dyDescent="0.3">
      <c r="A1747" s="14">
        <v>42200438</v>
      </c>
      <c r="B1747" s="18" cm="1">
        <f t="array" aca="1" ref="B1747" ca="1">_xlfn.XLOOKUP(Status_list[[#This Row],[pamcode]],VALUE(INDIRECT("'"&amp;$J$2&amp;"'!"&amp;$J$4&amp;"[pam_code]")),INDIRECT("'"&amp;$J$2&amp;"'!"&amp;$J$4&amp;"[old_contract_number]"))</f>
        <v>2759029588</v>
      </c>
      <c r="C1747" t="s">
        <v>12</v>
      </c>
      <c r="D1747" t="s">
        <v>15</v>
      </c>
      <c r="E1747" s="11">
        <v>44922</v>
      </c>
      <c r="F1747" t="str">
        <f t="shared" si="27"/>
        <v>42200438-npl_loss</v>
      </c>
      <c r="G1747">
        <f>COUNTIF($F$2:F1747,Status_list[[#This Row],[unique]])</f>
        <v>1</v>
      </c>
    </row>
    <row r="1748" spans="1:7" x14ac:dyDescent="0.3">
      <c r="A1748" s="14">
        <v>42200439</v>
      </c>
      <c r="B1748" s="18" cm="1">
        <f t="array" aca="1" ref="B1748" ca="1">_xlfn.XLOOKUP(Status_list[[#This Row],[pamcode]],VALUE(INDIRECT("'"&amp;$J$2&amp;"'!"&amp;$J$4&amp;"[pam_code]")),INDIRECT("'"&amp;$J$2&amp;"'!"&amp;$J$4&amp;"[old_contract_number]"))</f>
        <v>2759029626</v>
      </c>
      <c r="C1748" t="s">
        <v>12</v>
      </c>
      <c r="D1748" t="s">
        <v>15</v>
      </c>
      <c r="E1748" s="11">
        <v>44922</v>
      </c>
      <c r="F1748" t="str">
        <f t="shared" si="27"/>
        <v>42200439-npl_loss</v>
      </c>
      <c r="G1748">
        <f>COUNTIF($F$2:F1748,Status_list[[#This Row],[unique]])</f>
        <v>1</v>
      </c>
    </row>
    <row r="1749" spans="1:7" x14ac:dyDescent="0.3">
      <c r="A1749" s="14">
        <v>42200440</v>
      </c>
      <c r="B1749" s="18" cm="1">
        <f t="array" aca="1" ref="B1749" ca="1">_xlfn.XLOOKUP(Status_list[[#This Row],[pamcode]],VALUE(INDIRECT("'"&amp;$J$2&amp;"'!"&amp;$J$4&amp;"[pam_code]")),INDIRECT("'"&amp;$J$2&amp;"'!"&amp;$J$4&amp;"[old_contract_number]"))</f>
        <v>2759030012</v>
      </c>
      <c r="C1749" t="s">
        <v>12</v>
      </c>
      <c r="D1749" t="s">
        <v>15</v>
      </c>
      <c r="E1749" s="11">
        <v>44922</v>
      </c>
      <c r="F1749" t="str">
        <f t="shared" si="27"/>
        <v>42200440-npl_loss</v>
      </c>
      <c r="G1749">
        <f>COUNTIF($F$2:F1749,Status_list[[#This Row],[unique]])</f>
        <v>1</v>
      </c>
    </row>
    <row r="1750" spans="1:7" x14ac:dyDescent="0.3">
      <c r="A1750" s="14">
        <v>42200441</v>
      </c>
      <c r="B1750" s="18" cm="1">
        <f t="array" aca="1" ref="B1750" ca="1">_xlfn.XLOOKUP(Status_list[[#This Row],[pamcode]],VALUE(INDIRECT("'"&amp;$J$2&amp;"'!"&amp;$J$4&amp;"[pam_code]")),INDIRECT("'"&amp;$J$2&amp;"'!"&amp;$J$4&amp;"[old_contract_number]"))</f>
        <v>2759030110</v>
      </c>
      <c r="C1750" t="s">
        <v>12</v>
      </c>
      <c r="D1750" t="s">
        <v>15</v>
      </c>
      <c r="E1750" s="11">
        <v>44922</v>
      </c>
      <c r="F1750" t="str">
        <f t="shared" si="27"/>
        <v>42200441-npl_loss</v>
      </c>
      <c r="G1750">
        <f>COUNTIF($F$2:F1750,Status_list[[#This Row],[unique]])</f>
        <v>1</v>
      </c>
    </row>
    <row r="1751" spans="1:7" x14ac:dyDescent="0.3">
      <c r="A1751" s="14">
        <v>42200442</v>
      </c>
      <c r="B1751" s="18" cm="1">
        <f t="array" aca="1" ref="B1751" ca="1">_xlfn.XLOOKUP(Status_list[[#This Row],[pamcode]],VALUE(INDIRECT("'"&amp;$J$2&amp;"'!"&amp;$J$4&amp;"[pam_code]")),INDIRECT("'"&amp;$J$2&amp;"'!"&amp;$J$4&amp;"[old_contract_number]"))</f>
        <v>2759030535</v>
      </c>
      <c r="C1751" t="s">
        <v>12</v>
      </c>
      <c r="D1751" t="s">
        <v>15</v>
      </c>
      <c r="E1751" s="11">
        <v>44922</v>
      </c>
      <c r="F1751" t="str">
        <f t="shared" si="27"/>
        <v>42200442-npl_loss</v>
      </c>
      <c r="G1751">
        <f>COUNTIF($F$2:F1751,Status_list[[#This Row],[unique]])</f>
        <v>1</v>
      </c>
    </row>
    <row r="1752" spans="1:7" x14ac:dyDescent="0.3">
      <c r="A1752" s="14">
        <v>42200443</v>
      </c>
      <c r="B1752" s="18" cm="1">
        <f t="array" aca="1" ref="B1752" ca="1">_xlfn.XLOOKUP(Status_list[[#This Row],[pamcode]],VALUE(INDIRECT("'"&amp;$J$2&amp;"'!"&amp;$J$4&amp;"[pam_code]")),INDIRECT("'"&amp;$J$2&amp;"'!"&amp;$J$4&amp;"[old_contract_number]"))</f>
        <v>2759030543</v>
      </c>
      <c r="C1752" t="s">
        <v>12</v>
      </c>
      <c r="D1752" t="s">
        <v>15</v>
      </c>
      <c r="E1752" s="11">
        <v>44922</v>
      </c>
      <c r="F1752" t="str">
        <f t="shared" si="27"/>
        <v>42200443-npl_loss</v>
      </c>
      <c r="G1752">
        <f>COUNTIF($F$2:F1752,Status_list[[#This Row],[unique]])</f>
        <v>1</v>
      </c>
    </row>
    <row r="1753" spans="1:7" x14ac:dyDescent="0.3">
      <c r="A1753" s="14">
        <v>42200444</v>
      </c>
      <c r="B1753" s="18" cm="1">
        <f t="array" aca="1" ref="B1753" ca="1">_xlfn.XLOOKUP(Status_list[[#This Row],[pamcode]],VALUE(INDIRECT("'"&amp;$J$2&amp;"'!"&amp;$J$4&amp;"[pam_code]")),INDIRECT("'"&amp;$J$2&amp;"'!"&amp;$J$4&amp;"[old_contract_number]"))</f>
        <v>2759030748</v>
      </c>
      <c r="C1753" t="s">
        <v>12</v>
      </c>
      <c r="D1753" t="s">
        <v>15</v>
      </c>
      <c r="E1753" s="11">
        <v>44922</v>
      </c>
      <c r="F1753" t="str">
        <f t="shared" si="27"/>
        <v>42200444-npl_loss</v>
      </c>
      <c r="G1753">
        <f>COUNTIF($F$2:F1753,Status_list[[#This Row],[unique]])</f>
        <v>1</v>
      </c>
    </row>
    <row r="1754" spans="1:7" x14ac:dyDescent="0.3">
      <c r="A1754" s="14">
        <v>42200445</v>
      </c>
      <c r="B1754" s="18" cm="1">
        <f t="array" aca="1" ref="B1754" ca="1">_xlfn.XLOOKUP(Status_list[[#This Row],[pamcode]],VALUE(INDIRECT("'"&amp;$J$2&amp;"'!"&amp;$J$4&amp;"[pam_code]")),INDIRECT("'"&amp;$J$2&amp;"'!"&amp;$J$4&amp;"[old_contract_number]"))</f>
        <v>2759031132</v>
      </c>
      <c r="C1754" t="s">
        <v>12</v>
      </c>
      <c r="D1754" t="s">
        <v>15</v>
      </c>
      <c r="E1754" s="11">
        <v>44922</v>
      </c>
      <c r="F1754" t="str">
        <f t="shared" si="27"/>
        <v>42200445-npl_loss</v>
      </c>
      <c r="G1754">
        <f>COUNTIF($F$2:F1754,Status_list[[#This Row],[unique]])</f>
        <v>1</v>
      </c>
    </row>
    <row r="1755" spans="1:7" x14ac:dyDescent="0.3">
      <c r="A1755" s="14">
        <v>42200446</v>
      </c>
      <c r="B1755" s="18" cm="1">
        <f t="array" aca="1" ref="B1755" ca="1">_xlfn.XLOOKUP(Status_list[[#This Row],[pamcode]],VALUE(INDIRECT("'"&amp;$J$2&amp;"'!"&amp;$J$4&amp;"[pam_code]")),INDIRECT("'"&amp;$J$2&amp;"'!"&amp;$J$4&amp;"[old_contract_number]"))</f>
        <v>2759031159</v>
      </c>
      <c r="C1755" t="s">
        <v>12</v>
      </c>
      <c r="D1755" t="s">
        <v>15</v>
      </c>
      <c r="E1755" s="11">
        <v>44922</v>
      </c>
      <c r="F1755" t="str">
        <f t="shared" si="27"/>
        <v>42200446-npl_loss</v>
      </c>
      <c r="G1755">
        <f>COUNTIF($F$2:F1755,Status_list[[#This Row],[unique]])</f>
        <v>1</v>
      </c>
    </row>
    <row r="1756" spans="1:7" x14ac:dyDescent="0.3">
      <c r="A1756" s="14">
        <v>42200447</v>
      </c>
      <c r="B1756" s="18" cm="1">
        <f t="array" aca="1" ref="B1756" ca="1">_xlfn.XLOOKUP(Status_list[[#This Row],[pamcode]],VALUE(INDIRECT("'"&amp;$J$2&amp;"'!"&amp;$J$4&amp;"[pam_code]")),INDIRECT("'"&amp;$J$2&amp;"'!"&amp;$J$4&amp;"[old_contract_number]"))</f>
        <v>2759031361</v>
      </c>
      <c r="C1756" t="s">
        <v>12</v>
      </c>
      <c r="D1756" t="s">
        <v>15</v>
      </c>
      <c r="E1756" s="11">
        <v>44922</v>
      </c>
      <c r="F1756" t="str">
        <f t="shared" si="27"/>
        <v>42200447-npl_loss</v>
      </c>
      <c r="G1756">
        <f>COUNTIF($F$2:F1756,Status_list[[#This Row],[unique]])</f>
        <v>1</v>
      </c>
    </row>
    <row r="1757" spans="1:7" x14ac:dyDescent="0.3">
      <c r="A1757" s="14">
        <v>42200448</v>
      </c>
      <c r="B1757" s="18" cm="1">
        <f t="array" aca="1" ref="B1757" ca="1">_xlfn.XLOOKUP(Status_list[[#This Row],[pamcode]],VALUE(INDIRECT("'"&amp;$J$2&amp;"'!"&amp;$J$4&amp;"[pam_code]")),INDIRECT("'"&amp;$J$2&amp;"'!"&amp;$J$4&amp;"[old_contract_number]"))</f>
        <v>2759032031</v>
      </c>
      <c r="C1757" t="s">
        <v>12</v>
      </c>
      <c r="D1757" t="s">
        <v>15</v>
      </c>
      <c r="E1757" s="11">
        <v>44922</v>
      </c>
      <c r="F1757" t="str">
        <f t="shared" si="27"/>
        <v>42200448-npl_loss</v>
      </c>
      <c r="G1757">
        <f>COUNTIF($F$2:F1757,Status_list[[#This Row],[unique]])</f>
        <v>1</v>
      </c>
    </row>
    <row r="1758" spans="1:7" x14ac:dyDescent="0.3">
      <c r="A1758" s="14">
        <v>42200449</v>
      </c>
      <c r="B1758" s="18" cm="1">
        <f t="array" aca="1" ref="B1758" ca="1">_xlfn.XLOOKUP(Status_list[[#This Row],[pamcode]],VALUE(INDIRECT("'"&amp;$J$2&amp;"'!"&amp;$J$4&amp;"[pam_code]")),INDIRECT("'"&amp;$J$2&amp;"'!"&amp;$J$4&amp;"[old_contract_number]"))</f>
        <v>2759032759</v>
      </c>
      <c r="C1758" t="s">
        <v>12</v>
      </c>
      <c r="D1758" t="s">
        <v>15</v>
      </c>
      <c r="E1758" s="11">
        <v>44922</v>
      </c>
      <c r="F1758" t="str">
        <f t="shared" si="27"/>
        <v>42200449-npl_loss</v>
      </c>
      <c r="G1758">
        <f>COUNTIF($F$2:F1758,Status_list[[#This Row],[unique]])</f>
        <v>1</v>
      </c>
    </row>
    <row r="1759" spans="1:7" x14ac:dyDescent="0.3">
      <c r="A1759" s="14">
        <v>42200450</v>
      </c>
      <c r="B1759" s="18" cm="1">
        <f t="array" aca="1" ref="B1759" ca="1">_xlfn.XLOOKUP(Status_list[[#This Row],[pamcode]],VALUE(INDIRECT("'"&amp;$J$2&amp;"'!"&amp;$J$4&amp;"[pam_code]")),INDIRECT("'"&amp;$J$2&amp;"'!"&amp;$J$4&amp;"[old_contract_number]"))</f>
        <v>2759032864</v>
      </c>
      <c r="C1759" t="s">
        <v>12</v>
      </c>
      <c r="D1759" t="s">
        <v>15</v>
      </c>
      <c r="E1759" s="11">
        <v>44922</v>
      </c>
      <c r="F1759" t="str">
        <f t="shared" si="27"/>
        <v>42200450-npl_loss</v>
      </c>
      <c r="G1759">
        <f>COUNTIF($F$2:F1759,Status_list[[#This Row],[unique]])</f>
        <v>1</v>
      </c>
    </row>
    <row r="1760" spans="1:7" x14ac:dyDescent="0.3">
      <c r="A1760" s="14">
        <v>42200451</v>
      </c>
      <c r="B1760" s="18" cm="1">
        <f t="array" aca="1" ref="B1760" ca="1">_xlfn.XLOOKUP(Status_list[[#This Row],[pamcode]],VALUE(INDIRECT("'"&amp;$J$2&amp;"'!"&amp;$J$4&amp;"[pam_code]")),INDIRECT("'"&amp;$J$2&amp;"'!"&amp;$J$4&amp;"[old_contract_number]"))</f>
        <v>2759032902</v>
      </c>
      <c r="C1760" t="s">
        <v>12</v>
      </c>
      <c r="D1760" t="s">
        <v>15</v>
      </c>
      <c r="E1760" s="11">
        <v>44922</v>
      </c>
      <c r="F1760" t="str">
        <f t="shared" si="27"/>
        <v>42200451-npl_loss</v>
      </c>
      <c r="G1760">
        <f>COUNTIF($F$2:F1760,Status_list[[#This Row],[unique]])</f>
        <v>1</v>
      </c>
    </row>
    <row r="1761" spans="1:7" x14ac:dyDescent="0.3">
      <c r="A1761" s="14">
        <v>42200452</v>
      </c>
      <c r="B1761" s="18" cm="1">
        <f t="array" aca="1" ref="B1761" ca="1">_xlfn.XLOOKUP(Status_list[[#This Row],[pamcode]],VALUE(INDIRECT("'"&amp;$J$2&amp;"'!"&amp;$J$4&amp;"[pam_code]")),INDIRECT("'"&amp;$J$2&amp;"'!"&amp;$J$4&amp;"[old_contract_number]"))</f>
        <v>2759033151</v>
      </c>
      <c r="C1761" t="s">
        <v>12</v>
      </c>
      <c r="D1761" t="s">
        <v>15</v>
      </c>
      <c r="E1761" s="11">
        <v>44922</v>
      </c>
      <c r="F1761" t="str">
        <f t="shared" si="27"/>
        <v>42200452-npl_loss</v>
      </c>
      <c r="G1761">
        <f>COUNTIF($F$2:F1761,Status_list[[#This Row],[unique]])</f>
        <v>1</v>
      </c>
    </row>
    <row r="1762" spans="1:7" x14ac:dyDescent="0.3">
      <c r="A1762" s="14">
        <v>42200453</v>
      </c>
      <c r="B1762" s="18" cm="1">
        <f t="array" aca="1" ref="B1762" ca="1">_xlfn.XLOOKUP(Status_list[[#This Row],[pamcode]],VALUE(INDIRECT("'"&amp;$J$2&amp;"'!"&amp;$J$4&amp;"[pam_code]")),INDIRECT("'"&amp;$J$2&amp;"'!"&amp;$J$4&amp;"[old_contract_number]"))</f>
        <v>2759034115</v>
      </c>
      <c r="C1762" t="s">
        <v>12</v>
      </c>
      <c r="D1762" t="s">
        <v>15</v>
      </c>
      <c r="E1762" s="11">
        <v>44922</v>
      </c>
      <c r="F1762" t="str">
        <f t="shared" si="27"/>
        <v>42200453-npl_loss</v>
      </c>
      <c r="G1762">
        <f>COUNTIF($F$2:F1762,Status_list[[#This Row],[unique]])</f>
        <v>1</v>
      </c>
    </row>
    <row r="1763" spans="1:7" x14ac:dyDescent="0.3">
      <c r="A1763" s="14">
        <v>42200454</v>
      </c>
      <c r="B1763" s="18" cm="1">
        <f t="array" aca="1" ref="B1763" ca="1">_xlfn.XLOOKUP(Status_list[[#This Row],[pamcode]],VALUE(INDIRECT("'"&amp;$J$2&amp;"'!"&amp;$J$4&amp;"[pam_code]")),INDIRECT("'"&amp;$J$2&amp;"'!"&amp;$J$4&amp;"[old_contract_number]"))</f>
        <v>2759034298</v>
      </c>
      <c r="C1763" t="s">
        <v>12</v>
      </c>
      <c r="D1763" t="s">
        <v>15</v>
      </c>
      <c r="E1763" s="11">
        <v>44922</v>
      </c>
      <c r="F1763" t="str">
        <f t="shared" si="27"/>
        <v>42200454-npl_loss</v>
      </c>
      <c r="G1763">
        <f>COUNTIF($F$2:F1763,Status_list[[#This Row],[unique]])</f>
        <v>1</v>
      </c>
    </row>
    <row r="1764" spans="1:7" x14ac:dyDescent="0.3">
      <c r="A1764" s="14">
        <v>42200455</v>
      </c>
      <c r="B1764" s="18" cm="1">
        <f t="array" aca="1" ref="B1764" ca="1">_xlfn.XLOOKUP(Status_list[[#This Row],[pamcode]],VALUE(INDIRECT("'"&amp;$J$2&amp;"'!"&amp;$J$4&amp;"[pam_code]")),INDIRECT("'"&amp;$J$2&amp;"'!"&amp;$J$4&amp;"[old_contract_number]"))</f>
        <v>2759034433</v>
      </c>
      <c r="C1764" t="s">
        <v>12</v>
      </c>
      <c r="D1764" t="s">
        <v>15</v>
      </c>
      <c r="E1764" s="11">
        <v>44922</v>
      </c>
      <c r="F1764" t="str">
        <f t="shared" si="27"/>
        <v>42200455-npl_loss</v>
      </c>
      <c r="G1764">
        <f>COUNTIF($F$2:F1764,Status_list[[#This Row],[unique]])</f>
        <v>1</v>
      </c>
    </row>
    <row r="1765" spans="1:7" x14ac:dyDescent="0.3">
      <c r="A1765" s="14">
        <v>42200456</v>
      </c>
      <c r="B1765" s="18" cm="1">
        <f t="array" aca="1" ref="B1765" ca="1">_xlfn.XLOOKUP(Status_list[[#This Row],[pamcode]],VALUE(INDIRECT("'"&amp;$J$2&amp;"'!"&amp;$J$4&amp;"[pam_code]")),INDIRECT("'"&amp;$J$2&amp;"'!"&amp;$J$4&amp;"[old_contract_number]"))</f>
        <v>2759035359</v>
      </c>
      <c r="C1765" t="s">
        <v>12</v>
      </c>
      <c r="D1765" t="s">
        <v>15</v>
      </c>
      <c r="E1765" s="11">
        <v>44922</v>
      </c>
      <c r="F1765" t="str">
        <f t="shared" si="27"/>
        <v>42200456-npl_loss</v>
      </c>
      <c r="G1765">
        <f>COUNTIF($F$2:F1765,Status_list[[#This Row],[unique]])</f>
        <v>1</v>
      </c>
    </row>
    <row r="1766" spans="1:7" x14ac:dyDescent="0.3">
      <c r="A1766" s="14">
        <v>42200457</v>
      </c>
      <c r="B1766" s="18" cm="1">
        <f t="array" aca="1" ref="B1766" ca="1">_xlfn.XLOOKUP(Status_list[[#This Row],[pamcode]],VALUE(INDIRECT("'"&amp;$J$2&amp;"'!"&amp;$J$4&amp;"[pam_code]")),INDIRECT("'"&amp;$J$2&amp;"'!"&amp;$J$4&amp;"[old_contract_number]"))</f>
        <v>2759035669</v>
      </c>
      <c r="C1766" t="s">
        <v>12</v>
      </c>
      <c r="D1766" t="s">
        <v>15</v>
      </c>
      <c r="E1766" s="11">
        <v>44922</v>
      </c>
      <c r="F1766" t="str">
        <f t="shared" si="27"/>
        <v>42200457-npl_loss</v>
      </c>
      <c r="G1766">
        <f>COUNTIF($F$2:F1766,Status_list[[#This Row],[unique]])</f>
        <v>1</v>
      </c>
    </row>
    <row r="1767" spans="1:7" x14ac:dyDescent="0.3">
      <c r="A1767" s="14">
        <v>42200458</v>
      </c>
      <c r="B1767" s="18" cm="1">
        <f t="array" aca="1" ref="B1767" ca="1">_xlfn.XLOOKUP(Status_list[[#This Row],[pamcode]],VALUE(INDIRECT("'"&amp;$J$2&amp;"'!"&amp;$J$4&amp;"[pam_code]")),INDIRECT("'"&amp;$J$2&amp;"'!"&amp;$J$4&amp;"[old_contract_number]"))</f>
        <v>2759035693</v>
      </c>
      <c r="C1767" t="s">
        <v>12</v>
      </c>
      <c r="D1767" t="s">
        <v>15</v>
      </c>
      <c r="E1767" s="11">
        <v>44922</v>
      </c>
      <c r="F1767" t="str">
        <f t="shared" si="27"/>
        <v>42200458-npl_loss</v>
      </c>
      <c r="G1767">
        <f>COUNTIF($F$2:F1767,Status_list[[#This Row],[unique]])</f>
        <v>1</v>
      </c>
    </row>
    <row r="1768" spans="1:7" x14ac:dyDescent="0.3">
      <c r="A1768" s="14">
        <v>42200459</v>
      </c>
      <c r="B1768" s="18" cm="1">
        <f t="array" aca="1" ref="B1768" ca="1">_xlfn.XLOOKUP(Status_list[[#This Row],[pamcode]],VALUE(INDIRECT("'"&amp;$J$2&amp;"'!"&amp;$J$4&amp;"[pam_code]")),INDIRECT("'"&amp;$J$2&amp;"'!"&amp;$J$4&amp;"[old_contract_number]"))</f>
        <v>2759035723</v>
      </c>
      <c r="C1768" t="s">
        <v>12</v>
      </c>
      <c r="D1768" t="s">
        <v>15</v>
      </c>
      <c r="E1768" s="11">
        <v>44922</v>
      </c>
      <c r="F1768" t="str">
        <f t="shared" si="27"/>
        <v>42200459-npl_loss</v>
      </c>
      <c r="G1768">
        <f>COUNTIF($F$2:F1768,Status_list[[#This Row],[unique]])</f>
        <v>1</v>
      </c>
    </row>
    <row r="1769" spans="1:7" x14ac:dyDescent="0.3">
      <c r="A1769" s="14">
        <v>42200460</v>
      </c>
      <c r="B1769" s="18" cm="1">
        <f t="array" aca="1" ref="B1769" ca="1">_xlfn.XLOOKUP(Status_list[[#This Row],[pamcode]],VALUE(INDIRECT("'"&amp;$J$2&amp;"'!"&amp;$J$4&amp;"[pam_code]")),INDIRECT("'"&amp;$J$2&amp;"'!"&amp;$J$4&amp;"[old_contract_number]"))</f>
        <v>2759036215</v>
      </c>
      <c r="C1769" t="s">
        <v>12</v>
      </c>
      <c r="D1769" t="s">
        <v>15</v>
      </c>
      <c r="E1769" s="11">
        <v>44922</v>
      </c>
      <c r="F1769" t="str">
        <f t="shared" si="27"/>
        <v>42200460-npl_loss</v>
      </c>
      <c r="G1769">
        <f>COUNTIF($F$2:F1769,Status_list[[#This Row],[unique]])</f>
        <v>1</v>
      </c>
    </row>
    <row r="1770" spans="1:7" x14ac:dyDescent="0.3">
      <c r="A1770" s="14">
        <v>42200461</v>
      </c>
      <c r="B1770" s="18" cm="1">
        <f t="array" aca="1" ref="B1770" ca="1">_xlfn.XLOOKUP(Status_list[[#This Row],[pamcode]],VALUE(INDIRECT("'"&amp;$J$2&amp;"'!"&amp;$J$4&amp;"[pam_code]")),INDIRECT("'"&amp;$J$2&amp;"'!"&amp;$J$4&amp;"[old_contract_number]"))</f>
        <v>2759036967</v>
      </c>
      <c r="C1770" t="s">
        <v>12</v>
      </c>
      <c r="D1770" t="s">
        <v>15</v>
      </c>
      <c r="E1770" s="11">
        <v>44922</v>
      </c>
      <c r="F1770" t="str">
        <f t="shared" si="27"/>
        <v>42200461-npl_loss</v>
      </c>
      <c r="G1770">
        <f>COUNTIF($F$2:F1770,Status_list[[#This Row],[unique]])</f>
        <v>1</v>
      </c>
    </row>
    <row r="1771" spans="1:7" x14ac:dyDescent="0.3">
      <c r="A1771" s="14">
        <v>42200462</v>
      </c>
      <c r="B1771" s="18" cm="1">
        <f t="array" aca="1" ref="B1771" ca="1">_xlfn.XLOOKUP(Status_list[[#This Row],[pamcode]],VALUE(INDIRECT("'"&amp;$J$2&amp;"'!"&amp;$J$4&amp;"[pam_code]")),INDIRECT("'"&amp;$J$2&amp;"'!"&amp;$J$4&amp;"[old_contract_number]"))</f>
        <v>2759037017</v>
      </c>
      <c r="C1771" t="s">
        <v>12</v>
      </c>
      <c r="D1771" t="s">
        <v>15</v>
      </c>
      <c r="E1771" s="11">
        <v>44922</v>
      </c>
      <c r="F1771" t="str">
        <f t="shared" si="27"/>
        <v>42200462-npl_loss</v>
      </c>
      <c r="G1771">
        <f>COUNTIF($F$2:F1771,Status_list[[#This Row],[unique]])</f>
        <v>1</v>
      </c>
    </row>
    <row r="1772" spans="1:7" x14ac:dyDescent="0.3">
      <c r="A1772" s="14">
        <v>42200463</v>
      </c>
      <c r="B1772" s="18" cm="1">
        <f t="array" aca="1" ref="B1772" ca="1">_xlfn.XLOOKUP(Status_list[[#This Row],[pamcode]],VALUE(INDIRECT("'"&amp;$J$2&amp;"'!"&amp;$J$4&amp;"[pam_code]")),INDIRECT("'"&amp;$J$2&amp;"'!"&amp;$J$4&amp;"[old_contract_number]"))</f>
        <v>2759037190</v>
      </c>
      <c r="C1772" t="s">
        <v>12</v>
      </c>
      <c r="D1772" t="s">
        <v>15</v>
      </c>
      <c r="E1772" s="11">
        <v>44922</v>
      </c>
      <c r="F1772" t="str">
        <f t="shared" si="27"/>
        <v>42200463-npl_loss</v>
      </c>
      <c r="G1772">
        <f>COUNTIF($F$2:F1772,Status_list[[#This Row],[unique]])</f>
        <v>1</v>
      </c>
    </row>
    <row r="1773" spans="1:7" x14ac:dyDescent="0.3">
      <c r="A1773" s="14">
        <v>42200464</v>
      </c>
      <c r="B1773" s="18" cm="1">
        <f t="array" aca="1" ref="B1773" ca="1">_xlfn.XLOOKUP(Status_list[[#This Row],[pamcode]],VALUE(INDIRECT("'"&amp;$J$2&amp;"'!"&amp;$J$4&amp;"[pam_code]")),INDIRECT("'"&amp;$J$2&amp;"'!"&amp;$J$4&amp;"[old_contract_number]"))</f>
        <v>2759037556</v>
      </c>
      <c r="C1773" t="s">
        <v>12</v>
      </c>
      <c r="D1773" t="s">
        <v>15</v>
      </c>
      <c r="E1773" s="11">
        <v>44922</v>
      </c>
      <c r="F1773" t="str">
        <f t="shared" si="27"/>
        <v>42200464-npl_loss</v>
      </c>
      <c r="G1773">
        <f>COUNTIF($F$2:F1773,Status_list[[#This Row],[unique]])</f>
        <v>1</v>
      </c>
    </row>
    <row r="1774" spans="1:7" x14ac:dyDescent="0.3">
      <c r="A1774" s="14">
        <v>42200465</v>
      </c>
      <c r="B1774" s="18" cm="1">
        <f t="array" aca="1" ref="B1774" ca="1">_xlfn.XLOOKUP(Status_list[[#This Row],[pamcode]],VALUE(INDIRECT("'"&amp;$J$2&amp;"'!"&amp;$J$4&amp;"[pam_code]")),INDIRECT("'"&amp;$J$2&amp;"'!"&amp;$J$4&amp;"[old_contract_number]"))</f>
        <v>2759037874</v>
      </c>
      <c r="C1774" t="s">
        <v>12</v>
      </c>
      <c r="D1774" t="s">
        <v>15</v>
      </c>
      <c r="E1774" s="11">
        <v>44922</v>
      </c>
      <c r="F1774" t="str">
        <f t="shared" si="27"/>
        <v>42200465-npl_loss</v>
      </c>
      <c r="G1774">
        <f>COUNTIF($F$2:F1774,Status_list[[#This Row],[unique]])</f>
        <v>1</v>
      </c>
    </row>
    <row r="1775" spans="1:7" x14ac:dyDescent="0.3">
      <c r="A1775" s="14">
        <v>42200466</v>
      </c>
      <c r="B1775" s="18" cm="1">
        <f t="array" aca="1" ref="B1775" ca="1">_xlfn.XLOOKUP(Status_list[[#This Row],[pamcode]],VALUE(INDIRECT("'"&amp;$J$2&amp;"'!"&amp;$J$4&amp;"[pam_code]")),INDIRECT("'"&amp;$J$2&amp;"'!"&amp;$J$4&amp;"[old_contract_number]"))</f>
        <v>2759037939</v>
      </c>
      <c r="C1775" t="s">
        <v>12</v>
      </c>
      <c r="D1775" t="s">
        <v>15</v>
      </c>
      <c r="E1775" s="11">
        <v>44922</v>
      </c>
      <c r="F1775" t="str">
        <f t="shared" si="27"/>
        <v>42200466-npl_loss</v>
      </c>
      <c r="G1775">
        <f>COUNTIF($F$2:F1775,Status_list[[#This Row],[unique]])</f>
        <v>1</v>
      </c>
    </row>
    <row r="1776" spans="1:7" x14ac:dyDescent="0.3">
      <c r="A1776" s="14">
        <v>42200467</v>
      </c>
      <c r="B1776" s="18" cm="1">
        <f t="array" aca="1" ref="B1776" ca="1">_xlfn.XLOOKUP(Status_list[[#This Row],[pamcode]],VALUE(INDIRECT("'"&amp;$J$2&amp;"'!"&amp;$J$4&amp;"[pam_code]")),INDIRECT("'"&amp;$J$2&amp;"'!"&amp;$J$4&amp;"[old_contract_number]"))</f>
        <v>2759038048</v>
      </c>
      <c r="C1776" t="s">
        <v>12</v>
      </c>
      <c r="D1776" t="s">
        <v>15</v>
      </c>
      <c r="E1776" s="11">
        <v>44922</v>
      </c>
      <c r="F1776" t="str">
        <f t="shared" si="27"/>
        <v>42200467-npl_loss</v>
      </c>
      <c r="G1776">
        <f>COUNTIF($F$2:F1776,Status_list[[#This Row],[unique]])</f>
        <v>1</v>
      </c>
    </row>
    <row r="1777" spans="1:7" x14ac:dyDescent="0.3">
      <c r="A1777" s="14">
        <v>42200468</v>
      </c>
      <c r="B1777" s="18" cm="1">
        <f t="array" aca="1" ref="B1777" ca="1">_xlfn.XLOOKUP(Status_list[[#This Row],[pamcode]],VALUE(INDIRECT("'"&amp;$J$2&amp;"'!"&amp;$J$4&amp;"[pam_code]")),INDIRECT("'"&amp;$J$2&amp;"'!"&amp;$J$4&amp;"[old_contract_number]"))</f>
        <v>2759038676</v>
      </c>
      <c r="C1777" t="s">
        <v>12</v>
      </c>
      <c r="D1777" t="s">
        <v>15</v>
      </c>
      <c r="E1777" s="11">
        <v>44922</v>
      </c>
      <c r="F1777" t="str">
        <f t="shared" si="27"/>
        <v>42200468-npl_loss</v>
      </c>
      <c r="G1777">
        <f>COUNTIF($F$2:F1777,Status_list[[#This Row],[unique]])</f>
        <v>1</v>
      </c>
    </row>
    <row r="1778" spans="1:7" x14ac:dyDescent="0.3">
      <c r="A1778" s="14">
        <v>42200469</v>
      </c>
      <c r="B1778" s="18" cm="1">
        <f t="array" aca="1" ref="B1778" ca="1">_xlfn.XLOOKUP(Status_list[[#This Row],[pamcode]],VALUE(INDIRECT("'"&amp;$J$2&amp;"'!"&amp;$J$4&amp;"[pam_code]")),INDIRECT("'"&amp;$J$2&amp;"'!"&amp;$J$4&amp;"[old_contract_number]"))</f>
        <v>2759039222</v>
      </c>
      <c r="C1778" t="s">
        <v>12</v>
      </c>
      <c r="D1778" t="s">
        <v>15</v>
      </c>
      <c r="E1778" s="11">
        <v>44922</v>
      </c>
      <c r="F1778" t="str">
        <f t="shared" si="27"/>
        <v>42200469-npl_loss</v>
      </c>
      <c r="G1778">
        <f>COUNTIF($F$2:F1778,Status_list[[#This Row],[unique]])</f>
        <v>1</v>
      </c>
    </row>
    <row r="1779" spans="1:7" x14ac:dyDescent="0.3">
      <c r="A1779" s="14">
        <v>42200470</v>
      </c>
      <c r="B1779" s="18" cm="1">
        <f t="array" aca="1" ref="B1779" ca="1">_xlfn.XLOOKUP(Status_list[[#This Row],[pamcode]],VALUE(INDIRECT("'"&amp;$J$2&amp;"'!"&amp;$J$4&amp;"[pam_code]")),INDIRECT("'"&amp;$J$2&amp;"'!"&amp;$J$4&amp;"[old_contract_number]"))</f>
        <v>2759039281</v>
      </c>
      <c r="C1779" t="s">
        <v>12</v>
      </c>
      <c r="D1779" t="s">
        <v>15</v>
      </c>
      <c r="E1779" s="11">
        <v>44922</v>
      </c>
      <c r="F1779" t="str">
        <f t="shared" si="27"/>
        <v>42200470-npl_loss</v>
      </c>
      <c r="G1779">
        <f>COUNTIF($F$2:F1779,Status_list[[#This Row],[unique]])</f>
        <v>1</v>
      </c>
    </row>
    <row r="1780" spans="1:7" x14ac:dyDescent="0.3">
      <c r="A1780" s="14">
        <v>42200471</v>
      </c>
      <c r="B1780" s="18" cm="1">
        <f t="array" aca="1" ref="B1780" ca="1">_xlfn.XLOOKUP(Status_list[[#This Row],[pamcode]],VALUE(INDIRECT("'"&amp;$J$2&amp;"'!"&amp;$J$4&amp;"[pam_code]")),INDIRECT("'"&amp;$J$2&amp;"'!"&amp;$J$4&amp;"[old_contract_number]"))</f>
        <v>2759039435</v>
      </c>
      <c r="C1780" t="s">
        <v>12</v>
      </c>
      <c r="D1780" t="s">
        <v>15</v>
      </c>
      <c r="E1780" s="11">
        <v>44922</v>
      </c>
      <c r="F1780" t="str">
        <f t="shared" si="27"/>
        <v>42200471-npl_loss</v>
      </c>
      <c r="G1780">
        <f>COUNTIF($F$2:F1780,Status_list[[#This Row],[unique]])</f>
        <v>1</v>
      </c>
    </row>
    <row r="1781" spans="1:7" x14ac:dyDescent="0.3">
      <c r="A1781" s="14">
        <v>42200472</v>
      </c>
      <c r="B1781" s="18" cm="1">
        <f t="array" aca="1" ref="B1781" ca="1">_xlfn.XLOOKUP(Status_list[[#This Row],[pamcode]],VALUE(INDIRECT("'"&amp;$J$2&amp;"'!"&amp;$J$4&amp;"[pam_code]")),INDIRECT("'"&amp;$J$2&amp;"'!"&amp;$J$4&amp;"[old_contract_number]"))</f>
        <v>2759039478</v>
      </c>
      <c r="C1781" t="s">
        <v>12</v>
      </c>
      <c r="D1781" t="s">
        <v>15</v>
      </c>
      <c r="E1781" s="11">
        <v>44922</v>
      </c>
      <c r="F1781" t="str">
        <f t="shared" si="27"/>
        <v>42200472-npl_loss</v>
      </c>
      <c r="G1781">
        <f>COUNTIF($F$2:F1781,Status_list[[#This Row],[unique]])</f>
        <v>1</v>
      </c>
    </row>
    <row r="1782" spans="1:7" x14ac:dyDescent="0.3">
      <c r="A1782" s="14">
        <v>42200473</v>
      </c>
      <c r="B1782" s="18" cm="1">
        <f t="array" aca="1" ref="B1782" ca="1">_xlfn.XLOOKUP(Status_list[[#This Row],[pamcode]],VALUE(INDIRECT("'"&amp;$J$2&amp;"'!"&amp;$J$4&amp;"[pam_code]")),INDIRECT("'"&amp;$J$2&amp;"'!"&amp;$J$4&amp;"[old_contract_number]"))</f>
        <v>2759039494</v>
      </c>
      <c r="C1782" t="s">
        <v>12</v>
      </c>
      <c r="D1782" t="s">
        <v>15</v>
      </c>
      <c r="E1782" s="11">
        <v>44922</v>
      </c>
      <c r="F1782" t="str">
        <f t="shared" si="27"/>
        <v>42200473-npl_loss</v>
      </c>
      <c r="G1782">
        <f>COUNTIF($F$2:F1782,Status_list[[#This Row],[unique]])</f>
        <v>1</v>
      </c>
    </row>
    <row r="1783" spans="1:7" x14ac:dyDescent="0.3">
      <c r="A1783" s="14">
        <v>42200474</v>
      </c>
      <c r="B1783" s="18" cm="1">
        <f t="array" aca="1" ref="B1783" ca="1">_xlfn.XLOOKUP(Status_list[[#This Row],[pamcode]],VALUE(INDIRECT("'"&amp;$J$2&amp;"'!"&amp;$J$4&amp;"[pam_code]")),INDIRECT("'"&amp;$J$2&amp;"'!"&amp;$J$4&amp;"[old_contract_number]"))</f>
        <v>2759039567</v>
      </c>
      <c r="C1783" t="s">
        <v>12</v>
      </c>
      <c r="D1783" t="s">
        <v>15</v>
      </c>
      <c r="E1783" s="11">
        <v>44922</v>
      </c>
      <c r="F1783" t="str">
        <f t="shared" si="27"/>
        <v>42200474-npl_loss</v>
      </c>
      <c r="G1783">
        <f>COUNTIF($F$2:F1783,Status_list[[#This Row],[unique]])</f>
        <v>1</v>
      </c>
    </row>
    <row r="1784" spans="1:7" x14ac:dyDescent="0.3">
      <c r="A1784" s="14">
        <v>42200475</v>
      </c>
      <c r="B1784" s="18" cm="1">
        <f t="array" aca="1" ref="B1784" ca="1">_xlfn.XLOOKUP(Status_list[[#This Row],[pamcode]],VALUE(INDIRECT("'"&amp;$J$2&amp;"'!"&amp;$J$4&amp;"[pam_code]")),INDIRECT("'"&amp;$J$2&amp;"'!"&amp;$J$4&amp;"[old_contract_number]"))</f>
        <v>2759039737</v>
      </c>
      <c r="C1784" t="s">
        <v>12</v>
      </c>
      <c r="D1784" t="s">
        <v>15</v>
      </c>
      <c r="E1784" s="11">
        <v>44922</v>
      </c>
      <c r="F1784" t="str">
        <f t="shared" si="27"/>
        <v>42200475-npl_loss</v>
      </c>
      <c r="G1784">
        <f>COUNTIF($F$2:F1784,Status_list[[#This Row],[unique]])</f>
        <v>1</v>
      </c>
    </row>
    <row r="1785" spans="1:7" x14ac:dyDescent="0.3">
      <c r="A1785" s="14">
        <v>42200476</v>
      </c>
      <c r="B1785" s="18" cm="1">
        <f t="array" aca="1" ref="B1785" ca="1">_xlfn.XLOOKUP(Status_list[[#This Row],[pamcode]],VALUE(INDIRECT("'"&amp;$J$2&amp;"'!"&amp;$J$4&amp;"[pam_code]")),INDIRECT("'"&amp;$J$2&amp;"'!"&amp;$J$4&amp;"[old_contract_number]"))</f>
        <v>2759039893</v>
      </c>
      <c r="C1785" t="s">
        <v>12</v>
      </c>
      <c r="D1785" t="s">
        <v>15</v>
      </c>
      <c r="E1785" s="11">
        <v>44922</v>
      </c>
      <c r="F1785" t="str">
        <f t="shared" si="27"/>
        <v>42200476-npl_loss</v>
      </c>
      <c r="G1785">
        <f>COUNTIF($F$2:F1785,Status_list[[#This Row],[unique]])</f>
        <v>1</v>
      </c>
    </row>
    <row r="1786" spans="1:7" x14ac:dyDescent="0.3">
      <c r="A1786" s="14">
        <v>42200477</v>
      </c>
      <c r="B1786" s="18" cm="1">
        <f t="array" aca="1" ref="B1786" ca="1">_xlfn.XLOOKUP(Status_list[[#This Row],[pamcode]],VALUE(INDIRECT("'"&amp;$J$2&amp;"'!"&amp;$J$4&amp;"[pam_code]")),INDIRECT("'"&amp;$J$2&amp;"'!"&amp;$J$4&amp;"[old_contract_number]"))</f>
        <v>2759040069</v>
      </c>
      <c r="C1786" t="s">
        <v>12</v>
      </c>
      <c r="D1786" t="s">
        <v>15</v>
      </c>
      <c r="E1786" s="11">
        <v>44922</v>
      </c>
      <c r="F1786" t="str">
        <f t="shared" si="27"/>
        <v>42200477-npl_loss</v>
      </c>
      <c r="G1786">
        <f>COUNTIF($F$2:F1786,Status_list[[#This Row],[unique]])</f>
        <v>1</v>
      </c>
    </row>
    <row r="1787" spans="1:7" x14ac:dyDescent="0.3">
      <c r="A1787" s="14">
        <v>42200478</v>
      </c>
      <c r="B1787" s="18" cm="1">
        <f t="array" aca="1" ref="B1787" ca="1">_xlfn.XLOOKUP(Status_list[[#This Row],[pamcode]],VALUE(INDIRECT("'"&amp;$J$2&amp;"'!"&amp;$J$4&amp;"[pam_code]")),INDIRECT("'"&amp;$J$2&amp;"'!"&amp;$J$4&amp;"[old_contract_number]"))</f>
        <v>2759040158</v>
      </c>
      <c r="C1787" t="s">
        <v>12</v>
      </c>
      <c r="D1787" t="s">
        <v>15</v>
      </c>
      <c r="E1787" s="11">
        <v>44922</v>
      </c>
      <c r="F1787" t="str">
        <f t="shared" si="27"/>
        <v>42200478-npl_loss</v>
      </c>
      <c r="G1787">
        <f>COUNTIF($F$2:F1787,Status_list[[#This Row],[unique]])</f>
        <v>1</v>
      </c>
    </row>
    <row r="1788" spans="1:7" x14ac:dyDescent="0.3">
      <c r="A1788" s="14">
        <v>42200479</v>
      </c>
      <c r="B1788" s="18" cm="1">
        <f t="array" aca="1" ref="B1788" ca="1">_xlfn.XLOOKUP(Status_list[[#This Row],[pamcode]],VALUE(INDIRECT("'"&amp;$J$2&amp;"'!"&amp;$J$4&amp;"[pam_code]")),INDIRECT("'"&amp;$J$2&amp;"'!"&amp;$J$4&amp;"[old_contract_number]"))</f>
        <v>2759040476</v>
      </c>
      <c r="C1788" t="s">
        <v>12</v>
      </c>
      <c r="D1788" t="s">
        <v>15</v>
      </c>
      <c r="E1788" s="11">
        <v>44922</v>
      </c>
      <c r="F1788" t="str">
        <f t="shared" si="27"/>
        <v>42200479-npl_loss</v>
      </c>
      <c r="G1788">
        <f>COUNTIF($F$2:F1788,Status_list[[#This Row],[unique]])</f>
        <v>1</v>
      </c>
    </row>
    <row r="1789" spans="1:7" x14ac:dyDescent="0.3">
      <c r="A1789" s="14">
        <v>42200480</v>
      </c>
      <c r="B1789" s="18" cm="1">
        <f t="array" aca="1" ref="B1789" ca="1">_xlfn.XLOOKUP(Status_list[[#This Row],[pamcode]],VALUE(INDIRECT("'"&amp;$J$2&amp;"'!"&amp;$J$4&amp;"[pam_code]")),INDIRECT("'"&amp;$J$2&amp;"'!"&amp;$J$4&amp;"[old_contract_number]"))</f>
        <v>2759040565</v>
      </c>
      <c r="C1789" t="s">
        <v>12</v>
      </c>
      <c r="D1789" t="s">
        <v>15</v>
      </c>
      <c r="E1789" s="11">
        <v>44922</v>
      </c>
      <c r="F1789" t="str">
        <f t="shared" si="27"/>
        <v>42200480-npl_loss</v>
      </c>
      <c r="G1789">
        <f>COUNTIF($F$2:F1789,Status_list[[#This Row],[unique]])</f>
        <v>1</v>
      </c>
    </row>
    <row r="1790" spans="1:7" x14ac:dyDescent="0.3">
      <c r="A1790" s="14">
        <v>42200481</v>
      </c>
      <c r="B1790" s="18" cm="1">
        <f t="array" aca="1" ref="B1790" ca="1">_xlfn.XLOOKUP(Status_list[[#This Row],[pamcode]],VALUE(INDIRECT("'"&amp;$J$2&amp;"'!"&amp;$J$4&amp;"[pam_code]")),INDIRECT("'"&amp;$J$2&amp;"'!"&amp;$J$4&amp;"[old_contract_number]"))</f>
        <v>2759041049</v>
      </c>
      <c r="C1790" t="s">
        <v>12</v>
      </c>
      <c r="D1790" t="s">
        <v>15</v>
      </c>
      <c r="E1790" s="11">
        <v>44922</v>
      </c>
      <c r="F1790" t="str">
        <f t="shared" si="27"/>
        <v>42200481-npl_loss</v>
      </c>
      <c r="G1790">
        <f>COUNTIF($F$2:F1790,Status_list[[#This Row],[unique]])</f>
        <v>1</v>
      </c>
    </row>
    <row r="1791" spans="1:7" x14ac:dyDescent="0.3">
      <c r="A1791" s="14">
        <v>42200482</v>
      </c>
      <c r="B1791" s="18" cm="1">
        <f t="array" aca="1" ref="B1791" ca="1">_xlfn.XLOOKUP(Status_list[[#This Row],[pamcode]],VALUE(INDIRECT("'"&amp;$J$2&amp;"'!"&amp;$J$4&amp;"[pam_code]")),INDIRECT("'"&amp;$J$2&amp;"'!"&amp;$J$4&amp;"[old_contract_number]"))</f>
        <v>2759041294</v>
      </c>
      <c r="C1791" t="s">
        <v>12</v>
      </c>
      <c r="D1791" t="s">
        <v>15</v>
      </c>
      <c r="E1791" s="11">
        <v>44922</v>
      </c>
      <c r="F1791" t="str">
        <f t="shared" si="27"/>
        <v>42200482-npl_loss</v>
      </c>
      <c r="G1791">
        <f>COUNTIF($F$2:F1791,Status_list[[#This Row],[unique]])</f>
        <v>1</v>
      </c>
    </row>
    <row r="1792" spans="1:7" x14ac:dyDescent="0.3">
      <c r="A1792" s="14">
        <v>42200483</v>
      </c>
      <c r="B1792" s="18" cm="1">
        <f t="array" aca="1" ref="B1792" ca="1">_xlfn.XLOOKUP(Status_list[[#This Row],[pamcode]],VALUE(INDIRECT("'"&amp;$J$2&amp;"'!"&amp;$J$4&amp;"[pam_code]")),INDIRECT("'"&amp;$J$2&amp;"'!"&amp;$J$4&amp;"[old_contract_number]"))</f>
        <v>2759041537</v>
      </c>
      <c r="C1792" t="s">
        <v>12</v>
      </c>
      <c r="D1792" t="s">
        <v>15</v>
      </c>
      <c r="E1792" s="11">
        <v>44922</v>
      </c>
      <c r="F1792" t="str">
        <f t="shared" si="27"/>
        <v>42200483-npl_loss</v>
      </c>
      <c r="G1792">
        <f>COUNTIF($F$2:F1792,Status_list[[#This Row],[unique]])</f>
        <v>1</v>
      </c>
    </row>
    <row r="1793" spans="1:7" x14ac:dyDescent="0.3">
      <c r="A1793" s="14">
        <v>42200484</v>
      </c>
      <c r="B1793" s="18" cm="1">
        <f t="array" aca="1" ref="B1793" ca="1">_xlfn.XLOOKUP(Status_list[[#This Row],[pamcode]],VALUE(INDIRECT("'"&amp;$J$2&amp;"'!"&amp;$J$4&amp;"[pam_code]")),INDIRECT("'"&amp;$J$2&amp;"'!"&amp;$J$4&amp;"[old_contract_number]"))</f>
        <v>2759042185</v>
      </c>
      <c r="C1793" t="s">
        <v>12</v>
      </c>
      <c r="D1793" t="s">
        <v>15</v>
      </c>
      <c r="E1793" s="11">
        <v>44922</v>
      </c>
      <c r="F1793" t="str">
        <f t="shared" si="27"/>
        <v>42200484-npl_loss</v>
      </c>
      <c r="G1793">
        <f>COUNTIF($F$2:F1793,Status_list[[#This Row],[unique]])</f>
        <v>1</v>
      </c>
    </row>
    <row r="1794" spans="1:7" x14ac:dyDescent="0.3">
      <c r="A1794" s="14">
        <v>42200485</v>
      </c>
      <c r="B1794" s="18" cm="1">
        <f t="array" aca="1" ref="B1794" ca="1">_xlfn.XLOOKUP(Status_list[[#This Row],[pamcode]],VALUE(INDIRECT("'"&amp;$J$2&amp;"'!"&amp;$J$4&amp;"[pam_code]")),INDIRECT("'"&amp;$J$2&amp;"'!"&amp;$J$4&amp;"[old_contract_number]"))</f>
        <v>2759042215</v>
      </c>
      <c r="C1794" t="s">
        <v>12</v>
      </c>
      <c r="D1794" t="s">
        <v>15</v>
      </c>
      <c r="E1794" s="11">
        <v>44922</v>
      </c>
      <c r="F1794" t="str">
        <f t="shared" ref="F1794:F1857" si="28">_xlfn.TEXTJOIN("-",TRUE,A1794,C1794)</f>
        <v>42200485-npl_loss</v>
      </c>
      <c r="G1794">
        <f>COUNTIF($F$2:F1794,Status_list[[#This Row],[unique]])</f>
        <v>1</v>
      </c>
    </row>
    <row r="1795" spans="1:7" x14ac:dyDescent="0.3">
      <c r="A1795" s="14">
        <v>42200486</v>
      </c>
      <c r="B1795" s="18" cm="1">
        <f t="array" aca="1" ref="B1795" ca="1">_xlfn.XLOOKUP(Status_list[[#This Row],[pamcode]],VALUE(INDIRECT("'"&amp;$J$2&amp;"'!"&amp;$J$4&amp;"[pam_code]")),INDIRECT("'"&amp;$J$2&amp;"'!"&amp;$J$4&amp;"[old_contract_number]"))</f>
        <v>2759042398</v>
      </c>
      <c r="C1795" t="s">
        <v>12</v>
      </c>
      <c r="D1795" t="s">
        <v>15</v>
      </c>
      <c r="E1795" s="11">
        <v>44922</v>
      </c>
      <c r="F1795" t="str">
        <f t="shared" si="28"/>
        <v>42200486-npl_loss</v>
      </c>
      <c r="G1795">
        <f>COUNTIF($F$2:F1795,Status_list[[#This Row],[unique]])</f>
        <v>1</v>
      </c>
    </row>
    <row r="1796" spans="1:7" x14ac:dyDescent="0.3">
      <c r="A1796" s="14">
        <v>42200487</v>
      </c>
      <c r="B1796" s="18" cm="1">
        <f t="array" aca="1" ref="B1796" ca="1">_xlfn.XLOOKUP(Status_list[[#This Row],[pamcode]],VALUE(INDIRECT("'"&amp;$J$2&amp;"'!"&amp;$J$4&amp;"[pam_code]")),INDIRECT("'"&amp;$J$2&amp;"'!"&amp;$J$4&amp;"[old_contract_number]"))</f>
        <v>2759042924</v>
      </c>
      <c r="C1796" t="s">
        <v>12</v>
      </c>
      <c r="D1796" t="s">
        <v>15</v>
      </c>
      <c r="E1796" s="11">
        <v>44922</v>
      </c>
      <c r="F1796" t="str">
        <f t="shared" si="28"/>
        <v>42200487-npl_loss</v>
      </c>
      <c r="G1796">
        <f>COUNTIF($F$2:F1796,Status_list[[#This Row],[unique]])</f>
        <v>1</v>
      </c>
    </row>
    <row r="1797" spans="1:7" x14ac:dyDescent="0.3">
      <c r="A1797" s="14">
        <v>42200488</v>
      </c>
      <c r="B1797" s="18" cm="1">
        <f t="array" aca="1" ref="B1797" ca="1">_xlfn.XLOOKUP(Status_list[[#This Row],[pamcode]],VALUE(INDIRECT("'"&amp;$J$2&amp;"'!"&amp;$J$4&amp;"[pam_code]")),INDIRECT("'"&amp;$J$2&amp;"'!"&amp;$J$4&amp;"[old_contract_number]"))</f>
        <v>2759043211</v>
      </c>
      <c r="C1797" t="s">
        <v>12</v>
      </c>
      <c r="D1797" t="s">
        <v>15</v>
      </c>
      <c r="E1797" s="11">
        <v>44922</v>
      </c>
      <c r="F1797" t="str">
        <f t="shared" si="28"/>
        <v>42200488-npl_loss</v>
      </c>
      <c r="G1797">
        <f>COUNTIF($F$2:F1797,Status_list[[#This Row],[unique]])</f>
        <v>1</v>
      </c>
    </row>
    <row r="1798" spans="1:7" x14ac:dyDescent="0.3">
      <c r="A1798" s="14">
        <v>42200489</v>
      </c>
      <c r="B1798" s="18" cm="1">
        <f t="array" aca="1" ref="B1798" ca="1">_xlfn.XLOOKUP(Status_list[[#This Row],[pamcode]],VALUE(INDIRECT("'"&amp;$J$2&amp;"'!"&amp;$J$4&amp;"[pam_code]")),INDIRECT("'"&amp;$J$2&amp;"'!"&amp;$J$4&amp;"[old_contract_number]"))</f>
        <v>2759043343</v>
      </c>
      <c r="C1798" t="s">
        <v>12</v>
      </c>
      <c r="D1798" t="s">
        <v>15</v>
      </c>
      <c r="E1798" s="11">
        <v>44922</v>
      </c>
      <c r="F1798" t="str">
        <f t="shared" si="28"/>
        <v>42200489-npl_loss</v>
      </c>
      <c r="G1798">
        <f>COUNTIF($F$2:F1798,Status_list[[#This Row],[unique]])</f>
        <v>1</v>
      </c>
    </row>
    <row r="1799" spans="1:7" x14ac:dyDescent="0.3">
      <c r="A1799" s="14">
        <v>42200490</v>
      </c>
      <c r="B1799" s="18" cm="1">
        <f t="array" aca="1" ref="B1799" ca="1">_xlfn.XLOOKUP(Status_list[[#This Row],[pamcode]],VALUE(INDIRECT("'"&amp;$J$2&amp;"'!"&amp;$J$4&amp;"[pam_code]")),INDIRECT("'"&amp;$J$2&amp;"'!"&amp;$J$4&amp;"[old_contract_number]"))</f>
        <v>2759043513</v>
      </c>
      <c r="C1799" t="s">
        <v>12</v>
      </c>
      <c r="D1799" t="s">
        <v>15</v>
      </c>
      <c r="E1799" s="11">
        <v>44922</v>
      </c>
      <c r="F1799" t="str">
        <f t="shared" si="28"/>
        <v>42200490-npl_loss</v>
      </c>
      <c r="G1799">
        <f>COUNTIF($F$2:F1799,Status_list[[#This Row],[unique]])</f>
        <v>1</v>
      </c>
    </row>
    <row r="1800" spans="1:7" x14ac:dyDescent="0.3">
      <c r="A1800" s="14">
        <v>42200491</v>
      </c>
      <c r="B1800" s="18" cm="1">
        <f t="array" aca="1" ref="B1800" ca="1">_xlfn.XLOOKUP(Status_list[[#This Row],[pamcode]],VALUE(INDIRECT("'"&amp;$J$2&amp;"'!"&amp;$J$4&amp;"[pam_code]")),INDIRECT("'"&amp;$J$2&amp;"'!"&amp;$J$4&amp;"[old_contract_number]"))</f>
        <v>2759043777</v>
      </c>
      <c r="C1800" t="s">
        <v>12</v>
      </c>
      <c r="D1800" t="s">
        <v>15</v>
      </c>
      <c r="E1800" s="11">
        <v>44922</v>
      </c>
      <c r="F1800" t="str">
        <f t="shared" si="28"/>
        <v>42200491-npl_loss</v>
      </c>
      <c r="G1800">
        <f>COUNTIF($F$2:F1800,Status_list[[#This Row],[unique]])</f>
        <v>1</v>
      </c>
    </row>
    <row r="1801" spans="1:7" x14ac:dyDescent="0.3">
      <c r="A1801" s="14">
        <v>42200492</v>
      </c>
      <c r="B1801" s="18" cm="1">
        <f t="array" aca="1" ref="B1801" ca="1">_xlfn.XLOOKUP(Status_list[[#This Row],[pamcode]],VALUE(INDIRECT("'"&amp;$J$2&amp;"'!"&amp;$J$4&amp;"[pam_code]")),INDIRECT("'"&amp;$J$2&amp;"'!"&amp;$J$4&amp;"[old_contract_number]"))</f>
        <v>2759043785</v>
      </c>
      <c r="C1801" t="s">
        <v>12</v>
      </c>
      <c r="D1801" t="s">
        <v>15</v>
      </c>
      <c r="E1801" s="11">
        <v>44922</v>
      </c>
      <c r="F1801" t="str">
        <f t="shared" si="28"/>
        <v>42200492-npl_loss</v>
      </c>
      <c r="G1801">
        <f>COUNTIF($F$2:F1801,Status_list[[#This Row],[unique]])</f>
        <v>1</v>
      </c>
    </row>
    <row r="1802" spans="1:7" x14ac:dyDescent="0.3">
      <c r="A1802" s="14">
        <v>42200493</v>
      </c>
      <c r="B1802" s="18" cm="1">
        <f t="array" aca="1" ref="B1802" ca="1">_xlfn.XLOOKUP(Status_list[[#This Row],[pamcode]],VALUE(INDIRECT("'"&amp;$J$2&amp;"'!"&amp;$J$4&amp;"[pam_code]")),INDIRECT("'"&amp;$J$2&amp;"'!"&amp;$J$4&amp;"[old_contract_number]"))</f>
        <v>2759044269</v>
      </c>
      <c r="C1802" t="s">
        <v>12</v>
      </c>
      <c r="D1802" t="s">
        <v>15</v>
      </c>
      <c r="E1802" s="11">
        <v>44922</v>
      </c>
      <c r="F1802" t="str">
        <f t="shared" si="28"/>
        <v>42200493-npl_loss</v>
      </c>
      <c r="G1802">
        <f>COUNTIF($F$2:F1802,Status_list[[#This Row],[unique]])</f>
        <v>1</v>
      </c>
    </row>
    <row r="1803" spans="1:7" x14ac:dyDescent="0.3">
      <c r="A1803" s="14">
        <v>42200494</v>
      </c>
      <c r="B1803" s="18" cm="1">
        <f t="array" aca="1" ref="B1803" ca="1">_xlfn.XLOOKUP(Status_list[[#This Row],[pamcode]],VALUE(INDIRECT("'"&amp;$J$2&amp;"'!"&amp;$J$4&amp;"[pam_code]")),INDIRECT("'"&amp;$J$2&amp;"'!"&amp;$J$4&amp;"[old_contract_number]"))</f>
        <v>2759044382</v>
      </c>
      <c r="C1803" t="s">
        <v>12</v>
      </c>
      <c r="D1803" t="s">
        <v>15</v>
      </c>
      <c r="E1803" s="11">
        <v>44922</v>
      </c>
      <c r="F1803" t="str">
        <f t="shared" si="28"/>
        <v>42200494-npl_loss</v>
      </c>
      <c r="G1803">
        <f>COUNTIF($F$2:F1803,Status_list[[#This Row],[unique]])</f>
        <v>1</v>
      </c>
    </row>
    <row r="1804" spans="1:7" x14ac:dyDescent="0.3">
      <c r="A1804" s="14">
        <v>42200495</v>
      </c>
      <c r="B1804" s="18" cm="1">
        <f t="array" aca="1" ref="B1804" ca="1">_xlfn.XLOOKUP(Status_list[[#This Row],[pamcode]],VALUE(INDIRECT("'"&amp;$J$2&amp;"'!"&amp;$J$4&amp;"[pam_code]")),INDIRECT("'"&amp;$J$2&amp;"'!"&amp;$J$4&amp;"[old_contract_number]"))</f>
        <v>2759044447</v>
      </c>
      <c r="C1804" t="s">
        <v>12</v>
      </c>
      <c r="D1804" t="s">
        <v>15</v>
      </c>
      <c r="E1804" s="11">
        <v>44922</v>
      </c>
      <c r="F1804" t="str">
        <f t="shared" si="28"/>
        <v>42200495-npl_loss</v>
      </c>
      <c r="G1804">
        <f>COUNTIF($F$2:F1804,Status_list[[#This Row],[unique]])</f>
        <v>1</v>
      </c>
    </row>
    <row r="1805" spans="1:7" x14ac:dyDescent="0.3">
      <c r="A1805" s="14">
        <v>42200496</v>
      </c>
      <c r="B1805" s="18" cm="1">
        <f t="array" aca="1" ref="B1805" ca="1">_xlfn.XLOOKUP(Status_list[[#This Row],[pamcode]],VALUE(INDIRECT("'"&amp;$J$2&amp;"'!"&amp;$J$4&amp;"[pam_code]")),INDIRECT("'"&amp;$J$2&amp;"'!"&amp;$J$4&amp;"[old_contract_number]"))</f>
        <v>2759044501</v>
      </c>
      <c r="C1805" t="s">
        <v>12</v>
      </c>
      <c r="D1805" t="s">
        <v>15</v>
      </c>
      <c r="E1805" s="11">
        <v>44922</v>
      </c>
      <c r="F1805" t="str">
        <f t="shared" si="28"/>
        <v>42200496-npl_loss</v>
      </c>
      <c r="G1805">
        <f>COUNTIF($F$2:F1805,Status_list[[#This Row],[unique]])</f>
        <v>1</v>
      </c>
    </row>
    <row r="1806" spans="1:7" x14ac:dyDescent="0.3">
      <c r="A1806" s="14">
        <v>42200497</v>
      </c>
      <c r="B1806" s="18" cm="1">
        <f t="array" aca="1" ref="B1806" ca="1">_xlfn.XLOOKUP(Status_list[[#This Row],[pamcode]],VALUE(INDIRECT("'"&amp;$J$2&amp;"'!"&amp;$J$4&amp;"[pam_code]")),INDIRECT("'"&amp;$J$2&amp;"'!"&amp;$J$4&amp;"[old_contract_number]"))</f>
        <v>2759044595</v>
      </c>
      <c r="C1806" t="s">
        <v>12</v>
      </c>
      <c r="D1806" t="s">
        <v>15</v>
      </c>
      <c r="E1806" s="11">
        <v>44922</v>
      </c>
      <c r="F1806" t="str">
        <f t="shared" si="28"/>
        <v>42200497-npl_loss</v>
      </c>
      <c r="G1806">
        <f>COUNTIF($F$2:F1806,Status_list[[#This Row],[unique]])</f>
        <v>1</v>
      </c>
    </row>
    <row r="1807" spans="1:7" x14ac:dyDescent="0.3">
      <c r="A1807" s="14">
        <v>42200498</v>
      </c>
      <c r="B1807" s="18" cm="1">
        <f t="array" aca="1" ref="B1807" ca="1">_xlfn.XLOOKUP(Status_list[[#This Row],[pamcode]],VALUE(INDIRECT("'"&amp;$J$2&amp;"'!"&amp;$J$4&amp;"[pam_code]")),INDIRECT("'"&amp;$J$2&amp;"'!"&amp;$J$4&amp;"[old_contract_number]"))</f>
        <v>2759044625</v>
      </c>
      <c r="C1807" t="s">
        <v>12</v>
      </c>
      <c r="D1807" t="s">
        <v>15</v>
      </c>
      <c r="E1807" s="11">
        <v>44922</v>
      </c>
      <c r="F1807" t="str">
        <f t="shared" si="28"/>
        <v>42200498-npl_loss</v>
      </c>
      <c r="G1807">
        <f>COUNTIF($F$2:F1807,Status_list[[#This Row],[unique]])</f>
        <v>1</v>
      </c>
    </row>
    <row r="1808" spans="1:7" x14ac:dyDescent="0.3">
      <c r="A1808" s="14">
        <v>42200499</v>
      </c>
      <c r="B1808" s="18" cm="1">
        <f t="array" aca="1" ref="B1808" ca="1">_xlfn.XLOOKUP(Status_list[[#This Row],[pamcode]],VALUE(INDIRECT("'"&amp;$J$2&amp;"'!"&amp;$J$4&amp;"[pam_code]")),INDIRECT("'"&amp;$J$2&amp;"'!"&amp;$J$4&amp;"[old_contract_number]"))</f>
        <v>2759044749</v>
      </c>
      <c r="C1808" t="s">
        <v>12</v>
      </c>
      <c r="D1808" t="s">
        <v>15</v>
      </c>
      <c r="E1808" s="11">
        <v>44922</v>
      </c>
      <c r="F1808" t="str">
        <f t="shared" si="28"/>
        <v>42200499-npl_loss</v>
      </c>
      <c r="G1808">
        <f>COUNTIF($F$2:F1808,Status_list[[#This Row],[unique]])</f>
        <v>1</v>
      </c>
    </row>
    <row r="1809" spans="1:7" x14ac:dyDescent="0.3">
      <c r="A1809" s="14">
        <v>42200500</v>
      </c>
      <c r="B1809" s="18" cm="1">
        <f t="array" aca="1" ref="B1809" ca="1">_xlfn.XLOOKUP(Status_list[[#This Row],[pamcode]],VALUE(INDIRECT("'"&amp;$J$2&amp;"'!"&amp;$J$4&amp;"[pam_code]")),INDIRECT("'"&amp;$J$2&amp;"'!"&amp;$J$4&amp;"[old_contract_number]"))</f>
        <v>2759044790</v>
      </c>
      <c r="C1809" t="s">
        <v>12</v>
      </c>
      <c r="D1809" t="s">
        <v>15</v>
      </c>
      <c r="E1809" s="11">
        <v>44922</v>
      </c>
      <c r="F1809" t="str">
        <f t="shared" si="28"/>
        <v>42200500-npl_loss</v>
      </c>
      <c r="G1809">
        <f>COUNTIF($F$2:F1809,Status_list[[#This Row],[unique]])</f>
        <v>1</v>
      </c>
    </row>
    <row r="1810" spans="1:7" x14ac:dyDescent="0.3">
      <c r="A1810" s="14">
        <v>42200501</v>
      </c>
      <c r="B1810" s="18" cm="1">
        <f t="array" aca="1" ref="B1810" ca="1">_xlfn.XLOOKUP(Status_list[[#This Row],[pamcode]],VALUE(INDIRECT("'"&amp;$J$2&amp;"'!"&amp;$J$4&amp;"[pam_code]")),INDIRECT("'"&amp;$J$2&amp;"'!"&amp;$J$4&amp;"[old_contract_number]"))</f>
        <v>2759044919</v>
      </c>
      <c r="C1810" t="s">
        <v>12</v>
      </c>
      <c r="D1810" t="s">
        <v>15</v>
      </c>
      <c r="E1810" s="11">
        <v>44922</v>
      </c>
      <c r="F1810" t="str">
        <f t="shared" si="28"/>
        <v>42200501-npl_loss</v>
      </c>
      <c r="G1810">
        <f>COUNTIF($F$2:F1810,Status_list[[#This Row],[unique]])</f>
        <v>1</v>
      </c>
    </row>
    <row r="1811" spans="1:7" x14ac:dyDescent="0.3">
      <c r="A1811" s="14">
        <v>42200502</v>
      </c>
      <c r="B1811" s="18" cm="1">
        <f t="array" aca="1" ref="B1811" ca="1">_xlfn.XLOOKUP(Status_list[[#This Row],[pamcode]],VALUE(INDIRECT("'"&amp;$J$2&amp;"'!"&amp;$J$4&amp;"[pam_code]")),INDIRECT("'"&amp;$J$2&amp;"'!"&amp;$J$4&amp;"[old_contract_number]"))</f>
        <v>2759045273</v>
      </c>
      <c r="C1811" t="s">
        <v>12</v>
      </c>
      <c r="D1811" t="s">
        <v>15</v>
      </c>
      <c r="E1811" s="11">
        <v>44922</v>
      </c>
      <c r="F1811" t="str">
        <f t="shared" si="28"/>
        <v>42200502-npl_loss</v>
      </c>
      <c r="G1811">
        <f>COUNTIF($F$2:F1811,Status_list[[#This Row],[unique]])</f>
        <v>1</v>
      </c>
    </row>
    <row r="1812" spans="1:7" x14ac:dyDescent="0.3">
      <c r="A1812" s="14">
        <v>42200503</v>
      </c>
      <c r="B1812" s="18" cm="1">
        <f t="array" aca="1" ref="B1812" ca="1">_xlfn.XLOOKUP(Status_list[[#This Row],[pamcode]],VALUE(INDIRECT("'"&amp;$J$2&amp;"'!"&amp;$J$4&amp;"[pam_code]")),INDIRECT("'"&amp;$J$2&amp;"'!"&amp;$J$4&amp;"[old_contract_number]"))</f>
        <v>2759045478</v>
      </c>
      <c r="C1812" t="s">
        <v>12</v>
      </c>
      <c r="D1812" t="s">
        <v>15</v>
      </c>
      <c r="E1812" s="11">
        <v>44922</v>
      </c>
      <c r="F1812" t="str">
        <f t="shared" si="28"/>
        <v>42200503-npl_loss</v>
      </c>
      <c r="G1812">
        <f>COUNTIF($F$2:F1812,Status_list[[#This Row],[unique]])</f>
        <v>1</v>
      </c>
    </row>
    <row r="1813" spans="1:7" x14ac:dyDescent="0.3">
      <c r="A1813" s="14">
        <v>42200504</v>
      </c>
      <c r="B1813" s="18" cm="1">
        <f t="array" aca="1" ref="B1813" ca="1">_xlfn.XLOOKUP(Status_list[[#This Row],[pamcode]],VALUE(INDIRECT("'"&amp;$J$2&amp;"'!"&amp;$J$4&amp;"[pam_code]")),INDIRECT("'"&amp;$J$2&amp;"'!"&amp;$J$4&amp;"[old_contract_number]"))</f>
        <v>2759045486</v>
      </c>
      <c r="C1813" t="s">
        <v>12</v>
      </c>
      <c r="D1813" t="s">
        <v>15</v>
      </c>
      <c r="E1813" s="11">
        <v>44922</v>
      </c>
      <c r="F1813" t="str">
        <f t="shared" si="28"/>
        <v>42200504-npl_loss</v>
      </c>
      <c r="G1813">
        <f>COUNTIF($F$2:F1813,Status_list[[#This Row],[unique]])</f>
        <v>1</v>
      </c>
    </row>
    <row r="1814" spans="1:7" x14ac:dyDescent="0.3">
      <c r="A1814" s="14">
        <v>42200505</v>
      </c>
      <c r="B1814" s="18" cm="1">
        <f t="array" aca="1" ref="B1814" ca="1">_xlfn.XLOOKUP(Status_list[[#This Row],[pamcode]],VALUE(INDIRECT("'"&amp;$J$2&amp;"'!"&amp;$J$4&amp;"[pam_code]")),INDIRECT("'"&amp;$J$2&amp;"'!"&amp;$J$4&amp;"[old_contract_number]"))</f>
        <v>2759045907</v>
      </c>
      <c r="C1814" t="s">
        <v>12</v>
      </c>
      <c r="D1814" t="s">
        <v>15</v>
      </c>
      <c r="E1814" s="11">
        <v>44922</v>
      </c>
      <c r="F1814" t="str">
        <f t="shared" si="28"/>
        <v>42200505-npl_loss</v>
      </c>
      <c r="G1814">
        <f>COUNTIF($F$2:F1814,Status_list[[#This Row],[unique]])</f>
        <v>1</v>
      </c>
    </row>
    <row r="1815" spans="1:7" x14ac:dyDescent="0.3">
      <c r="A1815" s="14">
        <v>42200506</v>
      </c>
      <c r="B1815" s="18" cm="1">
        <f t="array" aca="1" ref="B1815" ca="1">_xlfn.XLOOKUP(Status_list[[#This Row],[pamcode]],VALUE(INDIRECT("'"&amp;$J$2&amp;"'!"&amp;$J$4&amp;"[pam_code]")),INDIRECT("'"&amp;$J$2&amp;"'!"&amp;$J$4&amp;"[old_contract_number]"))</f>
        <v>2759045923</v>
      </c>
      <c r="C1815" t="s">
        <v>12</v>
      </c>
      <c r="D1815" t="s">
        <v>15</v>
      </c>
      <c r="E1815" s="11">
        <v>44922</v>
      </c>
      <c r="F1815" t="str">
        <f t="shared" si="28"/>
        <v>42200506-npl_loss</v>
      </c>
      <c r="G1815">
        <f>COUNTIF($F$2:F1815,Status_list[[#This Row],[unique]])</f>
        <v>1</v>
      </c>
    </row>
    <row r="1816" spans="1:7" x14ac:dyDescent="0.3">
      <c r="A1816" s="14">
        <v>42200507</v>
      </c>
      <c r="B1816" s="18" cm="1">
        <f t="array" aca="1" ref="B1816" ca="1">_xlfn.XLOOKUP(Status_list[[#This Row],[pamcode]],VALUE(INDIRECT("'"&amp;$J$2&amp;"'!"&amp;$J$4&amp;"[pam_code]")),INDIRECT("'"&amp;$J$2&amp;"'!"&amp;$J$4&amp;"[old_contract_number]"))</f>
        <v>2759045974</v>
      </c>
      <c r="C1816" t="s">
        <v>12</v>
      </c>
      <c r="D1816" t="s">
        <v>15</v>
      </c>
      <c r="E1816" s="11">
        <v>44922</v>
      </c>
      <c r="F1816" t="str">
        <f t="shared" si="28"/>
        <v>42200507-npl_loss</v>
      </c>
      <c r="G1816">
        <f>COUNTIF($F$2:F1816,Status_list[[#This Row],[unique]])</f>
        <v>1</v>
      </c>
    </row>
    <row r="1817" spans="1:7" x14ac:dyDescent="0.3">
      <c r="A1817" s="14">
        <v>42200508</v>
      </c>
      <c r="B1817" s="18" cm="1">
        <f t="array" aca="1" ref="B1817" ca="1">_xlfn.XLOOKUP(Status_list[[#This Row],[pamcode]],VALUE(INDIRECT("'"&amp;$J$2&amp;"'!"&amp;$J$4&amp;"[pam_code]")),INDIRECT("'"&amp;$J$2&amp;"'!"&amp;$J$4&amp;"[old_contract_number]"))</f>
        <v>2759046199</v>
      </c>
      <c r="C1817" t="s">
        <v>12</v>
      </c>
      <c r="D1817" t="s">
        <v>15</v>
      </c>
      <c r="E1817" s="11">
        <v>44922</v>
      </c>
      <c r="F1817" t="str">
        <f t="shared" si="28"/>
        <v>42200508-npl_loss</v>
      </c>
      <c r="G1817">
        <f>COUNTIF($F$2:F1817,Status_list[[#This Row],[unique]])</f>
        <v>1</v>
      </c>
    </row>
    <row r="1818" spans="1:7" x14ac:dyDescent="0.3">
      <c r="A1818" s="14">
        <v>42200509</v>
      </c>
      <c r="B1818" s="18" cm="1">
        <f t="array" aca="1" ref="B1818" ca="1">_xlfn.XLOOKUP(Status_list[[#This Row],[pamcode]],VALUE(INDIRECT("'"&amp;$J$2&amp;"'!"&amp;$J$4&amp;"[pam_code]")),INDIRECT("'"&amp;$J$2&amp;"'!"&amp;$J$4&amp;"[old_contract_number]"))</f>
        <v>2759046431</v>
      </c>
      <c r="C1818" t="s">
        <v>12</v>
      </c>
      <c r="D1818" t="s">
        <v>15</v>
      </c>
      <c r="E1818" s="11">
        <v>44922</v>
      </c>
      <c r="F1818" t="str">
        <f t="shared" si="28"/>
        <v>42200509-npl_loss</v>
      </c>
      <c r="G1818">
        <f>COUNTIF($F$2:F1818,Status_list[[#This Row],[unique]])</f>
        <v>1</v>
      </c>
    </row>
    <row r="1819" spans="1:7" x14ac:dyDescent="0.3">
      <c r="A1819" s="14">
        <v>42200510</v>
      </c>
      <c r="B1819" s="18" cm="1">
        <f t="array" aca="1" ref="B1819" ca="1">_xlfn.XLOOKUP(Status_list[[#This Row],[pamcode]],VALUE(INDIRECT("'"&amp;$J$2&amp;"'!"&amp;$J$4&amp;"[pam_code]")),INDIRECT("'"&amp;$J$2&amp;"'!"&amp;$J$4&amp;"[old_contract_number]"))</f>
        <v>2759046458</v>
      </c>
      <c r="C1819" t="s">
        <v>12</v>
      </c>
      <c r="D1819" t="s">
        <v>15</v>
      </c>
      <c r="E1819" s="11">
        <v>44922</v>
      </c>
      <c r="F1819" t="str">
        <f t="shared" si="28"/>
        <v>42200510-npl_loss</v>
      </c>
      <c r="G1819">
        <f>COUNTIF($F$2:F1819,Status_list[[#This Row],[unique]])</f>
        <v>1</v>
      </c>
    </row>
    <row r="1820" spans="1:7" x14ac:dyDescent="0.3">
      <c r="A1820" s="14">
        <v>42200511</v>
      </c>
      <c r="B1820" s="18" cm="1">
        <f t="array" aca="1" ref="B1820" ca="1">_xlfn.XLOOKUP(Status_list[[#This Row],[pamcode]],VALUE(INDIRECT("'"&amp;$J$2&amp;"'!"&amp;$J$4&amp;"[pam_code]")),INDIRECT("'"&amp;$J$2&amp;"'!"&amp;$J$4&amp;"[old_contract_number]"))</f>
        <v>2759047012</v>
      </c>
      <c r="C1820" t="s">
        <v>12</v>
      </c>
      <c r="D1820" t="s">
        <v>15</v>
      </c>
      <c r="E1820" s="11">
        <v>44922</v>
      </c>
      <c r="F1820" t="str">
        <f t="shared" si="28"/>
        <v>42200511-npl_loss</v>
      </c>
      <c r="G1820">
        <f>COUNTIF($F$2:F1820,Status_list[[#This Row],[unique]])</f>
        <v>1</v>
      </c>
    </row>
    <row r="1821" spans="1:7" x14ac:dyDescent="0.3">
      <c r="A1821" s="14">
        <v>42200512</v>
      </c>
      <c r="B1821" s="18" cm="1">
        <f t="array" aca="1" ref="B1821" ca="1">_xlfn.XLOOKUP(Status_list[[#This Row],[pamcode]],VALUE(INDIRECT("'"&amp;$J$2&amp;"'!"&amp;$J$4&amp;"[pam_code]")),INDIRECT("'"&amp;$J$2&amp;"'!"&amp;$J$4&amp;"[old_contract_number]"))</f>
        <v>2759047250</v>
      </c>
      <c r="C1821" t="s">
        <v>12</v>
      </c>
      <c r="D1821" t="s">
        <v>15</v>
      </c>
      <c r="E1821" s="11">
        <v>44922</v>
      </c>
      <c r="F1821" t="str">
        <f t="shared" si="28"/>
        <v>42200512-npl_loss</v>
      </c>
      <c r="G1821">
        <f>COUNTIF($F$2:F1821,Status_list[[#This Row],[unique]])</f>
        <v>1</v>
      </c>
    </row>
    <row r="1822" spans="1:7" x14ac:dyDescent="0.3">
      <c r="A1822" s="14">
        <v>42200513</v>
      </c>
      <c r="B1822" s="18" cm="1">
        <f t="array" aca="1" ref="B1822" ca="1">_xlfn.XLOOKUP(Status_list[[#This Row],[pamcode]],VALUE(INDIRECT("'"&amp;$J$2&amp;"'!"&amp;$J$4&amp;"[pam_code]")),INDIRECT("'"&amp;$J$2&amp;"'!"&amp;$J$4&amp;"[old_contract_number]"))</f>
        <v>2759047748</v>
      </c>
      <c r="C1822" t="s">
        <v>12</v>
      </c>
      <c r="D1822" t="s">
        <v>15</v>
      </c>
      <c r="E1822" s="11">
        <v>44922</v>
      </c>
      <c r="F1822" t="str">
        <f t="shared" si="28"/>
        <v>42200513-npl_loss</v>
      </c>
      <c r="G1822">
        <f>COUNTIF($F$2:F1822,Status_list[[#This Row],[unique]])</f>
        <v>1</v>
      </c>
    </row>
    <row r="1823" spans="1:7" x14ac:dyDescent="0.3">
      <c r="A1823" s="14">
        <v>42200514</v>
      </c>
      <c r="B1823" s="18" cm="1">
        <f t="array" aca="1" ref="B1823" ca="1">_xlfn.XLOOKUP(Status_list[[#This Row],[pamcode]],VALUE(INDIRECT("'"&amp;$J$2&amp;"'!"&amp;$J$4&amp;"[pam_code]")),INDIRECT("'"&amp;$J$2&amp;"'!"&amp;$J$4&amp;"[old_contract_number]"))</f>
        <v>2759048108</v>
      </c>
      <c r="C1823" t="s">
        <v>12</v>
      </c>
      <c r="D1823" t="s">
        <v>15</v>
      </c>
      <c r="E1823" s="11">
        <v>44922</v>
      </c>
      <c r="F1823" t="str">
        <f t="shared" si="28"/>
        <v>42200514-npl_loss</v>
      </c>
      <c r="G1823">
        <f>COUNTIF($F$2:F1823,Status_list[[#This Row],[unique]])</f>
        <v>1</v>
      </c>
    </row>
    <row r="1824" spans="1:7" x14ac:dyDescent="0.3">
      <c r="A1824" s="14">
        <v>42200515</v>
      </c>
      <c r="B1824" s="18" cm="1">
        <f t="array" aca="1" ref="B1824" ca="1">_xlfn.XLOOKUP(Status_list[[#This Row],[pamcode]],VALUE(INDIRECT("'"&amp;$J$2&amp;"'!"&amp;$J$4&amp;"[pam_code]")),INDIRECT("'"&amp;$J$2&amp;"'!"&amp;$J$4&amp;"[old_contract_number]"))</f>
        <v>2759048221</v>
      </c>
      <c r="C1824" t="s">
        <v>12</v>
      </c>
      <c r="D1824" t="s">
        <v>15</v>
      </c>
      <c r="E1824" s="11">
        <v>44922</v>
      </c>
      <c r="F1824" t="str">
        <f t="shared" si="28"/>
        <v>42200515-npl_loss</v>
      </c>
      <c r="G1824">
        <f>COUNTIF($F$2:F1824,Status_list[[#This Row],[unique]])</f>
        <v>1</v>
      </c>
    </row>
    <row r="1825" spans="1:7" x14ac:dyDescent="0.3">
      <c r="A1825" s="14">
        <v>42200516</v>
      </c>
      <c r="B1825" s="18" cm="1">
        <f t="array" aca="1" ref="B1825" ca="1">_xlfn.XLOOKUP(Status_list[[#This Row],[pamcode]],VALUE(INDIRECT("'"&amp;$J$2&amp;"'!"&amp;$J$4&amp;"[pam_code]")),INDIRECT("'"&amp;$J$2&amp;"'!"&amp;$J$4&amp;"[old_contract_number]"))</f>
        <v>2759048230</v>
      </c>
      <c r="C1825" t="s">
        <v>12</v>
      </c>
      <c r="D1825" t="s">
        <v>15</v>
      </c>
      <c r="E1825" s="11">
        <v>44922</v>
      </c>
      <c r="F1825" t="str">
        <f t="shared" si="28"/>
        <v>42200516-npl_loss</v>
      </c>
      <c r="G1825">
        <f>COUNTIF($F$2:F1825,Status_list[[#This Row],[unique]])</f>
        <v>1</v>
      </c>
    </row>
    <row r="1826" spans="1:7" x14ac:dyDescent="0.3">
      <c r="A1826" s="14">
        <v>42200517</v>
      </c>
      <c r="B1826" s="18" cm="1">
        <f t="array" aca="1" ref="B1826" ca="1">_xlfn.XLOOKUP(Status_list[[#This Row],[pamcode]],VALUE(INDIRECT("'"&amp;$J$2&amp;"'!"&amp;$J$4&amp;"[pam_code]")),INDIRECT("'"&amp;$J$2&amp;"'!"&amp;$J$4&amp;"[old_contract_number]"))</f>
        <v>2759048485</v>
      </c>
      <c r="C1826" t="s">
        <v>12</v>
      </c>
      <c r="D1826" t="s">
        <v>15</v>
      </c>
      <c r="E1826" s="11">
        <v>44922</v>
      </c>
      <c r="F1826" t="str">
        <f t="shared" si="28"/>
        <v>42200517-npl_loss</v>
      </c>
      <c r="G1826">
        <f>COUNTIF($F$2:F1826,Status_list[[#This Row],[unique]])</f>
        <v>1</v>
      </c>
    </row>
    <row r="1827" spans="1:7" x14ac:dyDescent="0.3">
      <c r="A1827" s="14">
        <v>42200518</v>
      </c>
      <c r="B1827" s="18" cm="1">
        <f t="array" aca="1" ref="B1827" ca="1">_xlfn.XLOOKUP(Status_list[[#This Row],[pamcode]],VALUE(INDIRECT("'"&amp;$J$2&amp;"'!"&amp;$J$4&amp;"[pam_code]")),INDIRECT("'"&amp;$J$2&amp;"'!"&amp;$J$4&amp;"[old_contract_number]"))</f>
        <v>2759048736</v>
      </c>
      <c r="C1827" t="s">
        <v>12</v>
      </c>
      <c r="D1827" t="s">
        <v>15</v>
      </c>
      <c r="E1827" s="11">
        <v>44922</v>
      </c>
      <c r="F1827" t="str">
        <f t="shared" si="28"/>
        <v>42200518-npl_loss</v>
      </c>
      <c r="G1827">
        <f>COUNTIF($F$2:F1827,Status_list[[#This Row],[unique]])</f>
        <v>1</v>
      </c>
    </row>
    <row r="1828" spans="1:7" x14ac:dyDescent="0.3">
      <c r="A1828" s="14">
        <v>42200519</v>
      </c>
      <c r="B1828" s="18" cm="1">
        <f t="array" aca="1" ref="B1828" ca="1">_xlfn.XLOOKUP(Status_list[[#This Row],[pamcode]],VALUE(INDIRECT("'"&amp;$J$2&amp;"'!"&amp;$J$4&amp;"[pam_code]")),INDIRECT("'"&amp;$J$2&amp;"'!"&amp;$J$4&amp;"[old_contract_number]"))</f>
        <v>2759049015</v>
      </c>
      <c r="C1828" t="s">
        <v>12</v>
      </c>
      <c r="D1828" t="s">
        <v>15</v>
      </c>
      <c r="E1828" s="11">
        <v>44922</v>
      </c>
      <c r="F1828" t="str">
        <f t="shared" si="28"/>
        <v>42200519-npl_loss</v>
      </c>
      <c r="G1828">
        <f>COUNTIF($F$2:F1828,Status_list[[#This Row],[unique]])</f>
        <v>1</v>
      </c>
    </row>
    <row r="1829" spans="1:7" x14ac:dyDescent="0.3">
      <c r="A1829" s="14">
        <v>42200520</v>
      </c>
      <c r="B1829" s="18" cm="1">
        <f t="array" aca="1" ref="B1829" ca="1">_xlfn.XLOOKUP(Status_list[[#This Row],[pamcode]],VALUE(INDIRECT("'"&amp;$J$2&amp;"'!"&amp;$J$4&amp;"[pam_code]")),INDIRECT("'"&amp;$J$2&amp;"'!"&amp;$J$4&amp;"[old_contract_number]"))</f>
        <v>2759049554</v>
      </c>
      <c r="C1829" t="s">
        <v>12</v>
      </c>
      <c r="D1829" t="s">
        <v>15</v>
      </c>
      <c r="E1829" s="11">
        <v>44922</v>
      </c>
      <c r="F1829" t="str">
        <f t="shared" si="28"/>
        <v>42200520-npl_loss</v>
      </c>
      <c r="G1829">
        <f>COUNTIF($F$2:F1829,Status_list[[#This Row],[unique]])</f>
        <v>1</v>
      </c>
    </row>
    <row r="1830" spans="1:7" x14ac:dyDescent="0.3">
      <c r="A1830" s="14">
        <v>42200521</v>
      </c>
      <c r="B1830" s="18" cm="1">
        <f t="array" aca="1" ref="B1830" ca="1">_xlfn.XLOOKUP(Status_list[[#This Row],[pamcode]],VALUE(INDIRECT("'"&amp;$J$2&amp;"'!"&amp;$J$4&amp;"[pam_code]")),INDIRECT("'"&amp;$J$2&amp;"'!"&amp;$J$4&amp;"[old_contract_number]"))</f>
        <v>2759049589</v>
      </c>
      <c r="C1830" t="s">
        <v>12</v>
      </c>
      <c r="D1830" t="s">
        <v>15</v>
      </c>
      <c r="E1830" s="11">
        <v>44922</v>
      </c>
      <c r="F1830" t="str">
        <f t="shared" si="28"/>
        <v>42200521-npl_loss</v>
      </c>
      <c r="G1830">
        <f>COUNTIF($F$2:F1830,Status_list[[#This Row],[unique]])</f>
        <v>1</v>
      </c>
    </row>
    <row r="1831" spans="1:7" x14ac:dyDescent="0.3">
      <c r="A1831" s="14">
        <v>42200522</v>
      </c>
      <c r="B1831" s="18" cm="1">
        <f t="array" aca="1" ref="B1831" ca="1">_xlfn.XLOOKUP(Status_list[[#This Row],[pamcode]],VALUE(INDIRECT("'"&amp;$J$2&amp;"'!"&amp;$J$4&amp;"[pam_code]")),INDIRECT("'"&amp;$J$2&amp;"'!"&amp;$J$4&amp;"[old_contract_number]"))</f>
        <v>2759049830</v>
      </c>
      <c r="C1831" t="s">
        <v>12</v>
      </c>
      <c r="D1831" t="s">
        <v>15</v>
      </c>
      <c r="E1831" s="11">
        <v>44922</v>
      </c>
      <c r="F1831" t="str">
        <f t="shared" si="28"/>
        <v>42200522-npl_loss</v>
      </c>
      <c r="G1831">
        <f>COUNTIF($F$2:F1831,Status_list[[#This Row],[unique]])</f>
        <v>1</v>
      </c>
    </row>
    <row r="1832" spans="1:7" x14ac:dyDescent="0.3">
      <c r="A1832" s="14">
        <v>42200523</v>
      </c>
      <c r="B1832" s="18" cm="1">
        <f t="array" aca="1" ref="B1832" ca="1">_xlfn.XLOOKUP(Status_list[[#This Row],[pamcode]],VALUE(INDIRECT("'"&amp;$J$2&amp;"'!"&amp;$J$4&amp;"[pam_code]")),INDIRECT("'"&amp;$J$2&amp;"'!"&amp;$J$4&amp;"[old_contract_number]"))</f>
        <v>2759050315</v>
      </c>
      <c r="C1832" t="s">
        <v>12</v>
      </c>
      <c r="D1832" t="s">
        <v>15</v>
      </c>
      <c r="E1832" s="11">
        <v>44922</v>
      </c>
      <c r="F1832" t="str">
        <f t="shared" si="28"/>
        <v>42200523-npl_loss</v>
      </c>
      <c r="G1832">
        <f>COUNTIF($F$2:F1832,Status_list[[#This Row],[unique]])</f>
        <v>1</v>
      </c>
    </row>
    <row r="1833" spans="1:7" x14ac:dyDescent="0.3">
      <c r="A1833" s="14">
        <v>42200524</v>
      </c>
      <c r="B1833" s="18" cm="1">
        <f t="array" aca="1" ref="B1833" ca="1">_xlfn.XLOOKUP(Status_list[[#This Row],[pamcode]],VALUE(INDIRECT("'"&amp;$J$2&amp;"'!"&amp;$J$4&amp;"[pam_code]")),INDIRECT("'"&amp;$J$2&amp;"'!"&amp;$J$4&amp;"[old_contract_number]"))</f>
        <v>2759050633</v>
      </c>
      <c r="C1833" t="s">
        <v>12</v>
      </c>
      <c r="D1833" t="s">
        <v>15</v>
      </c>
      <c r="E1833" s="11">
        <v>44922</v>
      </c>
      <c r="F1833" t="str">
        <f t="shared" si="28"/>
        <v>42200524-npl_loss</v>
      </c>
      <c r="G1833">
        <f>COUNTIF($F$2:F1833,Status_list[[#This Row],[unique]])</f>
        <v>1</v>
      </c>
    </row>
    <row r="1834" spans="1:7" x14ac:dyDescent="0.3">
      <c r="A1834" s="14">
        <v>42200525</v>
      </c>
      <c r="B1834" s="18" cm="1">
        <f t="array" aca="1" ref="B1834" ca="1">_xlfn.XLOOKUP(Status_list[[#This Row],[pamcode]],VALUE(INDIRECT("'"&amp;$J$2&amp;"'!"&amp;$J$4&amp;"[pam_code]")),INDIRECT("'"&amp;$J$2&amp;"'!"&amp;$J$4&amp;"[old_contract_number]"))</f>
        <v>2759050986</v>
      </c>
      <c r="C1834" t="s">
        <v>12</v>
      </c>
      <c r="D1834" t="s">
        <v>15</v>
      </c>
      <c r="E1834" s="11">
        <v>44922</v>
      </c>
      <c r="F1834" t="str">
        <f t="shared" si="28"/>
        <v>42200525-npl_loss</v>
      </c>
      <c r="G1834">
        <f>COUNTIF($F$2:F1834,Status_list[[#This Row],[unique]])</f>
        <v>1</v>
      </c>
    </row>
    <row r="1835" spans="1:7" x14ac:dyDescent="0.3">
      <c r="A1835" s="14">
        <v>42200526</v>
      </c>
      <c r="B1835" s="18" cm="1">
        <f t="array" aca="1" ref="B1835" ca="1">_xlfn.XLOOKUP(Status_list[[#This Row],[pamcode]],VALUE(INDIRECT("'"&amp;$J$2&amp;"'!"&amp;$J$4&amp;"[pam_code]")),INDIRECT("'"&amp;$J$2&amp;"'!"&amp;$J$4&amp;"[old_contract_number]"))</f>
        <v>2759051354</v>
      </c>
      <c r="C1835" t="s">
        <v>12</v>
      </c>
      <c r="D1835" t="s">
        <v>15</v>
      </c>
      <c r="E1835" s="11">
        <v>44922</v>
      </c>
      <c r="F1835" t="str">
        <f t="shared" si="28"/>
        <v>42200526-npl_loss</v>
      </c>
      <c r="G1835">
        <f>COUNTIF($F$2:F1835,Status_list[[#This Row],[unique]])</f>
        <v>1</v>
      </c>
    </row>
    <row r="1836" spans="1:7" x14ac:dyDescent="0.3">
      <c r="A1836" s="14">
        <v>42200527</v>
      </c>
      <c r="B1836" s="18" cm="1">
        <f t="array" aca="1" ref="B1836" ca="1">_xlfn.XLOOKUP(Status_list[[#This Row],[pamcode]],VALUE(INDIRECT("'"&amp;$J$2&amp;"'!"&amp;$J$4&amp;"[pam_code]")),INDIRECT("'"&amp;$J$2&amp;"'!"&amp;$J$4&amp;"[old_contract_number]"))</f>
        <v>2759051524</v>
      </c>
      <c r="C1836" t="s">
        <v>12</v>
      </c>
      <c r="D1836" t="s">
        <v>15</v>
      </c>
      <c r="E1836" s="11">
        <v>44922</v>
      </c>
      <c r="F1836" t="str">
        <f t="shared" si="28"/>
        <v>42200527-npl_loss</v>
      </c>
      <c r="G1836">
        <f>COUNTIF($F$2:F1836,Status_list[[#This Row],[unique]])</f>
        <v>1</v>
      </c>
    </row>
    <row r="1837" spans="1:7" x14ac:dyDescent="0.3">
      <c r="A1837" s="14">
        <v>42200528</v>
      </c>
      <c r="B1837" s="18" cm="1">
        <f t="array" aca="1" ref="B1837" ca="1">_xlfn.XLOOKUP(Status_list[[#This Row],[pamcode]],VALUE(INDIRECT("'"&amp;$J$2&amp;"'!"&amp;$J$4&amp;"[pam_code]")),INDIRECT("'"&amp;$J$2&amp;"'!"&amp;$J$4&amp;"[old_contract_number]"))</f>
        <v>2759051559</v>
      </c>
      <c r="C1837" t="s">
        <v>12</v>
      </c>
      <c r="D1837" t="s">
        <v>15</v>
      </c>
      <c r="E1837" s="11">
        <v>44922</v>
      </c>
      <c r="F1837" t="str">
        <f t="shared" si="28"/>
        <v>42200528-npl_loss</v>
      </c>
      <c r="G1837">
        <f>COUNTIF($F$2:F1837,Status_list[[#This Row],[unique]])</f>
        <v>1</v>
      </c>
    </row>
    <row r="1838" spans="1:7" x14ac:dyDescent="0.3">
      <c r="A1838" s="14">
        <v>42200529</v>
      </c>
      <c r="B1838" s="18" cm="1">
        <f t="array" aca="1" ref="B1838" ca="1">_xlfn.XLOOKUP(Status_list[[#This Row],[pamcode]],VALUE(INDIRECT("'"&amp;$J$2&amp;"'!"&amp;$J$4&amp;"[pam_code]")),INDIRECT("'"&amp;$J$2&amp;"'!"&amp;$J$4&amp;"[old_contract_number]"))</f>
        <v>2759051664</v>
      </c>
      <c r="C1838" t="s">
        <v>12</v>
      </c>
      <c r="D1838" t="s">
        <v>15</v>
      </c>
      <c r="E1838" s="11">
        <v>44922</v>
      </c>
      <c r="F1838" t="str">
        <f t="shared" si="28"/>
        <v>42200529-npl_loss</v>
      </c>
      <c r="G1838">
        <f>COUNTIF($F$2:F1838,Status_list[[#This Row],[unique]])</f>
        <v>1</v>
      </c>
    </row>
    <row r="1839" spans="1:7" x14ac:dyDescent="0.3">
      <c r="A1839" s="14">
        <v>42200530</v>
      </c>
      <c r="B1839" s="18" cm="1">
        <f t="array" aca="1" ref="B1839" ca="1">_xlfn.XLOOKUP(Status_list[[#This Row],[pamcode]],VALUE(INDIRECT("'"&amp;$J$2&amp;"'!"&amp;$J$4&amp;"[pam_code]")),INDIRECT("'"&amp;$J$2&amp;"'!"&amp;$J$4&amp;"[old_contract_number]"))</f>
        <v>2759051834</v>
      </c>
      <c r="C1839" t="s">
        <v>12</v>
      </c>
      <c r="D1839" t="s">
        <v>15</v>
      </c>
      <c r="E1839" s="11">
        <v>44922</v>
      </c>
      <c r="F1839" t="str">
        <f t="shared" si="28"/>
        <v>42200530-npl_loss</v>
      </c>
      <c r="G1839">
        <f>COUNTIF($F$2:F1839,Status_list[[#This Row],[unique]])</f>
        <v>1</v>
      </c>
    </row>
    <row r="1840" spans="1:7" x14ac:dyDescent="0.3">
      <c r="A1840" s="14">
        <v>42200531</v>
      </c>
      <c r="B1840" s="18" cm="1">
        <f t="array" aca="1" ref="B1840" ca="1">_xlfn.XLOOKUP(Status_list[[#This Row],[pamcode]],VALUE(INDIRECT("'"&amp;$J$2&amp;"'!"&amp;$J$4&amp;"[pam_code]")),INDIRECT("'"&amp;$J$2&amp;"'!"&amp;$J$4&amp;"[old_contract_number]"))</f>
        <v>2759052156</v>
      </c>
      <c r="C1840" t="s">
        <v>12</v>
      </c>
      <c r="D1840" t="s">
        <v>15</v>
      </c>
      <c r="E1840" s="11">
        <v>44922</v>
      </c>
      <c r="F1840" t="str">
        <f t="shared" si="28"/>
        <v>42200531-npl_loss</v>
      </c>
      <c r="G1840">
        <f>COUNTIF($F$2:F1840,Status_list[[#This Row],[unique]])</f>
        <v>1</v>
      </c>
    </row>
    <row r="1841" spans="1:7" x14ac:dyDescent="0.3">
      <c r="A1841" s="14">
        <v>42200532</v>
      </c>
      <c r="B1841" s="18" cm="1">
        <f t="array" aca="1" ref="B1841" ca="1">_xlfn.XLOOKUP(Status_list[[#This Row],[pamcode]],VALUE(INDIRECT("'"&amp;$J$2&amp;"'!"&amp;$J$4&amp;"[pam_code]")),INDIRECT("'"&amp;$J$2&amp;"'!"&amp;$J$4&amp;"[old_contract_number]"))</f>
        <v>2759052172</v>
      </c>
      <c r="C1841" t="s">
        <v>12</v>
      </c>
      <c r="D1841" t="s">
        <v>15</v>
      </c>
      <c r="E1841" s="11">
        <v>44922</v>
      </c>
      <c r="F1841" t="str">
        <f t="shared" si="28"/>
        <v>42200532-npl_loss</v>
      </c>
      <c r="G1841">
        <f>COUNTIF($F$2:F1841,Status_list[[#This Row],[unique]])</f>
        <v>1</v>
      </c>
    </row>
    <row r="1842" spans="1:7" x14ac:dyDescent="0.3">
      <c r="A1842" s="14">
        <v>42200533</v>
      </c>
      <c r="B1842" s="18" cm="1">
        <f t="array" aca="1" ref="B1842" ca="1">_xlfn.XLOOKUP(Status_list[[#This Row],[pamcode]],VALUE(INDIRECT("'"&amp;$J$2&amp;"'!"&amp;$J$4&amp;"[pam_code]")),INDIRECT("'"&amp;$J$2&amp;"'!"&amp;$J$4&amp;"[old_contract_number]"))</f>
        <v>2759053551</v>
      </c>
      <c r="C1842" t="s">
        <v>12</v>
      </c>
      <c r="D1842" t="s">
        <v>15</v>
      </c>
      <c r="E1842" s="11">
        <v>44922</v>
      </c>
      <c r="F1842" t="str">
        <f t="shared" si="28"/>
        <v>42200533-npl_loss</v>
      </c>
      <c r="G1842">
        <f>COUNTIF($F$2:F1842,Status_list[[#This Row],[unique]])</f>
        <v>1</v>
      </c>
    </row>
    <row r="1843" spans="1:7" x14ac:dyDescent="0.3">
      <c r="A1843" s="14">
        <v>42200534</v>
      </c>
      <c r="B1843" s="18" cm="1">
        <f t="array" aca="1" ref="B1843" ca="1">_xlfn.XLOOKUP(Status_list[[#This Row],[pamcode]],VALUE(INDIRECT("'"&amp;$J$2&amp;"'!"&amp;$J$4&amp;"[pam_code]")),INDIRECT("'"&amp;$J$2&amp;"'!"&amp;$J$4&amp;"[old_contract_number]"))</f>
        <v>2759053764</v>
      </c>
      <c r="C1843" t="s">
        <v>12</v>
      </c>
      <c r="D1843" t="s">
        <v>15</v>
      </c>
      <c r="E1843" s="11">
        <v>44922</v>
      </c>
      <c r="F1843" t="str">
        <f t="shared" si="28"/>
        <v>42200534-npl_loss</v>
      </c>
      <c r="G1843">
        <f>COUNTIF($F$2:F1843,Status_list[[#This Row],[unique]])</f>
        <v>1</v>
      </c>
    </row>
    <row r="1844" spans="1:7" x14ac:dyDescent="0.3">
      <c r="A1844" s="14">
        <v>42200535</v>
      </c>
      <c r="B1844" s="18" cm="1">
        <f t="array" aca="1" ref="B1844" ca="1">_xlfn.XLOOKUP(Status_list[[#This Row],[pamcode]],VALUE(INDIRECT("'"&amp;$J$2&amp;"'!"&amp;$J$4&amp;"[pam_code]")),INDIRECT("'"&amp;$J$2&amp;"'!"&amp;$J$4&amp;"[old_contract_number]"))</f>
        <v>2759054060</v>
      </c>
      <c r="C1844" t="s">
        <v>12</v>
      </c>
      <c r="D1844" t="s">
        <v>15</v>
      </c>
      <c r="E1844" s="11">
        <v>44922</v>
      </c>
      <c r="F1844" t="str">
        <f t="shared" si="28"/>
        <v>42200535-npl_loss</v>
      </c>
      <c r="G1844">
        <f>COUNTIF($F$2:F1844,Status_list[[#This Row],[unique]])</f>
        <v>1</v>
      </c>
    </row>
    <row r="1845" spans="1:7" x14ac:dyDescent="0.3">
      <c r="A1845" s="14">
        <v>42200536</v>
      </c>
      <c r="B1845" s="18" cm="1">
        <f t="array" aca="1" ref="B1845" ca="1">_xlfn.XLOOKUP(Status_list[[#This Row],[pamcode]],VALUE(INDIRECT("'"&amp;$J$2&amp;"'!"&amp;$J$4&amp;"[pam_code]")),INDIRECT("'"&amp;$J$2&amp;"'!"&amp;$J$4&amp;"[old_contract_number]"))</f>
        <v>2759054523</v>
      </c>
      <c r="C1845" t="s">
        <v>12</v>
      </c>
      <c r="D1845" t="s">
        <v>15</v>
      </c>
      <c r="E1845" s="11">
        <v>44922</v>
      </c>
      <c r="F1845" t="str">
        <f t="shared" si="28"/>
        <v>42200536-npl_loss</v>
      </c>
      <c r="G1845">
        <f>COUNTIF($F$2:F1845,Status_list[[#This Row],[unique]])</f>
        <v>1</v>
      </c>
    </row>
    <row r="1846" spans="1:7" x14ac:dyDescent="0.3">
      <c r="A1846" s="14">
        <v>42200537</v>
      </c>
      <c r="B1846" s="18" cm="1">
        <f t="array" aca="1" ref="B1846" ca="1">_xlfn.XLOOKUP(Status_list[[#This Row],[pamcode]],VALUE(INDIRECT("'"&amp;$J$2&amp;"'!"&amp;$J$4&amp;"[pam_code]")),INDIRECT("'"&amp;$J$2&amp;"'!"&amp;$J$4&amp;"[old_contract_number]"))</f>
        <v>2759054752</v>
      </c>
      <c r="C1846" t="s">
        <v>12</v>
      </c>
      <c r="D1846" t="s">
        <v>15</v>
      </c>
      <c r="E1846" s="11">
        <v>44922</v>
      </c>
      <c r="F1846" t="str">
        <f t="shared" si="28"/>
        <v>42200537-npl_loss</v>
      </c>
      <c r="G1846">
        <f>COUNTIF($F$2:F1846,Status_list[[#This Row],[unique]])</f>
        <v>1</v>
      </c>
    </row>
    <row r="1847" spans="1:7" x14ac:dyDescent="0.3">
      <c r="A1847" s="14">
        <v>42200538</v>
      </c>
      <c r="B1847" s="18" cm="1">
        <f t="array" aca="1" ref="B1847" ca="1">_xlfn.XLOOKUP(Status_list[[#This Row],[pamcode]],VALUE(INDIRECT("'"&amp;$J$2&amp;"'!"&amp;$J$4&amp;"[pam_code]")),INDIRECT("'"&amp;$J$2&amp;"'!"&amp;$J$4&amp;"[old_contract_number]"))</f>
        <v>2759054914</v>
      </c>
      <c r="C1847" t="s">
        <v>12</v>
      </c>
      <c r="D1847" t="s">
        <v>15</v>
      </c>
      <c r="E1847" s="11">
        <v>44922</v>
      </c>
      <c r="F1847" t="str">
        <f t="shared" si="28"/>
        <v>42200538-npl_loss</v>
      </c>
      <c r="G1847">
        <f>COUNTIF($F$2:F1847,Status_list[[#This Row],[unique]])</f>
        <v>1</v>
      </c>
    </row>
    <row r="1848" spans="1:7" x14ac:dyDescent="0.3">
      <c r="A1848" s="14">
        <v>42200539</v>
      </c>
      <c r="B1848" s="18" cm="1">
        <f t="array" aca="1" ref="B1848" ca="1">_xlfn.XLOOKUP(Status_list[[#This Row],[pamcode]],VALUE(INDIRECT("'"&amp;$J$2&amp;"'!"&amp;$J$4&amp;"[pam_code]")),INDIRECT("'"&amp;$J$2&amp;"'!"&amp;$J$4&amp;"[old_contract_number]"))</f>
        <v>2759055465</v>
      </c>
      <c r="C1848" t="s">
        <v>12</v>
      </c>
      <c r="D1848" t="s">
        <v>15</v>
      </c>
      <c r="E1848" s="11">
        <v>44922</v>
      </c>
      <c r="F1848" t="str">
        <f t="shared" si="28"/>
        <v>42200539-npl_loss</v>
      </c>
      <c r="G1848">
        <f>COUNTIF($F$2:F1848,Status_list[[#This Row],[unique]])</f>
        <v>1</v>
      </c>
    </row>
    <row r="1849" spans="1:7" x14ac:dyDescent="0.3">
      <c r="A1849" s="14">
        <v>42200540</v>
      </c>
      <c r="B1849" s="18" cm="1">
        <f t="array" aca="1" ref="B1849" ca="1">_xlfn.XLOOKUP(Status_list[[#This Row],[pamcode]],VALUE(INDIRECT("'"&amp;$J$2&amp;"'!"&amp;$J$4&amp;"[pam_code]")),INDIRECT("'"&amp;$J$2&amp;"'!"&amp;$J$4&amp;"[old_contract_number]"))</f>
        <v>2759055708</v>
      </c>
      <c r="C1849" t="s">
        <v>12</v>
      </c>
      <c r="D1849" t="s">
        <v>15</v>
      </c>
      <c r="E1849" s="11">
        <v>44922</v>
      </c>
      <c r="F1849" t="str">
        <f t="shared" si="28"/>
        <v>42200540-npl_loss</v>
      </c>
      <c r="G1849">
        <f>COUNTIF($F$2:F1849,Status_list[[#This Row],[unique]])</f>
        <v>1</v>
      </c>
    </row>
    <row r="1850" spans="1:7" x14ac:dyDescent="0.3">
      <c r="A1850" s="14">
        <v>42200541</v>
      </c>
      <c r="B1850" s="18" cm="1">
        <f t="array" aca="1" ref="B1850" ca="1">_xlfn.XLOOKUP(Status_list[[#This Row],[pamcode]],VALUE(INDIRECT("'"&amp;$J$2&amp;"'!"&amp;$J$4&amp;"[pam_code]")),INDIRECT("'"&amp;$J$2&amp;"'!"&amp;$J$4&amp;"[old_contract_number]"))</f>
        <v>2759055724</v>
      </c>
      <c r="C1850" t="s">
        <v>12</v>
      </c>
      <c r="D1850" t="s">
        <v>15</v>
      </c>
      <c r="E1850" s="11">
        <v>44922</v>
      </c>
      <c r="F1850" t="str">
        <f t="shared" si="28"/>
        <v>42200541-npl_loss</v>
      </c>
      <c r="G1850">
        <f>COUNTIF($F$2:F1850,Status_list[[#This Row],[unique]])</f>
        <v>1</v>
      </c>
    </row>
    <row r="1851" spans="1:7" x14ac:dyDescent="0.3">
      <c r="A1851" s="14">
        <v>42200542</v>
      </c>
      <c r="B1851" s="18" cm="1">
        <f t="array" aca="1" ref="B1851" ca="1">_xlfn.XLOOKUP(Status_list[[#This Row],[pamcode]],VALUE(INDIRECT("'"&amp;$J$2&amp;"'!"&amp;$J$4&amp;"[pam_code]")),INDIRECT("'"&amp;$J$2&amp;"'!"&amp;$J$4&amp;"[old_contract_number]"))</f>
        <v>2759055791</v>
      </c>
      <c r="C1851" t="s">
        <v>12</v>
      </c>
      <c r="D1851" t="s">
        <v>15</v>
      </c>
      <c r="E1851" s="11">
        <v>44922</v>
      </c>
      <c r="F1851" t="str">
        <f t="shared" si="28"/>
        <v>42200542-npl_loss</v>
      </c>
      <c r="G1851">
        <f>COUNTIF($F$2:F1851,Status_list[[#This Row],[unique]])</f>
        <v>1</v>
      </c>
    </row>
    <row r="1852" spans="1:7" x14ac:dyDescent="0.3">
      <c r="A1852" s="14">
        <v>42200543</v>
      </c>
      <c r="B1852" s="18" cm="1">
        <f t="array" aca="1" ref="B1852" ca="1">_xlfn.XLOOKUP(Status_list[[#This Row],[pamcode]],VALUE(INDIRECT("'"&amp;$J$2&amp;"'!"&amp;$J$4&amp;"[pam_code]")),INDIRECT("'"&amp;$J$2&amp;"'!"&amp;$J$4&amp;"[old_contract_number]"))</f>
        <v>2759055864</v>
      </c>
      <c r="C1852" t="s">
        <v>12</v>
      </c>
      <c r="D1852" t="s">
        <v>15</v>
      </c>
      <c r="E1852" s="11">
        <v>44922</v>
      </c>
      <c r="F1852" t="str">
        <f t="shared" si="28"/>
        <v>42200543-npl_loss</v>
      </c>
      <c r="G1852">
        <f>COUNTIF($F$2:F1852,Status_list[[#This Row],[unique]])</f>
        <v>1</v>
      </c>
    </row>
    <row r="1853" spans="1:7" x14ac:dyDescent="0.3">
      <c r="A1853" s="14">
        <v>42200544</v>
      </c>
      <c r="B1853" s="18" cm="1">
        <f t="array" aca="1" ref="B1853" ca="1">_xlfn.XLOOKUP(Status_list[[#This Row],[pamcode]],VALUE(INDIRECT("'"&amp;$J$2&amp;"'!"&amp;$J$4&amp;"[pam_code]")),INDIRECT("'"&amp;$J$2&amp;"'!"&amp;$J$4&amp;"[old_contract_number]"))</f>
        <v>2759056194</v>
      </c>
      <c r="C1853" t="s">
        <v>12</v>
      </c>
      <c r="D1853" t="s">
        <v>15</v>
      </c>
      <c r="E1853" s="11">
        <v>44922</v>
      </c>
      <c r="F1853" t="str">
        <f t="shared" si="28"/>
        <v>42200544-npl_loss</v>
      </c>
      <c r="G1853">
        <f>COUNTIF($F$2:F1853,Status_list[[#This Row],[unique]])</f>
        <v>1</v>
      </c>
    </row>
    <row r="1854" spans="1:7" x14ac:dyDescent="0.3">
      <c r="A1854" s="14">
        <v>42200545</v>
      </c>
      <c r="B1854" s="18" cm="1">
        <f t="array" aca="1" ref="B1854" ca="1">_xlfn.XLOOKUP(Status_list[[#This Row],[pamcode]],VALUE(INDIRECT("'"&amp;$J$2&amp;"'!"&amp;$J$4&amp;"[pam_code]")),INDIRECT("'"&amp;$J$2&amp;"'!"&amp;$J$4&amp;"[old_contract_number]"))</f>
        <v>2759056364</v>
      </c>
      <c r="C1854" t="s">
        <v>12</v>
      </c>
      <c r="D1854" t="s">
        <v>15</v>
      </c>
      <c r="E1854" s="11">
        <v>44922</v>
      </c>
      <c r="F1854" t="str">
        <f t="shared" si="28"/>
        <v>42200545-npl_loss</v>
      </c>
      <c r="G1854">
        <f>COUNTIF($F$2:F1854,Status_list[[#This Row],[unique]])</f>
        <v>1</v>
      </c>
    </row>
    <row r="1855" spans="1:7" x14ac:dyDescent="0.3">
      <c r="A1855" s="14">
        <v>42200546</v>
      </c>
      <c r="B1855" s="18" cm="1">
        <f t="array" aca="1" ref="B1855" ca="1">_xlfn.XLOOKUP(Status_list[[#This Row],[pamcode]],VALUE(INDIRECT("'"&amp;$J$2&amp;"'!"&amp;$J$4&amp;"[pam_code]")),INDIRECT("'"&amp;$J$2&amp;"'!"&amp;$J$4&amp;"[old_contract_number]"))</f>
        <v>2759056542</v>
      </c>
      <c r="C1855" t="s">
        <v>12</v>
      </c>
      <c r="D1855" t="s">
        <v>15</v>
      </c>
      <c r="E1855" s="11">
        <v>44922</v>
      </c>
      <c r="F1855" t="str">
        <f t="shared" si="28"/>
        <v>42200546-npl_loss</v>
      </c>
      <c r="G1855">
        <f>COUNTIF($F$2:F1855,Status_list[[#This Row],[unique]])</f>
        <v>1</v>
      </c>
    </row>
    <row r="1856" spans="1:7" x14ac:dyDescent="0.3">
      <c r="A1856" s="14">
        <v>42200547</v>
      </c>
      <c r="B1856" s="18" cm="1">
        <f t="array" aca="1" ref="B1856" ca="1">_xlfn.XLOOKUP(Status_list[[#This Row],[pamcode]],VALUE(INDIRECT("'"&amp;$J$2&amp;"'!"&amp;$J$4&amp;"[pam_code]")),INDIRECT("'"&amp;$J$2&amp;"'!"&amp;$J$4&amp;"[old_contract_number]"))</f>
        <v>2759056780</v>
      </c>
      <c r="C1856" t="s">
        <v>12</v>
      </c>
      <c r="D1856" t="s">
        <v>15</v>
      </c>
      <c r="E1856" s="11">
        <v>44922</v>
      </c>
      <c r="F1856" t="str">
        <f t="shared" si="28"/>
        <v>42200547-npl_loss</v>
      </c>
      <c r="G1856">
        <f>COUNTIF($F$2:F1856,Status_list[[#This Row],[unique]])</f>
        <v>1</v>
      </c>
    </row>
    <row r="1857" spans="1:7" x14ac:dyDescent="0.3">
      <c r="A1857" s="14">
        <v>42200548</v>
      </c>
      <c r="B1857" s="18" cm="1">
        <f t="array" aca="1" ref="B1857" ca="1">_xlfn.XLOOKUP(Status_list[[#This Row],[pamcode]],VALUE(INDIRECT("'"&amp;$J$2&amp;"'!"&amp;$J$4&amp;"[pam_code]")),INDIRECT("'"&amp;$J$2&amp;"'!"&amp;$J$4&amp;"[old_contract_number]"))</f>
        <v>2759057336</v>
      </c>
      <c r="C1857" t="s">
        <v>12</v>
      </c>
      <c r="D1857" t="s">
        <v>15</v>
      </c>
      <c r="E1857" s="11">
        <v>44922</v>
      </c>
      <c r="F1857" t="str">
        <f t="shared" si="28"/>
        <v>42200548-npl_loss</v>
      </c>
      <c r="G1857">
        <f>COUNTIF($F$2:F1857,Status_list[[#This Row],[unique]])</f>
        <v>1</v>
      </c>
    </row>
    <row r="1858" spans="1:7" x14ac:dyDescent="0.3">
      <c r="A1858" s="14">
        <v>42200549</v>
      </c>
      <c r="B1858" s="18" cm="1">
        <f t="array" aca="1" ref="B1858" ca="1">_xlfn.XLOOKUP(Status_list[[#This Row],[pamcode]],VALUE(INDIRECT("'"&amp;$J$2&amp;"'!"&amp;$J$4&amp;"[pam_code]")),INDIRECT("'"&amp;$J$2&amp;"'!"&amp;$J$4&amp;"[old_contract_number]"))</f>
        <v>2759057590</v>
      </c>
      <c r="C1858" t="s">
        <v>12</v>
      </c>
      <c r="D1858" t="s">
        <v>15</v>
      </c>
      <c r="E1858" s="11">
        <v>44922</v>
      </c>
      <c r="F1858" t="str">
        <f t="shared" ref="F1858:F1921" si="29">_xlfn.TEXTJOIN("-",TRUE,A1858,C1858)</f>
        <v>42200549-npl_loss</v>
      </c>
      <c r="G1858">
        <f>COUNTIF($F$2:F1858,Status_list[[#This Row],[unique]])</f>
        <v>1</v>
      </c>
    </row>
    <row r="1859" spans="1:7" x14ac:dyDescent="0.3">
      <c r="A1859" s="14">
        <v>42200550</v>
      </c>
      <c r="B1859" s="18" cm="1">
        <f t="array" aca="1" ref="B1859" ca="1">_xlfn.XLOOKUP(Status_list[[#This Row],[pamcode]],VALUE(INDIRECT("'"&amp;$J$2&amp;"'!"&amp;$J$4&amp;"[pam_code]")),INDIRECT("'"&amp;$J$2&amp;"'!"&amp;$J$4&amp;"[old_contract_number]"))</f>
        <v>2759057891</v>
      </c>
      <c r="C1859" t="s">
        <v>12</v>
      </c>
      <c r="D1859" t="s">
        <v>15</v>
      </c>
      <c r="E1859" s="11">
        <v>44922</v>
      </c>
      <c r="F1859" t="str">
        <f t="shared" si="29"/>
        <v>42200550-npl_loss</v>
      </c>
      <c r="G1859">
        <f>COUNTIF($F$2:F1859,Status_list[[#This Row],[unique]])</f>
        <v>1</v>
      </c>
    </row>
    <row r="1860" spans="1:7" x14ac:dyDescent="0.3">
      <c r="A1860" s="14">
        <v>42200551</v>
      </c>
      <c r="B1860" s="18" cm="1">
        <f t="array" aca="1" ref="B1860" ca="1">_xlfn.XLOOKUP(Status_list[[#This Row],[pamcode]],VALUE(INDIRECT("'"&amp;$J$2&amp;"'!"&amp;$J$4&amp;"[pam_code]")),INDIRECT("'"&amp;$J$2&amp;"'!"&amp;$J$4&amp;"[old_contract_number]"))</f>
        <v>2760000208</v>
      </c>
      <c r="C1860" t="s">
        <v>12</v>
      </c>
      <c r="D1860" t="s">
        <v>15</v>
      </c>
      <c r="E1860" s="11">
        <v>44922</v>
      </c>
      <c r="F1860" t="str">
        <f t="shared" si="29"/>
        <v>42200551-npl_loss</v>
      </c>
      <c r="G1860">
        <f>COUNTIF($F$2:F1860,Status_list[[#This Row],[unique]])</f>
        <v>1</v>
      </c>
    </row>
    <row r="1861" spans="1:7" x14ac:dyDescent="0.3">
      <c r="A1861" s="14">
        <v>42200552</v>
      </c>
      <c r="B1861" s="18" cm="1">
        <f t="array" aca="1" ref="B1861" ca="1">_xlfn.XLOOKUP(Status_list[[#This Row],[pamcode]],VALUE(INDIRECT("'"&amp;$J$2&amp;"'!"&amp;$J$4&amp;"[pam_code]")),INDIRECT("'"&amp;$J$2&amp;"'!"&amp;$J$4&amp;"[old_contract_number]"))</f>
        <v>2760000275</v>
      </c>
      <c r="C1861" t="s">
        <v>12</v>
      </c>
      <c r="D1861" t="s">
        <v>15</v>
      </c>
      <c r="E1861" s="11">
        <v>44922</v>
      </c>
      <c r="F1861" t="str">
        <f t="shared" si="29"/>
        <v>42200552-npl_loss</v>
      </c>
      <c r="G1861">
        <f>COUNTIF($F$2:F1861,Status_list[[#This Row],[unique]])</f>
        <v>1</v>
      </c>
    </row>
    <row r="1862" spans="1:7" x14ac:dyDescent="0.3">
      <c r="A1862" s="14">
        <v>42200553</v>
      </c>
      <c r="B1862" s="18" cm="1">
        <f t="array" aca="1" ref="B1862" ca="1">_xlfn.XLOOKUP(Status_list[[#This Row],[pamcode]],VALUE(INDIRECT("'"&amp;$J$2&amp;"'!"&amp;$J$4&amp;"[pam_code]")),INDIRECT("'"&amp;$J$2&amp;"'!"&amp;$J$4&amp;"[old_contract_number]"))</f>
        <v>2760000909</v>
      </c>
      <c r="C1862" t="s">
        <v>12</v>
      </c>
      <c r="D1862" t="s">
        <v>15</v>
      </c>
      <c r="E1862" s="11">
        <v>44922</v>
      </c>
      <c r="F1862" t="str">
        <f t="shared" si="29"/>
        <v>42200553-npl_loss</v>
      </c>
      <c r="G1862">
        <f>COUNTIF($F$2:F1862,Status_list[[#This Row],[unique]])</f>
        <v>1</v>
      </c>
    </row>
    <row r="1863" spans="1:7" x14ac:dyDescent="0.3">
      <c r="A1863" s="14">
        <v>42200554</v>
      </c>
      <c r="B1863" s="18" cm="1">
        <f t="array" aca="1" ref="B1863" ca="1">_xlfn.XLOOKUP(Status_list[[#This Row],[pamcode]],VALUE(INDIRECT("'"&amp;$J$2&amp;"'!"&amp;$J$4&amp;"[pam_code]")),INDIRECT("'"&amp;$J$2&amp;"'!"&amp;$J$4&amp;"[old_contract_number]"))</f>
        <v>2760000984</v>
      </c>
      <c r="C1863" t="s">
        <v>12</v>
      </c>
      <c r="D1863" t="s">
        <v>15</v>
      </c>
      <c r="E1863" s="11">
        <v>44922</v>
      </c>
      <c r="F1863" t="str">
        <f t="shared" si="29"/>
        <v>42200554-npl_loss</v>
      </c>
      <c r="G1863">
        <f>COUNTIF($F$2:F1863,Status_list[[#This Row],[unique]])</f>
        <v>1</v>
      </c>
    </row>
    <row r="1864" spans="1:7" x14ac:dyDescent="0.3">
      <c r="A1864" s="14">
        <v>42200555</v>
      </c>
      <c r="B1864" s="18" cm="1">
        <f t="array" aca="1" ref="B1864" ca="1">_xlfn.XLOOKUP(Status_list[[#This Row],[pamcode]],VALUE(INDIRECT("'"&amp;$J$2&amp;"'!"&amp;$J$4&amp;"[pam_code]")),INDIRECT("'"&amp;$J$2&amp;"'!"&amp;$J$4&amp;"[old_contract_number]"))</f>
        <v>2760001581</v>
      </c>
      <c r="C1864" t="s">
        <v>12</v>
      </c>
      <c r="D1864" t="s">
        <v>15</v>
      </c>
      <c r="E1864" s="11">
        <v>44922</v>
      </c>
      <c r="F1864" t="str">
        <f t="shared" si="29"/>
        <v>42200555-npl_loss</v>
      </c>
      <c r="G1864">
        <f>COUNTIF($F$2:F1864,Status_list[[#This Row],[unique]])</f>
        <v>1</v>
      </c>
    </row>
    <row r="1865" spans="1:7" x14ac:dyDescent="0.3">
      <c r="A1865" s="14">
        <v>42200556</v>
      </c>
      <c r="B1865" s="18" cm="1">
        <f t="array" aca="1" ref="B1865" ca="1">_xlfn.XLOOKUP(Status_list[[#This Row],[pamcode]],VALUE(INDIRECT("'"&amp;$J$2&amp;"'!"&amp;$J$4&amp;"[pam_code]")),INDIRECT("'"&amp;$J$2&amp;"'!"&amp;$J$4&amp;"[old_contract_number]"))</f>
        <v>2760001646</v>
      </c>
      <c r="C1865" t="s">
        <v>12</v>
      </c>
      <c r="D1865" t="s">
        <v>15</v>
      </c>
      <c r="E1865" s="11">
        <v>44922</v>
      </c>
      <c r="F1865" t="str">
        <f t="shared" si="29"/>
        <v>42200556-npl_loss</v>
      </c>
      <c r="G1865">
        <f>COUNTIF($F$2:F1865,Status_list[[#This Row],[unique]])</f>
        <v>1</v>
      </c>
    </row>
    <row r="1866" spans="1:7" x14ac:dyDescent="0.3">
      <c r="A1866" s="14">
        <v>42200557</v>
      </c>
      <c r="B1866" s="18" cm="1">
        <f t="array" aca="1" ref="B1866" ca="1">_xlfn.XLOOKUP(Status_list[[#This Row],[pamcode]],VALUE(INDIRECT("'"&amp;$J$2&amp;"'!"&amp;$J$4&amp;"[pam_code]")),INDIRECT("'"&amp;$J$2&amp;"'!"&amp;$J$4&amp;"[old_contract_number]"))</f>
        <v>2760001883</v>
      </c>
      <c r="C1866" t="s">
        <v>12</v>
      </c>
      <c r="D1866" t="s">
        <v>15</v>
      </c>
      <c r="E1866" s="11">
        <v>44922</v>
      </c>
      <c r="F1866" t="str">
        <f t="shared" si="29"/>
        <v>42200557-npl_loss</v>
      </c>
      <c r="G1866">
        <f>COUNTIF($F$2:F1866,Status_list[[#This Row],[unique]])</f>
        <v>1</v>
      </c>
    </row>
    <row r="1867" spans="1:7" x14ac:dyDescent="0.3">
      <c r="A1867" s="14">
        <v>42200558</v>
      </c>
      <c r="B1867" s="18" cm="1">
        <f t="array" aca="1" ref="B1867" ca="1">_xlfn.XLOOKUP(Status_list[[#This Row],[pamcode]],VALUE(INDIRECT("'"&amp;$J$2&amp;"'!"&amp;$J$4&amp;"[pam_code]")),INDIRECT("'"&amp;$J$2&amp;"'!"&amp;$J$4&amp;"[old_contract_number]"))</f>
        <v>2760002138</v>
      </c>
      <c r="C1867" t="s">
        <v>12</v>
      </c>
      <c r="D1867" t="s">
        <v>15</v>
      </c>
      <c r="E1867" s="11">
        <v>44922</v>
      </c>
      <c r="F1867" t="str">
        <f t="shared" si="29"/>
        <v>42200558-npl_loss</v>
      </c>
      <c r="G1867">
        <f>COUNTIF($F$2:F1867,Status_list[[#This Row],[unique]])</f>
        <v>1</v>
      </c>
    </row>
    <row r="1868" spans="1:7" x14ac:dyDescent="0.3">
      <c r="A1868" s="14">
        <v>42200559</v>
      </c>
      <c r="B1868" s="18" cm="1">
        <f t="array" aca="1" ref="B1868" ca="1">_xlfn.XLOOKUP(Status_list[[#This Row],[pamcode]],VALUE(INDIRECT("'"&amp;$J$2&amp;"'!"&amp;$J$4&amp;"[pam_code]")),INDIRECT("'"&amp;$J$2&amp;"'!"&amp;$J$4&amp;"[old_contract_number]"))</f>
        <v>2760002383</v>
      </c>
      <c r="C1868" t="s">
        <v>12</v>
      </c>
      <c r="D1868" t="s">
        <v>15</v>
      </c>
      <c r="E1868" s="11">
        <v>44922</v>
      </c>
      <c r="F1868" t="str">
        <f t="shared" si="29"/>
        <v>42200559-npl_loss</v>
      </c>
      <c r="G1868">
        <f>COUNTIF($F$2:F1868,Status_list[[#This Row],[unique]])</f>
        <v>1</v>
      </c>
    </row>
    <row r="1869" spans="1:7" x14ac:dyDescent="0.3">
      <c r="A1869" s="14">
        <v>42200560</v>
      </c>
      <c r="B1869" s="18" cm="1">
        <f t="array" aca="1" ref="B1869" ca="1">_xlfn.XLOOKUP(Status_list[[#This Row],[pamcode]],VALUE(INDIRECT("'"&amp;$J$2&amp;"'!"&amp;$J$4&amp;"[pam_code]")),INDIRECT("'"&amp;$J$2&amp;"'!"&amp;$J$4&amp;"[old_contract_number]"))</f>
        <v>2760002502</v>
      </c>
      <c r="C1869" t="s">
        <v>12</v>
      </c>
      <c r="D1869" t="s">
        <v>15</v>
      </c>
      <c r="E1869" s="11">
        <v>44922</v>
      </c>
      <c r="F1869" t="str">
        <f t="shared" si="29"/>
        <v>42200560-npl_loss</v>
      </c>
      <c r="G1869">
        <f>COUNTIF($F$2:F1869,Status_list[[#This Row],[unique]])</f>
        <v>1</v>
      </c>
    </row>
    <row r="1870" spans="1:7" x14ac:dyDescent="0.3">
      <c r="A1870" s="14">
        <v>42200561</v>
      </c>
      <c r="B1870" s="18" cm="1">
        <f t="array" aca="1" ref="B1870" ca="1">_xlfn.XLOOKUP(Status_list[[#This Row],[pamcode]],VALUE(INDIRECT("'"&amp;$J$2&amp;"'!"&amp;$J$4&amp;"[pam_code]")),INDIRECT("'"&amp;$J$2&amp;"'!"&amp;$J$4&amp;"[old_contract_number]"))</f>
        <v>2760002723</v>
      </c>
      <c r="C1870" t="s">
        <v>12</v>
      </c>
      <c r="D1870" t="s">
        <v>15</v>
      </c>
      <c r="E1870" s="11">
        <v>44922</v>
      </c>
      <c r="F1870" t="str">
        <f t="shared" si="29"/>
        <v>42200561-npl_loss</v>
      </c>
      <c r="G1870">
        <f>COUNTIF($F$2:F1870,Status_list[[#This Row],[unique]])</f>
        <v>1</v>
      </c>
    </row>
    <row r="1871" spans="1:7" x14ac:dyDescent="0.3">
      <c r="A1871" s="14">
        <v>42200562</v>
      </c>
      <c r="B1871" s="18" cm="1">
        <f t="array" aca="1" ref="B1871" ca="1">_xlfn.XLOOKUP(Status_list[[#This Row],[pamcode]],VALUE(INDIRECT("'"&amp;$J$2&amp;"'!"&amp;$J$4&amp;"[pam_code]")),INDIRECT("'"&amp;$J$2&amp;"'!"&amp;$J$4&amp;"[old_contract_number]"))</f>
        <v>2760002952</v>
      </c>
      <c r="C1871" t="s">
        <v>12</v>
      </c>
      <c r="D1871" t="s">
        <v>15</v>
      </c>
      <c r="E1871" s="11">
        <v>44922</v>
      </c>
      <c r="F1871" t="str">
        <f t="shared" si="29"/>
        <v>42200562-npl_loss</v>
      </c>
      <c r="G1871">
        <f>COUNTIF($F$2:F1871,Status_list[[#This Row],[unique]])</f>
        <v>1</v>
      </c>
    </row>
    <row r="1872" spans="1:7" x14ac:dyDescent="0.3">
      <c r="A1872" s="14">
        <v>42200563</v>
      </c>
      <c r="B1872" s="18" cm="1">
        <f t="array" aca="1" ref="B1872" ca="1">_xlfn.XLOOKUP(Status_list[[#This Row],[pamcode]],VALUE(INDIRECT("'"&amp;$J$2&amp;"'!"&amp;$J$4&amp;"[pam_code]")),INDIRECT("'"&amp;$J$2&amp;"'!"&amp;$J$4&amp;"[old_contract_number]"))</f>
        <v>2760003495</v>
      </c>
      <c r="C1872" t="s">
        <v>12</v>
      </c>
      <c r="D1872" t="s">
        <v>15</v>
      </c>
      <c r="E1872" s="11">
        <v>44922</v>
      </c>
      <c r="F1872" t="str">
        <f t="shared" si="29"/>
        <v>42200563-npl_loss</v>
      </c>
      <c r="G1872">
        <f>COUNTIF($F$2:F1872,Status_list[[#This Row],[unique]])</f>
        <v>1</v>
      </c>
    </row>
    <row r="1873" spans="1:7" x14ac:dyDescent="0.3">
      <c r="A1873" s="14">
        <v>42200564</v>
      </c>
      <c r="B1873" s="18" cm="1">
        <f t="array" aca="1" ref="B1873" ca="1">_xlfn.XLOOKUP(Status_list[[#This Row],[pamcode]],VALUE(INDIRECT("'"&amp;$J$2&amp;"'!"&amp;$J$4&amp;"[pam_code]")),INDIRECT("'"&amp;$J$2&amp;"'!"&amp;$J$4&amp;"[old_contract_number]"))</f>
        <v>2760003550</v>
      </c>
      <c r="C1873" t="s">
        <v>12</v>
      </c>
      <c r="D1873" t="s">
        <v>15</v>
      </c>
      <c r="E1873" s="11">
        <v>44922</v>
      </c>
      <c r="F1873" t="str">
        <f t="shared" si="29"/>
        <v>42200564-npl_loss</v>
      </c>
      <c r="G1873">
        <f>COUNTIF($F$2:F1873,Status_list[[#This Row],[unique]])</f>
        <v>1</v>
      </c>
    </row>
    <row r="1874" spans="1:7" x14ac:dyDescent="0.3">
      <c r="A1874" s="14">
        <v>42200565</v>
      </c>
      <c r="B1874" s="18" cm="1">
        <f t="array" aca="1" ref="B1874" ca="1">_xlfn.XLOOKUP(Status_list[[#This Row],[pamcode]],VALUE(INDIRECT("'"&amp;$J$2&amp;"'!"&amp;$J$4&amp;"[pam_code]")),INDIRECT("'"&amp;$J$2&amp;"'!"&amp;$J$4&amp;"[old_contract_number]"))</f>
        <v>2760004530</v>
      </c>
      <c r="C1874" t="s">
        <v>12</v>
      </c>
      <c r="D1874" t="s">
        <v>15</v>
      </c>
      <c r="E1874" s="11">
        <v>44922</v>
      </c>
      <c r="F1874" t="str">
        <f t="shared" si="29"/>
        <v>42200565-npl_loss</v>
      </c>
      <c r="G1874">
        <f>COUNTIF($F$2:F1874,Status_list[[#This Row],[unique]])</f>
        <v>1</v>
      </c>
    </row>
    <row r="1875" spans="1:7" x14ac:dyDescent="0.3">
      <c r="A1875" s="14">
        <v>42200566</v>
      </c>
      <c r="B1875" s="18" cm="1">
        <f t="array" aca="1" ref="B1875" ca="1">_xlfn.XLOOKUP(Status_list[[#This Row],[pamcode]],VALUE(INDIRECT("'"&amp;$J$2&amp;"'!"&amp;$J$4&amp;"[pam_code]")),INDIRECT("'"&amp;$J$2&amp;"'!"&amp;$J$4&amp;"[old_contract_number]"))</f>
        <v>2760004742</v>
      </c>
      <c r="C1875" t="s">
        <v>12</v>
      </c>
      <c r="D1875" t="s">
        <v>15</v>
      </c>
      <c r="E1875" s="11">
        <v>44922</v>
      </c>
      <c r="F1875" t="str">
        <f t="shared" si="29"/>
        <v>42200566-npl_loss</v>
      </c>
      <c r="G1875">
        <f>COUNTIF($F$2:F1875,Status_list[[#This Row],[unique]])</f>
        <v>1</v>
      </c>
    </row>
    <row r="1876" spans="1:7" x14ac:dyDescent="0.3">
      <c r="A1876" s="14">
        <v>42200567</v>
      </c>
      <c r="B1876" s="18" cm="1">
        <f t="array" aca="1" ref="B1876" ca="1">_xlfn.XLOOKUP(Status_list[[#This Row],[pamcode]],VALUE(INDIRECT("'"&amp;$J$2&amp;"'!"&amp;$J$4&amp;"[pam_code]")),INDIRECT("'"&amp;$J$2&amp;"'!"&amp;$J$4&amp;"[old_contract_number]"))</f>
        <v>2760005145</v>
      </c>
      <c r="C1876" t="s">
        <v>12</v>
      </c>
      <c r="D1876" t="s">
        <v>15</v>
      </c>
      <c r="E1876" s="11">
        <v>44922</v>
      </c>
      <c r="F1876" t="str">
        <f t="shared" si="29"/>
        <v>42200567-npl_loss</v>
      </c>
      <c r="G1876">
        <f>COUNTIF($F$2:F1876,Status_list[[#This Row],[unique]])</f>
        <v>1</v>
      </c>
    </row>
    <row r="1877" spans="1:7" x14ac:dyDescent="0.3">
      <c r="A1877" s="14">
        <v>42200568</v>
      </c>
      <c r="B1877" s="18" cm="1">
        <f t="array" aca="1" ref="B1877" ca="1">_xlfn.XLOOKUP(Status_list[[#This Row],[pamcode]],VALUE(INDIRECT("'"&amp;$J$2&amp;"'!"&amp;$J$4&amp;"[pam_code]")),INDIRECT("'"&amp;$J$2&amp;"'!"&amp;$J$4&amp;"[old_contract_number]"))</f>
        <v>2760005331</v>
      </c>
      <c r="C1877" t="s">
        <v>12</v>
      </c>
      <c r="D1877" t="s">
        <v>15</v>
      </c>
      <c r="E1877" s="11">
        <v>44922</v>
      </c>
      <c r="F1877" t="str">
        <f t="shared" si="29"/>
        <v>42200568-npl_loss</v>
      </c>
      <c r="G1877">
        <f>COUNTIF($F$2:F1877,Status_list[[#This Row],[unique]])</f>
        <v>1</v>
      </c>
    </row>
    <row r="1878" spans="1:7" x14ac:dyDescent="0.3">
      <c r="A1878" s="14">
        <v>42200569</v>
      </c>
      <c r="B1878" s="18" cm="1">
        <f t="array" aca="1" ref="B1878" ca="1">_xlfn.XLOOKUP(Status_list[[#This Row],[pamcode]],VALUE(INDIRECT("'"&amp;$J$2&amp;"'!"&amp;$J$4&amp;"[pam_code]")),INDIRECT("'"&amp;$J$2&amp;"'!"&amp;$J$4&amp;"[old_contract_number]"))</f>
        <v>2760005404</v>
      </c>
      <c r="C1878" t="s">
        <v>12</v>
      </c>
      <c r="D1878" t="s">
        <v>15</v>
      </c>
      <c r="E1878" s="11">
        <v>44922</v>
      </c>
      <c r="F1878" t="str">
        <f t="shared" si="29"/>
        <v>42200569-npl_loss</v>
      </c>
      <c r="G1878">
        <f>COUNTIF($F$2:F1878,Status_list[[#This Row],[unique]])</f>
        <v>1</v>
      </c>
    </row>
    <row r="1879" spans="1:7" x14ac:dyDescent="0.3">
      <c r="A1879" s="14">
        <v>42200570</v>
      </c>
      <c r="B1879" s="18" cm="1">
        <f t="array" aca="1" ref="B1879" ca="1">_xlfn.XLOOKUP(Status_list[[#This Row],[pamcode]],VALUE(INDIRECT("'"&amp;$J$2&amp;"'!"&amp;$J$4&amp;"[pam_code]")),INDIRECT("'"&amp;$J$2&amp;"'!"&amp;$J$4&amp;"[old_contract_number]"))</f>
        <v>2760005579</v>
      </c>
      <c r="C1879" t="s">
        <v>12</v>
      </c>
      <c r="D1879" t="s">
        <v>15</v>
      </c>
      <c r="E1879" s="11">
        <v>44922</v>
      </c>
      <c r="F1879" t="str">
        <f t="shared" si="29"/>
        <v>42200570-npl_loss</v>
      </c>
      <c r="G1879">
        <f>COUNTIF($F$2:F1879,Status_list[[#This Row],[unique]])</f>
        <v>1</v>
      </c>
    </row>
    <row r="1880" spans="1:7" x14ac:dyDescent="0.3">
      <c r="A1880" s="14">
        <v>42200571</v>
      </c>
      <c r="B1880" s="18" cm="1">
        <f t="array" aca="1" ref="B1880" ca="1">_xlfn.XLOOKUP(Status_list[[#This Row],[pamcode]],VALUE(INDIRECT("'"&amp;$J$2&amp;"'!"&amp;$J$4&amp;"[pam_code]")),INDIRECT("'"&amp;$J$2&amp;"'!"&amp;$J$4&amp;"[old_contract_number]"))</f>
        <v>2760005749</v>
      </c>
      <c r="C1880" t="s">
        <v>12</v>
      </c>
      <c r="D1880" t="s">
        <v>15</v>
      </c>
      <c r="E1880" s="11">
        <v>44922</v>
      </c>
      <c r="F1880" t="str">
        <f t="shared" si="29"/>
        <v>42200571-npl_loss</v>
      </c>
      <c r="G1880">
        <f>COUNTIF($F$2:F1880,Status_list[[#This Row],[unique]])</f>
        <v>1</v>
      </c>
    </row>
    <row r="1881" spans="1:7" x14ac:dyDescent="0.3">
      <c r="A1881" s="14">
        <v>42200572</v>
      </c>
      <c r="B1881" s="18" cm="1">
        <f t="array" aca="1" ref="B1881" ca="1">_xlfn.XLOOKUP(Status_list[[#This Row],[pamcode]],VALUE(INDIRECT("'"&amp;$J$2&amp;"'!"&amp;$J$4&amp;"[pam_code]")),INDIRECT("'"&amp;$J$2&amp;"'!"&amp;$J$4&amp;"[old_contract_number]"))</f>
        <v>2760006109</v>
      </c>
      <c r="C1881" t="s">
        <v>12</v>
      </c>
      <c r="D1881" t="s">
        <v>15</v>
      </c>
      <c r="E1881" s="11">
        <v>44922</v>
      </c>
      <c r="F1881" t="str">
        <f t="shared" si="29"/>
        <v>42200572-npl_loss</v>
      </c>
      <c r="G1881">
        <f>COUNTIF($F$2:F1881,Status_list[[#This Row],[unique]])</f>
        <v>1</v>
      </c>
    </row>
    <row r="1882" spans="1:7" x14ac:dyDescent="0.3">
      <c r="A1882" s="14">
        <v>42200573</v>
      </c>
      <c r="B1882" s="18" cm="1">
        <f t="array" aca="1" ref="B1882" ca="1">_xlfn.XLOOKUP(Status_list[[#This Row],[pamcode]],VALUE(INDIRECT("'"&amp;$J$2&amp;"'!"&amp;$J$4&amp;"[pam_code]")),INDIRECT("'"&amp;$J$2&amp;"'!"&amp;$J$4&amp;"[old_contract_number]"))</f>
        <v>2760006141</v>
      </c>
      <c r="C1882" t="s">
        <v>12</v>
      </c>
      <c r="D1882" t="s">
        <v>15</v>
      </c>
      <c r="E1882" s="11">
        <v>44922</v>
      </c>
      <c r="F1882" t="str">
        <f t="shared" si="29"/>
        <v>42200573-npl_loss</v>
      </c>
      <c r="G1882">
        <f>COUNTIF($F$2:F1882,Status_list[[#This Row],[unique]])</f>
        <v>1</v>
      </c>
    </row>
    <row r="1883" spans="1:7" x14ac:dyDescent="0.3">
      <c r="A1883" s="14">
        <v>42200574</v>
      </c>
      <c r="B1883" s="18" cm="1">
        <f t="array" aca="1" ref="B1883" ca="1">_xlfn.XLOOKUP(Status_list[[#This Row],[pamcode]],VALUE(INDIRECT("'"&amp;$J$2&amp;"'!"&amp;$J$4&amp;"[pam_code]")),INDIRECT("'"&amp;$J$2&amp;"'!"&amp;$J$4&amp;"[old_contract_number]"))</f>
        <v>2760006419</v>
      </c>
      <c r="C1883" t="s">
        <v>12</v>
      </c>
      <c r="D1883" t="s">
        <v>15</v>
      </c>
      <c r="E1883" s="11">
        <v>44922</v>
      </c>
      <c r="F1883" t="str">
        <f t="shared" si="29"/>
        <v>42200574-npl_loss</v>
      </c>
      <c r="G1883">
        <f>COUNTIF($F$2:F1883,Status_list[[#This Row],[unique]])</f>
        <v>1</v>
      </c>
    </row>
    <row r="1884" spans="1:7" x14ac:dyDescent="0.3">
      <c r="A1884" s="14">
        <v>42200575</v>
      </c>
      <c r="B1884" s="18" cm="1">
        <f t="array" aca="1" ref="B1884" ca="1">_xlfn.XLOOKUP(Status_list[[#This Row],[pamcode]],VALUE(INDIRECT("'"&amp;$J$2&amp;"'!"&amp;$J$4&amp;"[pam_code]")),INDIRECT("'"&amp;$J$2&amp;"'!"&amp;$J$4&amp;"[old_contract_number]"))</f>
        <v>2760006974</v>
      </c>
      <c r="C1884" t="s">
        <v>12</v>
      </c>
      <c r="D1884" t="s">
        <v>15</v>
      </c>
      <c r="E1884" s="11">
        <v>44922</v>
      </c>
      <c r="F1884" t="str">
        <f t="shared" si="29"/>
        <v>42200575-npl_loss</v>
      </c>
      <c r="G1884">
        <f>COUNTIF($F$2:F1884,Status_list[[#This Row],[unique]])</f>
        <v>1</v>
      </c>
    </row>
    <row r="1885" spans="1:7" x14ac:dyDescent="0.3">
      <c r="A1885" s="14">
        <v>42200576</v>
      </c>
      <c r="B1885" s="18" cm="1">
        <f t="array" aca="1" ref="B1885" ca="1">_xlfn.XLOOKUP(Status_list[[#This Row],[pamcode]],VALUE(INDIRECT("'"&amp;$J$2&amp;"'!"&amp;$J$4&amp;"[pam_code]")),INDIRECT("'"&amp;$J$2&amp;"'!"&amp;$J$4&amp;"[old_contract_number]"))</f>
        <v>2760007598</v>
      </c>
      <c r="C1885" t="s">
        <v>12</v>
      </c>
      <c r="D1885" t="s">
        <v>15</v>
      </c>
      <c r="E1885" s="11">
        <v>44922</v>
      </c>
      <c r="F1885" t="str">
        <f t="shared" si="29"/>
        <v>42200576-npl_loss</v>
      </c>
      <c r="G1885">
        <f>COUNTIF($F$2:F1885,Status_list[[#This Row],[unique]])</f>
        <v>1</v>
      </c>
    </row>
    <row r="1886" spans="1:7" x14ac:dyDescent="0.3">
      <c r="A1886" s="14">
        <v>42200577</v>
      </c>
      <c r="B1886" s="18" cm="1">
        <f t="array" aca="1" ref="B1886" ca="1">_xlfn.XLOOKUP(Status_list[[#This Row],[pamcode]],VALUE(INDIRECT("'"&amp;$J$2&amp;"'!"&amp;$J$4&amp;"[pam_code]")),INDIRECT("'"&amp;$J$2&amp;"'!"&amp;$J$4&amp;"[old_contract_number]"))</f>
        <v>2760007768</v>
      </c>
      <c r="C1886" t="s">
        <v>12</v>
      </c>
      <c r="D1886" t="s">
        <v>15</v>
      </c>
      <c r="E1886" s="11">
        <v>44922</v>
      </c>
      <c r="F1886" t="str">
        <f t="shared" si="29"/>
        <v>42200577-npl_loss</v>
      </c>
      <c r="G1886">
        <f>COUNTIF($F$2:F1886,Status_list[[#This Row],[unique]])</f>
        <v>1</v>
      </c>
    </row>
    <row r="1887" spans="1:7" x14ac:dyDescent="0.3">
      <c r="A1887" s="14">
        <v>42200578</v>
      </c>
      <c r="B1887" s="18" cm="1">
        <f t="array" aca="1" ref="B1887" ca="1">_xlfn.XLOOKUP(Status_list[[#This Row],[pamcode]],VALUE(INDIRECT("'"&amp;$J$2&amp;"'!"&amp;$J$4&amp;"[pam_code]")),INDIRECT("'"&amp;$J$2&amp;"'!"&amp;$J$4&amp;"[old_contract_number]"))</f>
        <v>2760007903</v>
      </c>
      <c r="C1887" t="s">
        <v>12</v>
      </c>
      <c r="D1887" t="s">
        <v>15</v>
      </c>
      <c r="E1887" s="11">
        <v>44922</v>
      </c>
      <c r="F1887" t="str">
        <f t="shared" si="29"/>
        <v>42200578-npl_loss</v>
      </c>
      <c r="G1887">
        <f>COUNTIF($F$2:F1887,Status_list[[#This Row],[unique]])</f>
        <v>1</v>
      </c>
    </row>
    <row r="1888" spans="1:7" x14ac:dyDescent="0.3">
      <c r="A1888" s="14">
        <v>42200579</v>
      </c>
      <c r="B1888" s="18" cm="1">
        <f t="array" aca="1" ref="B1888" ca="1">_xlfn.XLOOKUP(Status_list[[#This Row],[pamcode]],VALUE(INDIRECT("'"&amp;$J$2&amp;"'!"&amp;$J$4&amp;"[pam_code]")),INDIRECT("'"&amp;$J$2&amp;"'!"&amp;$J$4&amp;"[old_contract_number]"))</f>
        <v>2760008233</v>
      </c>
      <c r="C1888" t="s">
        <v>12</v>
      </c>
      <c r="D1888" t="s">
        <v>15</v>
      </c>
      <c r="E1888" s="11">
        <v>44922</v>
      </c>
      <c r="F1888" t="str">
        <f t="shared" si="29"/>
        <v>42200579-npl_loss</v>
      </c>
      <c r="G1888">
        <f>COUNTIF($F$2:F1888,Status_list[[#This Row],[unique]])</f>
        <v>1</v>
      </c>
    </row>
    <row r="1889" spans="1:7" x14ac:dyDescent="0.3">
      <c r="A1889" s="14">
        <v>42200580</v>
      </c>
      <c r="B1889" s="18" cm="1">
        <f t="array" aca="1" ref="B1889" ca="1">_xlfn.XLOOKUP(Status_list[[#This Row],[pamcode]],VALUE(INDIRECT("'"&amp;$J$2&amp;"'!"&amp;$J$4&amp;"[pam_code]")),INDIRECT("'"&amp;$J$2&amp;"'!"&amp;$J$4&amp;"[old_contract_number]"))</f>
        <v>2760008497</v>
      </c>
      <c r="C1889" t="s">
        <v>12</v>
      </c>
      <c r="D1889" t="s">
        <v>15</v>
      </c>
      <c r="E1889" s="11">
        <v>44922</v>
      </c>
      <c r="F1889" t="str">
        <f t="shared" si="29"/>
        <v>42200580-npl_loss</v>
      </c>
      <c r="G1889">
        <f>COUNTIF($F$2:F1889,Status_list[[#This Row],[unique]])</f>
        <v>1</v>
      </c>
    </row>
    <row r="1890" spans="1:7" x14ac:dyDescent="0.3">
      <c r="A1890" s="14">
        <v>42200581</v>
      </c>
      <c r="B1890" s="18" cm="1">
        <f t="array" aca="1" ref="B1890" ca="1">_xlfn.XLOOKUP(Status_list[[#This Row],[pamcode]],VALUE(INDIRECT("'"&amp;$J$2&amp;"'!"&amp;$J$4&amp;"[pam_code]")),INDIRECT("'"&amp;$J$2&amp;"'!"&amp;$J$4&amp;"[old_contract_number]"))</f>
        <v>2760008900</v>
      </c>
      <c r="C1890" t="s">
        <v>12</v>
      </c>
      <c r="D1890" t="s">
        <v>15</v>
      </c>
      <c r="E1890" s="11">
        <v>44922</v>
      </c>
      <c r="F1890" t="str">
        <f t="shared" si="29"/>
        <v>42200581-npl_loss</v>
      </c>
      <c r="G1890">
        <f>COUNTIF($F$2:F1890,Status_list[[#This Row],[unique]])</f>
        <v>1</v>
      </c>
    </row>
    <row r="1891" spans="1:7" x14ac:dyDescent="0.3">
      <c r="A1891" s="14">
        <v>42200582</v>
      </c>
      <c r="B1891" s="18" cm="1">
        <f t="array" aca="1" ref="B1891" ca="1">_xlfn.XLOOKUP(Status_list[[#This Row],[pamcode]],VALUE(INDIRECT("'"&amp;$J$2&amp;"'!"&amp;$J$4&amp;"[pam_code]")),INDIRECT("'"&amp;$J$2&amp;"'!"&amp;$J$4&amp;"[old_contract_number]"))</f>
        <v>2760009841</v>
      </c>
      <c r="C1891" t="s">
        <v>12</v>
      </c>
      <c r="D1891" t="s">
        <v>15</v>
      </c>
      <c r="E1891" s="11">
        <v>44922</v>
      </c>
      <c r="F1891" t="str">
        <f t="shared" si="29"/>
        <v>42200582-npl_loss</v>
      </c>
      <c r="G1891">
        <f>COUNTIF($F$2:F1891,Status_list[[#This Row],[unique]])</f>
        <v>1</v>
      </c>
    </row>
    <row r="1892" spans="1:7" x14ac:dyDescent="0.3">
      <c r="A1892" s="14">
        <v>42200583</v>
      </c>
      <c r="B1892" s="18" cm="1">
        <f t="array" aca="1" ref="B1892" ca="1">_xlfn.XLOOKUP(Status_list[[#This Row],[pamcode]],VALUE(INDIRECT("'"&amp;$J$2&amp;"'!"&amp;$J$4&amp;"[pam_code]")),INDIRECT("'"&amp;$J$2&amp;"'!"&amp;$J$4&amp;"[old_contract_number]"))</f>
        <v>2760009850</v>
      </c>
      <c r="C1892" t="s">
        <v>12</v>
      </c>
      <c r="D1892" t="s">
        <v>15</v>
      </c>
      <c r="E1892" s="11">
        <v>44922</v>
      </c>
      <c r="F1892" t="str">
        <f t="shared" si="29"/>
        <v>42200583-npl_loss</v>
      </c>
      <c r="G1892">
        <f>COUNTIF($F$2:F1892,Status_list[[#This Row],[unique]])</f>
        <v>1</v>
      </c>
    </row>
    <row r="1893" spans="1:7" x14ac:dyDescent="0.3">
      <c r="A1893" s="14">
        <v>42200584</v>
      </c>
      <c r="B1893" s="18" cm="1">
        <f t="array" aca="1" ref="B1893" ca="1">_xlfn.XLOOKUP(Status_list[[#This Row],[pamcode]],VALUE(INDIRECT("'"&amp;$J$2&amp;"'!"&amp;$J$4&amp;"[pam_code]")),INDIRECT("'"&amp;$J$2&amp;"'!"&amp;$J$4&amp;"[old_contract_number]"))</f>
        <v>2760010360</v>
      </c>
      <c r="C1893" t="s">
        <v>12</v>
      </c>
      <c r="D1893" t="s">
        <v>15</v>
      </c>
      <c r="E1893" s="11">
        <v>44922</v>
      </c>
      <c r="F1893" t="str">
        <f t="shared" si="29"/>
        <v>42200584-npl_loss</v>
      </c>
      <c r="G1893">
        <f>COUNTIF($F$2:F1893,Status_list[[#This Row],[unique]])</f>
        <v>1</v>
      </c>
    </row>
    <row r="1894" spans="1:7" x14ac:dyDescent="0.3">
      <c r="A1894" s="14">
        <v>42200585</v>
      </c>
      <c r="B1894" s="18" cm="1">
        <f t="array" aca="1" ref="B1894" ca="1">_xlfn.XLOOKUP(Status_list[[#This Row],[pamcode]],VALUE(INDIRECT("'"&amp;$J$2&amp;"'!"&amp;$J$4&amp;"[pam_code]")),INDIRECT("'"&amp;$J$2&amp;"'!"&amp;$J$4&amp;"[old_contract_number]"))</f>
        <v>2760011234</v>
      </c>
      <c r="C1894" t="s">
        <v>12</v>
      </c>
      <c r="D1894" t="s">
        <v>15</v>
      </c>
      <c r="E1894" s="11">
        <v>44922</v>
      </c>
      <c r="F1894" t="str">
        <f t="shared" si="29"/>
        <v>42200585-npl_loss</v>
      </c>
      <c r="G1894">
        <f>COUNTIF($F$2:F1894,Status_list[[#This Row],[unique]])</f>
        <v>1</v>
      </c>
    </row>
    <row r="1895" spans="1:7" x14ac:dyDescent="0.3">
      <c r="A1895" s="14">
        <v>42200586</v>
      </c>
      <c r="B1895" s="18" cm="1">
        <f t="array" aca="1" ref="B1895" ca="1">_xlfn.XLOOKUP(Status_list[[#This Row],[pamcode]],VALUE(INDIRECT("'"&amp;$J$2&amp;"'!"&amp;$J$4&amp;"[pam_code]")),INDIRECT("'"&amp;$J$2&amp;"'!"&amp;$J$4&amp;"[old_contract_number]"))</f>
        <v>2760011528</v>
      </c>
      <c r="C1895" t="s">
        <v>12</v>
      </c>
      <c r="D1895" t="s">
        <v>15</v>
      </c>
      <c r="E1895" s="11">
        <v>44922</v>
      </c>
      <c r="F1895" t="str">
        <f t="shared" si="29"/>
        <v>42200586-npl_loss</v>
      </c>
      <c r="G1895">
        <f>COUNTIF($F$2:F1895,Status_list[[#This Row],[unique]])</f>
        <v>1</v>
      </c>
    </row>
    <row r="1896" spans="1:7" x14ac:dyDescent="0.3">
      <c r="A1896" s="14">
        <v>42200587</v>
      </c>
      <c r="B1896" s="18" cm="1">
        <f t="array" aca="1" ref="B1896" ca="1">_xlfn.XLOOKUP(Status_list[[#This Row],[pamcode]],VALUE(INDIRECT("'"&amp;$J$2&amp;"'!"&amp;$J$4&amp;"[pam_code]")),INDIRECT("'"&amp;$J$2&amp;"'!"&amp;$J$4&amp;"[old_contract_number]"))</f>
        <v>2760011889</v>
      </c>
      <c r="C1896" t="s">
        <v>12</v>
      </c>
      <c r="D1896" t="s">
        <v>15</v>
      </c>
      <c r="E1896" s="11">
        <v>44922</v>
      </c>
      <c r="F1896" t="str">
        <f t="shared" si="29"/>
        <v>42200587-npl_loss</v>
      </c>
      <c r="G1896">
        <f>COUNTIF($F$2:F1896,Status_list[[#This Row],[unique]])</f>
        <v>1</v>
      </c>
    </row>
    <row r="1897" spans="1:7" x14ac:dyDescent="0.3">
      <c r="A1897" s="14">
        <v>42200588</v>
      </c>
      <c r="B1897" s="18" cm="1">
        <f t="array" aca="1" ref="B1897" ca="1">_xlfn.XLOOKUP(Status_list[[#This Row],[pamcode]],VALUE(INDIRECT("'"&amp;$J$2&amp;"'!"&amp;$J$4&amp;"[pam_code]")),INDIRECT("'"&amp;$J$2&amp;"'!"&amp;$J$4&amp;"[old_contract_number]"))</f>
        <v>2760012583</v>
      </c>
      <c r="C1897" t="s">
        <v>12</v>
      </c>
      <c r="D1897" t="s">
        <v>15</v>
      </c>
      <c r="E1897" s="11">
        <v>44922</v>
      </c>
      <c r="F1897" t="str">
        <f t="shared" si="29"/>
        <v>42200588-npl_loss</v>
      </c>
      <c r="G1897">
        <f>COUNTIF($F$2:F1897,Status_list[[#This Row],[unique]])</f>
        <v>1</v>
      </c>
    </row>
    <row r="1898" spans="1:7" x14ac:dyDescent="0.3">
      <c r="A1898" s="14">
        <v>42200589</v>
      </c>
      <c r="B1898" s="18" cm="1">
        <f t="array" aca="1" ref="B1898" ca="1">_xlfn.XLOOKUP(Status_list[[#This Row],[pamcode]],VALUE(INDIRECT("'"&amp;$J$2&amp;"'!"&amp;$J$4&amp;"[pam_code]")),INDIRECT("'"&amp;$J$2&amp;"'!"&amp;$J$4&amp;"[old_contract_number]"))</f>
        <v>2760012745</v>
      </c>
      <c r="C1898" t="s">
        <v>12</v>
      </c>
      <c r="D1898" t="s">
        <v>15</v>
      </c>
      <c r="E1898" s="11">
        <v>44922</v>
      </c>
      <c r="F1898" t="str">
        <f t="shared" si="29"/>
        <v>42200589-npl_loss</v>
      </c>
      <c r="G1898">
        <f>COUNTIF($F$2:F1898,Status_list[[#This Row],[unique]])</f>
        <v>1</v>
      </c>
    </row>
    <row r="1899" spans="1:7" x14ac:dyDescent="0.3">
      <c r="A1899" s="14">
        <v>42200590</v>
      </c>
      <c r="B1899" s="18" cm="1">
        <f t="array" aca="1" ref="B1899" ca="1">_xlfn.XLOOKUP(Status_list[[#This Row],[pamcode]],VALUE(INDIRECT("'"&amp;$J$2&amp;"'!"&amp;$J$4&amp;"[pam_code]")),INDIRECT("'"&amp;$J$2&amp;"'!"&amp;$J$4&amp;"[old_contract_number]"))</f>
        <v>2760013016</v>
      </c>
      <c r="C1899" t="s">
        <v>12</v>
      </c>
      <c r="D1899" t="s">
        <v>15</v>
      </c>
      <c r="E1899" s="11">
        <v>44922</v>
      </c>
      <c r="F1899" t="str">
        <f t="shared" si="29"/>
        <v>42200590-npl_loss</v>
      </c>
      <c r="G1899">
        <f>COUNTIF($F$2:F1899,Status_list[[#This Row],[unique]])</f>
        <v>1</v>
      </c>
    </row>
    <row r="1900" spans="1:7" x14ac:dyDescent="0.3">
      <c r="A1900" s="14">
        <v>42200591</v>
      </c>
      <c r="B1900" s="18" cm="1">
        <f t="array" aca="1" ref="B1900" ca="1">_xlfn.XLOOKUP(Status_list[[#This Row],[pamcode]],VALUE(INDIRECT("'"&amp;$J$2&amp;"'!"&amp;$J$4&amp;"[pam_code]")),INDIRECT("'"&amp;$J$2&amp;"'!"&amp;$J$4&amp;"[old_contract_number]"))</f>
        <v>2760013067</v>
      </c>
      <c r="C1900" t="s">
        <v>12</v>
      </c>
      <c r="D1900" t="s">
        <v>15</v>
      </c>
      <c r="E1900" s="11">
        <v>44922</v>
      </c>
      <c r="F1900" t="str">
        <f t="shared" si="29"/>
        <v>42200591-npl_loss</v>
      </c>
      <c r="G1900">
        <f>COUNTIF($F$2:F1900,Status_list[[#This Row],[unique]])</f>
        <v>1</v>
      </c>
    </row>
    <row r="1901" spans="1:7" x14ac:dyDescent="0.3">
      <c r="A1901" s="14">
        <v>42200592</v>
      </c>
      <c r="B1901" s="18" cm="1">
        <f t="array" aca="1" ref="B1901" ca="1">_xlfn.XLOOKUP(Status_list[[#This Row],[pamcode]],VALUE(INDIRECT("'"&amp;$J$2&amp;"'!"&amp;$J$4&amp;"[pam_code]")),INDIRECT("'"&amp;$J$2&amp;"'!"&amp;$J$4&amp;"[old_contract_number]"))</f>
        <v>2760013385</v>
      </c>
      <c r="C1901" t="s">
        <v>12</v>
      </c>
      <c r="D1901" t="s">
        <v>15</v>
      </c>
      <c r="E1901" s="11">
        <v>44922</v>
      </c>
      <c r="F1901" t="str">
        <f t="shared" si="29"/>
        <v>42200592-npl_loss</v>
      </c>
      <c r="G1901">
        <f>COUNTIF($F$2:F1901,Status_list[[#This Row],[unique]])</f>
        <v>1</v>
      </c>
    </row>
    <row r="1902" spans="1:7" x14ac:dyDescent="0.3">
      <c r="A1902" s="14">
        <v>42200593</v>
      </c>
      <c r="B1902" s="18" cm="1">
        <f t="array" aca="1" ref="B1902" ca="1">_xlfn.XLOOKUP(Status_list[[#This Row],[pamcode]],VALUE(INDIRECT("'"&amp;$J$2&amp;"'!"&amp;$J$4&amp;"[pam_code]")),INDIRECT("'"&amp;$J$2&amp;"'!"&amp;$J$4&amp;"[old_contract_number]"))</f>
        <v>2760014241</v>
      </c>
      <c r="C1902" t="s">
        <v>12</v>
      </c>
      <c r="D1902" t="s">
        <v>15</v>
      </c>
      <c r="E1902" s="11">
        <v>44922</v>
      </c>
      <c r="F1902" t="str">
        <f t="shared" si="29"/>
        <v>42200593-npl_loss</v>
      </c>
      <c r="G1902">
        <f>COUNTIF($F$2:F1902,Status_list[[#This Row],[unique]])</f>
        <v>1</v>
      </c>
    </row>
    <row r="1903" spans="1:7" x14ac:dyDescent="0.3">
      <c r="A1903" s="14">
        <v>42200594</v>
      </c>
      <c r="B1903" s="18" cm="1">
        <f t="array" aca="1" ref="B1903" ca="1">_xlfn.XLOOKUP(Status_list[[#This Row],[pamcode]],VALUE(INDIRECT("'"&amp;$J$2&amp;"'!"&amp;$J$4&amp;"[pam_code]")),INDIRECT("'"&amp;$J$2&amp;"'!"&amp;$J$4&amp;"[old_contract_number]"))</f>
        <v>2760014691</v>
      </c>
      <c r="C1903" t="s">
        <v>12</v>
      </c>
      <c r="D1903" t="s">
        <v>15</v>
      </c>
      <c r="E1903" s="11">
        <v>44922</v>
      </c>
      <c r="F1903" t="str">
        <f t="shared" si="29"/>
        <v>42200594-npl_loss</v>
      </c>
      <c r="G1903">
        <f>COUNTIF($F$2:F1903,Status_list[[#This Row],[unique]])</f>
        <v>1</v>
      </c>
    </row>
    <row r="1904" spans="1:7" x14ac:dyDescent="0.3">
      <c r="A1904" s="14">
        <v>42200595</v>
      </c>
      <c r="B1904" s="18" cm="1">
        <f t="array" aca="1" ref="B1904" ca="1">_xlfn.XLOOKUP(Status_list[[#This Row],[pamcode]],VALUE(INDIRECT("'"&amp;$J$2&amp;"'!"&amp;$J$4&amp;"[pam_code]")),INDIRECT("'"&amp;$J$2&amp;"'!"&amp;$J$4&amp;"[old_contract_number]"))</f>
        <v>2760014977</v>
      </c>
      <c r="C1904" t="s">
        <v>12</v>
      </c>
      <c r="D1904" t="s">
        <v>15</v>
      </c>
      <c r="E1904" s="11">
        <v>44922</v>
      </c>
      <c r="F1904" t="str">
        <f t="shared" si="29"/>
        <v>42200595-npl_loss</v>
      </c>
      <c r="G1904">
        <f>COUNTIF($F$2:F1904,Status_list[[#This Row],[unique]])</f>
        <v>1</v>
      </c>
    </row>
    <row r="1905" spans="1:7" x14ac:dyDescent="0.3">
      <c r="A1905" s="14">
        <v>42200596</v>
      </c>
      <c r="B1905" s="18" cm="1">
        <f t="array" aca="1" ref="B1905" ca="1">_xlfn.XLOOKUP(Status_list[[#This Row],[pamcode]],VALUE(INDIRECT("'"&amp;$J$2&amp;"'!"&amp;$J$4&amp;"[pam_code]")),INDIRECT("'"&amp;$J$2&amp;"'!"&amp;$J$4&amp;"[old_contract_number]"))</f>
        <v>2760015396</v>
      </c>
      <c r="C1905" t="s">
        <v>12</v>
      </c>
      <c r="D1905" t="s">
        <v>15</v>
      </c>
      <c r="E1905" s="11">
        <v>44922</v>
      </c>
      <c r="F1905" t="str">
        <f t="shared" si="29"/>
        <v>42200596-npl_loss</v>
      </c>
      <c r="G1905">
        <f>COUNTIF($F$2:F1905,Status_list[[#This Row],[unique]])</f>
        <v>1</v>
      </c>
    </row>
    <row r="1906" spans="1:7" x14ac:dyDescent="0.3">
      <c r="A1906" s="14">
        <v>42200597</v>
      </c>
      <c r="B1906" s="18" cm="1">
        <f t="array" aca="1" ref="B1906" ca="1">_xlfn.XLOOKUP(Status_list[[#This Row],[pamcode]],VALUE(INDIRECT("'"&amp;$J$2&amp;"'!"&amp;$J$4&amp;"[pam_code]")),INDIRECT("'"&amp;$J$2&amp;"'!"&amp;$J$4&amp;"[old_contract_number]"))</f>
        <v>2760015434</v>
      </c>
      <c r="C1906" t="s">
        <v>12</v>
      </c>
      <c r="D1906" t="s">
        <v>15</v>
      </c>
      <c r="E1906" s="11">
        <v>44922</v>
      </c>
      <c r="F1906" t="str">
        <f t="shared" si="29"/>
        <v>42200597-npl_loss</v>
      </c>
      <c r="G1906">
        <f>COUNTIF($F$2:F1906,Status_list[[#This Row],[unique]])</f>
        <v>1</v>
      </c>
    </row>
    <row r="1907" spans="1:7" x14ac:dyDescent="0.3">
      <c r="A1907" s="14">
        <v>42200598</v>
      </c>
      <c r="B1907" s="18" cm="1">
        <f t="array" aca="1" ref="B1907" ca="1">_xlfn.XLOOKUP(Status_list[[#This Row],[pamcode]],VALUE(INDIRECT("'"&amp;$J$2&amp;"'!"&amp;$J$4&amp;"[pam_code]")),INDIRECT("'"&amp;$J$2&amp;"'!"&amp;$J$4&amp;"[old_contract_number]"))</f>
        <v>2760015728</v>
      </c>
      <c r="C1907" t="s">
        <v>12</v>
      </c>
      <c r="D1907" t="s">
        <v>15</v>
      </c>
      <c r="E1907" s="11">
        <v>44922</v>
      </c>
      <c r="F1907" t="str">
        <f t="shared" si="29"/>
        <v>42200598-npl_loss</v>
      </c>
      <c r="G1907">
        <f>COUNTIF($F$2:F1907,Status_list[[#This Row],[unique]])</f>
        <v>1</v>
      </c>
    </row>
    <row r="1908" spans="1:7" x14ac:dyDescent="0.3">
      <c r="A1908" s="14">
        <v>42200599</v>
      </c>
      <c r="B1908" s="18" cm="1">
        <f t="array" aca="1" ref="B1908" ca="1">_xlfn.XLOOKUP(Status_list[[#This Row],[pamcode]],VALUE(INDIRECT("'"&amp;$J$2&amp;"'!"&amp;$J$4&amp;"[pam_code]")),INDIRECT("'"&amp;$J$2&amp;"'!"&amp;$J$4&amp;"[old_contract_number]"))</f>
        <v>2760016546</v>
      </c>
      <c r="C1908" t="s">
        <v>12</v>
      </c>
      <c r="D1908" t="s">
        <v>15</v>
      </c>
      <c r="E1908" s="11">
        <v>44922</v>
      </c>
      <c r="F1908" t="str">
        <f t="shared" si="29"/>
        <v>42200599-npl_loss</v>
      </c>
      <c r="G1908">
        <f>COUNTIF($F$2:F1908,Status_list[[#This Row],[unique]])</f>
        <v>1</v>
      </c>
    </row>
    <row r="1909" spans="1:7" x14ac:dyDescent="0.3">
      <c r="A1909" s="14">
        <v>42200600</v>
      </c>
      <c r="B1909" s="18" cm="1">
        <f t="array" aca="1" ref="B1909" ca="1">_xlfn.XLOOKUP(Status_list[[#This Row],[pamcode]],VALUE(INDIRECT("'"&amp;$J$2&amp;"'!"&amp;$J$4&amp;"[pam_code]")),INDIRECT("'"&amp;$J$2&amp;"'!"&amp;$J$4&amp;"[old_contract_number]"))</f>
        <v>2760016562</v>
      </c>
      <c r="C1909" t="s">
        <v>12</v>
      </c>
      <c r="D1909" t="s">
        <v>15</v>
      </c>
      <c r="E1909" s="11">
        <v>44922</v>
      </c>
      <c r="F1909" t="str">
        <f t="shared" si="29"/>
        <v>42200600-npl_loss</v>
      </c>
      <c r="G1909">
        <f>COUNTIF($F$2:F1909,Status_list[[#This Row],[unique]])</f>
        <v>1</v>
      </c>
    </row>
    <row r="1910" spans="1:7" x14ac:dyDescent="0.3">
      <c r="A1910" s="14">
        <v>42200601</v>
      </c>
      <c r="B1910" s="18" cm="1">
        <f t="array" aca="1" ref="B1910" ca="1">_xlfn.XLOOKUP(Status_list[[#This Row],[pamcode]],VALUE(INDIRECT("'"&amp;$J$2&amp;"'!"&amp;$J$4&amp;"[pam_code]")),INDIRECT("'"&amp;$J$2&amp;"'!"&amp;$J$4&amp;"[old_contract_number]"))</f>
        <v>2760016856</v>
      </c>
      <c r="C1910" t="s">
        <v>12</v>
      </c>
      <c r="D1910" t="s">
        <v>15</v>
      </c>
      <c r="E1910" s="11">
        <v>44922</v>
      </c>
      <c r="F1910" t="str">
        <f t="shared" si="29"/>
        <v>42200601-npl_loss</v>
      </c>
      <c r="G1910">
        <f>COUNTIF($F$2:F1910,Status_list[[#This Row],[unique]])</f>
        <v>1</v>
      </c>
    </row>
    <row r="1911" spans="1:7" x14ac:dyDescent="0.3">
      <c r="A1911" s="14">
        <v>42200602</v>
      </c>
      <c r="B1911" s="18" cm="1">
        <f t="array" aca="1" ref="B1911" ca="1">_xlfn.XLOOKUP(Status_list[[#This Row],[pamcode]],VALUE(INDIRECT("'"&amp;$J$2&amp;"'!"&amp;$J$4&amp;"[pam_code]")),INDIRECT("'"&amp;$J$2&amp;"'!"&amp;$J$4&amp;"[old_contract_number]"))</f>
        <v>2760017208</v>
      </c>
      <c r="C1911" t="s">
        <v>12</v>
      </c>
      <c r="D1911" t="s">
        <v>15</v>
      </c>
      <c r="E1911" s="11">
        <v>44922</v>
      </c>
      <c r="F1911" t="str">
        <f t="shared" si="29"/>
        <v>42200602-npl_loss</v>
      </c>
      <c r="G1911">
        <f>COUNTIF($F$2:F1911,Status_list[[#This Row],[unique]])</f>
        <v>1</v>
      </c>
    </row>
    <row r="1912" spans="1:7" x14ac:dyDescent="0.3">
      <c r="A1912" s="14">
        <v>42200603</v>
      </c>
      <c r="B1912" s="18" cm="1">
        <f t="array" aca="1" ref="B1912" ca="1">_xlfn.XLOOKUP(Status_list[[#This Row],[pamcode]],VALUE(INDIRECT("'"&amp;$J$2&amp;"'!"&amp;$J$4&amp;"[pam_code]")),INDIRECT("'"&amp;$J$2&amp;"'!"&amp;$J$4&amp;"[old_contract_number]"))</f>
        <v>2760017500</v>
      </c>
      <c r="C1912" t="s">
        <v>12</v>
      </c>
      <c r="D1912" t="s">
        <v>15</v>
      </c>
      <c r="E1912" s="11">
        <v>44922</v>
      </c>
      <c r="F1912" t="str">
        <f t="shared" si="29"/>
        <v>42200603-npl_loss</v>
      </c>
      <c r="G1912">
        <f>COUNTIF($F$2:F1912,Status_list[[#This Row],[unique]])</f>
        <v>1</v>
      </c>
    </row>
    <row r="1913" spans="1:7" x14ac:dyDescent="0.3">
      <c r="A1913" s="14">
        <v>42200604</v>
      </c>
      <c r="B1913" s="18" cm="1">
        <f t="array" aca="1" ref="B1913" ca="1">_xlfn.XLOOKUP(Status_list[[#This Row],[pamcode]],VALUE(INDIRECT("'"&amp;$J$2&amp;"'!"&amp;$J$4&amp;"[pam_code]")),INDIRECT("'"&amp;$J$2&amp;"'!"&amp;$J$4&amp;"[old_contract_number]"))</f>
        <v>2760017526</v>
      </c>
      <c r="C1913" t="s">
        <v>12</v>
      </c>
      <c r="D1913" t="s">
        <v>15</v>
      </c>
      <c r="E1913" s="11">
        <v>44922</v>
      </c>
      <c r="F1913" t="str">
        <f t="shared" si="29"/>
        <v>42200604-npl_loss</v>
      </c>
      <c r="G1913">
        <f>COUNTIF($F$2:F1913,Status_list[[#This Row],[unique]])</f>
        <v>1</v>
      </c>
    </row>
    <row r="1914" spans="1:7" x14ac:dyDescent="0.3">
      <c r="A1914" s="14">
        <v>42200605</v>
      </c>
      <c r="B1914" s="18" cm="1">
        <f t="array" aca="1" ref="B1914" ca="1">_xlfn.XLOOKUP(Status_list[[#This Row],[pamcode]],VALUE(INDIRECT("'"&amp;$J$2&amp;"'!"&amp;$J$4&amp;"[pam_code]")),INDIRECT("'"&amp;$J$2&amp;"'!"&amp;$J$4&amp;"[old_contract_number]"))</f>
        <v>2760018336</v>
      </c>
      <c r="C1914" t="s">
        <v>12</v>
      </c>
      <c r="D1914" t="s">
        <v>15</v>
      </c>
      <c r="E1914" s="11">
        <v>44922</v>
      </c>
      <c r="F1914" t="str">
        <f t="shared" si="29"/>
        <v>42200605-npl_loss</v>
      </c>
      <c r="G1914">
        <f>COUNTIF($F$2:F1914,Status_list[[#This Row],[unique]])</f>
        <v>1</v>
      </c>
    </row>
    <row r="1915" spans="1:7" x14ac:dyDescent="0.3">
      <c r="A1915" s="14">
        <v>42200606</v>
      </c>
      <c r="B1915" s="18" cm="1">
        <f t="array" aca="1" ref="B1915" ca="1">_xlfn.XLOOKUP(Status_list[[#This Row],[pamcode]],VALUE(INDIRECT("'"&amp;$J$2&amp;"'!"&amp;$J$4&amp;"[pam_code]")),INDIRECT("'"&amp;$J$2&amp;"'!"&amp;$J$4&amp;"[old_contract_number]"))</f>
        <v>2760018425</v>
      </c>
      <c r="C1915" t="s">
        <v>12</v>
      </c>
      <c r="D1915" t="s">
        <v>15</v>
      </c>
      <c r="E1915" s="11">
        <v>44922</v>
      </c>
      <c r="F1915" t="str">
        <f t="shared" si="29"/>
        <v>42200606-npl_loss</v>
      </c>
      <c r="G1915">
        <f>COUNTIF($F$2:F1915,Status_list[[#This Row],[unique]])</f>
        <v>1</v>
      </c>
    </row>
    <row r="1916" spans="1:7" x14ac:dyDescent="0.3">
      <c r="A1916" s="14">
        <v>42200607</v>
      </c>
      <c r="B1916" s="18" cm="1">
        <f t="array" aca="1" ref="B1916" ca="1">_xlfn.XLOOKUP(Status_list[[#This Row],[pamcode]],VALUE(INDIRECT("'"&amp;$J$2&amp;"'!"&amp;$J$4&amp;"[pam_code]")),INDIRECT("'"&amp;$J$2&amp;"'!"&amp;$J$4&amp;"[old_contract_number]"))</f>
        <v>2760019421</v>
      </c>
      <c r="C1916" t="s">
        <v>12</v>
      </c>
      <c r="D1916" t="s">
        <v>15</v>
      </c>
      <c r="E1916" s="11">
        <v>44922</v>
      </c>
      <c r="F1916" t="str">
        <f t="shared" si="29"/>
        <v>42200607-npl_loss</v>
      </c>
      <c r="G1916">
        <f>COUNTIF($F$2:F1916,Status_list[[#This Row],[unique]])</f>
        <v>1</v>
      </c>
    </row>
    <row r="1917" spans="1:7" x14ac:dyDescent="0.3">
      <c r="A1917" s="14">
        <v>42200608</v>
      </c>
      <c r="B1917" s="18" cm="1">
        <f t="array" aca="1" ref="B1917" ca="1">_xlfn.XLOOKUP(Status_list[[#This Row],[pamcode]],VALUE(INDIRECT("'"&amp;$J$2&amp;"'!"&amp;$J$4&amp;"[pam_code]")),INDIRECT("'"&amp;$J$2&amp;"'!"&amp;$J$4&amp;"[old_contract_number]"))</f>
        <v>2760019740</v>
      </c>
      <c r="C1917" t="s">
        <v>12</v>
      </c>
      <c r="D1917" t="s">
        <v>15</v>
      </c>
      <c r="E1917" s="11">
        <v>44922</v>
      </c>
      <c r="F1917" t="str">
        <f t="shared" si="29"/>
        <v>42200608-npl_loss</v>
      </c>
      <c r="G1917">
        <f>COUNTIF($F$2:F1917,Status_list[[#This Row],[unique]])</f>
        <v>1</v>
      </c>
    </row>
    <row r="1918" spans="1:7" x14ac:dyDescent="0.3">
      <c r="A1918" s="14">
        <v>42200609</v>
      </c>
      <c r="B1918" s="18" cm="1">
        <f t="array" aca="1" ref="B1918" ca="1">_xlfn.XLOOKUP(Status_list[[#This Row],[pamcode]],VALUE(INDIRECT("'"&amp;$J$2&amp;"'!"&amp;$J$4&amp;"[pam_code]")),INDIRECT("'"&amp;$J$2&amp;"'!"&amp;$J$4&amp;"[old_contract_number]"))</f>
        <v>2760020055</v>
      </c>
      <c r="C1918" t="s">
        <v>12</v>
      </c>
      <c r="D1918" t="s">
        <v>15</v>
      </c>
      <c r="E1918" s="11">
        <v>44922</v>
      </c>
      <c r="F1918" t="str">
        <f t="shared" si="29"/>
        <v>42200609-npl_loss</v>
      </c>
      <c r="G1918">
        <f>COUNTIF($F$2:F1918,Status_list[[#This Row],[unique]])</f>
        <v>1</v>
      </c>
    </row>
    <row r="1919" spans="1:7" x14ac:dyDescent="0.3">
      <c r="A1919" s="14">
        <v>42200610</v>
      </c>
      <c r="B1919" s="18" cm="1">
        <f t="array" aca="1" ref="B1919" ca="1">_xlfn.XLOOKUP(Status_list[[#This Row],[pamcode]],VALUE(INDIRECT("'"&amp;$J$2&amp;"'!"&amp;$J$4&amp;"[pam_code]")),INDIRECT("'"&amp;$J$2&amp;"'!"&amp;$J$4&amp;"[old_contract_number]"))</f>
        <v>2760020195</v>
      </c>
      <c r="C1919" t="s">
        <v>12</v>
      </c>
      <c r="D1919" t="s">
        <v>15</v>
      </c>
      <c r="E1919" s="11">
        <v>44922</v>
      </c>
      <c r="F1919" t="str">
        <f t="shared" si="29"/>
        <v>42200610-npl_loss</v>
      </c>
      <c r="G1919">
        <f>COUNTIF($F$2:F1919,Status_list[[#This Row],[unique]])</f>
        <v>1</v>
      </c>
    </row>
    <row r="1920" spans="1:7" x14ac:dyDescent="0.3">
      <c r="A1920" s="14">
        <v>42200611</v>
      </c>
      <c r="B1920" s="18" cm="1">
        <f t="array" aca="1" ref="B1920" ca="1">_xlfn.XLOOKUP(Status_list[[#This Row],[pamcode]],VALUE(INDIRECT("'"&amp;$J$2&amp;"'!"&amp;$J$4&amp;"[pam_code]")),INDIRECT("'"&amp;$J$2&amp;"'!"&amp;$J$4&amp;"[old_contract_number]"))</f>
        <v>2760020632</v>
      </c>
      <c r="C1920" t="s">
        <v>12</v>
      </c>
      <c r="D1920" t="s">
        <v>15</v>
      </c>
      <c r="E1920" s="11">
        <v>44922</v>
      </c>
      <c r="F1920" t="str">
        <f t="shared" si="29"/>
        <v>42200611-npl_loss</v>
      </c>
      <c r="G1920">
        <f>COUNTIF($F$2:F1920,Status_list[[#This Row],[unique]])</f>
        <v>1</v>
      </c>
    </row>
    <row r="1921" spans="1:7" x14ac:dyDescent="0.3">
      <c r="A1921" s="14">
        <v>42200612</v>
      </c>
      <c r="B1921" s="18" cm="1">
        <f t="array" aca="1" ref="B1921" ca="1">_xlfn.XLOOKUP(Status_list[[#This Row],[pamcode]],VALUE(INDIRECT("'"&amp;$J$2&amp;"'!"&amp;$J$4&amp;"[pam_code]")),INDIRECT("'"&amp;$J$2&amp;"'!"&amp;$J$4&amp;"[old_contract_number]"))</f>
        <v>2760020691</v>
      </c>
      <c r="C1921" t="s">
        <v>12</v>
      </c>
      <c r="D1921" t="s">
        <v>15</v>
      </c>
      <c r="E1921" s="11">
        <v>44922</v>
      </c>
      <c r="F1921" t="str">
        <f t="shared" si="29"/>
        <v>42200612-npl_loss</v>
      </c>
      <c r="G1921">
        <f>COUNTIF($F$2:F1921,Status_list[[#This Row],[unique]])</f>
        <v>1</v>
      </c>
    </row>
    <row r="1922" spans="1:7" x14ac:dyDescent="0.3">
      <c r="A1922" s="14">
        <v>42200613</v>
      </c>
      <c r="B1922" s="18" cm="1">
        <f t="array" aca="1" ref="B1922" ca="1">_xlfn.XLOOKUP(Status_list[[#This Row],[pamcode]],VALUE(INDIRECT("'"&amp;$J$2&amp;"'!"&amp;$J$4&amp;"[pam_code]")),INDIRECT("'"&amp;$J$2&amp;"'!"&amp;$J$4&amp;"[old_contract_number]"))</f>
        <v>2760020748</v>
      </c>
      <c r="C1922" t="s">
        <v>12</v>
      </c>
      <c r="D1922" t="s">
        <v>15</v>
      </c>
      <c r="E1922" s="11">
        <v>44922</v>
      </c>
      <c r="F1922" t="str">
        <f t="shared" ref="F1922:F1985" si="30">_xlfn.TEXTJOIN("-",TRUE,A1922,C1922)</f>
        <v>42200613-npl_loss</v>
      </c>
      <c r="G1922">
        <f>COUNTIF($F$2:F1922,Status_list[[#This Row],[unique]])</f>
        <v>1</v>
      </c>
    </row>
    <row r="1923" spans="1:7" x14ac:dyDescent="0.3">
      <c r="A1923" s="14">
        <v>42200614</v>
      </c>
      <c r="B1923" s="18" cm="1">
        <f t="array" aca="1" ref="B1923" ca="1">_xlfn.XLOOKUP(Status_list[[#This Row],[pamcode]],VALUE(INDIRECT("'"&amp;$J$2&amp;"'!"&amp;$J$4&amp;"[pam_code]")),INDIRECT("'"&amp;$J$2&amp;"'!"&amp;$J$4&amp;"[old_contract_number]"))</f>
        <v>2760021515</v>
      </c>
      <c r="C1923" t="s">
        <v>12</v>
      </c>
      <c r="D1923" t="s">
        <v>15</v>
      </c>
      <c r="E1923" s="11">
        <v>44922</v>
      </c>
      <c r="F1923" t="str">
        <f t="shared" si="30"/>
        <v>42200614-npl_loss</v>
      </c>
      <c r="G1923">
        <f>COUNTIF($F$2:F1923,Status_list[[#This Row],[unique]])</f>
        <v>1</v>
      </c>
    </row>
    <row r="1924" spans="1:7" x14ac:dyDescent="0.3">
      <c r="A1924" s="14">
        <v>42200615</v>
      </c>
      <c r="B1924" s="18" cm="1">
        <f t="array" aca="1" ref="B1924" ca="1">_xlfn.XLOOKUP(Status_list[[#This Row],[pamcode]],VALUE(INDIRECT("'"&amp;$J$2&amp;"'!"&amp;$J$4&amp;"[pam_code]")),INDIRECT("'"&amp;$J$2&amp;"'!"&amp;$J$4&amp;"[old_contract_number]"))</f>
        <v>2760021582</v>
      </c>
      <c r="C1924" t="s">
        <v>12</v>
      </c>
      <c r="D1924" t="s">
        <v>15</v>
      </c>
      <c r="E1924" s="11">
        <v>44922</v>
      </c>
      <c r="F1924" t="str">
        <f t="shared" si="30"/>
        <v>42200615-npl_loss</v>
      </c>
      <c r="G1924">
        <f>COUNTIF($F$2:F1924,Status_list[[#This Row],[unique]])</f>
        <v>1</v>
      </c>
    </row>
    <row r="1925" spans="1:7" x14ac:dyDescent="0.3">
      <c r="A1925" s="14">
        <v>42200616</v>
      </c>
      <c r="B1925" s="18" cm="1">
        <f t="array" aca="1" ref="B1925" ca="1">_xlfn.XLOOKUP(Status_list[[#This Row],[pamcode]],VALUE(INDIRECT("'"&amp;$J$2&amp;"'!"&amp;$J$4&amp;"[pam_code]")),INDIRECT("'"&amp;$J$2&amp;"'!"&amp;$J$4&amp;"[old_contract_number]"))</f>
        <v>2760022171</v>
      </c>
      <c r="C1925" t="s">
        <v>12</v>
      </c>
      <c r="D1925" t="s">
        <v>15</v>
      </c>
      <c r="E1925" s="11">
        <v>44922</v>
      </c>
      <c r="F1925" t="str">
        <f t="shared" si="30"/>
        <v>42200616-npl_loss</v>
      </c>
      <c r="G1925">
        <f>COUNTIF($F$2:F1925,Status_list[[#This Row],[unique]])</f>
        <v>1</v>
      </c>
    </row>
    <row r="1926" spans="1:7" x14ac:dyDescent="0.3">
      <c r="A1926" s="14">
        <v>42200617</v>
      </c>
      <c r="B1926" s="18" cm="1">
        <f t="array" aca="1" ref="B1926" ca="1">_xlfn.XLOOKUP(Status_list[[#This Row],[pamcode]],VALUE(INDIRECT("'"&amp;$J$2&amp;"'!"&amp;$J$4&amp;"[pam_code]")),INDIRECT("'"&amp;$J$2&amp;"'!"&amp;$J$4&amp;"[old_contract_number]"))</f>
        <v>2760022554</v>
      </c>
      <c r="C1926" t="s">
        <v>12</v>
      </c>
      <c r="D1926" t="s">
        <v>15</v>
      </c>
      <c r="E1926" s="11">
        <v>44922</v>
      </c>
      <c r="F1926" t="str">
        <f t="shared" si="30"/>
        <v>42200617-npl_loss</v>
      </c>
      <c r="G1926">
        <f>COUNTIF($F$2:F1926,Status_list[[#This Row],[unique]])</f>
        <v>1</v>
      </c>
    </row>
    <row r="1927" spans="1:7" x14ac:dyDescent="0.3">
      <c r="A1927" s="14">
        <v>42200618</v>
      </c>
      <c r="B1927" s="18" cm="1">
        <f t="array" aca="1" ref="B1927" ca="1">_xlfn.XLOOKUP(Status_list[[#This Row],[pamcode]],VALUE(INDIRECT("'"&amp;$J$2&amp;"'!"&amp;$J$4&amp;"[pam_code]")),INDIRECT("'"&amp;$J$2&amp;"'!"&amp;$J$4&amp;"[old_contract_number]"))</f>
        <v>2760022805</v>
      </c>
      <c r="C1927" t="s">
        <v>12</v>
      </c>
      <c r="D1927" t="s">
        <v>15</v>
      </c>
      <c r="E1927" s="11">
        <v>44922</v>
      </c>
      <c r="F1927" t="str">
        <f t="shared" si="30"/>
        <v>42200618-npl_loss</v>
      </c>
      <c r="G1927">
        <f>COUNTIF($F$2:F1927,Status_list[[#This Row],[unique]])</f>
        <v>1</v>
      </c>
    </row>
    <row r="1928" spans="1:7" x14ac:dyDescent="0.3">
      <c r="A1928" s="14">
        <v>42200619</v>
      </c>
      <c r="B1928" s="18" cm="1">
        <f t="array" aca="1" ref="B1928" ca="1">_xlfn.XLOOKUP(Status_list[[#This Row],[pamcode]],VALUE(INDIRECT("'"&amp;$J$2&amp;"'!"&amp;$J$4&amp;"[pam_code]")),INDIRECT("'"&amp;$J$2&amp;"'!"&amp;$J$4&amp;"[old_contract_number]"))</f>
        <v>2760023313</v>
      </c>
      <c r="C1928" t="s">
        <v>12</v>
      </c>
      <c r="D1928" t="s">
        <v>15</v>
      </c>
      <c r="E1928" s="11">
        <v>44922</v>
      </c>
      <c r="F1928" t="str">
        <f t="shared" si="30"/>
        <v>42200619-npl_loss</v>
      </c>
      <c r="G1928">
        <f>COUNTIF($F$2:F1928,Status_list[[#This Row],[unique]])</f>
        <v>1</v>
      </c>
    </row>
    <row r="1929" spans="1:7" x14ac:dyDescent="0.3">
      <c r="A1929" s="14">
        <v>42200620</v>
      </c>
      <c r="B1929" s="18" cm="1">
        <f t="array" aca="1" ref="B1929" ca="1">_xlfn.XLOOKUP(Status_list[[#This Row],[pamcode]],VALUE(INDIRECT("'"&amp;$J$2&amp;"'!"&amp;$J$4&amp;"[pam_code]")),INDIRECT("'"&amp;$J$2&amp;"'!"&amp;$J$4&amp;"[old_contract_number]"))</f>
        <v>2760023739</v>
      </c>
      <c r="C1929" t="s">
        <v>12</v>
      </c>
      <c r="D1929" t="s">
        <v>15</v>
      </c>
      <c r="E1929" s="11">
        <v>44922</v>
      </c>
      <c r="F1929" t="str">
        <f t="shared" si="30"/>
        <v>42200620-npl_loss</v>
      </c>
      <c r="G1929">
        <f>COUNTIF($F$2:F1929,Status_list[[#This Row],[unique]])</f>
        <v>1</v>
      </c>
    </row>
    <row r="1930" spans="1:7" x14ac:dyDescent="0.3">
      <c r="A1930" s="14">
        <v>42200621</v>
      </c>
      <c r="B1930" s="18" cm="1">
        <f t="array" aca="1" ref="B1930" ca="1">_xlfn.XLOOKUP(Status_list[[#This Row],[pamcode]],VALUE(INDIRECT("'"&amp;$J$2&amp;"'!"&amp;$J$4&amp;"[pam_code]")),INDIRECT("'"&amp;$J$2&amp;"'!"&amp;$J$4&amp;"[old_contract_number]"))</f>
        <v>2760024573</v>
      </c>
      <c r="C1930" t="s">
        <v>12</v>
      </c>
      <c r="D1930" t="s">
        <v>15</v>
      </c>
      <c r="E1930" s="11">
        <v>44922</v>
      </c>
      <c r="F1930" t="str">
        <f t="shared" si="30"/>
        <v>42200621-npl_loss</v>
      </c>
      <c r="G1930">
        <f>COUNTIF($F$2:F1930,Status_list[[#This Row],[unique]])</f>
        <v>1</v>
      </c>
    </row>
    <row r="1931" spans="1:7" x14ac:dyDescent="0.3">
      <c r="A1931" s="14">
        <v>42200622</v>
      </c>
      <c r="B1931" s="18" cm="1">
        <f t="array" aca="1" ref="B1931" ca="1">_xlfn.XLOOKUP(Status_list[[#This Row],[pamcode]],VALUE(INDIRECT("'"&amp;$J$2&amp;"'!"&amp;$J$4&amp;"[pam_code]")),INDIRECT("'"&amp;$J$2&amp;"'!"&amp;$J$4&amp;"[old_contract_number]"))</f>
        <v>2760025022</v>
      </c>
      <c r="C1931" t="s">
        <v>12</v>
      </c>
      <c r="D1931" t="s">
        <v>15</v>
      </c>
      <c r="E1931" s="11">
        <v>44922</v>
      </c>
      <c r="F1931" t="str">
        <f t="shared" si="30"/>
        <v>42200622-npl_loss</v>
      </c>
      <c r="G1931">
        <f>COUNTIF($F$2:F1931,Status_list[[#This Row],[unique]])</f>
        <v>1</v>
      </c>
    </row>
    <row r="1932" spans="1:7" x14ac:dyDescent="0.3">
      <c r="A1932" s="14">
        <v>42200623</v>
      </c>
      <c r="B1932" s="18" cm="1">
        <f t="array" aca="1" ref="B1932" ca="1">_xlfn.XLOOKUP(Status_list[[#This Row],[pamcode]],VALUE(INDIRECT("'"&amp;$J$2&amp;"'!"&amp;$J$4&amp;"[pam_code]")),INDIRECT("'"&amp;$J$2&amp;"'!"&amp;$J$4&amp;"[old_contract_number]"))</f>
        <v>2760025413</v>
      </c>
      <c r="C1932" t="s">
        <v>12</v>
      </c>
      <c r="D1932" t="s">
        <v>15</v>
      </c>
      <c r="E1932" s="11">
        <v>44922</v>
      </c>
      <c r="F1932" t="str">
        <f t="shared" si="30"/>
        <v>42200623-npl_loss</v>
      </c>
      <c r="G1932">
        <f>COUNTIF($F$2:F1932,Status_list[[#This Row],[unique]])</f>
        <v>1</v>
      </c>
    </row>
    <row r="1933" spans="1:7" x14ac:dyDescent="0.3">
      <c r="A1933" s="14">
        <v>42200624</v>
      </c>
      <c r="B1933" s="18" cm="1">
        <f t="array" aca="1" ref="B1933" ca="1">_xlfn.XLOOKUP(Status_list[[#This Row],[pamcode]],VALUE(INDIRECT("'"&amp;$J$2&amp;"'!"&amp;$J$4&amp;"[pam_code]")),INDIRECT("'"&amp;$J$2&amp;"'!"&amp;$J$4&amp;"[old_contract_number]"))</f>
        <v>2760026339</v>
      </c>
      <c r="C1933" t="s">
        <v>12</v>
      </c>
      <c r="D1933" t="s">
        <v>15</v>
      </c>
      <c r="E1933" s="11">
        <v>44922</v>
      </c>
      <c r="F1933" t="str">
        <f t="shared" si="30"/>
        <v>42200624-npl_loss</v>
      </c>
      <c r="G1933">
        <f>COUNTIF($F$2:F1933,Status_list[[#This Row],[unique]])</f>
        <v>1</v>
      </c>
    </row>
    <row r="1934" spans="1:7" x14ac:dyDescent="0.3">
      <c r="A1934" s="14">
        <v>42200625</v>
      </c>
      <c r="B1934" s="18" cm="1">
        <f t="array" aca="1" ref="B1934" ca="1">_xlfn.XLOOKUP(Status_list[[#This Row],[pamcode]],VALUE(INDIRECT("'"&amp;$J$2&amp;"'!"&amp;$J$4&amp;"[pam_code]")),INDIRECT("'"&amp;$J$2&amp;"'!"&amp;$J$4&amp;"[old_contract_number]"))</f>
        <v>2760026363</v>
      </c>
      <c r="C1934" t="s">
        <v>12</v>
      </c>
      <c r="D1934" t="s">
        <v>15</v>
      </c>
      <c r="E1934" s="11">
        <v>44922</v>
      </c>
      <c r="F1934" t="str">
        <f t="shared" si="30"/>
        <v>42200625-npl_loss</v>
      </c>
      <c r="G1934">
        <f>COUNTIF($F$2:F1934,Status_list[[#This Row],[unique]])</f>
        <v>1</v>
      </c>
    </row>
    <row r="1935" spans="1:7" x14ac:dyDescent="0.3">
      <c r="A1935" s="14">
        <v>42200626</v>
      </c>
      <c r="B1935" s="18" cm="1">
        <f t="array" aca="1" ref="B1935" ca="1">_xlfn.XLOOKUP(Status_list[[#This Row],[pamcode]],VALUE(INDIRECT("'"&amp;$J$2&amp;"'!"&amp;$J$4&amp;"[pam_code]")),INDIRECT("'"&amp;$J$2&amp;"'!"&amp;$J$4&amp;"[old_contract_number]"))</f>
        <v>2760026428</v>
      </c>
      <c r="C1935" t="s">
        <v>12</v>
      </c>
      <c r="D1935" t="s">
        <v>15</v>
      </c>
      <c r="E1935" s="11">
        <v>44922</v>
      </c>
      <c r="F1935" t="str">
        <f t="shared" si="30"/>
        <v>42200626-npl_loss</v>
      </c>
      <c r="G1935">
        <f>COUNTIF($F$2:F1935,Status_list[[#This Row],[unique]])</f>
        <v>1</v>
      </c>
    </row>
    <row r="1936" spans="1:7" x14ac:dyDescent="0.3">
      <c r="A1936" s="14">
        <v>42200627</v>
      </c>
      <c r="B1936" s="18" cm="1">
        <f t="array" aca="1" ref="B1936" ca="1">_xlfn.XLOOKUP(Status_list[[#This Row],[pamcode]],VALUE(INDIRECT("'"&amp;$J$2&amp;"'!"&amp;$J$4&amp;"[pam_code]")),INDIRECT("'"&amp;$J$2&amp;"'!"&amp;$J$4&amp;"[old_contract_number]"))</f>
        <v>2760026452</v>
      </c>
      <c r="C1936" t="s">
        <v>12</v>
      </c>
      <c r="D1936" t="s">
        <v>15</v>
      </c>
      <c r="E1936" s="11">
        <v>44922</v>
      </c>
      <c r="F1936" t="str">
        <f t="shared" si="30"/>
        <v>42200627-npl_loss</v>
      </c>
      <c r="G1936">
        <f>COUNTIF($F$2:F1936,Status_list[[#This Row],[unique]])</f>
        <v>1</v>
      </c>
    </row>
    <row r="1937" spans="1:7" x14ac:dyDescent="0.3">
      <c r="A1937" s="14">
        <v>42200628</v>
      </c>
      <c r="B1937" s="18" cm="1">
        <f t="array" aca="1" ref="B1937" ca="1">_xlfn.XLOOKUP(Status_list[[#This Row],[pamcode]],VALUE(INDIRECT("'"&amp;$J$2&amp;"'!"&amp;$J$4&amp;"[pam_code]")),INDIRECT("'"&amp;$J$2&amp;"'!"&amp;$J$4&amp;"[old_contract_number]"))</f>
        <v>2760026550</v>
      </c>
      <c r="C1937" t="s">
        <v>12</v>
      </c>
      <c r="D1937" t="s">
        <v>15</v>
      </c>
      <c r="E1937" s="11">
        <v>44922</v>
      </c>
      <c r="F1937" t="str">
        <f t="shared" si="30"/>
        <v>42200628-npl_loss</v>
      </c>
      <c r="G1937">
        <f>COUNTIF($F$2:F1937,Status_list[[#This Row],[unique]])</f>
        <v>1</v>
      </c>
    </row>
    <row r="1938" spans="1:7" x14ac:dyDescent="0.3">
      <c r="A1938" s="14">
        <v>42200629</v>
      </c>
      <c r="B1938" s="18" cm="1">
        <f t="array" aca="1" ref="B1938" ca="1">_xlfn.XLOOKUP(Status_list[[#This Row],[pamcode]],VALUE(INDIRECT("'"&amp;$J$2&amp;"'!"&amp;$J$4&amp;"[pam_code]")),INDIRECT("'"&amp;$J$2&amp;"'!"&amp;$J$4&amp;"[old_contract_number]"))</f>
        <v>2760026754</v>
      </c>
      <c r="C1938" t="s">
        <v>12</v>
      </c>
      <c r="D1938" t="s">
        <v>15</v>
      </c>
      <c r="E1938" s="11">
        <v>44922</v>
      </c>
      <c r="F1938" t="str">
        <f t="shared" si="30"/>
        <v>42200629-npl_loss</v>
      </c>
      <c r="G1938">
        <f>COUNTIF($F$2:F1938,Status_list[[#This Row],[unique]])</f>
        <v>1</v>
      </c>
    </row>
    <row r="1939" spans="1:7" x14ac:dyDescent="0.3">
      <c r="A1939" s="14">
        <v>42200630</v>
      </c>
      <c r="B1939" s="18" cm="1">
        <f t="array" aca="1" ref="B1939" ca="1">_xlfn.XLOOKUP(Status_list[[#This Row],[pamcode]],VALUE(INDIRECT("'"&amp;$J$2&amp;"'!"&amp;$J$4&amp;"[pam_code]")),INDIRECT("'"&amp;$J$2&amp;"'!"&amp;$J$4&amp;"[old_contract_number]"))</f>
        <v>2760027335</v>
      </c>
      <c r="C1939" t="s">
        <v>12</v>
      </c>
      <c r="D1939" t="s">
        <v>15</v>
      </c>
      <c r="E1939" s="11">
        <v>44922</v>
      </c>
      <c r="F1939" t="str">
        <f t="shared" si="30"/>
        <v>42200630-npl_loss</v>
      </c>
      <c r="G1939">
        <f>COUNTIF($F$2:F1939,Status_list[[#This Row],[unique]])</f>
        <v>1</v>
      </c>
    </row>
    <row r="1940" spans="1:7" x14ac:dyDescent="0.3">
      <c r="A1940" s="14">
        <v>42200631</v>
      </c>
      <c r="B1940" s="18" cm="1">
        <f t="array" aca="1" ref="B1940" ca="1">_xlfn.XLOOKUP(Status_list[[#This Row],[pamcode]],VALUE(INDIRECT("'"&amp;$J$2&amp;"'!"&amp;$J$4&amp;"[pam_code]")),INDIRECT("'"&amp;$J$2&amp;"'!"&amp;$J$4&amp;"[old_contract_number]"))</f>
        <v>2760027700</v>
      </c>
      <c r="C1940" t="s">
        <v>12</v>
      </c>
      <c r="D1940" t="s">
        <v>15</v>
      </c>
      <c r="E1940" s="11">
        <v>44922</v>
      </c>
      <c r="F1940" t="str">
        <f t="shared" si="30"/>
        <v>42200631-npl_loss</v>
      </c>
      <c r="G1940">
        <f>COUNTIF($F$2:F1940,Status_list[[#This Row],[unique]])</f>
        <v>1</v>
      </c>
    </row>
    <row r="1941" spans="1:7" x14ac:dyDescent="0.3">
      <c r="A1941" s="14">
        <v>42200632</v>
      </c>
      <c r="B1941" s="18" cm="1">
        <f t="array" aca="1" ref="B1941" ca="1">_xlfn.XLOOKUP(Status_list[[#This Row],[pamcode]],VALUE(INDIRECT("'"&amp;$J$2&amp;"'!"&amp;$J$4&amp;"[pam_code]")),INDIRECT("'"&amp;$J$2&amp;"'!"&amp;$J$4&amp;"[old_contract_number]"))</f>
        <v>2760027769</v>
      </c>
      <c r="C1941" t="s">
        <v>12</v>
      </c>
      <c r="D1941" t="s">
        <v>15</v>
      </c>
      <c r="E1941" s="11">
        <v>44922</v>
      </c>
      <c r="F1941" t="str">
        <f t="shared" si="30"/>
        <v>42200632-npl_loss</v>
      </c>
      <c r="G1941">
        <f>COUNTIF($F$2:F1941,Status_list[[#This Row],[unique]])</f>
        <v>1</v>
      </c>
    </row>
    <row r="1942" spans="1:7" x14ac:dyDescent="0.3">
      <c r="A1942" s="14">
        <v>42200633</v>
      </c>
      <c r="B1942" s="18" cm="1">
        <f t="array" aca="1" ref="B1942" ca="1">_xlfn.XLOOKUP(Status_list[[#This Row],[pamcode]],VALUE(INDIRECT("'"&amp;$J$2&amp;"'!"&amp;$J$4&amp;"[pam_code]")),INDIRECT("'"&amp;$J$2&amp;"'!"&amp;$J$4&amp;"[old_contract_number]"))</f>
        <v>2760027947</v>
      </c>
      <c r="C1942" t="s">
        <v>12</v>
      </c>
      <c r="D1942" t="s">
        <v>15</v>
      </c>
      <c r="E1942" s="11">
        <v>44922</v>
      </c>
      <c r="F1942" t="str">
        <f t="shared" si="30"/>
        <v>42200633-npl_loss</v>
      </c>
      <c r="G1942">
        <f>COUNTIF($F$2:F1942,Status_list[[#This Row],[unique]])</f>
        <v>1</v>
      </c>
    </row>
    <row r="1943" spans="1:7" x14ac:dyDescent="0.3">
      <c r="A1943" s="14">
        <v>42200634</v>
      </c>
      <c r="B1943" s="18" cm="1">
        <f t="array" aca="1" ref="B1943" ca="1">_xlfn.XLOOKUP(Status_list[[#This Row],[pamcode]],VALUE(INDIRECT("'"&amp;$J$2&amp;"'!"&amp;$J$4&amp;"[pam_code]")),INDIRECT("'"&amp;$J$2&amp;"'!"&amp;$J$4&amp;"[old_contract_number]"))</f>
        <v>2760028196</v>
      </c>
      <c r="C1943" t="s">
        <v>12</v>
      </c>
      <c r="D1943" t="s">
        <v>15</v>
      </c>
      <c r="E1943" s="11">
        <v>44922</v>
      </c>
      <c r="F1943" t="str">
        <f t="shared" si="30"/>
        <v>42200634-npl_loss</v>
      </c>
      <c r="G1943">
        <f>COUNTIF($F$2:F1943,Status_list[[#This Row],[unique]])</f>
        <v>1</v>
      </c>
    </row>
    <row r="1944" spans="1:7" x14ac:dyDescent="0.3">
      <c r="A1944" s="14">
        <v>42200635</v>
      </c>
      <c r="B1944" s="18" cm="1">
        <f t="array" aca="1" ref="B1944" ca="1">_xlfn.XLOOKUP(Status_list[[#This Row],[pamcode]],VALUE(INDIRECT("'"&amp;$J$2&amp;"'!"&amp;$J$4&amp;"[pam_code]")),INDIRECT("'"&amp;$J$2&amp;"'!"&amp;$J$4&amp;"[old_contract_number]"))</f>
        <v>2760028498</v>
      </c>
      <c r="C1944" t="s">
        <v>12</v>
      </c>
      <c r="D1944" t="s">
        <v>15</v>
      </c>
      <c r="E1944" s="11">
        <v>44922</v>
      </c>
      <c r="F1944" t="str">
        <f t="shared" si="30"/>
        <v>42200635-npl_loss</v>
      </c>
      <c r="G1944">
        <f>COUNTIF($F$2:F1944,Status_list[[#This Row],[unique]])</f>
        <v>1</v>
      </c>
    </row>
    <row r="1945" spans="1:7" x14ac:dyDescent="0.3">
      <c r="A1945" s="14">
        <v>42200636</v>
      </c>
      <c r="B1945" s="18" cm="1">
        <f t="array" aca="1" ref="B1945" ca="1">_xlfn.XLOOKUP(Status_list[[#This Row],[pamcode]],VALUE(INDIRECT("'"&amp;$J$2&amp;"'!"&amp;$J$4&amp;"[pam_code]")),INDIRECT("'"&amp;$J$2&amp;"'!"&amp;$J$4&amp;"[old_contract_number]"))</f>
        <v>2760028617</v>
      </c>
      <c r="C1945" t="s">
        <v>12</v>
      </c>
      <c r="D1945" t="s">
        <v>15</v>
      </c>
      <c r="E1945" s="11">
        <v>44922</v>
      </c>
      <c r="F1945" t="str">
        <f t="shared" si="30"/>
        <v>42200636-npl_loss</v>
      </c>
      <c r="G1945">
        <f>COUNTIF($F$2:F1945,Status_list[[#This Row],[unique]])</f>
        <v>1</v>
      </c>
    </row>
    <row r="1946" spans="1:7" x14ac:dyDescent="0.3">
      <c r="A1946" s="14">
        <v>42200637</v>
      </c>
      <c r="B1946" s="18" cm="1">
        <f t="array" aca="1" ref="B1946" ca="1">_xlfn.XLOOKUP(Status_list[[#This Row],[pamcode]],VALUE(INDIRECT("'"&amp;$J$2&amp;"'!"&amp;$J$4&amp;"[pam_code]")),INDIRECT("'"&amp;$J$2&amp;"'!"&amp;$J$4&amp;"[old_contract_number]"))</f>
        <v>2760028684</v>
      </c>
      <c r="C1946" t="s">
        <v>12</v>
      </c>
      <c r="D1946" t="s">
        <v>15</v>
      </c>
      <c r="E1946" s="11">
        <v>44922</v>
      </c>
      <c r="F1946" t="str">
        <f t="shared" si="30"/>
        <v>42200637-npl_loss</v>
      </c>
      <c r="G1946">
        <f>COUNTIF($F$2:F1946,Status_list[[#This Row],[unique]])</f>
        <v>1</v>
      </c>
    </row>
    <row r="1947" spans="1:7" x14ac:dyDescent="0.3">
      <c r="A1947" s="14">
        <v>42200638</v>
      </c>
      <c r="B1947" s="18" cm="1">
        <f t="array" aca="1" ref="B1947" ca="1">_xlfn.XLOOKUP(Status_list[[#This Row],[pamcode]],VALUE(INDIRECT("'"&amp;$J$2&amp;"'!"&amp;$J$4&amp;"[pam_code]")),INDIRECT("'"&amp;$J$2&amp;"'!"&amp;$J$4&amp;"[old_contract_number]"))</f>
        <v>2760029095</v>
      </c>
      <c r="C1947" t="s">
        <v>12</v>
      </c>
      <c r="D1947" t="s">
        <v>15</v>
      </c>
      <c r="E1947" s="11">
        <v>44922</v>
      </c>
      <c r="F1947" t="str">
        <f t="shared" si="30"/>
        <v>42200638-npl_loss</v>
      </c>
      <c r="G1947">
        <f>COUNTIF($F$2:F1947,Status_list[[#This Row],[unique]])</f>
        <v>1</v>
      </c>
    </row>
    <row r="1948" spans="1:7" x14ac:dyDescent="0.3">
      <c r="A1948" s="14">
        <v>42200639</v>
      </c>
      <c r="B1948" s="18" cm="1">
        <f t="array" aca="1" ref="B1948" ca="1">_xlfn.XLOOKUP(Status_list[[#This Row],[pamcode]],VALUE(INDIRECT("'"&amp;$J$2&amp;"'!"&amp;$J$4&amp;"[pam_code]")),INDIRECT("'"&amp;$J$2&amp;"'!"&amp;$J$4&amp;"[old_contract_number]"))</f>
        <v>2760029770</v>
      </c>
      <c r="C1948" t="s">
        <v>12</v>
      </c>
      <c r="D1948" t="s">
        <v>15</v>
      </c>
      <c r="E1948" s="11">
        <v>44922</v>
      </c>
      <c r="F1948" t="str">
        <f t="shared" si="30"/>
        <v>42200639-npl_loss</v>
      </c>
      <c r="G1948">
        <f>COUNTIF($F$2:F1948,Status_list[[#This Row],[unique]])</f>
        <v>1</v>
      </c>
    </row>
    <row r="1949" spans="1:7" x14ac:dyDescent="0.3">
      <c r="A1949" s="14">
        <v>42200640</v>
      </c>
      <c r="B1949" s="18" cm="1">
        <f t="array" aca="1" ref="B1949" ca="1">_xlfn.XLOOKUP(Status_list[[#This Row],[pamcode]],VALUE(INDIRECT("'"&amp;$J$2&amp;"'!"&amp;$J$4&amp;"[pam_code]")),INDIRECT("'"&amp;$J$2&amp;"'!"&amp;$J$4&amp;"[old_contract_number]"))</f>
        <v>2760029915</v>
      </c>
      <c r="C1949" t="s">
        <v>12</v>
      </c>
      <c r="D1949" t="s">
        <v>15</v>
      </c>
      <c r="E1949" s="11">
        <v>44922</v>
      </c>
      <c r="F1949" t="str">
        <f t="shared" si="30"/>
        <v>42200640-npl_loss</v>
      </c>
      <c r="G1949">
        <f>COUNTIF($F$2:F1949,Status_list[[#This Row],[unique]])</f>
        <v>1</v>
      </c>
    </row>
    <row r="1950" spans="1:7" x14ac:dyDescent="0.3">
      <c r="A1950" s="14">
        <v>42200641</v>
      </c>
      <c r="B1950" s="18" cm="1">
        <f t="array" aca="1" ref="B1950" ca="1">_xlfn.XLOOKUP(Status_list[[#This Row],[pamcode]],VALUE(INDIRECT("'"&amp;$J$2&amp;"'!"&amp;$J$4&amp;"[pam_code]")),INDIRECT("'"&amp;$J$2&amp;"'!"&amp;$J$4&amp;"[old_contract_number]"))</f>
        <v>2760030077</v>
      </c>
      <c r="C1950" t="s">
        <v>12</v>
      </c>
      <c r="D1950" t="s">
        <v>15</v>
      </c>
      <c r="E1950" s="11">
        <v>44922</v>
      </c>
      <c r="F1950" t="str">
        <f t="shared" si="30"/>
        <v>42200641-npl_loss</v>
      </c>
      <c r="G1950">
        <f>COUNTIF($F$2:F1950,Status_list[[#This Row],[unique]])</f>
        <v>1</v>
      </c>
    </row>
    <row r="1951" spans="1:7" x14ac:dyDescent="0.3">
      <c r="A1951" s="14">
        <v>42200642</v>
      </c>
      <c r="B1951" s="18" cm="1">
        <f t="array" aca="1" ref="B1951" ca="1">_xlfn.XLOOKUP(Status_list[[#This Row],[pamcode]],VALUE(INDIRECT("'"&amp;$J$2&amp;"'!"&amp;$J$4&amp;"[pam_code]")),INDIRECT("'"&amp;$J$2&amp;"'!"&amp;$J$4&amp;"[old_contract_number]"))</f>
        <v>2760030832</v>
      </c>
      <c r="C1951" t="s">
        <v>12</v>
      </c>
      <c r="D1951" t="s">
        <v>15</v>
      </c>
      <c r="E1951" s="11">
        <v>44922</v>
      </c>
      <c r="F1951" t="str">
        <f t="shared" si="30"/>
        <v>42200642-npl_loss</v>
      </c>
      <c r="G1951">
        <f>COUNTIF($F$2:F1951,Status_list[[#This Row],[unique]])</f>
        <v>1</v>
      </c>
    </row>
    <row r="1952" spans="1:7" x14ac:dyDescent="0.3">
      <c r="A1952" s="14">
        <v>42200643</v>
      </c>
      <c r="B1952" s="18" cm="1">
        <f t="array" aca="1" ref="B1952" ca="1">_xlfn.XLOOKUP(Status_list[[#This Row],[pamcode]],VALUE(INDIRECT("'"&amp;$J$2&amp;"'!"&amp;$J$4&amp;"[pam_code]")),INDIRECT("'"&amp;$J$2&amp;"'!"&amp;$J$4&amp;"[old_contract_number]"))</f>
        <v>2760031103</v>
      </c>
      <c r="C1952" t="s">
        <v>12</v>
      </c>
      <c r="D1952" t="s">
        <v>15</v>
      </c>
      <c r="E1952" s="11">
        <v>44922</v>
      </c>
      <c r="F1952" t="str">
        <f t="shared" si="30"/>
        <v>42200643-npl_loss</v>
      </c>
      <c r="G1952">
        <f>COUNTIF($F$2:F1952,Status_list[[#This Row],[unique]])</f>
        <v>1</v>
      </c>
    </row>
    <row r="1953" spans="1:7" x14ac:dyDescent="0.3">
      <c r="A1953" s="14">
        <v>42200644</v>
      </c>
      <c r="B1953" s="18" cm="1">
        <f t="array" aca="1" ref="B1953" ca="1">_xlfn.XLOOKUP(Status_list[[#This Row],[pamcode]],VALUE(INDIRECT("'"&amp;$J$2&amp;"'!"&amp;$J$4&amp;"[pam_code]")),INDIRECT("'"&amp;$J$2&amp;"'!"&amp;$J$4&amp;"[old_contract_number]"))</f>
        <v>2760031120</v>
      </c>
      <c r="C1953" t="s">
        <v>12</v>
      </c>
      <c r="D1953" t="s">
        <v>15</v>
      </c>
      <c r="E1953" s="11">
        <v>44922</v>
      </c>
      <c r="F1953" t="str">
        <f t="shared" si="30"/>
        <v>42200644-npl_loss</v>
      </c>
      <c r="G1953">
        <f>COUNTIF($F$2:F1953,Status_list[[#This Row],[unique]])</f>
        <v>1</v>
      </c>
    </row>
    <row r="1954" spans="1:7" x14ac:dyDescent="0.3">
      <c r="A1954" s="14">
        <v>42200645</v>
      </c>
      <c r="B1954" s="18" cm="1">
        <f t="array" aca="1" ref="B1954" ca="1">_xlfn.XLOOKUP(Status_list[[#This Row],[pamcode]],VALUE(INDIRECT("'"&amp;$J$2&amp;"'!"&amp;$J$4&amp;"[pam_code]")),INDIRECT("'"&amp;$J$2&amp;"'!"&amp;$J$4&amp;"[old_contract_number]"))</f>
        <v>2760032274</v>
      </c>
      <c r="C1954" t="s">
        <v>12</v>
      </c>
      <c r="D1954" t="s">
        <v>15</v>
      </c>
      <c r="E1954" s="11">
        <v>44922</v>
      </c>
      <c r="F1954" t="str">
        <f t="shared" si="30"/>
        <v>42200645-npl_loss</v>
      </c>
      <c r="G1954">
        <f>COUNTIF($F$2:F1954,Status_list[[#This Row],[unique]])</f>
        <v>1</v>
      </c>
    </row>
    <row r="1955" spans="1:7" x14ac:dyDescent="0.3">
      <c r="A1955" s="14">
        <v>42200646</v>
      </c>
      <c r="B1955" s="18" cm="1">
        <f t="array" aca="1" ref="B1955" ca="1">_xlfn.XLOOKUP(Status_list[[#This Row],[pamcode]],VALUE(INDIRECT("'"&amp;$J$2&amp;"'!"&amp;$J$4&amp;"[pam_code]")),INDIRECT("'"&amp;$J$2&amp;"'!"&amp;$J$4&amp;"[old_contract_number]"))</f>
        <v>2760032355</v>
      </c>
      <c r="C1955" t="s">
        <v>12</v>
      </c>
      <c r="D1955" t="s">
        <v>15</v>
      </c>
      <c r="E1955" s="11">
        <v>44922</v>
      </c>
      <c r="F1955" t="str">
        <f t="shared" si="30"/>
        <v>42200646-npl_loss</v>
      </c>
      <c r="G1955">
        <f>COUNTIF($F$2:F1955,Status_list[[#This Row],[unique]])</f>
        <v>1</v>
      </c>
    </row>
    <row r="1956" spans="1:7" x14ac:dyDescent="0.3">
      <c r="A1956" s="14">
        <v>42200647</v>
      </c>
      <c r="B1956" s="18" cm="1">
        <f t="array" aca="1" ref="B1956" ca="1">_xlfn.XLOOKUP(Status_list[[#This Row],[pamcode]],VALUE(INDIRECT("'"&amp;$J$2&amp;"'!"&amp;$J$4&amp;"[pam_code]")),INDIRECT("'"&amp;$J$2&amp;"'!"&amp;$J$4&amp;"[old_contract_number]"))</f>
        <v>2760032738</v>
      </c>
      <c r="C1956" t="s">
        <v>12</v>
      </c>
      <c r="D1956" t="s">
        <v>15</v>
      </c>
      <c r="E1956" s="11">
        <v>44922</v>
      </c>
      <c r="F1956" t="str">
        <f t="shared" si="30"/>
        <v>42200647-npl_loss</v>
      </c>
      <c r="G1956">
        <f>COUNTIF($F$2:F1956,Status_list[[#This Row],[unique]])</f>
        <v>1</v>
      </c>
    </row>
    <row r="1957" spans="1:7" x14ac:dyDescent="0.3">
      <c r="A1957" s="14">
        <v>42200648</v>
      </c>
      <c r="B1957" s="18" cm="1">
        <f t="array" aca="1" ref="B1957" ca="1">_xlfn.XLOOKUP(Status_list[[#This Row],[pamcode]],VALUE(INDIRECT("'"&amp;$J$2&amp;"'!"&amp;$J$4&amp;"[pam_code]")),INDIRECT("'"&amp;$J$2&amp;"'!"&amp;$J$4&amp;"[old_contract_number]"))</f>
        <v>2760032843</v>
      </c>
      <c r="C1957" t="s">
        <v>12</v>
      </c>
      <c r="D1957" t="s">
        <v>15</v>
      </c>
      <c r="E1957" s="11">
        <v>44922</v>
      </c>
      <c r="F1957" t="str">
        <f t="shared" si="30"/>
        <v>42200648-npl_loss</v>
      </c>
      <c r="G1957">
        <f>COUNTIF($F$2:F1957,Status_list[[#This Row],[unique]])</f>
        <v>1</v>
      </c>
    </row>
    <row r="1958" spans="1:7" x14ac:dyDescent="0.3">
      <c r="A1958" s="14">
        <v>42200649</v>
      </c>
      <c r="B1958" s="18" cm="1">
        <f t="array" aca="1" ref="B1958" ca="1">_xlfn.XLOOKUP(Status_list[[#This Row],[pamcode]],VALUE(INDIRECT("'"&amp;$J$2&amp;"'!"&amp;$J$4&amp;"[pam_code]")),INDIRECT("'"&amp;$J$2&amp;"'!"&amp;$J$4&amp;"[old_contract_number]"))</f>
        <v>2760033092</v>
      </c>
      <c r="C1958" t="s">
        <v>12</v>
      </c>
      <c r="D1958" t="s">
        <v>15</v>
      </c>
      <c r="E1958" s="11">
        <v>44922</v>
      </c>
      <c r="F1958" t="str">
        <f t="shared" si="30"/>
        <v>42200649-npl_loss</v>
      </c>
      <c r="G1958">
        <f>COUNTIF($F$2:F1958,Status_list[[#This Row],[unique]])</f>
        <v>1</v>
      </c>
    </row>
    <row r="1959" spans="1:7" x14ac:dyDescent="0.3">
      <c r="A1959" s="14">
        <v>42200650</v>
      </c>
      <c r="B1959" s="18" cm="1">
        <f t="array" aca="1" ref="B1959" ca="1">_xlfn.XLOOKUP(Status_list[[#This Row],[pamcode]],VALUE(INDIRECT("'"&amp;$J$2&amp;"'!"&amp;$J$4&amp;"[pam_code]")),INDIRECT("'"&amp;$J$2&amp;"'!"&amp;$J$4&amp;"[old_contract_number]"))</f>
        <v>2760033408</v>
      </c>
      <c r="C1959" t="s">
        <v>12</v>
      </c>
      <c r="D1959" t="s">
        <v>15</v>
      </c>
      <c r="E1959" s="11">
        <v>44922</v>
      </c>
      <c r="F1959" t="str">
        <f t="shared" si="30"/>
        <v>42200650-npl_loss</v>
      </c>
      <c r="G1959">
        <f>COUNTIF($F$2:F1959,Status_list[[#This Row],[unique]])</f>
        <v>1</v>
      </c>
    </row>
    <row r="1960" spans="1:7" x14ac:dyDescent="0.3">
      <c r="A1960" s="14">
        <v>42200651</v>
      </c>
      <c r="B1960" s="18" cm="1">
        <f t="array" aca="1" ref="B1960" ca="1">_xlfn.XLOOKUP(Status_list[[#This Row],[pamcode]],VALUE(INDIRECT("'"&amp;$J$2&amp;"'!"&amp;$J$4&amp;"[pam_code]")),INDIRECT("'"&amp;$J$2&amp;"'!"&amp;$J$4&amp;"[old_contract_number]"))</f>
        <v>2760033572</v>
      </c>
      <c r="C1960" t="s">
        <v>12</v>
      </c>
      <c r="D1960" t="s">
        <v>15</v>
      </c>
      <c r="E1960" s="11">
        <v>44922</v>
      </c>
      <c r="F1960" t="str">
        <f t="shared" si="30"/>
        <v>42200651-npl_loss</v>
      </c>
      <c r="G1960">
        <f>COUNTIF($F$2:F1960,Status_list[[#This Row],[unique]])</f>
        <v>1</v>
      </c>
    </row>
    <row r="1961" spans="1:7" x14ac:dyDescent="0.3">
      <c r="A1961" s="14">
        <v>42200652</v>
      </c>
      <c r="B1961" s="18" cm="1">
        <f t="array" aca="1" ref="B1961" ca="1">_xlfn.XLOOKUP(Status_list[[#This Row],[pamcode]],VALUE(INDIRECT("'"&amp;$J$2&amp;"'!"&amp;$J$4&amp;"[pam_code]")),INDIRECT("'"&amp;$J$2&amp;"'!"&amp;$J$4&amp;"[old_contract_number]"))</f>
        <v>2760033904</v>
      </c>
      <c r="C1961" t="s">
        <v>12</v>
      </c>
      <c r="D1961" t="s">
        <v>15</v>
      </c>
      <c r="E1961" s="11">
        <v>44922</v>
      </c>
      <c r="F1961" t="str">
        <f t="shared" si="30"/>
        <v>42200652-npl_loss</v>
      </c>
      <c r="G1961">
        <f>COUNTIF($F$2:F1961,Status_list[[#This Row],[unique]])</f>
        <v>1</v>
      </c>
    </row>
    <row r="1962" spans="1:7" x14ac:dyDescent="0.3">
      <c r="A1962" s="14">
        <v>42200653</v>
      </c>
      <c r="B1962" s="18" cm="1">
        <f t="array" aca="1" ref="B1962" ca="1">_xlfn.XLOOKUP(Status_list[[#This Row],[pamcode]],VALUE(INDIRECT("'"&amp;$J$2&amp;"'!"&amp;$J$4&amp;"[pam_code]")),INDIRECT("'"&amp;$J$2&amp;"'!"&amp;$J$4&amp;"[old_contract_number]"))</f>
        <v>2760034013</v>
      </c>
      <c r="C1962" t="s">
        <v>12</v>
      </c>
      <c r="D1962" t="s">
        <v>15</v>
      </c>
      <c r="E1962" s="11">
        <v>44922</v>
      </c>
      <c r="F1962" t="str">
        <f t="shared" si="30"/>
        <v>42200653-npl_loss</v>
      </c>
      <c r="G1962">
        <f>COUNTIF($F$2:F1962,Status_list[[#This Row],[unique]])</f>
        <v>1</v>
      </c>
    </row>
    <row r="1963" spans="1:7" x14ac:dyDescent="0.3">
      <c r="A1963" s="14">
        <v>42200654</v>
      </c>
      <c r="B1963" s="18" cm="1">
        <f t="array" aca="1" ref="B1963" ca="1">_xlfn.XLOOKUP(Status_list[[#This Row],[pamcode]],VALUE(INDIRECT("'"&amp;$J$2&amp;"'!"&amp;$J$4&amp;"[pam_code]")),INDIRECT("'"&amp;$J$2&amp;"'!"&amp;$J$4&amp;"[old_contract_number]"))</f>
        <v>2760034145</v>
      </c>
      <c r="C1963" t="s">
        <v>12</v>
      </c>
      <c r="D1963" t="s">
        <v>15</v>
      </c>
      <c r="E1963" s="11">
        <v>44922</v>
      </c>
      <c r="F1963" t="str">
        <f t="shared" si="30"/>
        <v>42200654-npl_loss</v>
      </c>
      <c r="G1963">
        <f>COUNTIF($F$2:F1963,Status_list[[#This Row],[unique]])</f>
        <v>1</v>
      </c>
    </row>
    <row r="1964" spans="1:7" x14ac:dyDescent="0.3">
      <c r="A1964" s="14">
        <v>42200655</v>
      </c>
      <c r="B1964" s="18" cm="1">
        <f t="array" aca="1" ref="B1964" ca="1">_xlfn.XLOOKUP(Status_list[[#This Row],[pamcode]],VALUE(INDIRECT("'"&amp;$J$2&amp;"'!"&amp;$J$4&amp;"[pam_code]")),INDIRECT("'"&amp;$J$2&amp;"'!"&amp;$J$4&amp;"[old_contract_number]"))</f>
        <v>2760034188</v>
      </c>
      <c r="C1964" t="s">
        <v>12</v>
      </c>
      <c r="D1964" t="s">
        <v>15</v>
      </c>
      <c r="E1964" s="11">
        <v>44922</v>
      </c>
      <c r="F1964" t="str">
        <f t="shared" si="30"/>
        <v>42200655-npl_loss</v>
      </c>
      <c r="G1964">
        <f>COUNTIF($F$2:F1964,Status_list[[#This Row],[unique]])</f>
        <v>1</v>
      </c>
    </row>
    <row r="1965" spans="1:7" x14ac:dyDescent="0.3">
      <c r="A1965" s="14">
        <v>42200656</v>
      </c>
      <c r="B1965" s="18" cm="1">
        <f t="array" aca="1" ref="B1965" ca="1">_xlfn.XLOOKUP(Status_list[[#This Row],[pamcode]],VALUE(INDIRECT("'"&amp;$J$2&amp;"'!"&amp;$J$4&amp;"[pam_code]")),INDIRECT("'"&amp;$J$2&amp;"'!"&amp;$J$4&amp;"[old_contract_number]"))</f>
        <v>2760034242</v>
      </c>
      <c r="C1965" t="s">
        <v>12</v>
      </c>
      <c r="D1965" t="s">
        <v>15</v>
      </c>
      <c r="E1965" s="11">
        <v>44922</v>
      </c>
      <c r="F1965" t="str">
        <f t="shared" si="30"/>
        <v>42200656-npl_loss</v>
      </c>
      <c r="G1965">
        <f>COUNTIF($F$2:F1965,Status_list[[#This Row],[unique]])</f>
        <v>1</v>
      </c>
    </row>
    <row r="1966" spans="1:7" x14ac:dyDescent="0.3">
      <c r="A1966" s="14">
        <v>42200657</v>
      </c>
      <c r="B1966" s="18" cm="1">
        <f t="array" aca="1" ref="B1966" ca="1">_xlfn.XLOOKUP(Status_list[[#This Row],[pamcode]],VALUE(INDIRECT("'"&amp;$J$2&amp;"'!"&amp;$J$4&amp;"[pam_code]")),INDIRECT("'"&amp;$J$2&amp;"'!"&amp;$J$4&amp;"[old_contract_number]"))</f>
        <v>2760034986</v>
      </c>
      <c r="C1966" t="s">
        <v>12</v>
      </c>
      <c r="D1966" t="s">
        <v>15</v>
      </c>
      <c r="E1966" s="11">
        <v>44922</v>
      </c>
      <c r="F1966" t="str">
        <f t="shared" si="30"/>
        <v>42200657-npl_loss</v>
      </c>
      <c r="G1966">
        <f>COUNTIF($F$2:F1966,Status_list[[#This Row],[unique]])</f>
        <v>1</v>
      </c>
    </row>
    <row r="1967" spans="1:7" x14ac:dyDescent="0.3">
      <c r="A1967" s="14">
        <v>42200658</v>
      </c>
      <c r="B1967" s="18" cm="1">
        <f t="array" aca="1" ref="B1967" ca="1">_xlfn.XLOOKUP(Status_list[[#This Row],[pamcode]],VALUE(INDIRECT("'"&amp;$J$2&amp;"'!"&amp;$J$4&amp;"[pam_code]")),INDIRECT("'"&amp;$J$2&amp;"'!"&amp;$J$4&amp;"[old_contract_number]"))</f>
        <v>2760035281</v>
      </c>
      <c r="C1967" t="s">
        <v>12</v>
      </c>
      <c r="D1967" t="s">
        <v>15</v>
      </c>
      <c r="E1967" s="11">
        <v>44922</v>
      </c>
      <c r="F1967" t="str">
        <f t="shared" si="30"/>
        <v>42200658-npl_loss</v>
      </c>
      <c r="G1967">
        <f>COUNTIF($F$2:F1967,Status_list[[#This Row],[unique]])</f>
        <v>1</v>
      </c>
    </row>
    <row r="1968" spans="1:7" x14ac:dyDescent="0.3">
      <c r="A1968" s="14">
        <v>42200659</v>
      </c>
      <c r="B1968" s="18" cm="1">
        <f t="array" aca="1" ref="B1968" ca="1">_xlfn.XLOOKUP(Status_list[[#This Row],[pamcode]],VALUE(INDIRECT("'"&amp;$J$2&amp;"'!"&amp;$J$4&amp;"[pam_code]")),INDIRECT("'"&amp;$J$2&amp;"'!"&amp;$J$4&amp;"[old_contract_number]"))</f>
        <v>2760035702</v>
      </c>
      <c r="C1968" t="s">
        <v>12</v>
      </c>
      <c r="D1968" t="s">
        <v>15</v>
      </c>
      <c r="E1968" s="11">
        <v>44922</v>
      </c>
      <c r="F1968" t="str">
        <f t="shared" si="30"/>
        <v>42200659-npl_loss</v>
      </c>
      <c r="G1968">
        <f>COUNTIF($F$2:F1968,Status_list[[#This Row],[unique]])</f>
        <v>1</v>
      </c>
    </row>
    <row r="1969" spans="1:7" x14ac:dyDescent="0.3">
      <c r="A1969" s="14">
        <v>42200660</v>
      </c>
      <c r="B1969" s="18" cm="1">
        <f t="array" aca="1" ref="B1969" ca="1">_xlfn.XLOOKUP(Status_list[[#This Row],[pamcode]],VALUE(INDIRECT("'"&amp;$J$2&amp;"'!"&amp;$J$4&amp;"[pam_code]")),INDIRECT("'"&amp;$J$2&amp;"'!"&amp;$J$4&amp;"[old_contract_number]"))</f>
        <v>2760035770</v>
      </c>
      <c r="C1969" t="s">
        <v>12</v>
      </c>
      <c r="D1969" t="s">
        <v>15</v>
      </c>
      <c r="E1969" s="11">
        <v>44922</v>
      </c>
      <c r="F1969" t="str">
        <f t="shared" si="30"/>
        <v>42200660-npl_loss</v>
      </c>
      <c r="G1969">
        <f>COUNTIF($F$2:F1969,Status_list[[#This Row],[unique]])</f>
        <v>1</v>
      </c>
    </row>
    <row r="1970" spans="1:7" x14ac:dyDescent="0.3">
      <c r="A1970" s="14">
        <v>42200661</v>
      </c>
      <c r="B1970" s="18" cm="1">
        <f t="array" aca="1" ref="B1970" ca="1">_xlfn.XLOOKUP(Status_list[[#This Row],[pamcode]],VALUE(INDIRECT("'"&amp;$J$2&amp;"'!"&amp;$J$4&amp;"[pam_code]")),INDIRECT("'"&amp;$J$2&amp;"'!"&amp;$J$4&amp;"[old_contract_number]"))</f>
        <v>2760035800</v>
      </c>
      <c r="C1970" t="s">
        <v>12</v>
      </c>
      <c r="D1970" t="s">
        <v>15</v>
      </c>
      <c r="E1970" s="11">
        <v>44922</v>
      </c>
      <c r="F1970" t="str">
        <f t="shared" si="30"/>
        <v>42200661-npl_loss</v>
      </c>
      <c r="G1970">
        <f>COUNTIF($F$2:F1970,Status_list[[#This Row],[unique]])</f>
        <v>1</v>
      </c>
    </row>
    <row r="1971" spans="1:7" x14ac:dyDescent="0.3">
      <c r="A1971" s="14">
        <v>42200662</v>
      </c>
      <c r="B1971" s="18" cm="1">
        <f t="array" aca="1" ref="B1971" ca="1">_xlfn.XLOOKUP(Status_list[[#This Row],[pamcode]],VALUE(INDIRECT("'"&amp;$J$2&amp;"'!"&amp;$J$4&amp;"[pam_code]")),INDIRECT("'"&amp;$J$2&amp;"'!"&amp;$J$4&amp;"[old_contract_number]"))</f>
        <v>2760036008</v>
      </c>
      <c r="C1971" t="s">
        <v>12</v>
      </c>
      <c r="D1971" t="s">
        <v>15</v>
      </c>
      <c r="E1971" s="11">
        <v>44922</v>
      </c>
      <c r="F1971" t="str">
        <f t="shared" si="30"/>
        <v>42200662-npl_loss</v>
      </c>
      <c r="G1971">
        <f>COUNTIF($F$2:F1971,Status_list[[#This Row],[unique]])</f>
        <v>1</v>
      </c>
    </row>
    <row r="1972" spans="1:7" x14ac:dyDescent="0.3">
      <c r="A1972" s="14">
        <v>42200663</v>
      </c>
      <c r="B1972" s="18" cm="1">
        <f t="array" aca="1" ref="B1972" ca="1">_xlfn.XLOOKUP(Status_list[[#This Row],[pamcode]],VALUE(INDIRECT("'"&amp;$J$2&amp;"'!"&amp;$J$4&amp;"[pam_code]")),INDIRECT("'"&amp;$J$2&amp;"'!"&amp;$J$4&amp;"[old_contract_number]"))</f>
        <v>2760036237</v>
      </c>
      <c r="C1972" t="s">
        <v>12</v>
      </c>
      <c r="D1972" t="s">
        <v>15</v>
      </c>
      <c r="E1972" s="11">
        <v>44922</v>
      </c>
      <c r="F1972" t="str">
        <f t="shared" si="30"/>
        <v>42200663-npl_loss</v>
      </c>
      <c r="G1972">
        <f>COUNTIF($F$2:F1972,Status_list[[#This Row],[unique]])</f>
        <v>1</v>
      </c>
    </row>
    <row r="1973" spans="1:7" x14ac:dyDescent="0.3">
      <c r="A1973" s="14">
        <v>42200664</v>
      </c>
      <c r="B1973" s="18" cm="1">
        <f t="array" aca="1" ref="B1973" ca="1">_xlfn.XLOOKUP(Status_list[[#This Row],[pamcode]],VALUE(INDIRECT("'"&amp;$J$2&amp;"'!"&amp;$J$4&amp;"[pam_code]")),INDIRECT("'"&amp;$J$2&amp;"'!"&amp;$J$4&amp;"[old_contract_number]"))</f>
        <v>2760036253</v>
      </c>
      <c r="C1973" t="s">
        <v>12</v>
      </c>
      <c r="D1973" t="s">
        <v>15</v>
      </c>
      <c r="E1973" s="11">
        <v>44922</v>
      </c>
      <c r="F1973" t="str">
        <f t="shared" si="30"/>
        <v>42200664-npl_loss</v>
      </c>
      <c r="G1973">
        <f>COUNTIF($F$2:F1973,Status_list[[#This Row],[unique]])</f>
        <v>1</v>
      </c>
    </row>
    <row r="1974" spans="1:7" x14ac:dyDescent="0.3">
      <c r="A1974" s="14">
        <v>42200665</v>
      </c>
      <c r="B1974" s="18" cm="1">
        <f t="array" aca="1" ref="B1974" ca="1">_xlfn.XLOOKUP(Status_list[[#This Row],[pamcode]],VALUE(INDIRECT("'"&amp;$J$2&amp;"'!"&amp;$J$4&amp;"[pam_code]")),INDIRECT("'"&amp;$J$2&amp;"'!"&amp;$J$4&amp;"[old_contract_number]"))</f>
        <v>2760036369</v>
      </c>
      <c r="C1974" t="s">
        <v>12</v>
      </c>
      <c r="D1974" t="s">
        <v>15</v>
      </c>
      <c r="E1974" s="11">
        <v>44922</v>
      </c>
      <c r="F1974" t="str">
        <f t="shared" si="30"/>
        <v>42200665-npl_loss</v>
      </c>
      <c r="G1974">
        <f>COUNTIF($F$2:F1974,Status_list[[#This Row],[unique]])</f>
        <v>1</v>
      </c>
    </row>
    <row r="1975" spans="1:7" x14ac:dyDescent="0.3">
      <c r="A1975" s="14">
        <v>42200666</v>
      </c>
      <c r="B1975" s="18" cm="1">
        <f t="array" aca="1" ref="B1975" ca="1">_xlfn.XLOOKUP(Status_list[[#This Row],[pamcode]],VALUE(INDIRECT("'"&amp;$J$2&amp;"'!"&amp;$J$4&amp;"[pam_code]")),INDIRECT("'"&amp;$J$2&amp;"'!"&amp;$J$4&amp;"[old_contract_number]"))</f>
        <v>2760036610</v>
      </c>
      <c r="C1975" t="s">
        <v>12</v>
      </c>
      <c r="D1975" t="s">
        <v>15</v>
      </c>
      <c r="E1975" s="11">
        <v>44922</v>
      </c>
      <c r="F1975" t="str">
        <f t="shared" si="30"/>
        <v>42200666-npl_loss</v>
      </c>
      <c r="G1975">
        <f>COUNTIF($F$2:F1975,Status_list[[#This Row],[unique]])</f>
        <v>1</v>
      </c>
    </row>
    <row r="1976" spans="1:7" x14ac:dyDescent="0.3">
      <c r="A1976" s="14">
        <v>42200667</v>
      </c>
      <c r="B1976" s="18" cm="1">
        <f t="array" aca="1" ref="B1976" ca="1">_xlfn.XLOOKUP(Status_list[[#This Row],[pamcode]],VALUE(INDIRECT("'"&amp;$J$2&amp;"'!"&amp;$J$4&amp;"[pam_code]")),INDIRECT("'"&amp;$J$2&amp;"'!"&amp;$J$4&amp;"[old_contract_number]"))</f>
        <v>2760037012</v>
      </c>
      <c r="C1976" t="s">
        <v>12</v>
      </c>
      <c r="D1976" t="s">
        <v>15</v>
      </c>
      <c r="E1976" s="11">
        <v>44922</v>
      </c>
      <c r="F1976" t="str">
        <f t="shared" si="30"/>
        <v>42200667-npl_loss</v>
      </c>
      <c r="G1976">
        <f>COUNTIF($F$2:F1976,Status_list[[#This Row],[unique]])</f>
        <v>1</v>
      </c>
    </row>
    <row r="1977" spans="1:7" x14ac:dyDescent="0.3">
      <c r="A1977" s="14">
        <v>42200668</v>
      </c>
      <c r="B1977" s="18" cm="1">
        <f t="array" aca="1" ref="B1977" ca="1">_xlfn.XLOOKUP(Status_list[[#This Row],[pamcode]],VALUE(INDIRECT("'"&amp;$J$2&amp;"'!"&amp;$J$4&amp;"[pam_code]")),INDIRECT("'"&amp;$J$2&amp;"'!"&amp;$J$4&amp;"[old_contract_number]"))</f>
        <v>2760037845</v>
      </c>
      <c r="C1977" t="s">
        <v>12</v>
      </c>
      <c r="D1977" t="s">
        <v>15</v>
      </c>
      <c r="E1977" s="11">
        <v>44922</v>
      </c>
      <c r="F1977" t="str">
        <f t="shared" si="30"/>
        <v>42200668-npl_loss</v>
      </c>
      <c r="G1977">
        <f>COUNTIF($F$2:F1977,Status_list[[#This Row],[unique]])</f>
        <v>1</v>
      </c>
    </row>
    <row r="1978" spans="1:7" x14ac:dyDescent="0.3">
      <c r="A1978" s="14">
        <v>42200669</v>
      </c>
      <c r="B1978" s="18" cm="1">
        <f t="array" aca="1" ref="B1978" ca="1">_xlfn.XLOOKUP(Status_list[[#This Row],[pamcode]],VALUE(INDIRECT("'"&amp;$J$2&amp;"'!"&amp;$J$4&amp;"[pam_code]")),INDIRECT("'"&amp;$J$2&amp;"'!"&amp;$J$4&amp;"[old_contract_number]"))</f>
        <v>2760038809</v>
      </c>
      <c r="C1978" t="s">
        <v>12</v>
      </c>
      <c r="D1978" t="s">
        <v>15</v>
      </c>
      <c r="E1978" s="11">
        <v>44922</v>
      </c>
      <c r="F1978" t="str">
        <f t="shared" si="30"/>
        <v>42200669-npl_loss</v>
      </c>
      <c r="G1978">
        <f>COUNTIF($F$2:F1978,Status_list[[#This Row],[unique]])</f>
        <v>1</v>
      </c>
    </row>
    <row r="1979" spans="1:7" x14ac:dyDescent="0.3">
      <c r="A1979" s="14">
        <v>42200670</v>
      </c>
      <c r="B1979" s="18" cm="1">
        <f t="array" aca="1" ref="B1979" ca="1">_xlfn.XLOOKUP(Status_list[[#This Row],[pamcode]],VALUE(INDIRECT("'"&amp;$J$2&amp;"'!"&amp;$J$4&amp;"[pam_code]")),INDIRECT("'"&amp;$J$2&amp;"'!"&amp;$J$4&amp;"[old_contract_number]"))</f>
        <v>2760039546</v>
      </c>
      <c r="C1979" t="s">
        <v>12</v>
      </c>
      <c r="D1979" t="s">
        <v>15</v>
      </c>
      <c r="E1979" s="11">
        <v>44922</v>
      </c>
      <c r="F1979" t="str">
        <f t="shared" si="30"/>
        <v>42200670-npl_loss</v>
      </c>
      <c r="G1979">
        <f>COUNTIF($F$2:F1979,Status_list[[#This Row],[unique]])</f>
        <v>1</v>
      </c>
    </row>
    <row r="1980" spans="1:7" x14ac:dyDescent="0.3">
      <c r="A1980" s="14">
        <v>42200671</v>
      </c>
      <c r="B1980" s="18" cm="1">
        <f t="array" aca="1" ref="B1980" ca="1">_xlfn.XLOOKUP(Status_list[[#This Row],[pamcode]],VALUE(INDIRECT("'"&amp;$J$2&amp;"'!"&amp;$J$4&amp;"[pam_code]")),INDIRECT("'"&amp;$J$2&amp;"'!"&amp;$J$4&amp;"[old_contract_number]"))</f>
        <v>2760039694</v>
      </c>
      <c r="C1980" t="s">
        <v>12</v>
      </c>
      <c r="D1980" t="s">
        <v>15</v>
      </c>
      <c r="E1980" s="11">
        <v>44922</v>
      </c>
      <c r="F1980" t="str">
        <f t="shared" si="30"/>
        <v>42200671-npl_loss</v>
      </c>
      <c r="G1980">
        <f>COUNTIF($F$2:F1980,Status_list[[#This Row],[unique]])</f>
        <v>1</v>
      </c>
    </row>
    <row r="1981" spans="1:7" x14ac:dyDescent="0.3">
      <c r="A1981" s="14">
        <v>42200672</v>
      </c>
      <c r="B1981" s="18" cm="1">
        <f t="array" aca="1" ref="B1981" ca="1">_xlfn.XLOOKUP(Status_list[[#This Row],[pamcode]],VALUE(INDIRECT("'"&amp;$J$2&amp;"'!"&amp;$J$4&amp;"[pam_code]")),INDIRECT("'"&amp;$J$2&amp;"'!"&amp;$J$4&amp;"[old_contract_number]"))</f>
        <v>2760039813</v>
      </c>
      <c r="C1981" t="s">
        <v>12</v>
      </c>
      <c r="D1981" t="s">
        <v>15</v>
      </c>
      <c r="E1981" s="11">
        <v>44922</v>
      </c>
      <c r="F1981" t="str">
        <f t="shared" si="30"/>
        <v>42200672-npl_loss</v>
      </c>
      <c r="G1981">
        <f>COUNTIF($F$2:F1981,Status_list[[#This Row],[unique]])</f>
        <v>1</v>
      </c>
    </row>
    <row r="1982" spans="1:7" x14ac:dyDescent="0.3">
      <c r="A1982" s="14">
        <v>42200673</v>
      </c>
      <c r="B1982" s="18" cm="1">
        <f t="array" aca="1" ref="B1982" ca="1">_xlfn.XLOOKUP(Status_list[[#This Row],[pamcode]],VALUE(INDIRECT("'"&amp;$J$2&amp;"'!"&amp;$J$4&amp;"[pam_code]")),INDIRECT("'"&amp;$J$2&amp;"'!"&amp;$J$4&amp;"[old_contract_number]"))</f>
        <v>2760040846</v>
      </c>
      <c r="C1982" t="s">
        <v>12</v>
      </c>
      <c r="D1982" t="s">
        <v>15</v>
      </c>
      <c r="E1982" s="11">
        <v>44922</v>
      </c>
      <c r="F1982" t="str">
        <f t="shared" si="30"/>
        <v>42200673-npl_loss</v>
      </c>
      <c r="G1982">
        <f>COUNTIF($F$2:F1982,Status_list[[#This Row],[unique]])</f>
        <v>1</v>
      </c>
    </row>
    <row r="1983" spans="1:7" x14ac:dyDescent="0.3">
      <c r="A1983" s="14">
        <v>42200674</v>
      </c>
      <c r="B1983" s="18" cm="1">
        <f t="array" aca="1" ref="B1983" ca="1">_xlfn.XLOOKUP(Status_list[[#This Row],[pamcode]],VALUE(INDIRECT("'"&amp;$J$2&amp;"'!"&amp;$J$4&amp;"[pam_code]")),INDIRECT("'"&amp;$J$2&amp;"'!"&amp;$J$4&amp;"[old_contract_number]"))</f>
        <v>2760041532</v>
      </c>
      <c r="C1983" t="s">
        <v>12</v>
      </c>
      <c r="D1983" t="s">
        <v>15</v>
      </c>
      <c r="E1983" s="11">
        <v>44922</v>
      </c>
      <c r="F1983" t="str">
        <f t="shared" si="30"/>
        <v>42200674-npl_loss</v>
      </c>
      <c r="G1983">
        <f>COUNTIF($F$2:F1983,Status_list[[#This Row],[unique]])</f>
        <v>1</v>
      </c>
    </row>
    <row r="1984" spans="1:7" x14ac:dyDescent="0.3">
      <c r="A1984" s="14">
        <v>42200675</v>
      </c>
      <c r="B1984" s="18" cm="1">
        <f t="array" aca="1" ref="B1984" ca="1">_xlfn.XLOOKUP(Status_list[[#This Row],[pamcode]],VALUE(INDIRECT("'"&amp;$J$2&amp;"'!"&amp;$J$4&amp;"[pam_code]")),INDIRECT("'"&amp;$J$2&amp;"'!"&amp;$J$4&amp;"[old_contract_number]"))</f>
        <v>2760042113</v>
      </c>
      <c r="C1984" t="s">
        <v>12</v>
      </c>
      <c r="D1984" t="s">
        <v>15</v>
      </c>
      <c r="E1984" s="11">
        <v>44922</v>
      </c>
      <c r="F1984" t="str">
        <f t="shared" si="30"/>
        <v>42200675-npl_loss</v>
      </c>
      <c r="G1984">
        <f>COUNTIF($F$2:F1984,Status_list[[#This Row],[unique]])</f>
        <v>1</v>
      </c>
    </row>
    <row r="1985" spans="1:7" x14ac:dyDescent="0.3">
      <c r="A1985" s="14">
        <v>42200676</v>
      </c>
      <c r="B1985" s="18" cm="1">
        <f t="array" aca="1" ref="B1985" ca="1">_xlfn.XLOOKUP(Status_list[[#This Row],[pamcode]],VALUE(INDIRECT("'"&amp;$J$2&amp;"'!"&amp;$J$4&amp;"[pam_code]")),INDIRECT("'"&amp;$J$2&amp;"'!"&amp;$J$4&amp;"[old_contract_number]"))</f>
        <v>2760042628</v>
      </c>
      <c r="C1985" t="s">
        <v>12</v>
      </c>
      <c r="D1985" t="s">
        <v>15</v>
      </c>
      <c r="E1985" s="11">
        <v>44922</v>
      </c>
      <c r="F1985" t="str">
        <f t="shared" si="30"/>
        <v>42200676-npl_loss</v>
      </c>
      <c r="G1985">
        <f>COUNTIF($F$2:F1985,Status_list[[#This Row],[unique]])</f>
        <v>1</v>
      </c>
    </row>
    <row r="1986" spans="1:7" x14ac:dyDescent="0.3">
      <c r="A1986" s="14">
        <v>42200677</v>
      </c>
      <c r="B1986" s="18" cm="1">
        <f t="array" aca="1" ref="B1986" ca="1">_xlfn.XLOOKUP(Status_list[[#This Row],[pamcode]],VALUE(INDIRECT("'"&amp;$J$2&amp;"'!"&amp;$J$4&amp;"[pam_code]")),INDIRECT("'"&amp;$J$2&amp;"'!"&amp;$J$4&amp;"[old_contract_number]"))</f>
        <v>2760042725</v>
      </c>
      <c r="C1986" t="s">
        <v>12</v>
      </c>
      <c r="D1986" t="s">
        <v>15</v>
      </c>
      <c r="E1986" s="11">
        <v>44922</v>
      </c>
      <c r="F1986" t="str">
        <f t="shared" ref="F1986:F2049" si="31">_xlfn.TEXTJOIN("-",TRUE,A1986,C1986)</f>
        <v>42200677-npl_loss</v>
      </c>
      <c r="G1986">
        <f>COUNTIF($F$2:F1986,Status_list[[#This Row],[unique]])</f>
        <v>1</v>
      </c>
    </row>
    <row r="1987" spans="1:7" x14ac:dyDescent="0.3">
      <c r="A1987" s="14">
        <v>42200678</v>
      </c>
      <c r="B1987" s="18" cm="1">
        <f t="array" aca="1" ref="B1987" ca="1">_xlfn.XLOOKUP(Status_list[[#This Row],[pamcode]],VALUE(INDIRECT("'"&amp;$J$2&amp;"'!"&amp;$J$4&amp;"[pam_code]")),INDIRECT("'"&amp;$J$2&amp;"'!"&amp;$J$4&amp;"[old_contract_number]"))</f>
        <v>2760043080</v>
      </c>
      <c r="C1987" t="s">
        <v>12</v>
      </c>
      <c r="D1987" t="s">
        <v>15</v>
      </c>
      <c r="E1987" s="11">
        <v>44922</v>
      </c>
      <c r="F1987" t="str">
        <f t="shared" si="31"/>
        <v>42200678-npl_loss</v>
      </c>
      <c r="G1987">
        <f>COUNTIF($F$2:F1987,Status_list[[#This Row],[unique]])</f>
        <v>1</v>
      </c>
    </row>
    <row r="1988" spans="1:7" x14ac:dyDescent="0.3">
      <c r="A1988" s="14">
        <v>42200679</v>
      </c>
      <c r="B1988" s="18" cm="1">
        <f t="array" aca="1" ref="B1988" ca="1">_xlfn.XLOOKUP(Status_list[[#This Row],[pamcode]],VALUE(INDIRECT("'"&amp;$J$2&amp;"'!"&amp;$J$4&amp;"[pam_code]")),INDIRECT("'"&amp;$J$2&amp;"'!"&amp;$J$4&amp;"[old_contract_number]"))</f>
        <v>2760043489</v>
      </c>
      <c r="C1988" t="s">
        <v>12</v>
      </c>
      <c r="D1988" t="s">
        <v>15</v>
      </c>
      <c r="E1988" s="11">
        <v>44922</v>
      </c>
      <c r="F1988" t="str">
        <f t="shared" si="31"/>
        <v>42200679-npl_loss</v>
      </c>
      <c r="G1988">
        <f>COUNTIF($F$2:F1988,Status_list[[#This Row],[unique]])</f>
        <v>1</v>
      </c>
    </row>
    <row r="1989" spans="1:7" x14ac:dyDescent="0.3">
      <c r="A1989" s="14">
        <v>42200680</v>
      </c>
      <c r="B1989" s="18" cm="1">
        <f t="array" aca="1" ref="B1989" ca="1">_xlfn.XLOOKUP(Status_list[[#This Row],[pamcode]],VALUE(INDIRECT("'"&amp;$J$2&amp;"'!"&amp;$J$4&amp;"[pam_code]")),INDIRECT("'"&amp;$J$2&amp;"'!"&amp;$J$4&amp;"[old_contract_number]"))</f>
        <v>2760045635</v>
      </c>
      <c r="C1989" t="s">
        <v>12</v>
      </c>
      <c r="D1989" t="s">
        <v>15</v>
      </c>
      <c r="E1989" s="11">
        <v>44922</v>
      </c>
      <c r="F1989" t="str">
        <f t="shared" si="31"/>
        <v>42200680-npl_loss</v>
      </c>
      <c r="G1989">
        <f>COUNTIF($F$2:F1989,Status_list[[#This Row],[unique]])</f>
        <v>1</v>
      </c>
    </row>
    <row r="1990" spans="1:7" x14ac:dyDescent="0.3">
      <c r="A1990" s="14">
        <v>42200681</v>
      </c>
      <c r="B1990" s="18" cm="1">
        <f t="array" aca="1" ref="B1990" ca="1">_xlfn.XLOOKUP(Status_list[[#This Row],[pamcode]],VALUE(INDIRECT("'"&amp;$J$2&amp;"'!"&amp;$J$4&amp;"[pam_code]")),INDIRECT("'"&amp;$J$2&amp;"'!"&amp;$J$4&amp;"[old_contract_number]"))</f>
        <v>2760046216</v>
      </c>
      <c r="C1990" t="s">
        <v>12</v>
      </c>
      <c r="D1990" t="s">
        <v>15</v>
      </c>
      <c r="E1990" s="11">
        <v>44922</v>
      </c>
      <c r="F1990" t="str">
        <f t="shared" si="31"/>
        <v>42200681-npl_loss</v>
      </c>
      <c r="G1990">
        <f>COUNTIF($F$2:F1990,Status_list[[#This Row],[unique]])</f>
        <v>1</v>
      </c>
    </row>
    <row r="1991" spans="1:7" x14ac:dyDescent="0.3">
      <c r="A1991" s="14">
        <v>42200682</v>
      </c>
      <c r="B1991" s="18" cm="1">
        <f t="array" aca="1" ref="B1991" ca="1">_xlfn.XLOOKUP(Status_list[[#This Row],[pamcode]],VALUE(INDIRECT("'"&amp;$J$2&amp;"'!"&amp;$J$4&amp;"[pam_code]")),INDIRECT("'"&amp;$J$2&amp;"'!"&amp;$J$4&amp;"[old_contract_number]"))</f>
        <v>2760048669</v>
      </c>
      <c r="C1991" t="s">
        <v>12</v>
      </c>
      <c r="D1991" t="s">
        <v>15</v>
      </c>
      <c r="E1991" s="11">
        <v>44922</v>
      </c>
      <c r="F1991" t="str">
        <f t="shared" si="31"/>
        <v>42200682-npl_loss</v>
      </c>
      <c r="G1991">
        <f>COUNTIF($F$2:F1991,Status_list[[#This Row],[unique]])</f>
        <v>1</v>
      </c>
    </row>
    <row r="1992" spans="1:7" x14ac:dyDescent="0.3">
      <c r="A1992" s="14">
        <v>42200683</v>
      </c>
      <c r="B1992" s="18" cm="1">
        <f t="array" aca="1" ref="B1992" ca="1">_xlfn.XLOOKUP(Status_list[[#This Row],[pamcode]],VALUE(INDIRECT("'"&amp;$J$2&amp;"'!"&amp;$J$4&amp;"[pam_code]")),INDIRECT("'"&amp;$J$2&amp;"'!"&amp;$J$4&amp;"[old_contract_number]"))</f>
        <v>2760048898</v>
      </c>
      <c r="C1992" t="s">
        <v>12</v>
      </c>
      <c r="D1992" t="s">
        <v>15</v>
      </c>
      <c r="E1992" s="11">
        <v>44922</v>
      </c>
      <c r="F1992" t="str">
        <f t="shared" si="31"/>
        <v>42200683-npl_loss</v>
      </c>
      <c r="G1992">
        <f>COUNTIF($F$2:F1992,Status_list[[#This Row],[unique]])</f>
        <v>1</v>
      </c>
    </row>
    <row r="1993" spans="1:7" x14ac:dyDescent="0.3">
      <c r="A1993" s="14">
        <v>42200684</v>
      </c>
      <c r="B1993" s="18" cm="1">
        <f t="array" aca="1" ref="B1993" ca="1">_xlfn.XLOOKUP(Status_list[[#This Row],[pamcode]],VALUE(INDIRECT("'"&amp;$J$2&amp;"'!"&amp;$J$4&amp;"[pam_code]")),INDIRECT("'"&amp;$J$2&amp;"'!"&amp;$J$4&amp;"[old_contract_number]"))</f>
        <v>2760051465</v>
      </c>
      <c r="C1993" t="s">
        <v>12</v>
      </c>
      <c r="D1993" t="s">
        <v>15</v>
      </c>
      <c r="E1993" s="11">
        <v>44922</v>
      </c>
      <c r="F1993" t="str">
        <f t="shared" si="31"/>
        <v>42200684-npl_loss</v>
      </c>
      <c r="G1993">
        <f>COUNTIF($F$2:F1993,Status_list[[#This Row],[unique]])</f>
        <v>1</v>
      </c>
    </row>
    <row r="1994" spans="1:7" x14ac:dyDescent="0.3">
      <c r="A1994" s="14">
        <v>42200685</v>
      </c>
      <c r="B1994" s="18" cm="1">
        <f t="array" aca="1" ref="B1994" ca="1">_xlfn.XLOOKUP(Status_list[[#This Row],[pamcode]],VALUE(INDIRECT("'"&amp;$J$2&amp;"'!"&amp;$J$4&amp;"[pam_code]")),INDIRECT("'"&amp;$J$2&amp;"'!"&amp;$J$4&amp;"[old_contract_number]"))</f>
        <v>2760051805</v>
      </c>
      <c r="C1994" t="s">
        <v>12</v>
      </c>
      <c r="D1994" t="s">
        <v>15</v>
      </c>
      <c r="E1994" s="11">
        <v>44922</v>
      </c>
      <c r="F1994" t="str">
        <f t="shared" si="31"/>
        <v>42200685-npl_loss</v>
      </c>
      <c r="G1994">
        <f>COUNTIF($F$2:F1994,Status_list[[#This Row],[unique]])</f>
        <v>1</v>
      </c>
    </row>
    <row r="1995" spans="1:7" x14ac:dyDescent="0.3">
      <c r="A1995" s="14">
        <v>42200686</v>
      </c>
      <c r="B1995" s="18" cm="1">
        <f t="array" aca="1" ref="B1995" ca="1">_xlfn.XLOOKUP(Status_list[[#This Row],[pamcode]],VALUE(INDIRECT("'"&amp;$J$2&amp;"'!"&amp;$J$4&amp;"[pam_code]")),INDIRECT("'"&amp;$J$2&amp;"'!"&amp;$J$4&amp;"[old_contract_number]"))</f>
        <v>2760051830</v>
      </c>
      <c r="C1995" t="s">
        <v>12</v>
      </c>
      <c r="D1995" t="s">
        <v>15</v>
      </c>
      <c r="E1995" s="11">
        <v>44922</v>
      </c>
      <c r="F1995" t="str">
        <f t="shared" si="31"/>
        <v>42200686-npl_loss</v>
      </c>
      <c r="G1995">
        <f>COUNTIF($F$2:F1995,Status_list[[#This Row],[unique]])</f>
        <v>1</v>
      </c>
    </row>
    <row r="1996" spans="1:7" x14ac:dyDescent="0.3">
      <c r="A1996" s="14">
        <v>42200687</v>
      </c>
      <c r="B1996" s="18" cm="1">
        <f t="array" aca="1" ref="B1996" ca="1">_xlfn.XLOOKUP(Status_list[[#This Row],[pamcode]],VALUE(INDIRECT("'"&amp;$J$2&amp;"'!"&amp;$J$4&amp;"[pam_code]")),INDIRECT("'"&amp;$J$2&amp;"'!"&amp;$J$4&amp;"[old_contract_number]"))</f>
        <v>2760052143</v>
      </c>
      <c r="C1996" t="s">
        <v>12</v>
      </c>
      <c r="D1996" t="s">
        <v>15</v>
      </c>
      <c r="E1996" s="11">
        <v>44922</v>
      </c>
      <c r="F1996" t="str">
        <f t="shared" si="31"/>
        <v>42200687-npl_loss</v>
      </c>
      <c r="G1996">
        <f>COUNTIF($F$2:F1996,Status_list[[#This Row],[unique]])</f>
        <v>1</v>
      </c>
    </row>
    <row r="1997" spans="1:7" x14ac:dyDescent="0.3">
      <c r="A1997" s="14">
        <v>42200688</v>
      </c>
      <c r="B1997" s="18" cm="1">
        <f t="array" aca="1" ref="B1997" ca="1">_xlfn.XLOOKUP(Status_list[[#This Row],[pamcode]],VALUE(INDIRECT("'"&amp;$J$2&amp;"'!"&amp;$J$4&amp;"[pam_code]")),INDIRECT("'"&amp;$J$2&amp;"'!"&amp;$J$4&amp;"[old_contract_number]"))</f>
        <v>2760052194</v>
      </c>
      <c r="C1997" t="s">
        <v>12</v>
      </c>
      <c r="D1997" t="s">
        <v>15</v>
      </c>
      <c r="E1997" s="11">
        <v>44922</v>
      </c>
      <c r="F1997" t="str">
        <f t="shared" si="31"/>
        <v>42200688-npl_loss</v>
      </c>
      <c r="G1997">
        <f>COUNTIF($F$2:F1997,Status_list[[#This Row],[unique]])</f>
        <v>1</v>
      </c>
    </row>
    <row r="1998" spans="1:7" x14ac:dyDescent="0.3">
      <c r="A1998" s="14">
        <v>42200689</v>
      </c>
      <c r="B1998" s="18" cm="1">
        <f t="array" aca="1" ref="B1998" ca="1">_xlfn.XLOOKUP(Status_list[[#This Row],[pamcode]],VALUE(INDIRECT("'"&amp;$J$2&amp;"'!"&amp;$J$4&amp;"[pam_code]")),INDIRECT("'"&amp;$J$2&amp;"'!"&amp;$J$4&amp;"[old_contract_number]"))</f>
        <v>2760052267</v>
      </c>
      <c r="C1998" t="s">
        <v>12</v>
      </c>
      <c r="D1998" t="s">
        <v>15</v>
      </c>
      <c r="E1998" s="11">
        <v>44922</v>
      </c>
      <c r="F1998" t="str">
        <f t="shared" si="31"/>
        <v>42200689-npl_loss</v>
      </c>
      <c r="G1998">
        <f>COUNTIF($F$2:F1998,Status_list[[#This Row],[unique]])</f>
        <v>1</v>
      </c>
    </row>
    <row r="1999" spans="1:7" x14ac:dyDescent="0.3">
      <c r="A1999" s="14">
        <v>42200690</v>
      </c>
      <c r="B1999" s="18" cm="1">
        <f t="array" aca="1" ref="B1999" ca="1">_xlfn.XLOOKUP(Status_list[[#This Row],[pamcode]],VALUE(INDIRECT("'"&amp;$J$2&amp;"'!"&amp;$J$4&amp;"[pam_code]")),INDIRECT("'"&amp;$J$2&amp;"'!"&amp;$J$4&amp;"[old_contract_number]"))</f>
        <v>2760053107</v>
      </c>
      <c r="C1999" t="s">
        <v>12</v>
      </c>
      <c r="D1999" t="s">
        <v>15</v>
      </c>
      <c r="E1999" s="11">
        <v>44922</v>
      </c>
      <c r="F1999" t="str">
        <f t="shared" si="31"/>
        <v>42200690-npl_loss</v>
      </c>
      <c r="G1999">
        <f>COUNTIF($F$2:F1999,Status_list[[#This Row],[unique]])</f>
        <v>1</v>
      </c>
    </row>
    <row r="2000" spans="1:7" x14ac:dyDescent="0.3">
      <c r="A2000" s="14">
        <v>42200691</v>
      </c>
      <c r="B2000" s="18" cm="1">
        <f t="array" aca="1" ref="B2000" ca="1">_xlfn.XLOOKUP(Status_list[[#This Row],[pamcode]],VALUE(INDIRECT("'"&amp;$J$2&amp;"'!"&amp;$J$4&amp;"[pam_code]")),INDIRECT("'"&amp;$J$2&amp;"'!"&amp;$J$4&amp;"[old_contract_number]"))</f>
        <v>2760053247</v>
      </c>
      <c r="C2000" t="s">
        <v>12</v>
      </c>
      <c r="D2000" t="s">
        <v>15</v>
      </c>
      <c r="E2000" s="11">
        <v>44922</v>
      </c>
      <c r="F2000" t="str">
        <f t="shared" si="31"/>
        <v>42200691-npl_loss</v>
      </c>
      <c r="G2000">
        <f>COUNTIF($F$2:F2000,Status_list[[#This Row],[unique]])</f>
        <v>1</v>
      </c>
    </row>
    <row r="2001" spans="1:7" x14ac:dyDescent="0.3">
      <c r="A2001" s="14">
        <v>42200692</v>
      </c>
      <c r="B2001" s="18" cm="1">
        <f t="array" aca="1" ref="B2001" ca="1">_xlfn.XLOOKUP(Status_list[[#This Row],[pamcode]],VALUE(INDIRECT("'"&amp;$J$2&amp;"'!"&amp;$J$4&amp;"[pam_code]")),INDIRECT("'"&amp;$J$2&amp;"'!"&amp;$J$4&amp;"[old_contract_number]"))</f>
        <v>2760053425</v>
      </c>
      <c r="C2001" t="s">
        <v>12</v>
      </c>
      <c r="D2001" t="s">
        <v>15</v>
      </c>
      <c r="E2001" s="11">
        <v>44922</v>
      </c>
      <c r="F2001" t="str">
        <f t="shared" si="31"/>
        <v>42200692-npl_loss</v>
      </c>
      <c r="G2001">
        <f>COUNTIF($F$2:F2001,Status_list[[#This Row],[unique]])</f>
        <v>1</v>
      </c>
    </row>
    <row r="2002" spans="1:7" x14ac:dyDescent="0.3">
      <c r="A2002" s="14">
        <v>42200693</v>
      </c>
      <c r="B2002" s="18" cm="1">
        <f t="array" aca="1" ref="B2002" ca="1">_xlfn.XLOOKUP(Status_list[[#This Row],[pamcode]],VALUE(INDIRECT("'"&amp;$J$2&amp;"'!"&amp;$J$4&amp;"[pam_code]")),INDIRECT("'"&amp;$J$2&amp;"'!"&amp;$J$4&amp;"[old_contract_number]"))</f>
        <v>2760053891</v>
      </c>
      <c r="C2002" t="s">
        <v>12</v>
      </c>
      <c r="D2002" t="s">
        <v>15</v>
      </c>
      <c r="E2002" s="11">
        <v>44922</v>
      </c>
      <c r="F2002" t="str">
        <f t="shared" si="31"/>
        <v>42200693-npl_loss</v>
      </c>
      <c r="G2002">
        <f>COUNTIF($F$2:F2002,Status_list[[#This Row],[unique]])</f>
        <v>1</v>
      </c>
    </row>
    <row r="2003" spans="1:7" x14ac:dyDescent="0.3">
      <c r="A2003" s="14">
        <v>42200694</v>
      </c>
      <c r="B2003" s="18" cm="1">
        <f t="array" aca="1" ref="B2003" ca="1">_xlfn.XLOOKUP(Status_list[[#This Row],[pamcode]],VALUE(INDIRECT("'"&amp;$J$2&amp;"'!"&amp;$J$4&amp;"[pam_code]")),INDIRECT("'"&amp;$J$2&amp;"'!"&amp;$J$4&amp;"[old_contract_number]"))</f>
        <v>2760054154</v>
      </c>
      <c r="C2003" t="s">
        <v>12</v>
      </c>
      <c r="D2003" t="s">
        <v>15</v>
      </c>
      <c r="E2003" s="11">
        <v>44922</v>
      </c>
      <c r="F2003" t="str">
        <f t="shared" si="31"/>
        <v>42200694-npl_loss</v>
      </c>
      <c r="G2003">
        <f>COUNTIF($F$2:F2003,Status_list[[#This Row],[unique]])</f>
        <v>1</v>
      </c>
    </row>
    <row r="2004" spans="1:7" x14ac:dyDescent="0.3">
      <c r="A2004" s="14">
        <v>42200695</v>
      </c>
      <c r="B2004" s="18" cm="1">
        <f t="array" aca="1" ref="B2004" ca="1">_xlfn.XLOOKUP(Status_list[[#This Row],[pamcode]],VALUE(INDIRECT("'"&amp;$J$2&amp;"'!"&amp;$J$4&amp;"[pam_code]")),INDIRECT("'"&amp;$J$2&amp;"'!"&amp;$J$4&amp;"[old_contract_number]"))</f>
        <v>2761000686</v>
      </c>
      <c r="C2004" t="s">
        <v>12</v>
      </c>
      <c r="D2004" t="s">
        <v>15</v>
      </c>
      <c r="E2004" s="11">
        <v>44922</v>
      </c>
      <c r="F2004" t="str">
        <f t="shared" si="31"/>
        <v>42200695-npl_loss</v>
      </c>
      <c r="G2004">
        <f>COUNTIF($F$2:F2004,Status_list[[#This Row],[unique]])</f>
        <v>1</v>
      </c>
    </row>
    <row r="2005" spans="1:7" x14ac:dyDescent="0.3">
      <c r="A2005" s="14">
        <v>42200696</v>
      </c>
      <c r="B2005" s="18" cm="1">
        <f t="array" aca="1" ref="B2005" ca="1">_xlfn.XLOOKUP(Status_list[[#This Row],[pamcode]],VALUE(INDIRECT("'"&amp;$J$2&amp;"'!"&amp;$J$4&amp;"[pam_code]")),INDIRECT("'"&amp;$J$2&amp;"'!"&amp;$J$4&amp;"[old_contract_number]"))</f>
        <v>2761001259</v>
      </c>
      <c r="C2005" t="s">
        <v>12</v>
      </c>
      <c r="D2005" t="s">
        <v>15</v>
      </c>
      <c r="E2005" s="11">
        <v>44922</v>
      </c>
      <c r="F2005" t="str">
        <f t="shared" si="31"/>
        <v>42200696-npl_loss</v>
      </c>
      <c r="G2005">
        <f>COUNTIF($F$2:F2005,Status_list[[#This Row],[unique]])</f>
        <v>1</v>
      </c>
    </row>
    <row r="2006" spans="1:7" x14ac:dyDescent="0.3">
      <c r="A2006" s="14">
        <v>42200697</v>
      </c>
      <c r="B2006" s="18" cm="1">
        <f t="array" aca="1" ref="B2006" ca="1">_xlfn.XLOOKUP(Status_list[[#This Row],[pamcode]],VALUE(INDIRECT("'"&amp;$J$2&amp;"'!"&amp;$J$4&amp;"[pam_code]")),INDIRECT("'"&amp;$J$2&amp;"'!"&amp;$J$4&amp;"[old_contract_number]"))</f>
        <v>2761001321</v>
      </c>
      <c r="C2006" t="s">
        <v>12</v>
      </c>
      <c r="D2006" t="s">
        <v>15</v>
      </c>
      <c r="E2006" s="11">
        <v>44922</v>
      </c>
      <c r="F2006" t="str">
        <f t="shared" si="31"/>
        <v>42200697-npl_loss</v>
      </c>
      <c r="G2006">
        <f>COUNTIF($F$2:F2006,Status_list[[#This Row],[unique]])</f>
        <v>1</v>
      </c>
    </row>
    <row r="2007" spans="1:7" x14ac:dyDescent="0.3">
      <c r="A2007" s="14">
        <v>42200698</v>
      </c>
      <c r="B2007" s="18" cm="1">
        <f t="array" aca="1" ref="B2007" ca="1">_xlfn.XLOOKUP(Status_list[[#This Row],[pamcode]],VALUE(INDIRECT("'"&amp;$J$2&amp;"'!"&amp;$J$4&amp;"[pam_code]")),INDIRECT("'"&amp;$J$2&amp;"'!"&amp;$J$4&amp;"[old_contract_number]"))</f>
        <v>2761002034</v>
      </c>
      <c r="C2007" t="s">
        <v>12</v>
      </c>
      <c r="D2007" t="s">
        <v>15</v>
      </c>
      <c r="E2007" s="11">
        <v>44922</v>
      </c>
      <c r="F2007" t="str">
        <f t="shared" si="31"/>
        <v>42200698-npl_loss</v>
      </c>
      <c r="G2007">
        <f>COUNTIF($F$2:F2007,Status_list[[#This Row],[unique]])</f>
        <v>1</v>
      </c>
    </row>
    <row r="2008" spans="1:7" x14ac:dyDescent="0.3">
      <c r="A2008" s="14">
        <v>42200699</v>
      </c>
      <c r="B2008" s="18" cm="1">
        <f t="array" aca="1" ref="B2008" ca="1">_xlfn.XLOOKUP(Status_list[[#This Row],[pamcode]],VALUE(INDIRECT("'"&amp;$J$2&amp;"'!"&amp;$J$4&amp;"[pam_code]")),INDIRECT("'"&amp;$J$2&amp;"'!"&amp;$J$4&amp;"[old_contract_number]"))</f>
        <v>2761002255</v>
      </c>
      <c r="C2008" t="s">
        <v>12</v>
      </c>
      <c r="D2008" t="s">
        <v>15</v>
      </c>
      <c r="E2008" s="11">
        <v>44922</v>
      </c>
      <c r="F2008" t="str">
        <f t="shared" si="31"/>
        <v>42200699-npl_loss</v>
      </c>
      <c r="G2008">
        <f>COUNTIF($F$2:F2008,Status_list[[#This Row],[unique]])</f>
        <v>1</v>
      </c>
    </row>
    <row r="2009" spans="1:7" x14ac:dyDescent="0.3">
      <c r="A2009" s="14">
        <v>42200700</v>
      </c>
      <c r="B2009" s="18" cm="1">
        <f t="array" aca="1" ref="B2009" ca="1">_xlfn.XLOOKUP(Status_list[[#This Row],[pamcode]],VALUE(INDIRECT("'"&amp;$J$2&amp;"'!"&amp;$J$4&amp;"[pam_code]")),INDIRECT("'"&amp;$J$2&amp;"'!"&amp;$J$4&amp;"[old_contract_number]"))</f>
        <v>2761002808</v>
      </c>
      <c r="C2009" t="s">
        <v>12</v>
      </c>
      <c r="D2009" t="s">
        <v>15</v>
      </c>
      <c r="E2009" s="11">
        <v>44922</v>
      </c>
      <c r="F2009" t="str">
        <f t="shared" si="31"/>
        <v>42200700-npl_loss</v>
      </c>
      <c r="G2009">
        <f>COUNTIF($F$2:F2009,Status_list[[#This Row],[unique]])</f>
        <v>1</v>
      </c>
    </row>
    <row r="2010" spans="1:7" x14ac:dyDescent="0.3">
      <c r="A2010" s="14">
        <v>42200701</v>
      </c>
      <c r="B2010" s="18" cm="1">
        <f t="array" aca="1" ref="B2010" ca="1">_xlfn.XLOOKUP(Status_list[[#This Row],[pamcode]],VALUE(INDIRECT("'"&amp;$J$2&amp;"'!"&amp;$J$4&amp;"[pam_code]")),INDIRECT("'"&amp;$J$2&amp;"'!"&amp;$J$4&amp;"[old_contract_number]"))</f>
        <v>2761003596</v>
      </c>
      <c r="C2010" t="s">
        <v>12</v>
      </c>
      <c r="D2010" t="s">
        <v>15</v>
      </c>
      <c r="E2010" s="11">
        <v>44922</v>
      </c>
      <c r="F2010" t="str">
        <f t="shared" si="31"/>
        <v>42200701-npl_loss</v>
      </c>
      <c r="G2010">
        <f>COUNTIF($F$2:F2010,Status_list[[#This Row],[unique]])</f>
        <v>1</v>
      </c>
    </row>
    <row r="2011" spans="1:7" x14ac:dyDescent="0.3">
      <c r="A2011" s="14">
        <v>42200702</v>
      </c>
      <c r="B2011" s="18" cm="1">
        <f t="array" aca="1" ref="B2011" ca="1">_xlfn.XLOOKUP(Status_list[[#This Row],[pamcode]],VALUE(INDIRECT("'"&amp;$J$2&amp;"'!"&amp;$J$4&amp;"[pam_code]")),INDIRECT("'"&amp;$J$2&amp;"'!"&amp;$J$4&amp;"[old_contract_number]"))</f>
        <v>2761004339</v>
      </c>
      <c r="C2011" t="s">
        <v>12</v>
      </c>
      <c r="D2011" t="s">
        <v>15</v>
      </c>
      <c r="E2011" s="11">
        <v>44922</v>
      </c>
      <c r="F2011" t="str">
        <f t="shared" si="31"/>
        <v>42200702-npl_loss</v>
      </c>
      <c r="G2011">
        <f>COUNTIF($F$2:F2011,Status_list[[#This Row],[unique]])</f>
        <v>1</v>
      </c>
    </row>
    <row r="2012" spans="1:7" x14ac:dyDescent="0.3">
      <c r="A2012" s="14">
        <v>42200703</v>
      </c>
      <c r="B2012" s="18" cm="1">
        <f t="array" aca="1" ref="B2012" ca="1">_xlfn.XLOOKUP(Status_list[[#This Row],[pamcode]],VALUE(INDIRECT("'"&amp;$J$2&amp;"'!"&amp;$J$4&amp;"[pam_code]")),INDIRECT("'"&amp;$J$2&amp;"'!"&amp;$J$4&amp;"[old_contract_number]"))</f>
        <v>2761005076</v>
      </c>
      <c r="C2012" t="s">
        <v>12</v>
      </c>
      <c r="D2012" t="s">
        <v>15</v>
      </c>
      <c r="E2012" s="11">
        <v>44922</v>
      </c>
      <c r="F2012" t="str">
        <f t="shared" si="31"/>
        <v>42200703-npl_loss</v>
      </c>
      <c r="G2012">
        <f>COUNTIF($F$2:F2012,Status_list[[#This Row],[unique]])</f>
        <v>1</v>
      </c>
    </row>
    <row r="2013" spans="1:7" x14ac:dyDescent="0.3">
      <c r="A2013" s="14">
        <v>42200704</v>
      </c>
      <c r="B2013" s="18" cm="1">
        <f t="array" aca="1" ref="B2013" ca="1">_xlfn.XLOOKUP(Status_list[[#This Row],[pamcode]],VALUE(INDIRECT("'"&amp;$J$2&amp;"'!"&amp;$J$4&amp;"[pam_code]")),INDIRECT("'"&amp;$J$2&amp;"'!"&amp;$J$4&amp;"[old_contract_number]"))</f>
        <v>2761005955</v>
      </c>
      <c r="C2013" t="s">
        <v>12</v>
      </c>
      <c r="D2013" t="s">
        <v>15</v>
      </c>
      <c r="E2013" s="11">
        <v>44922</v>
      </c>
      <c r="F2013" t="str">
        <f t="shared" si="31"/>
        <v>42200704-npl_loss</v>
      </c>
      <c r="G2013">
        <f>COUNTIF($F$2:F2013,Status_list[[#This Row],[unique]])</f>
        <v>1</v>
      </c>
    </row>
    <row r="2014" spans="1:7" x14ac:dyDescent="0.3">
      <c r="A2014" s="14">
        <v>42200705</v>
      </c>
      <c r="B2014" s="18" cm="1">
        <f t="array" aca="1" ref="B2014" ca="1">_xlfn.XLOOKUP(Status_list[[#This Row],[pamcode]],VALUE(INDIRECT("'"&amp;$J$2&amp;"'!"&amp;$J$4&amp;"[pam_code]")),INDIRECT("'"&amp;$J$2&amp;"'!"&amp;$J$4&amp;"[old_contract_number]"))</f>
        <v>2761006099</v>
      </c>
      <c r="C2014" t="s">
        <v>12</v>
      </c>
      <c r="D2014" t="s">
        <v>15</v>
      </c>
      <c r="E2014" s="11">
        <v>44922</v>
      </c>
      <c r="F2014" t="str">
        <f t="shared" si="31"/>
        <v>42200705-npl_loss</v>
      </c>
      <c r="G2014">
        <f>COUNTIF($F$2:F2014,Status_list[[#This Row],[unique]])</f>
        <v>1</v>
      </c>
    </row>
    <row r="2015" spans="1:7" x14ac:dyDescent="0.3">
      <c r="A2015" s="14">
        <v>42200706</v>
      </c>
      <c r="B2015" s="18" cm="1">
        <f t="array" aca="1" ref="B2015" ca="1">_xlfn.XLOOKUP(Status_list[[#This Row],[pamcode]],VALUE(INDIRECT("'"&amp;$J$2&amp;"'!"&amp;$J$4&amp;"[pam_code]")),INDIRECT("'"&amp;$J$2&amp;"'!"&amp;$J$4&amp;"[old_contract_number]"))</f>
        <v>2761006463</v>
      </c>
      <c r="C2015" t="s">
        <v>12</v>
      </c>
      <c r="D2015" t="s">
        <v>15</v>
      </c>
      <c r="E2015" s="11">
        <v>44922</v>
      </c>
      <c r="F2015" t="str">
        <f t="shared" si="31"/>
        <v>42200706-npl_loss</v>
      </c>
      <c r="G2015">
        <f>COUNTIF($F$2:F2015,Status_list[[#This Row],[unique]])</f>
        <v>1</v>
      </c>
    </row>
    <row r="2016" spans="1:7" x14ac:dyDescent="0.3">
      <c r="A2016" s="14">
        <v>42200707</v>
      </c>
      <c r="B2016" s="18" cm="1">
        <f t="array" aca="1" ref="B2016" ca="1">_xlfn.XLOOKUP(Status_list[[#This Row],[pamcode]],VALUE(INDIRECT("'"&amp;$J$2&amp;"'!"&amp;$J$4&amp;"[pam_code]")),INDIRECT("'"&amp;$J$2&amp;"'!"&amp;$J$4&amp;"[old_contract_number]"))</f>
        <v>2761007443</v>
      </c>
      <c r="C2016" t="s">
        <v>12</v>
      </c>
      <c r="D2016" t="s">
        <v>15</v>
      </c>
      <c r="E2016" s="11">
        <v>44922</v>
      </c>
      <c r="F2016" t="str">
        <f t="shared" si="31"/>
        <v>42200707-npl_loss</v>
      </c>
      <c r="G2016">
        <f>COUNTIF($F$2:F2016,Status_list[[#This Row],[unique]])</f>
        <v>1</v>
      </c>
    </row>
    <row r="2017" spans="1:7" x14ac:dyDescent="0.3">
      <c r="A2017" s="14">
        <v>42200708</v>
      </c>
      <c r="B2017" s="18" cm="1">
        <f t="array" aca="1" ref="B2017" ca="1">_xlfn.XLOOKUP(Status_list[[#This Row],[pamcode]],VALUE(INDIRECT("'"&amp;$J$2&amp;"'!"&amp;$J$4&amp;"[pam_code]")),INDIRECT("'"&amp;$J$2&amp;"'!"&amp;$J$4&amp;"[old_contract_number]"))</f>
        <v>2761007516</v>
      </c>
      <c r="C2017" t="s">
        <v>12</v>
      </c>
      <c r="D2017" t="s">
        <v>15</v>
      </c>
      <c r="E2017" s="11">
        <v>44922</v>
      </c>
      <c r="F2017" t="str">
        <f t="shared" si="31"/>
        <v>42200708-npl_loss</v>
      </c>
      <c r="G2017">
        <f>COUNTIF($F$2:F2017,Status_list[[#This Row],[unique]])</f>
        <v>1</v>
      </c>
    </row>
    <row r="2018" spans="1:7" x14ac:dyDescent="0.3">
      <c r="A2018" s="14">
        <v>42200709</v>
      </c>
      <c r="B2018" s="18" cm="1">
        <f t="array" aca="1" ref="B2018" ca="1">_xlfn.XLOOKUP(Status_list[[#This Row],[pamcode]],VALUE(INDIRECT("'"&amp;$J$2&amp;"'!"&amp;$J$4&amp;"[pam_code]")),INDIRECT("'"&amp;$J$2&amp;"'!"&amp;$J$4&amp;"[old_contract_number]"))</f>
        <v>2761008253</v>
      </c>
      <c r="C2018" t="s">
        <v>12</v>
      </c>
      <c r="D2018" t="s">
        <v>15</v>
      </c>
      <c r="E2018" s="11">
        <v>44922</v>
      </c>
      <c r="F2018" t="str">
        <f t="shared" si="31"/>
        <v>42200709-npl_loss</v>
      </c>
      <c r="G2018">
        <f>COUNTIF($F$2:F2018,Status_list[[#This Row],[unique]])</f>
        <v>1</v>
      </c>
    </row>
    <row r="2019" spans="1:7" x14ac:dyDescent="0.3">
      <c r="A2019" s="14">
        <v>42200710</v>
      </c>
      <c r="B2019" s="18" cm="1">
        <f t="array" aca="1" ref="B2019" ca="1">_xlfn.XLOOKUP(Status_list[[#This Row],[pamcode]],VALUE(INDIRECT("'"&amp;$J$2&amp;"'!"&amp;$J$4&amp;"[pam_code]")),INDIRECT("'"&amp;$J$2&amp;"'!"&amp;$J$4&amp;"[old_contract_number]"))</f>
        <v>2761008512</v>
      </c>
      <c r="C2019" t="s">
        <v>12</v>
      </c>
      <c r="D2019" t="s">
        <v>15</v>
      </c>
      <c r="E2019" s="11">
        <v>44922</v>
      </c>
      <c r="F2019" t="str">
        <f t="shared" si="31"/>
        <v>42200710-npl_loss</v>
      </c>
      <c r="G2019">
        <f>COUNTIF($F$2:F2019,Status_list[[#This Row],[unique]])</f>
        <v>1</v>
      </c>
    </row>
    <row r="2020" spans="1:7" x14ac:dyDescent="0.3">
      <c r="A2020" s="14">
        <v>42200711</v>
      </c>
      <c r="B2020" s="18" cm="1">
        <f t="array" aca="1" ref="B2020" ca="1">_xlfn.XLOOKUP(Status_list[[#This Row],[pamcode]],VALUE(INDIRECT("'"&amp;$J$2&amp;"'!"&amp;$J$4&amp;"[pam_code]")),INDIRECT("'"&amp;$J$2&amp;"'!"&amp;$J$4&amp;"[old_contract_number]"))</f>
        <v>2761008636</v>
      </c>
      <c r="C2020" t="s">
        <v>12</v>
      </c>
      <c r="D2020" t="s">
        <v>15</v>
      </c>
      <c r="E2020" s="11">
        <v>44922</v>
      </c>
      <c r="F2020" t="str">
        <f t="shared" si="31"/>
        <v>42200711-npl_loss</v>
      </c>
      <c r="G2020">
        <f>COUNTIF($F$2:F2020,Status_list[[#This Row],[unique]])</f>
        <v>1</v>
      </c>
    </row>
    <row r="2021" spans="1:7" x14ac:dyDescent="0.3">
      <c r="A2021" s="14">
        <v>42200712</v>
      </c>
      <c r="B2021" s="18" cm="1">
        <f t="array" aca="1" ref="B2021" ca="1">_xlfn.XLOOKUP(Status_list[[#This Row],[pamcode]],VALUE(INDIRECT("'"&amp;$J$2&amp;"'!"&amp;$J$4&amp;"[pam_code]")),INDIRECT("'"&amp;$J$2&amp;"'!"&amp;$J$4&amp;"[old_contract_number]"))</f>
        <v>2761008890</v>
      </c>
      <c r="C2021" t="s">
        <v>12</v>
      </c>
      <c r="D2021" t="s">
        <v>15</v>
      </c>
      <c r="E2021" s="11">
        <v>44922</v>
      </c>
      <c r="F2021" t="str">
        <f t="shared" si="31"/>
        <v>42200712-npl_loss</v>
      </c>
      <c r="G2021">
        <f>COUNTIF($F$2:F2021,Status_list[[#This Row],[unique]])</f>
        <v>1</v>
      </c>
    </row>
    <row r="2022" spans="1:7" x14ac:dyDescent="0.3">
      <c r="A2022" s="14">
        <v>42200713</v>
      </c>
      <c r="B2022" s="18" cm="1">
        <f t="array" aca="1" ref="B2022" ca="1">_xlfn.XLOOKUP(Status_list[[#This Row],[pamcode]],VALUE(INDIRECT("'"&amp;$J$2&amp;"'!"&amp;$J$4&amp;"[pam_code]")),INDIRECT("'"&amp;$J$2&amp;"'!"&amp;$J$4&amp;"[old_contract_number]"))</f>
        <v>2761010223</v>
      </c>
      <c r="C2022" t="s">
        <v>12</v>
      </c>
      <c r="D2022" t="s">
        <v>15</v>
      </c>
      <c r="E2022" s="11">
        <v>44922</v>
      </c>
      <c r="F2022" t="str">
        <f t="shared" si="31"/>
        <v>42200713-npl_loss</v>
      </c>
      <c r="G2022">
        <f>COUNTIF($F$2:F2022,Status_list[[#This Row],[unique]])</f>
        <v>1</v>
      </c>
    </row>
    <row r="2023" spans="1:7" x14ac:dyDescent="0.3">
      <c r="A2023" s="14">
        <v>42200714</v>
      </c>
      <c r="B2023" s="18" cm="1">
        <f t="array" aca="1" ref="B2023" ca="1">_xlfn.XLOOKUP(Status_list[[#This Row],[pamcode]],VALUE(INDIRECT("'"&amp;$J$2&amp;"'!"&amp;$J$4&amp;"[pam_code]")),INDIRECT("'"&amp;$J$2&amp;"'!"&amp;$J$4&amp;"[old_contract_number]"))</f>
        <v>2761010789</v>
      </c>
      <c r="C2023" t="s">
        <v>12</v>
      </c>
      <c r="D2023" t="s">
        <v>15</v>
      </c>
      <c r="E2023" s="11">
        <v>44922</v>
      </c>
      <c r="F2023" t="str">
        <f t="shared" si="31"/>
        <v>42200714-npl_loss</v>
      </c>
      <c r="G2023">
        <f>COUNTIF($F$2:F2023,Status_list[[#This Row],[unique]])</f>
        <v>1</v>
      </c>
    </row>
    <row r="2024" spans="1:7" x14ac:dyDescent="0.3">
      <c r="A2024" s="14">
        <v>42200715</v>
      </c>
      <c r="B2024" s="18" cm="1">
        <f t="array" aca="1" ref="B2024" ca="1">_xlfn.XLOOKUP(Status_list[[#This Row],[pamcode]],VALUE(INDIRECT("'"&amp;$J$2&amp;"'!"&amp;$J$4&amp;"[pam_code]")),INDIRECT("'"&amp;$J$2&amp;"'!"&amp;$J$4&amp;"[old_contract_number]"))</f>
        <v>2761015586</v>
      </c>
      <c r="C2024" t="s">
        <v>12</v>
      </c>
      <c r="D2024" t="s">
        <v>15</v>
      </c>
      <c r="E2024" s="11">
        <v>44922</v>
      </c>
      <c r="F2024" t="str">
        <f t="shared" si="31"/>
        <v>42200715-npl_loss</v>
      </c>
      <c r="G2024">
        <f>COUNTIF($F$2:F2024,Status_list[[#This Row],[unique]])</f>
        <v>1</v>
      </c>
    </row>
    <row r="2025" spans="1:7" x14ac:dyDescent="0.3">
      <c r="A2025" s="14">
        <v>42200716</v>
      </c>
      <c r="B2025" s="18" cm="1">
        <f t="array" aca="1" ref="B2025" ca="1">_xlfn.XLOOKUP(Status_list[[#This Row],[pamcode]],VALUE(INDIRECT("'"&amp;$J$2&amp;"'!"&amp;$J$4&amp;"[pam_code]")),INDIRECT("'"&amp;$J$2&amp;"'!"&amp;$J$4&amp;"[old_contract_number]"))</f>
        <v>2761017104</v>
      </c>
      <c r="C2025" t="s">
        <v>12</v>
      </c>
      <c r="D2025" t="s">
        <v>15</v>
      </c>
      <c r="E2025" s="11">
        <v>44922</v>
      </c>
      <c r="F2025" t="str">
        <f t="shared" si="31"/>
        <v>42200716-npl_loss</v>
      </c>
      <c r="G2025">
        <f>COUNTIF($F$2:F2025,Status_list[[#This Row],[unique]])</f>
        <v>1</v>
      </c>
    </row>
    <row r="2026" spans="1:7" x14ac:dyDescent="0.3">
      <c r="A2026" s="14">
        <v>42200717</v>
      </c>
      <c r="B2026" s="18" cm="1">
        <f t="array" aca="1" ref="B2026" ca="1">_xlfn.XLOOKUP(Status_list[[#This Row],[pamcode]],VALUE(INDIRECT("'"&amp;$J$2&amp;"'!"&amp;$J$4&amp;"[pam_code]")),INDIRECT("'"&amp;$J$2&amp;"'!"&amp;$J$4&amp;"[old_contract_number]"))</f>
        <v>2761017490</v>
      </c>
      <c r="C2026" t="s">
        <v>12</v>
      </c>
      <c r="D2026" t="s">
        <v>15</v>
      </c>
      <c r="E2026" s="11">
        <v>44922</v>
      </c>
      <c r="F2026" t="str">
        <f t="shared" si="31"/>
        <v>42200717-npl_loss</v>
      </c>
      <c r="G2026">
        <f>COUNTIF($F$2:F2026,Status_list[[#This Row],[unique]])</f>
        <v>1</v>
      </c>
    </row>
    <row r="2027" spans="1:7" x14ac:dyDescent="0.3">
      <c r="A2027" s="14">
        <v>42200718</v>
      </c>
      <c r="B2027" s="18" cm="1">
        <f t="array" aca="1" ref="B2027" ca="1">_xlfn.XLOOKUP(Status_list[[#This Row],[pamcode]],VALUE(INDIRECT("'"&amp;$J$2&amp;"'!"&amp;$J$4&amp;"[pam_code]")),INDIRECT("'"&amp;$J$2&amp;"'!"&amp;$J$4&amp;"[old_contract_number]"))</f>
        <v>2761022868</v>
      </c>
      <c r="C2027" t="s">
        <v>12</v>
      </c>
      <c r="D2027" t="s">
        <v>15</v>
      </c>
      <c r="E2027" s="11">
        <v>44922</v>
      </c>
      <c r="F2027" t="str">
        <f t="shared" si="31"/>
        <v>42200718-npl_loss</v>
      </c>
      <c r="G2027">
        <f>COUNTIF($F$2:F2027,Status_list[[#This Row],[unique]])</f>
        <v>1</v>
      </c>
    </row>
    <row r="2028" spans="1:7" x14ac:dyDescent="0.3">
      <c r="A2028" s="14">
        <v>42200719</v>
      </c>
      <c r="B2028" s="18" cm="1">
        <f t="array" aca="1" ref="B2028" ca="1">_xlfn.XLOOKUP(Status_list[[#This Row],[pamcode]],VALUE(INDIRECT("'"&amp;$J$2&amp;"'!"&amp;$J$4&amp;"[pam_code]")),INDIRECT("'"&amp;$J$2&amp;"'!"&amp;$J$4&amp;"[old_contract_number]"))</f>
        <v>2761023384</v>
      </c>
      <c r="C2028" t="s">
        <v>12</v>
      </c>
      <c r="D2028" t="s">
        <v>15</v>
      </c>
      <c r="E2028" s="11">
        <v>44922</v>
      </c>
      <c r="F2028" t="str">
        <f t="shared" si="31"/>
        <v>42200719-npl_loss</v>
      </c>
      <c r="G2028">
        <f>COUNTIF($F$2:F2028,Status_list[[#This Row],[unique]])</f>
        <v>1</v>
      </c>
    </row>
    <row r="2029" spans="1:7" x14ac:dyDescent="0.3">
      <c r="A2029" s="14">
        <v>42200720</v>
      </c>
      <c r="B2029" s="18" cm="1">
        <f t="array" aca="1" ref="B2029" ca="1">_xlfn.XLOOKUP(Status_list[[#This Row],[pamcode]],VALUE(INDIRECT("'"&amp;$J$2&amp;"'!"&amp;$J$4&amp;"[pam_code]")),INDIRECT("'"&amp;$J$2&amp;"'!"&amp;$J$4&amp;"[old_contract_number]"))</f>
        <v>2752000991</v>
      </c>
      <c r="C2029" t="s">
        <v>12</v>
      </c>
      <c r="D2029" t="s">
        <v>15</v>
      </c>
      <c r="E2029" s="11">
        <v>44922</v>
      </c>
      <c r="F2029" t="str">
        <f t="shared" si="31"/>
        <v>42200720-npl_loss</v>
      </c>
      <c r="G2029">
        <f>COUNTIF($F$2:F2029,Status_list[[#This Row],[unique]])</f>
        <v>1</v>
      </c>
    </row>
    <row r="2030" spans="1:7" x14ac:dyDescent="0.3">
      <c r="A2030" s="14">
        <v>42200721</v>
      </c>
      <c r="B2030" s="18" cm="1">
        <f t="array" aca="1" ref="B2030" ca="1">_xlfn.XLOOKUP(Status_list[[#This Row],[pamcode]],VALUE(INDIRECT("'"&amp;$J$2&amp;"'!"&amp;$J$4&amp;"[pam_code]")),INDIRECT("'"&amp;$J$2&amp;"'!"&amp;$J$4&amp;"[old_contract_number]"))</f>
        <v>2762036072</v>
      </c>
      <c r="C2030" t="s">
        <v>12</v>
      </c>
      <c r="D2030" t="s">
        <v>15</v>
      </c>
      <c r="E2030" s="11">
        <v>44922</v>
      </c>
      <c r="F2030" t="str">
        <f t="shared" si="31"/>
        <v>42200721-npl_loss</v>
      </c>
      <c r="G2030">
        <f>COUNTIF($F$2:F2030,Status_list[[#This Row],[unique]])</f>
        <v>1</v>
      </c>
    </row>
    <row r="2031" spans="1:7" x14ac:dyDescent="0.3">
      <c r="A2031" s="14">
        <v>42200722</v>
      </c>
      <c r="B2031" s="18" cm="1">
        <f t="array" aca="1" ref="B2031" ca="1">_xlfn.XLOOKUP(Status_list[[#This Row],[pamcode]],VALUE(INDIRECT("'"&amp;$J$2&amp;"'!"&amp;$J$4&amp;"[pam_code]")),INDIRECT("'"&amp;$J$2&amp;"'!"&amp;$J$4&amp;"[old_contract_number]"))</f>
        <v>2759014165</v>
      </c>
      <c r="C2031" t="s">
        <v>13</v>
      </c>
      <c r="D2031" t="s">
        <v>14</v>
      </c>
      <c r="E2031" s="11">
        <v>44922</v>
      </c>
      <c r="F2031" t="str">
        <f t="shared" si="31"/>
        <v>42200722-jm_loss_before</v>
      </c>
      <c r="G2031">
        <f>COUNTIF($F$2:F2031,Status_list[[#This Row],[unique]])</f>
        <v>1</v>
      </c>
    </row>
    <row r="2032" spans="1:7" x14ac:dyDescent="0.3">
      <c r="A2032" s="14">
        <v>42200723</v>
      </c>
      <c r="B2032" s="18" cm="1">
        <f t="array" aca="1" ref="B2032" ca="1">_xlfn.XLOOKUP(Status_list[[#This Row],[pamcode]],VALUE(INDIRECT("'"&amp;$J$2&amp;"'!"&amp;$J$4&amp;"[pam_code]")),INDIRECT("'"&amp;$J$2&amp;"'!"&amp;$J$4&amp;"[old_contract_number]"))</f>
        <v>2758013327</v>
      </c>
      <c r="C2032" t="s">
        <v>13</v>
      </c>
      <c r="D2032" t="s">
        <v>14</v>
      </c>
      <c r="E2032" s="11">
        <v>44922</v>
      </c>
      <c r="F2032" t="str">
        <f t="shared" si="31"/>
        <v>42200723-jm_loss_before</v>
      </c>
      <c r="G2032">
        <f>COUNTIF($F$2:F2032,Status_list[[#This Row],[unique]])</f>
        <v>1</v>
      </c>
    </row>
    <row r="2033" spans="1:7" x14ac:dyDescent="0.3">
      <c r="A2033" s="14">
        <v>42200724</v>
      </c>
      <c r="B2033" s="18" cm="1">
        <f t="array" aca="1" ref="B2033" ca="1">_xlfn.XLOOKUP(Status_list[[#This Row],[pamcode]],VALUE(INDIRECT("'"&amp;$J$2&amp;"'!"&amp;$J$4&amp;"[pam_code]")),INDIRECT("'"&amp;$J$2&amp;"'!"&amp;$J$4&amp;"[old_contract_number]"))</f>
        <v>2759007495</v>
      </c>
      <c r="C2033" t="s">
        <v>13</v>
      </c>
      <c r="D2033" t="s">
        <v>14</v>
      </c>
      <c r="E2033" s="11">
        <v>44922</v>
      </c>
      <c r="F2033" t="str">
        <f t="shared" si="31"/>
        <v>42200724-jm_loss_before</v>
      </c>
      <c r="G2033">
        <f>COUNTIF($F$2:F2033,Status_list[[#This Row],[unique]])</f>
        <v>1</v>
      </c>
    </row>
    <row r="2034" spans="1:7" x14ac:dyDescent="0.3">
      <c r="A2034" s="14">
        <v>42200725</v>
      </c>
      <c r="B2034" s="18" cm="1">
        <f t="array" aca="1" ref="B2034" ca="1">_xlfn.XLOOKUP(Status_list[[#This Row],[pamcode]],VALUE(INDIRECT("'"&amp;$J$2&amp;"'!"&amp;$J$4&amp;"[pam_code]")),INDIRECT("'"&amp;$J$2&amp;"'!"&amp;$J$4&amp;"[old_contract_number]"))</f>
        <v>2756002417</v>
      </c>
      <c r="C2034" t="s">
        <v>13</v>
      </c>
      <c r="D2034" t="s">
        <v>14</v>
      </c>
      <c r="E2034" s="11">
        <v>44922</v>
      </c>
      <c r="F2034" t="str">
        <f t="shared" si="31"/>
        <v>42200725-jm_loss_before</v>
      </c>
      <c r="G2034">
        <f>COUNTIF($F$2:F2034,Status_list[[#This Row],[unique]])</f>
        <v>1</v>
      </c>
    </row>
    <row r="2035" spans="1:7" x14ac:dyDescent="0.3">
      <c r="A2035" s="14">
        <v>42200726</v>
      </c>
      <c r="B2035" s="18" cm="1">
        <f t="array" aca="1" ref="B2035" ca="1">_xlfn.XLOOKUP(Status_list[[#This Row],[pamcode]],VALUE(INDIRECT("'"&amp;$J$2&amp;"'!"&amp;$J$4&amp;"[pam_code]")),INDIRECT("'"&amp;$J$2&amp;"'!"&amp;$J$4&amp;"[old_contract_number]"))</f>
        <v>2756009861</v>
      </c>
      <c r="C2035" t="s">
        <v>13</v>
      </c>
      <c r="D2035" t="s">
        <v>14</v>
      </c>
      <c r="E2035" s="11">
        <v>44922</v>
      </c>
      <c r="F2035" t="str">
        <f t="shared" si="31"/>
        <v>42200726-jm_loss_before</v>
      </c>
      <c r="G2035">
        <f>COUNTIF($F$2:F2035,Status_list[[#This Row],[unique]])</f>
        <v>1</v>
      </c>
    </row>
    <row r="2036" spans="1:7" x14ac:dyDescent="0.3">
      <c r="A2036" s="14">
        <v>42200727</v>
      </c>
      <c r="B2036" s="18" cm="1">
        <f t="array" aca="1" ref="B2036" ca="1">_xlfn.XLOOKUP(Status_list[[#This Row],[pamcode]],VALUE(INDIRECT("'"&amp;$J$2&amp;"'!"&amp;$J$4&amp;"[pam_code]")),INDIRECT("'"&amp;$J$2&amp;"'!"&amp;$J$4&amp;"[old_contract_number]"))</f>
        <v>2756013362</v>
      </c>
      <c r="C2036" t="s">
        <v>13</v>
      </c>
      <c r="D2036" t="s">
        <v>14</v>
      </c>
      <c r="E2036" s="11">
        <v>44922</v>
      </c>
      <c r="F2036" t="str">
        <f t="shared" si="31"/>
        <v>42200727-jm_loss_before</v>
      </c>
      <c r="G2036">
        <f>COUNTIF($F$2:F2036,Status_list[[#This Row],[unique]])</f>
        <v>1</v>
      </c>
    </row>
    <row r="2037" spans="1:7" x14ac:dyDescent="0.3">
      <c r="A2037" s="14">
        <v>42200728</v>
      </c>
      <c r="B2037" s="18" cm="1">
        <f t="array" aca="1" ref="B2037" ca="1">_xlfn.XLOOKUP(Status_list[[#This Row],[pamcode]],VALUE(INDIRECT("'"&amp;$J$2&amp;"'!"&amp;$J$4&amp;"[pam_code]")),INDIRECT("'"&amp;$J$2&amp;"'!"&amp;$J$4&amp;"[old_contract_number]"))</f>
        <v>2759017962</v>
      </c>
      <c r="C2037" t="s">
        <v>13</v>
      </c>
      <c r="D2037" t="s">
        <v>14</v>
      </c>
      <c r="E2037" s="11">
        <v>44922</v>
      </c>
      <c r="F2037" t="str">
        <f t="shared" si="31"/>
        <v>42200728-jm_loss_before</v>
      </c>
      <c r="G2037">
        <f>COUNTIF($F$2:F2037,Status_list[[#This Row],[unique]])</f>
        <v>1</v>
      </c>
    </row>
    <row r="2038" spans="1:7" x14ac:dyDescent="0.3">
      <c r="A2038" s="14">
        <v>42200729</v>
      </c>
      <c r="B2038" s="18" cm="1">
        <f t="array" aca="1" ref="B2038" ca="1">_xlfn.XLOOKUP(Status_list[[#This Row],[pamcode]],VALUE(INDIRECT("'"&amp;$J$2&amp;"'!"&amp;$J$4&amp;"[pam_code]")),INDIRECT("'"&amp;$J$2&amp;"'!"&amp;$J$4&amp;"[old_contract_number]"))</f>
        <v>2755009612</v>
      </c>
      <c r="C2038" t="s">
        <v>13</v>
      </c>
      <c r="D2038" t="s">
        <v>14</v>
      </c>
      <c r="E2038" s="11">
        <v>44922</v>
      </c>
      <c r="F2038" t="str">
        <f t="shared" si="31"/>
        <v>42200729-jm_loss_before</v>
      </c>
      <c r="G2038">
        <f>COUNTIF($F$2:F2038,Status_list[[#This Row],[unique]])</f>
        <v>1</v>
      </c>
    </row>
    <row r="2039" spans="1:7" x14ac:dyDescent="0.3">
      <c r="A2039" s="14">
        <v>42200730</v>
      </c>
      <c r="B2039" s="18" cm="1">
        <f t="array" aca="1" ref="B2039" ca="1">_xlfn.XLOOKUP(Status_list[[#This Row],[pamcode]],VALUE(INDIRECT("'"&amp;$J$2&amp;"'!"&amp;$J$4&amp;"[pam_code]")),INDIRECT("'"&amp;$J$2&amp;"'!"&amp;$J$4&amp;"[old_contract_number]"))</f>
        <v>2756007605</v>
      </c>
      <c r="C2039" t="s">
        <v>13</v>
      </c>
      <c r="D2039" t="s">
        <v>14</v>
      </c>
      <c r="E2039" s="11">
        <v>44922</v>
      </c>
      <c r="F2039" t="str">
        <f t="shared" si="31"/>
        <v>42200730-jm_loss_before</v>
      </c>
      <c r="G2039">
        <f>COUNTIF($F$2:F2039,Status_list[[#This Row],[unique]])</f>
        <v>1</v>
      </c>
    </row>
    <row r="2040" spans="1:7" x14ac:dyDescent="0.3">
      <c r="A2040" s="14">
        <v>42200731</v>
      </c>
      <c r="B2040" s="18" cm="1">
        <f t="array" aca="1" ref="B2040" ca="1">_xlfn.XLOOKUP(Status_list[[#This Row],[pamcode]],VALUE(INDIRECT("'"&amp;$J$2&amp;"'!"&amp;$J$4&amp;"[pam_code]")),INDIRECT("'"&amp;$J$2&amp;"'!"&amp;$J$4&amp;"[old_contract_number]"))</f>
        <v>2754004811</v>
      </c>
      <c r="C2040" t="s">
        <v>13</v>
      </c>
      <c r="D2040" t="s">
        <v>14</v>
      </c>
      <c r="E2040" s="11">
        <v>44922</v>
      </c>
      <c r="F2040" t="str">
        <f t="shared" si="31"/>
        <v>42200731-jm_loss_before</v>
      </c>
      <c r="G2040">
        <f>COUNTIF($F$2:F2040,Status_list[[#This Row],[unique]])</f>
        <v>1</v>
      </c>
    </row>
    <row r="2041" spans="1:7" x14ac:dyDescent="0.3">
      <c r="A2041" s="14">
        <v>42200732</v>
      </c>
      <c r="B2041" s="18" cm="1">
        <f t="array" aca="1" ref="B2041" ca="1">_xlfn.XLOOKUP(Status_list[[#This Row],[pamcode]],VALUE(INDIRECT("'"&amp;$J$2&amp;"'!"&amp;$J$4&amp;"[pam_code]")),INDIRECT("'"&amp;$J$2&amp;"'!"&amp;$J$4&amp;"[old_contract_number]"))</f>
        <v>2754006997</v>
      </c>
      <c r="C2041" t="s">
        <v>13</v>
      </c>
      <c r="D2041" t="s">
        <v>14</v>
      </c>
      <c r="E2041" s="11">
        <v>44922</v>
      </c>
      <c r="F2041" t="str">
        <f t="shared" si="31"/>
        <v>42200732-jm_loss_before</v>
      </c>
      <c r="G2041">
        <f>COUNTIF($F$2:F2041,Status_list[[#This Row],[unique]])</f>
        <v>1</v>
      </c>
    </row>
    <row r="2042" spans="1:7" x14ac:dyDescent="0.3">
      <c r="A2042" s="14">
        <v>42200733</v>
      </c>
      <c r="B2042" s="18" cm="1">
        <f t="array" aca="1" ref="B2042" ca="1">_xlfn.XLOOKUP(Status_list[[#This Row],[pamcode]],VALUE(INDIRECT("'"&amp;$J$2&amp;"'!"&amp;$J$4&amp;"[pam_code]")),INDIRECT("'"&amp;$J$2&amp;"'!"&amp;$J$4&amp;"[old_contract_number]"))</f>
        <v>2754008264</v>
      </c>
      <c r="C2042" t="s">
        <v>13</v>
      </c>
      <c r="D2042" t="s">
        <v>14</v>
      </c>
      <c r="E2042" s="11">
        <v>44922</v>
      </c>
      <c r="F2042" t="str">
        <f t="shared" si="31"/>
        <v>42200733-jm_loss_before</v>
      </c>
      <c r="G2042">
        <f>COUNTIF($F$2:F2042,Status_list[[#This Row],[unique]])</f>
        <v>1</v>
      </c>
    </row>
    <row r="2043" spans="1:7" x14ac:dyDescent="0.3">
      <c r="A2043" s="14">
        <v>42200734</v>
      </c>
      <c r="B2043" s="18" cm="1">
        <f t="array" aca="1" ref="B2043" ca="1">_xlfn.XLOOKUP(Status_list[[#This Row],[pamcode]],VALUE(INDIRECT("'"&amp;$J$2&amp;"'!"&amp;$J$4&amp;"[pam_code]")),INDIRECT("'"&amp;$J$2&amp;"'!"&amp;$J$4&amp;"[old_contract_number]"))</f>
        <v>2754010307</v>
      </c>
      <c r="C2043" t="s">
        <v>13</v>
      </c>
      <c r="D2043" t="s">
        <v>14</v>
      </c>
      <c r="E2043" s="11">
        <v>44922</v>
      </c>
      <c r="F2043" t="str">
        <f t="shared" si="31"/>
        <v>42200734-jm_loss_before</v>
      </c>
      <c r="G2043">
        <f>COUNTIF($F$2:F2043,Status_list[[#This Row],[unique]])</f>
        <v>1</v>
      </c>
    </row>
    <row r="2044" spans="1:7" x14ac:dyDescent="0.3">
      <c r="A2044" s="14">
        <v>42200735</v>
      </c>
      <c r="B2044" s="18" cm="1">
        <f t="array" aca="1" ref="B2044" ca="1">_xlfn.XLOOKUP(Status_list[[#This Row],[pamcode]],VALUE(INDIRECT("'"&amp;$J$2&amp;"'!"&amp;$J$4&amp;"[pam_code]")),INDIRECT("'"&amp;$J$2&amp;"'!"&amp;$J$4&amp;"[old_contract_number]"))</f>
        <v>2754010536</v>
      </c>
      <c r="C2044" t="s">
        <v>13</v>
      </c>
      <c r="D2044" t="s">
        <v>14</v>
      </c>
      <c r="E2044" s="11">
        <v>44922</v>
      </c>
      <c r="F2044" t="str">
        <f t="shared" si="31"/>
        <v>42200735-jm_loss_before</v>
      </c>
      <c r="G2044">
        <f>COUNTIF($F$2:F2044,Status_list[[#This Row],[unique]])</f>
        <v>1</v>
      </c>
    </row>
    <row r="2045" spans="1:7" x14ac:dyDescent="0.3">
      <c r="A2045" s="14">
        <v>42200736</v>
      </c>
      <c r="B2045" s="18" cm="1">
        <f t="array" aca="1" ref="B2045" ca="1">_xlfn.XLOOKUP(Status_list[[#This Row],[pamcode]],VALUE(INDIRECT("'"&amp;$J$2&amp;"'!"&amp;$J$4&amp;"[pam_code]")),INDIRECT("'"&amp;$J$2&amp;"'!"&amp;$J$4&amp;"[old_contract_number]"))</f>
        <v>2754010943</v>
      </c>
      <c r="C2045" t="s">
        <v>13</v>
      </c>
      <c r="D2045" t="s">
        <v>14</v>
      </c>
      <c r="E2045" s="11">
        <v>44922</v>
      </c>
      <c r="F2045" t="str">
        <f t="shared" si="31"/>
        <v>42200736-jm_loss_before</v>
      </c>
      <c r="G2045">
        <f>COUNTIF($F$2:F2045,Status_list[[#This Row],[unique]])</f>
        <v>1</v>
      </c>
    </row>
    <row r="2046" spans="1:7" x14ac:dyDescent="0.3">
      <c r="A2046" s="14">
        <v>42200737</v>
      </c>
      <c r="B2046" s="18" cm="1">
        <f t="array" aca="1" ref="B2046" ca="1">_xlfn.XLOOKUP(Status_list[[#This Row],[pamcode]],VALUE(INDIRECT("'"&amp;$J$2&amp;"'!"&amp;$J$4&amp;"[pam_code]")),INDIRECT("'"&amp;$J$2&amp;"'!"&amp;$J$4&amp;"[old_contract_number]"))</f>
        <v>2754011893</v>
      </c>
      <c r="C2046" t="s">
        <v>13</v>
      </c>
      <c r="D2046" t="s">
        <v>14</v>
      </c>
      <c r="E2046" s="11">
        <v>44922</v>
      </c>
      <c r="F2046" t="str">
        <f t="shared" si="31"/>
        <v>42200737-jm_loss_before</v>
      </c>
      <c r="G2046">
        <f>COUNTIF($F$2:F2046,Status_list[[#This Row],[unique]])</f>
        <v>1</v>
      </c>
    </row>
    <row r="2047" spans="1:7" x14ac:dyDescent="0.3">
      <c r="A2047" s="14">
        <v>42200738</v>
      </c>
      <c r="B2047" s="18" cm="1">
        <f t="array" aca="1" ref="B2047" ca="1">_xlfn.XLOOKUP(Status_list[[#This Row],[pamcode]],VALUE(INDIRECT("'"&amp;$J$2&amp;"'!"&amp;$J$4&amp;"[pam_code]")),INDIRECT("'"&amp;$J$2&amp;"'!"&amp;$J$4&amp;"[old_contract_number]"))</f>
        <v>2754012997</v>
      </c>
      <c r="C2047" t="s">
        <v>13</v>
      </c>
      <c r="D2047" t="s">
        <v>14</v>
      </c>
      <c r="E2047" s="11">
        <v>44922</v>
      </c>
      <c r="F2047" t="str">
        <f t="shared" si="31"/>
        <v>42200738-jm_loss_before</v>
      </c>
      <c r="G2047">
        <f>COUNTIF($F$2:F2047,Status_list[[#This Row],[unique]])</f>
        <v>1</v>
      </c>
    </row>
    <row r="2048" spans="1:7" x14ac:dyDescent="0.3">
      <c r="A2048" s="14">
        <v>42200739</v>
      </c>
      <c r="B2048" s="18" cm="1">
        <f t="array" aca="1" ref="B2048" ca="1">_xlfn.XLOOKUP(Status_list[[#This Row],[pamcode]],VALUE(INDIRECT("'"&amp;$J$2&amp;"'!"&amp;$J$4&amp;"[pam_code]")),INDIRECT("'"&amp;$J$2&amp;"'!"&amp;$J$4&amp;"[old_contract_number]"))</f>
        <v>2754013438</v>
      </c>
      <c r="C2048" t="s">
        <v>13</v>
      </c>
      <c r="D2048" t="s">
        <v>14</v>
      </c>
      <c r="E2048" s="11">
        <v>44922</v>
      </c>
      <c r="F2048" t="str">
        <f t="shared" si="31"/>
        <v>42200739-jm_loss_before</v>
      </c>
      <c r="G2048">
        <f>COUNTIF($F$2:F2048,Status_list[[#This Row],[unique]])</f>
        <v>1</v>
      </c>
    </row>
    <row r="2049" spans="1:7" x14ac:dyDescent="0.3">
      <c r="A2049" s="14">
        <v>42200740</v>
      </c>
      <c r="B2049" s="18" cm="1">
        <f t="array" aca="1" ref="B2049" ca="1">_xlfn.XLOOKUP(Status_list[[#This Row],[pamcode]],VALUE(INDIRECT("'"&amp;$J$2&amp;"'!"&amp;$J$4&amp;"[pam_code]")),INDIRECT("'"&amp;$J$2&amp;"'!"&amp;$J$4&amp;"[old_contract_number]"))</f>
        <v>2754015643</v>
      </c>
      <c r="C2049" t="s">
        <v>13</v>
      </c>
      <c r="D2049" t="s">
        <v>14</v>
      </c>
      <c r="E2049" s="11">
        <v>44922</v>
      </c>
      <c r="F2049" t="str">
        <f t="shared" si="31"/>
        <v>42200740-jm_loss_before</v>
      </c>
      <c r="G2049">
        <f>COUNTIF($F$2:F2049,Status_list[[#This Row],[unique]])</f>
        <v>1</v>
      </c>
    </row>
    <row r="2050" spans="1:7" x14ac:dyDescent="0.3">
      <c r="A2050" s="14">
        <v>42200741</v>
      </c>
      <c r="B2050" s="18" cm="1">
        <f t="array" aca="1" ref="B2050" ca="1">_xlfn.XLOOKUP(Status_list[[#This Row],[pamcode]],VALUE(INDIRECT("'"&amp;$J$2&amp;"'!"&amp;$J$4&amp;"[pam_code]")),INDIRECT("'"&amp;$J$2&amp;"'!"&amp;$J$4&amp;"[old_contract_number]"))</f>
        <v>2755006885</v>
      </c>
      <c r="C2050" t="s">
        <v>13</v>
      </c>
      <c r="D2050" t="s">
        <v>14</v>
      </c>
      <c r="E2050" s="11">
        <v>44922</v>
      </c>
      <c r="F2050" t="str">
        <f t="shared" ref="F2050:F2113" si="32">_xlfn.TEXTJOIN("-",TRUE,A2050,C2050)</f>
        <v>42200741-jm_loss_before</v>
      </c>
      <c r="G2050">
        <f>COUNTIF($F$2:F2050,Status_list[[#This Row],[unique]])</f>
        <v>1</v>
      </c>
    </row>
    <row r="2051" spans="1:7" x14ac:dyDescent="0.3">
      <c r="A2051" s="14">
        <v>42200742</v>
      </c>
      <c r="B2051" s="18" cm="1">
        <f t="array" aca="1" ref="B2051" ca="1">_xlfn.XLOOKUP(Status_list[[#This Row],[pamcode]],VALUE(INDIRECT("'"&amp;$J$2&amp;"'!"&amp;$J$4&amp;"[pam_code]")),INDIRECT("'"&amp;$J$2&amp;"'!"&amp;$J$4&amp;"[old_contract_number]"))</f>
        <v>2756001771</v>
      </c>
      <c r="C2051" t="s">
        <v>13</v>
      </c>
      <c r="D2051" t="s">
        <v>14</v>
      </c>
      <c r="E2051" s="11">
        <v>44922</v>
      </c>
      <c r="F2051" t="str">
        <f t="shared" si="32"/>
        <v>42200742-jm_loss_before</v>
      </c>
      <c r="G2051">
        <f>COUNTIF($F$2:F2051,Status_list[[#This Row],[unique]])</f>
        <v>1</v>
      </c>
    </row>
    <row r="2052" spans="1:7" x14ac:dyDescent="0.3">
      <c r="A2052" s="14">
        <v>42200743</v>
      </c>
      <c r="B2052" s="18" cm="1">
        <f t="array" aca="1" ref="B2052" ca="1">_xlfn.XLOOKUP(Status_list[[#This Row],[pamcode]],VALUE(INDIRECT("'"&amp;$J$2&amp;"'!"&amp;$J$4&amp;"[pam_code]")),INDIRECT("'"&amp;$J$2&amp;"'!"&amp;$J$4&amp;"[old_contract_number]"))</f>
        <v>2756005564</v>
      </c>
      <c r="C2052" t="s">
        <v>13</v>
      </c>
      <c r="D2052" t="s">
        <v>14</v>
      </c>
      <c r="E2052" s="11">
        <v>44922</v>
      </c>
      <c r="F2052" t="str">
        <f t="shared" si="32"/>
        <v>42200743-jm_loss_before</v>
      </c>
      <c r="G2052">
        <f>COUNTIF($F$2:F2052,Status_list[[#This Row],[unique]])</f>
        <v>1</v>
      </c>
    </row>
    <row r="2053" spans="1:7" x14ac:dyDescent="0.3">
      <c r="A2053" s="14">
        <v>42200744</v>
      </c>
      <c r="B2053" s="18" cm="1">
        <f t="array" aca="1" ref="B2053" ca="1">_xlfn.XLOOKUP(Status_list[[#This Row],[pamcode]],VALUE(INDIRECT("'"&amp;$J$2&amp;"'!"&amp;$J$4&amp;"[pam_code]")),INDIRECT("'"&amp;$J$2&amp;"'!"&amp;$J$4&amp;"[old_contract_number]"))</f>
        <v>2756007311</v>
      </c>
      <c r="C2053" t="s">
        <v>13</v>
      </c>
      <c r="D2053" t="s">
        <v>14</v>
      </c>
      <c r="E2053" s="11">
        <v>44922</v>
      </c>
      <c r="F2053" t="str">
        <f t="shared" si="32"/>
        <v>42200744-jm_loss_before</v>
      </c>
      <c r="G2053">
        <f>COUNTIF($F$2:F2053,Status_list[[#This Row],[unique]])</f>
        <v>1</v>
      </c>
    </row>
    <row r="2054" spans="1:7" x14ac:dyDescent="0.3">
      <c r="A2054" s="14">
        <v>42200745</v>
      </c>
      <c r="B2054" s="18" cm="1">
        <f t="array" aca="1" ref="B2054" ca="1">_xlfn.XLOOKUP(Status_list[[#This Row],[pamcode]],VALUE(INDIRECT("'"&amp;$J$2&amp;"'!"&amp;$J$4&amp;"[pam_code]")),INDIRECT("'"&amp;$J$2&amp;"'!"&amp;$J$4&amp;"[old_contract_number]"))</f>
        <v>2756011351</v>
      </c>
      <c r="C2054" t="s">
        <v>13</v>
      </c>
      <c r="D2054" t="s">
        <v>14</v>
      </c>
      <c r="E2054" s="11">
        <v>44922</v>
      </c>
      <c r="F2054" t="str">
        <f t="shared" si="32"/>
        <v>42200745-jm_loss_before</v>
      </c>
      <c r="G2054">
        <f>COUNTIF($F$2:F2054,Status_list[[#This Row],[unique]])</f>
        <v>1</v>
      </c>
    </row>
    <row r="2055" spans="1:7" x14ac:dyDescent="0.3">
      <c r="A2055" s="14">
        <v>42200746</v>
      </c>
      <c r="B2055" s="18" cm="1">
        <f t="array" aca="1" ref="B2055" ca="1">_xlfn.XLOOKUP(Status_list[[#This Row],[pamcode]],VALUE(INDIRECT("'"&amp;$J$2&amp;"'!"&amp;$J$4&amp;"[pam_code]")),INDIRECT("'"&amp;$J$2&amp;"'!"&amp;$J$4&amp;"[old_contract_number]"))</f>
        <v>2756012005</v>
      </c>
      <c r="C2055" t="s">
        <v>13</v>
      </c>
      <c r="D2055" t="s">
        <v>14</v>
      </c>
      <c r="E2055" s="11">
        <v>44922</v>
      </c>
      <c r="F2055" t="str">
        <f t="shared" si="32"/>
        <v>42200746-jm_loss_before</v>
      </c>
      <c r="G2055">
        <f>COUNTIF($F$2:F2055,Status_list[[#This Row],[unique]])</f>
        <v>1</v>
      </c>
    </row>
    <row r="2056" spans="1:7" x14ac:dyDescent="0.3">
      <c r="A2056" s="14">
        <v>42200747</v>
      </c>
      <c r="B2056" s="18" cm="1">
        <f t="array" aca="1" ref="B2056" ca="1">_xlfn.XLOOKUP(Status_list[[#This Row],[pamcode]],VALUE(INDIRECT("'"&amp;$J$2&amp;"'!"&amp;$J$4&amp;"[pam_code]")),INDIRECT("'"&amp;$J$2&amp;"'!"&amp;$J$4&amp;"[old_contract_number]"))</f>
        <v>2757001627</v>
      </c>
      <c r="C2056" t="s">
        <v>13</v>
      </c>
      <c r="D2056" t="s">
        <v>14</v>
      </c>
      <c r="E2056" s="11">
        <v>44922</v>
      </c>
      <c r="F2056" t="str">
        <f t="shared" si="32"/>
        <v>42200747-jm_loss_before</v>
      </c>
      <c r="G2056">
        <f>COUNTIF($F$2:F2056,Status_list[[#This Row],[unique]])</f>
        <v>1</v>
      </c>
    </row>
    <row r="2057" spans="1:7" x14ac:dyDescent="0.3">
      <c r="A2057" s="14">
        <v>42200748</v>
      </c>
      <c r="B2057" s="18" cm="1">
        <f t="array" aca="1" ref="B2057" ca="1">_xlfn.XLOOKUP(Status_list[[#This Row],[pamcode]],VALUE(INDIRECT("'"&amp;$J$2&amp;"'!"&amp;$J$4&amp;"[pam_code]")),INDIRECT("'"&amp;$J$2&amp;"'!"&amp;$J$4&amp;"[old_contract_number]"))</f>
        <v>2758010131</v>
      </c>
      <c r="C2057" t="s">
        <v>13</v>
      </c>
      <c r="D2057" t="s">
        <v>14</v>
      </c>
      <c r="E2057" s="11">
        <v>44922</v>
      </c>
      <c r="F2057" t="str">
        <f t="shared" si="32"/>
        <v>42200748-jm_loss_before</v>
      </c>
      <c r="G2057">
        <f>COUNTIF($F$2:F2057,Status_list[[#This Row],[unique]])</f>
        <v>1</v>
      </c>
    </row>
    <row r="2058" spans="1:7" x14ac:dyDescent="0.3">
      <c r="A2058" s="14">
        <v>42200749</v>
      </c>
      <c r="B2058" s="18" cm="1">
        <f t="array" aca="1" ref="B2058" ca="1">_xlfn.XLOOKUP(Status_list[[#This Row],[pamcode]],VALUE(INDIRECT("'"&amp;$J$2&amp;"'!"&amp;$J$4&amp;"[pam_code]")),INDIRECT("'"&amp;$J$2&amp;"'!"&amp;$J$4&amp;"[old_contract_number]"))</f>
        <v>2759003996</v>
      </c>
      <c r="C2058" t="s">
        <v>13</v>
      </c>
      <c r="D2058" t="s">
        <v>14</v>
      </c>
      <c r="E2058" s="11">
        <v>44922</v>
      </c>
      <c r="F2058" t="str">
        <f t="shared" si="32"/>
        <v>42200749-jm_loss_before</v>
      </c>
      <c r="G2058">
        <f>COUNTIF($F$2:F2058,Status_list[[#This Row],[unique]])</f>
        <v>1</v>
      </c>
    </row>
    <row r="2059" spans="1:7" x14ac:dyDescent="0.3">
      <c r="A2059" s="14">
        <v>42200750</v>
      </c>
      <c r="B2059" s="18" cm="1">
        <f t="array" aca="1" ref="B2059" ca="1">_xlfn.XLOOKUP(Status_list[[#This Row],[pamcode]],VALUE(INDIRECT("'"&amp;$J$2&amp;"'!"&amp;$J$4&amp;"[pam_code]")),INDIRECT("'"&amp;$J$2&amp;"'!"&amp;$J$4&amp;"[old_contract_number]"))</f>
        <v>2759042096</v>
      </c>
      <c r="C2059" t="s">
        <v>13</v>
      </c>
      <c r="D2059" t="s">
        <v>14</v>
      </c>
      <c r="E2059" s="11">
        <v>44922</v>
      </c>
      <c r="F2059" t="str">
        <f t="shared" si="32"/>
        <v>42200750-jm_loss_before</v>
      </c>
      <c r="G2059">
        <f>COUNTIF($F$2:F2059,Status_list[[#This Row],[unique]])</f>
        <v>1</v>
      </c>
    </row>
    <row r="2060" spans="1:7" x14ac:dyDescent="0.3">
      <c r="A2060" s="14">
        <v>42200751</v>
      </c>
      <c r="B2060" s="18" cm="1">
        <f t="array" aca="1" ref="B2060" ca="1">_xlfn.XLOOKUP(Status_list[[#This Row],[pamcode]],VALUE(INDIRECT("'"&amp;$J$2&amp;"'!"&amp;$J$4&amp;"[pam_code]")),INDIRECT("'"&amp;$J$2&amp;"'!"&amp;$J$4&amp;"[old_contract_number]"))</f>
        <v>2759043939</v>
      </c>
      <c r="C2060" t="s">
        <v>13</v>
      </c>
      <c r="D2060" t="s">
        <v>14</v>
      </c>
      <c r="E2060" s="11">
        <v>44922</v>
      </c>
      <c r="F2060" t="str">
        <f t="shared" si="32"/>
        <v>42200751-jm_loss_before</v>
      </c>
      <c r="G2060">
        <f>COUNTIF($F$2:F2060,Status_list[[#This Row],[unique]])</f>
        <v>1</v>
      </c>
    </row>
    <row r="2061" spans="1:7" x14ac:dyDescent="0.3">
      <c r="A2061" s="14">
        <v>42200752</v>
      </c>
      <c r="B2061" s="18" cm="1">
        <f t="array" aca="1" ref="B2061" ca="1">_xlfn.XLOOKUP(Status_list[[#This Row],[pamcode]],VALUE(INDIRECT("'"&amp;$J$2&amp;"'!"&amp;$J$4&amp;"[pam_code]")),INDIRECT("'"&amp;$J$2&amp;"'!"&amp;$J$4&amp;"[old_contract_number]"))</f>
        <v>2760015507</v>
      </c>
      <c r="C2061" t="s">
        <v>13</v>
      </c>
      <c r="D2061" t="s">
        <v>14</v>
      </c>
      <c r="E2061" s="11">
        <v>44922</v>
      </c>
      <c r="F2061" t="str">
        <f t="shared" si="32"/>
        <v>42200752-jm_loss_before</v>
      </c>
      <c r="G2061">
        <f>COUNTIF($F$2:F2061,Status_list[[#This Row],[unique]])</f>
        <v>1</v>
      </c>
    </row>
    <row r="2062" spans="1:7" x14ac:dyDescent="0.3">
      <c r="A2062" s="14">
        <v>42200753</v>
      </c>
      <c r="B2062" s="18" cm="1">
        <f t="array" aca="1" ref="B2062" ca="1">_xlfn.XLOOKUP(Status_list[[#This Row],[pamcode]],VALUE(INDIRECT("'"&amp;$J$2&amp;"'!"&amp;$J$4&amp;"[pam_code]")),INDIRECT("'"&amp;$J$2&amp;"'!"&amp;$J$4&amp;"[old_contract_number]"))</f>
        <v>2736367680</v>
      </c>
      <c r="C2062" t="s">
        <v>13</v>
      </c>
      <c r="D2062" t="s">
        <v>14</v>
      </c>
      <c r="E2062" s="11">
        <v>44922</v>
      </c>
      <c r="F2062" t="str">
        <f t="shared" si="32"/>
        <v>42200753-jm_loss_before</v>
      </c>
      <c r="G2062">
        <f>COUNTIF($F$2:F2062,Status_list[[#This Row],[unique]])</f>
        <v>1</v>
      </c>
    </row>
    <row r="2063" spans="1:7" x14ac:dyDescent="0.3">
      <c r="A2063" s="14">
        <v>42200754</v>
      </c>
      <c r="B2063" s="18" cm="1">
        <f t="array" aca="1" ref="B2063" ca="1">_xlfn.XLOOKUP(Status_list[[#This Row],[pamcode]],VALUE(INDIRECT("'"&amp;$J$2&amp;"'!"&amp;$J$4&amp;"[pam_code]")),INDIRECT("'"&amp;$J$2&amp;"'!"&amp;$J$4&amp;"[old_contract_number]"))</f>
        <v>2737376713</v>
      </c>
      <c r="C2063" t="s">
        <v>13</v>
      </c>
      <c r="D2063" t="s">
        <v>14</v>
      </c>
      <c r="E2063" s="11">
        <v>44922</v>
      </c>
      <c r="F2063" t="str">
        <f t="shared" si="32"/>
        <v>42200754-jm_loss_before</v>
      </c>
      <c r="G2063">
        <f>COUNTIF($F$2:F2063,Status_list[[#This Row],[unique]])</f>
        <v>1</v>
      </c>
    </row>
    <row r="2064" spans="1:7" x14ac:dyDescent="0.3">
      <c r="A2064" s="14">
        <v>42200755</v>
      </c>
      <c r="B2064" s="18" cm="1">
        <f t="array" aca="1" ref="B2064" ca="1">_xlfn.XLOOKUP(Status_list[[#This Row],[pamcode]],VALUE(INDIRECT("'"&amp;$J$2&amp;"'!"&amp;$J$4&amp;"[pam_code]")),INDIRECT("'"&amp;$J$2&amp;"'!"&amp;$J$4&amp;"[old_contract_number]"))</f>
        <v>2738386026</v>
      </c>
      <c r="C2064" t="s">
        <v>13</v>
      </c>
      <c r="D2064" t="s">
        <v>14</v>
      </c>
      <c r="E2064" s="11">
        <v>44922</v>
      </c>
      <c r="F2064" t="str">
        <f t="shared" si="32"/>
        <v>42200755-jm_loss_before</v>
      </c>
      <c r="G2064">
        <f>COUNTIF($F$2:F2064,Status_list[[#This Row],[unique]])</f>
        <v>1</v>
      </c>
    </row>
    <row r="2065" spans="1:7" x14ac:dyDescent="0.3">
      <c r="A2065" s="14">
        <v>42200756</v>
      </c>
      <c r="B2065" s="18" cm="1">
        <f t="array" aca="1" ref="B2065" ca="1">_xlfn.XLOOKUP(Status_list[[#This Row],[pamcode]],VALUE(INDIRECT("'"&amp;$J$2&amp;"'!"&amp;$J$4&amp;"[pam_code]")),INDIRECT("'"&amp;$J$2&amp;"'!"&amp;$J$4&amp;"[old_contract_number]"))</f>
        <v>2739396731</v>
      </c>
      <c r="C2065" t="s">
        <v>13</v>
      </c>
      <c r="D2065" t="s">
        <v>14</v>
      </c>
      <c r="E2065" s="11">
        <v>44922</v>
      </c>
      <c r="F2065" t="str">
        <f t="shared" si="32"/>
        <v>42200756-jm_loss_before</v>
      </c>
      <c r="G2065">
        <f>COUNTIF($F$2:F2065,Status_list[[#This Row],[unique]])</f>
        <v>1</v>
      </c>
    </row>
    <row r="2066" spans="1:7" x14ac:dyDescent="0.3">
      <c r="A2066" s="14">
        <v>42200757</v>
      </c>
      <c r="B2066" s="18" cm="1">
        <f t="array" aca="1" ref="B2066" ca="1">_xlfn.XLOOKUP(Status_list[[#This Row],[pamcode]],VALUE(INDIRECT("'"&amp;$J$2&amp;"'!"&amp;$J$4&amp;"[pam_code]")),INDIRECT("'"&amp;$J$2&amp;"'!"&amp;$J$4&amp;"[old_contract_number]"))</f>
        <v>2739396933</v>
      </c>
      <c r="C2066" t="s">
        <v>13</v>
      </c>
      <c r="D2066" t="s">
        <v>14</v>
      </c>
      <c r="E2066" s="11">
        <v>44922</v>
      </c>
      <c r="F2066" t="str">
        <f t="shared" si="32"/>
        <v>42200757-jm_loss_before</v>
      </c>
      <c r="G2066">
        <f>COUNTIF($F$2:F2066,Status_list[[#This Row],[unique]])</f>
        <v>1</v>
      </c>
    </row>
    <row r="2067" spans="1:7" x14ac:dyDescent="0.3">
      <c r="A2067" s="14">
        <v>42200758</v>
      </c>
      <c r="B2067" s="18" cm="1">
        <f t="array" aca="1" ref="B2067" ca="1">_xlfn.XLOOKUP(Status_list[[#This Row],[pamcode]],VALUE(INDIRECT("'"&amp;$J$2&amp;"'!"&amp;$J$4&amp;"[pam_code]")),INDIRECT("'"&amp;$J$2&amp;"'!"&amp;$J$4&amp;"[old_contract_number]"))</f>
        <v>2739397054</v>
      </c>
      <c r="C2067" t="s">
        <v>13</v>
      </c>
      <c r="D2067" t="s">
        <v>14</v>
      </c>
      <c r="E2067" s="11">
        <v>44922</v>
      </c>
      <c r="F2067" t="str">
        <f t="shared" si="32"/>
        <v>42200758-jm_loss_before</v>
      </c>
      <c r="G2067">
        <f>COUNTIF($F$2:F2067,Status_list[[#This Row],[unique]])</f>
        <v>1</v>
      </c>
    </row>
    <row r="2068" spans="1:7" x14ac:dyDescent="0.3">
      <c r="A2068" s="14">
        <v>42200759</v>
      </c>
      <c r="B2068" s="18" cm="1">
        <f t="array" aca="1" ref="B2068" ca="1">_xlfn.XLOOKUP(Status_list[[#This Row],[pamcode]],VALUE(INDIRECT("'"&amp;$J$2&amp;"'!"&amp;$J$4&amp;"[pam_code]")),INDIRECT("'"&amp;$J$2&amp;"'!"&amp;$J$4&amp;"[old_contract_number]"))</f>
        <v>2743439018</v>
      </c>
      <c r="C2068" t="s">
        <v>13</v>
      </c>
      <c r="D2068" t="s">
        <v>14</v>
      </c>
      <c r="E2068" s="11">
        <v>44922</v>
      </c>
      <c r="F2068" t="str">
        <f t="shared" si="32"/>
        <v>42200759-jm_loss_before</v>
      </c>
      <c r="G2068">
        <f>COUNTIF($F$2:F2068,Status_list[[#This Row],[unique]])</f>
        <v>1</v>
      </c>
    </row>
    <row r="2069" spans="1:7" x14ac:dyDescent="0.3">
      <c r="A2069" s="14">
        <v>42200760</v>
      </c>
      <c r="B2069" s="18" cm="1">
        <f t="array" aca="1" ref="B2069" ca="1">_xlfn.XLOOKUP(Status_list[[#This Row],[pamcode]],VALUE(INDIRECT("'"&amp;$J$2&amp;"'!"&amp;$J$4&amp;"[pam_code]")),INDIRECT("'"&amp;$J$2&amp;"'!"&amp;$J$4&amp;"[old_contract_number]"))</f>
        <v>2744440359</v>
      </c>
      <c r="C2069" t="s">
        <v>13</v>
      </c>
      <c r="D2069" t="s">
        <v>14</v>
      </c>
      <c r="E2069" s="11">
        <v>44922</v>
      </c>
      <c r="F2069" t="str">
        <f t="shared" si="32"/>
        <v>42200760-jm_loss_before</v>
      </c>
      <c r="G2069">
        <f>COUNTIF($F$2:F2069,Status_list[[#This Row],[unique]])</f>
        <v>1</v>
      </c>
    </row>
    <row r="2070" spans="1:7" x14ac:dyDescent="0.3">
      <c r="A2070" s="14">
        <v>42200761</v>
      </c>
      <c r="B2070" s="18" cm="1">
        <f t="array" aca="1" ref="B2070" ca="1">_xlfn.XLOOKUP(Status_list[[#This Row],[pamcode]],VALUE(INDIRECT("'"&amp;$J$2&amp;"'!"&amp;$J$4&amp;"[pam_code]")),INDIRECT("'"&amp;$J$2&amp;"'!"&amp;$J$4&amp;"[old_contract_number]"))</f>
        <v>2745450233</v>
      </c>
      <c r="C2070" t="s">
        <v>13</v>
      </c>
      <c r="D2070" t="s">
        <v>14</v>
      </c>
      <c r="E2070" s="11">
        <v>44922</v>
      </c>
      <c r="F2070" t="str">
        <f t="shared" si="32"/>
        <v>42200761-jm_loss_before</v>
      </c>
      <c r="G2070">
        <f>COUNTIF($F$2:F2070,Status_list[[#This Row],[unique]])</f>
        <v>1</v>
      </c>
    </row>
    <row r="2071" spans="1:7" x14ac:dyDescent="0.3">
      <c r="A2071" s="14">
        <v>42200762</v>
      </c>
      <c r="B2071" s="18" cm="1">
        <f t="array" aca="1" ref="B2071" ca="1">_xlfn.XLOOKUP(Status_list[[#This Row],[pamcode]],VALUE(INDIRECT("'"&amp;$J$2&amp;"'!"&amp;$J$4&amp;"[pam_code]")),INDIRECT("'"&amp;$J$2&amp;"'!"&amp;$J$4&amp;"[old_contract_number]"))</f>
        <v>2747470081</v>
      </c>
      <c r="C2071" t="s">
        <v>13</v>
      </c>
      <c r="D2071" t="s">
        <v>14</v>
      </c>
      <c r="E2071" s="11">
        <v>44922</v>
      </c>
      <c r="F2071" t="str">
        <f t="shared" si="32"/>
        <v>42200762-jm_loss_before</v>
      </c>
      <c r="G2071">
        <f>COUNTIF($F$2:F2071,Status_list[[#This Row],[unique]])</f>
        <v>1</v>
      </c>
    </row>
    <row r="2072" spans="1:7" x14ac:dyDescent="0.3">
      <c r="A2072" s="14">
        <v>42200763</v>
      </c>
      <c r="B2072" s="18" cm="1">
        <f t="array" aca="1" ref="B2072" ca="1">_xlfn.XLOOKUP(Status_list[[#This Row],[pamcode]],VALUE(INDIRECT("'"&amp;$J$2&amp;"'!"&amp;$J$4&amp;"[pam_code]")),INDIRECT("'"&amp;$J$2&amp;"'!"&amp;$J$4&amp;"[old_contract_number]"))</f>
        <v>2749490066</v>
      </c>
      <c r="C2072" t="s">
        <v>13</v>
      </c>
      <c r="D2072" t="s">
        <v>14</v>
      </c>
      <c r="E2072" s="11">
        <v>44922</v>
      </c>
      <c r="F2072" t="str">
        <f t="shared" si="32"/>
        <v>42200763-jm_loss_before</v>
      </c>
      <c r="G2072">
        <f>COUNTIF($F$2:F2072,Status_list[[#This Row],[unique]])</f>
        <v>1</v>
      </c>
    </row>
    <row r="2073" spans="1:7" x14ac:dyDescent="0.3">
      <c r="A2073" s="14">
        <v>42200764</v>
      </c>
      <c r="B2073" s="18" cm="1">
        <f t="array" aca="1" ref="B2073" ca="1">_xlfn.XLOOKUP(Status_list[[#This Row],[pamcode]],VALUE(INDIRECT("'"&amp;$J$2&amp;"'!"&amp;$J$4&amp;"[pam_code]")),INDIRECT("'"&amp;$J$2&amp;"'!"&amp;$J$4&amp;"[old_contract_number]"))</f>
        <v>2746460282</v>
      </c>
      <c r="C2073" t="s">
        <v>13</v>
      </c>
      <c r="D2073" t="s">
        <v>14</v>
      </c>
      <c r="E2073" s="11">
        <v>44922</v>
      </c>
      <c r="F2073" t="str">
        <f t="shared" si="32"/>
        <v>42200764-jm_loss_before</v>
      </c>
      <c r="G2073">
        <f>COUNTIF($F$2:F2073,Status_list[[#This Row],[unique]])</f>
        <v>1</v>
      </c>
    </row>
    <row r="2074" spans="1:7" x14ac:dyDescent="0.3">
      <c r="A2074" s="14">
        <v>42200765</v>
      </c>
      <c r="B2074" s="18" cm="1">
        <f t="array" aca="1" ref="B2074" ca="1">_xlfn.XLOOKUP(Status_list[[#This Row],[pamcode]],VALUE(INDIRECT("'"&amp;$J$2&amp;"'!"&amp;$J$4&amp;"[pam_code]")),INDIRECT("'"&amp;$J$2&amp;"'!"&amp;$J$4&amp;"[old_contract_number]"))</f>
        <v>2754010323</v>
      </c>
      <c r="C2074" t="s">
        <v>13</v>
      </c>
      <c r="D2074" t="s">
        <v>14</v>
      </c>
      <c r="E2074" s="11">
        <v>44922</v>
      </c>
      <c r="F2074" t="str">
        <f t="shared" si="32"/>
        <v>42200765-jm_loss_before</v>
      </c>
      <c r="G2074">
        <f>COUNTIF($F$2:F2074,Status_list[[#This Row],[unique]])</f>
        <v>1</v>
      </c>
    </row>
    <row r="2075" spans="1:7" x14ac:dyDescent="0.3">
      <c r="A2075" s="14">
        <v>42200766</v>
      </c>
      <c r="B2075" s="18" cm="1">
        <f t="array" aca="1" ref="B2075" ca="1">_xlfn.XLOOKUP(Status_list[[#This Row],[pamcode]],VALUE(INDIRECT("'"&amp;$J$2&amp;"'!"&amp;$J$4&amp;"[pam_code]")),INDIRECT("'"&amp;$J$2&amp;"'!"&amp;$J$4&amp;"[old_contract_number]"))</f>
        <v>2754011141</v>
      </c>
      <c r="C2075" t="s">
        <v>13</v>
      </c>
      <c r="D2075" t="s">
        <v>14</v>
      </c>
      <c r="E2075" s="11">
        <v>44922</v>
      </c>
      <c r="F2075" t="str">
        <f t="shared" si="32"/>
        <v>42200766-jm_loss_before</v>
      </c>
      <c r="G2075">
        <f>COUNTIF($F$2:F2075,Status_list[[#This Row],[unique]])</f>
        <v>1</v>
      </c>
    </row>
    <row r="2076" spans="1:7" x14ac:dyDescent="0.3">
      <c r="A2076" s="14">
        <v>42200767</v>
      </c>
      <c r="B2076" s="18" cm="1">
        <f t="array" aca="1" ref="B2076" ca="1">_xlfn.XLOOKUP(Status_list[[#This Row],[pamcode]],VALUE(INDIRECT("'"&amp;$J$2&amp;"'!"&amp;$J$4&amp;"[pam_code]")),INDIRECT("'"&amp;$J$2&amp;"'!"&amp;$J$4&amp;"[old_contract_number]"))</f>
        <v>2754011150</v>
      </c>
      <c r="C2076" t="s">
        <v>13</v>
      </c>
      <c r="D2076" t="s">
        <v>14</v>
      </c>
      <c r="E2076" s="11">
        <v>44922</v>
      </c>
      <c r="F2076" t="str">
        <f t="shared" si="32"/>
        <v>42200767-jm_loss_before</v>
      </c>
      <c r="G2076">
        <f>COUNTIF($F$2:F2076,Status_list[[#This Row],[unique]])</f>
        <v>1</v>
      </c>
    </row>
    <row r="2077" spans="1:7" x14ac:dyDescent="0.3">
      <c r="A2077" s="14">
        <v>42200768</v>
      </c>
      <c r="B2077" s="18" cm="1">
        <f t="array" aca="1" ref="B2077" ca="1">_xlfn.XLOOKUP(Status_list[[#This Row],[pamcode]],VALUE(INDIRECT("'"&amp;$J$2&amp;"'!"&amp;$J$4&amp;"[pam_code]")),INDIRECT("'"&amp;$J$2&amp;"'!"&amp;$J$4&amp;"[old_contract_number]"))</f>
        <v>2754011184</v>
      </c>
      <c r="C2077" t="s">
        <v>13</v>
      </c>
      <c r="D2077" t="s">
        <v>14</v>
      </c>
      <c r="E2077" s="11">
        <v>44922</v>
      </c>
      <c r="F2077" t="str">
        <f t="shared" si="32"/>
        <v>42200768-jm_loss_before</v>
      </c>
      <c r="G2077">
        <f>COUNTIF($F$2:F2077,Status_list[[#This Row],[unique]])</f>
        <v>1</v>
      </c>
    </row>
    <row r="2078" spans="1:7" x14ac:dyDescent="0.3">
      <c r="A2078" s="14">
        <v>42200769</v>
      </c>
      <c r="B2078" s="18" cm="1">
        <f t="array" aca="1" ref="B2078" ca="1">_xlfn.XLOOKUP(Status_list[[#This Row],[pamcode]],VALUE(INDIRECT("'"&amp;$J$2&amp;"'!"&amp;$J$4&amp;"[pam_code]")),INDIRECT("'"&amp;$J$2&amp;"'!"&amp;$J$4&amp;"[old_contract_number]"))</f>
        <v>2755000488</v>
      </c>
      <c r="C2078" t="s">
        <v>13</v>
      </c>
      <c r="D2078" t="s">
        <v>14</v>
      </c>
      <c r="E2078" s="11">
        <v>44922</v>
      </c>
      <c r="F2078" t="str">
        <f t="shared" si="32"/>
        <v>42200769-jm_loss_before</v>
      </c>
      <c r="G2078">
        <f>COUNTIF($F$2:F2078,Status_list[[#This Row],[unique]])</f>
        <v>1</v>
      </c>
    </row>
    <row r="2079" spans="1:7" x14ac:dyDescent="0.3">
      <c r="A2079" s="14">
        <v>42200770</v>
      </c>
      <c r="B2079" s="18" cm="1">
        <f t="array" aca="1" ref="B2079" ca="1">_xlfn.XLOOKUP(Status_list[[#This Row],[pamcode]],VALUE(INDIRECT("'"&amp;$J$2&amp;"'!"&amp;$J$4&amp;"[pam_code]")),INDIRECT("'"&amp;$J$2&amp;"'!"&amp;$J$4&amp;"[old_contract_number]"))</f>
        <v>2755008691</v>
      </c>
      <c r="C2079" t="s">
        <v>13</v>
      </c>
      <c r="D2079" t="s">
        <v>14</v>
      </c>
      <c r="E2079" s="11">
        <v>44922</v>
      </c>
      <c r="F2079" t="str">
        <f t="shared" si="32"/>
        <v>42200770-jm_loss_before</v>
      </c>
      <c r="G2079">
        <f>COUNTIF($F$2:F2079,Status_list[[#This Row],[unique]])</f>
        <v>1</v>
      </c>
    </row>
    <row r="2080" spans="1:7" x14ac:dyDescent="0.3">
      <c r="A2080" s="14">
        <v>42200771</v>
      </c>
      <c r="B2080" s="18" cm="1">
        <f t="array" aca="1" ref="B2080" ca="1">_xlfn.XLOOKUP(Status_list[[#This Row],[pamcode]],VALUE(INDIRECT("'"&amp;$J$2&amp;"'!"&amp;$J$4&amp;"[pam_code]")),INDIRECT("'"&amp;$J$2&amp;"'!"&amp;$J$4&amp;"[old_contract_number]"))</f>
        <v>2755008713</v>
      </c>
      <c r="C2080" t="s">
        <v>13</v>
      </c>
      <c r="D2080" t="s">
        <v>14</v>
      </c>
      <c r="E2080" s="11">
        <v>44922</v>
      </c>
      <c r="F2080" t="str">
        <f t="shared" si="32"/>
        <v>42200771-jm_loss_before</v>
      </c>
      <c r="G2080">
        <f>COUNTIF($F$2:F2080,Status_list[[#This Row],[unique]])</f>
        <v>1</v>
      </c>
    </row>
    <row r="2081" spans="1:7" x14ac:dyDescent="0.3">
      <c r="A2081" s="14">
        <v>42200772</v>
      </c>
      <c r="B2081" s="18" cm="1">
        <f t="array" aca="1" ref="B2081" ca="1">_xlfn.XLOOKUP(Status_list[[#This Row],[pamcode]],VALUE(INDIRECT("'"&amp;$J$2&amp;"'!"&amp;$J$4&amp;"[pam_code]")),INDIRECT("'"&amp;$J$2&amp;"'!"&amp;$J$4&amp;"[old_contract_number]"))</f>
        <v>2755018786</v>
      </c>
      <c r="C2081" t="s">
        <v>13</v>
      </c>
      <c r="D2081" t="s">
        <v>14</v>
      </c>
      <c r="E2081" s="11">
        <v>44922</v>
      </c>
      <c r="F2081" t="str">
        <f t="shared" si="32"/>
        <v>42200772-jm_loss_before</v>
      </c>
      <c r="G2081">
        <f>COUNTIF($F$2:F2081,Status_list[[#This Row],[unique]])</f>
        <v>1</v>
      </c>
    </row>
    <row r="2082" spans="1:7" x14ac:dyDescent="0.3">
      <c r="A2082" s="14">
        <v>42200773</v>
      </c>
      <c r="B2082" s="18" cm="1">
        <f t="array" aca="1" ref="B2082" ca="1">_xlfn.XLOOKUP(Status_list[[#This Row],[pamcode]],VALUE(INDIRECT("'"&amp;$J$2&amp;"'!"&amp;$J$4&amp;"[pam_code]")),INDIRECT("'"&amp;$J$2&amp;"'!"&amp;$J$4&amp;"[old_contract_number]"))</f>
        <v>2755018891</v>
      </c>
      <c r="C2082" t="s">
        <v>13</v>
      </c>
      <c r="D2082" t="s">
        <v>14</v>
      </c>
      <c r="E2082" s="11">
        <v>44922</v>
      </c>
      <c r="F2082" t="str">
        <f t="shared" si="32"/>
        <v>42200773-jm_loss_before</v>
      </c>
      <c r="G2082">
        <f>COUNTIF($F$2:F2082,Status_list[[#This Row],[unique]])</f>
        <v>1</v>
      </c>
    </row>
    <row r="2083" spans="1:7" x14ac:dyDescent="0.3">
      <c r="A2083" s="14">
        <v>42200774</v>
      </c>
      <c r="B2083" s="18" cm="1">
        <f t="array" aca="1" ref="B2083" ca="1">_xlfn.XLOOKUP(Status_list[[#This Row],[pamcode]],VALUE(INDIRECT("'"&amp;$J$2&amp;"'!"&amp;$J$4&amp;"[pam_code]")),INDIRECT("'"&amp;$J$2&amp;"'!"&amp;$J$4&amp;"[old_contract_number]"))</f>
        <v>2756000490</v>
      </c>
      <c r="C2083" t="s">
        <v>13</v>
      </c>
      <c r="D2083" t="s">
        <v>14</v>
      </c>
      <c r="E2083" s="11">
        <v>44922</v>
      </c>
      <c r="F2083" t="str">
        <f t="shared" si="32"/>
        <v>42200774-jm_loss_before</v>
      </c>
      <c r="G2083">
        <f>COUNTIF($F$2:F2083,Status_list[[#This Row],[unique]])</f>
        <v>1</v>
      </c>
    </row>
    <row r="2084" spans="1:7" x14ac:dyDescent="0.3">
      <c r="A2084" s="14">
        <v>42200775</v>
      </c>
      <c r="B2084" s="18" cm="1">
        <f t="array" aca="1" ref="B2084" ca="1">_xlfn.XLOOKUP(Status_list[[#This Row],[pamcode]],VALUE(INDIRECT("'"&amp;$J$2&amp;"'!"&amp;$J$4&amp;"[pam_code]")),INDIRECT("'"&amp;$J$2&amp;"'!"&amp;$J$4&amp;"[old_contract_number]"))</f>
        <v>2756006200</v>
      </c>
      <c r="C2084" t="s">
        <v>13</v>
      </c>
      <c r="D2084" t="s">
        <v>14</v>
      </c>
      <c r="E2084" s="11">
        <v>44922</v>
      </c>
      <c r="F2084" t="str">
        <f t="shared" si="32"/>
        <v>42200775-jm_loss_before</v>
      </c>
      <c r="G2084">
        <f>COUNTIF($F$2:F2084,Status_list[[#This Row],[unique]])</f>
        <v>1</v>
      </c>
    </row>
    <row r="2085" spans="1:7" x14ac:dyDescent="0.3">
      <c r="A2085" s="14">
        <v>42200776</v>
      </c>
      <c r="B2085" s="18" cm="1">
        <f t="array" aca="1" ref="B2085" ca="1">_xlfn.XLOOKUP(Status_list[[#This Row],[pamcode]],VALUE(INDIRECT("'"&amp;$J$2&amp;"'!"&amp;$J$4&amp;"[pam_code]")),INDIRECT("'"&amp;$J$2&amp;"'!"&amp;$J$4&amp;"[old_contract_number]"))</f>
        <v>2756006242</v>
      </c>
      <c r="C2085" t="s">
        <v>13</v>
      </c>
      <c r="D2085" t="s">
        <v>14</v>
      </c>
      <c r="E2085" s="11">
        <v>44922</v>
      </c>
      <c r="F2085" t="str">
        <f t="shared" si="32"/>
        <v>42200776-jm_loss_before</v>
      </c>
      <c r="G2085">
        <f>COUNTIF($F$2:F2085,Status_list[[#This Row],[unique]])</f>
        <v>1</v>
      </c>
    </row>
    <row r="2086" spans="1:7" x14ac:dyDescent="0.3">
      <c r="A2086" s="14">
        <v>42200777</v>
      </c>
      <c r="B2086" s="18" cm="1">
        <f t="array" aca="1" ref="B2086" ca="1">_xlfn.XLOOKUP(Status_list[[#This Row],[pamcode]],VALUE(INDIRECT("'"&amp;$J$2&amp;"'!"&amp;$J$4&amp;"[pam_code]")),INDIRECT("'"&amp;$J$2&amp;"'!"&amp;$J$4&amp;"[old_contract_number]"))</f>
        <v>2756006277</v>
      </c>
      <c r="C2086" t="s">
        <v>13</v>
      </c>
      <c r="D2086" t="s">
        <v>14</v>
      </c>
      <c r="E2086" s="11">
        <v>44922</v>
      </c>
      <c r="F2086" t="str">
        <f t="shared" si="32"/>
        <v>42200777-jm_loss_before</v>
      </c>
      <c r="G2086">
        <f>COUNTIF($F$2:F2086,Status_list[[#This Row],[unique]])</f>
        <v>1</v>
      </c>
    </row>
    <row r="2087" spans="1:7" x14ac:dyDescent="0.3">
      <c r="A2087" s="14">
        <v>42200778</v>
      </c>
      <c r="B2087" s="18" cm="1">
        <f t="array" aca="1" ref="B2087" ca="1">_xlfn.XLOOKUP(Status_list[[#This Row],[pamcode]],VALUE(INDIRECT("'"&amp;$J$2&amp;"'!"&amp;$J$4&amp;"[pam_code]")),INDIRECT("'"&amp;$J$2&amp;"'!"&amp;$J$4&amp;"[old_contract_number]"))</f>
        <v>2756006285</v>
      </c>
      <c r="C2087" t="s">
        <v>13</v>
      </c>
      <c r="D2087" t="s">
        <v>14</v>
      </c>
      <c r="E2087" s="11">
        <v>44922</v>
      </c>
      <c r="F2087" t="str">
        <f t="shared" si="32"/>
        <v>42200778-jm_loss_before</v>
      </c>
      <c r="G2087">
        <f>COUNTIF($F$2:F2087,Status_list[[#This Row],[unique]])</f>
        <v>1</v>
      </c>
    </row>
    <row r="2088" spans="1:7" x14ac:dyDescent="0.3">
      <c r="A2088" s="14">
        <v>42200779</v>
      </c>
      <c r="B2088" s="18" cm="1">
        <f t="array" aca="1" ref="B2088" ca="1">_xlfn.XLOOKUP(Status_list[[#This Row],[pamcode]],VALUE(INDIRECT("'"&amp;$J$2&amp;"'!"&amp;$J$4&amp;"[pam_code]")),INDIRECT("'"&amp;$J$2&amp;"'!"&amp;$J$4&amp;"[old_contract_number]"))</f>
        <v>2756006293</v>
      </c>
      <c r="C2088" t="s">
        <v>13</v>
      </c>
      <c r="D2088" t="s">
        <v>14</v>
      </c>
      <c r="E2088" s="11">
        <v>44922</v>
      </c>
      <c r="F2088" t="str">
        <f t="shared" si="32"/>
        <v>42200779-jm_loss_before</v>
      </c>
      <c r="G2088">
        <f>COUNTIF($F$2:F2088,Status_list[[#This Row],[unique]])</f>
        <v>1</v>
      </c>
    </row>
    <row r="2089" spans="1:7" x14ac:dyDescent="0.3">
      <c r="A2089" s="14">
        <v>42200780</v>
      </c>
      <c r="B2089" s="18" cm="1">
        <f t="array" aca="1" ref="B2089" ca="1">_xlfn.XLOOKUP(Status_list[[#This Row],[pamcode]],VALUE(INDIRECT("'"&amp;$J$2&amp;"'!"&amp;$J$4&amp;"[pam_code]")),INDIRECT("'"&amp;$J$2&amp;"'!"&amp;$J$4&amp;"[old_contract_number]"))</f>
        <v>2756006315</v>
      </c>
      <c r="C2089" t="s">
        <v>13</v>
      </c>
      <c r="D2089" t="s">
        <v>14</v>
      </c>
      <c r="E2089" s="11">
        <v>44922</v>
      </c>
      <c r="F2089" t="str">
        <f t="shared" si="32"/>
        <v>42200780-jm_loss_before</v>
      </c>
      <c r="G2089">
        <f>COUNTIF($F$2:F2089,Status_list[[#This Row],[unique]])</f>
        <v>1</v>
      </c>
    </row>
    <row r="2090" spans="1:7" x14ac:dyDescent="0.3">
      <c r="A2090" s="14">
        <v>42200781</v>
      </c>
      <c r="B2090" s="18" cm="1">
        <f t="array" aca="1" ref="B2090" ca="1">_xlfn.XLOOKUP(Status_list[[#This Row],[pamcode]],VALUE(INDIRECT("'"&amp;$J$2&amp;"'!"&amp;$J$4&amp;"[pam_code]")),INDIRECT("'"&amp;$J$2&amp;"'!"&amp;$J$4&amp;"[old_contract_number]"))</f>
        <v>2756015349</v>
      </c>
      <c r="C2090" t="s">
        <v>13</v>
      </c>
      <c r="D2090" t="s">
        <v>14</v>
      </c>
      <c r="E2090" s="11">
        <v>44922</v>
      </c>
      <c r="F2090" t="str">
        <f t="shared" si="32"/>
        <v>42200781-jm_loss_before</v>
      </c>
      <c r="G2090">
        <f>COUNTIF($F$2:F2090,Status_list[[#This Row],[unique]])</f>
        <v>1</v>
      </c>
    </row>
    <row r="2091" spans="1:7" x14ac:dyDescent="0.3">
      <c r="A2091" s="14">
        <v>42200782</v>
      </c>
      <c r="B2091" s="18" cm="1">
        <f t="array" aca="1" ref="B2091" ca="1">_xlfn.XLOOKUP(Status_list[[#This Row],[pamcode]],VALUE(INDIRECT("'"&amp;$J$2&amp;"'!"&amp;$J$4&amp;"[pam_code]")),INDIRECT("'"&amp;$J$2&amp;"'!"&amp;$J$4&amp;"[old_contract_number]"))</f>
        <v>2756017830</v>
      </c>
      <c r="C2091" t="s">
        <v>13</v>
      </c>
      <c r="D2091" t="s">
        <v>14</v>
      </c>
      <c r="E2091" s="11">
        <v>44922</v>
      </c>
      <c r="F2091" t="str">
        <f t="shared" si="32"/>
        <v>42200782-jm_loss_before</v>
      </c>
      <c r="G2091">
        <f>COUNTIF($F$2:F2091,Status_list[[#This Row],[unique]])</f>
        <v>1</v>
      </c>
    </row>
    <row r="2092" spans="1:7" x14ac:dyDescent="0.3">
      <c r="A2092" s="14">
        <v>42200783</v>
      </c>
      <c r="B2092" s="18" cm="1">
        <f t="array" aca="1" ref="B2092" ca="1">_xlfn.XLOOKUP(Status_list[[#This Row],[pamcode]],VALUE(INDIRECT("'"&amp;$J$2&amp;"'!"&amp;$J$4&amp;"[pam_code]")),INDIRECT("'"&amp;$J$2&amp;"'!"&amp;$J$4&amp;"[old_contract_number]"))</f>
        <v>2756018631</v>
      </c>
      <c r="C2092" t="s">
        <v>13</v>
      </c>
      <c r="D2092" t="s">
        <v>14</v>
      </c>
      <c r="E2092" s="11">
        <v>44922</v>
      </c>
      <c r="F2092" t="str">
        <f t="shared" si="32"/>
        <v>42200783-jm_loss_before</v>
      </c>
      <c r="G2092">
        <f>COUNTIF($F$2:F2092,Status_list[[#This Row],[unique]])</f>
        <v>1</v>
      </c>
    </row>
    <row r="2093" spans="1:7" x14ac:dyDescent="0.3">
      <c r="A2093" s="14">
        <v>42200784</v>
      </c>
      <c r="B2093" s="18" cm="1">
        <f t="array" aca="1" ref="B2093" ca="1">_xlfn.XLOOKUP(Status_list[[#This Row],[pamcode]],VALUE(INDIRECT("'"&amp;$J$2&amp;"'!"&amp;$J$4&amp;"[pam_code]")),INDIRECT("'"&amp;$J$2&amp;"'!"&amp;$J$4&amp;"[old_contract_number]"))</f>
        <v>2756021985</v>
      </c>
      <c r="C2093" t="s">
        <v>13</v>
      </c>
      <c r="D2093" t="s">
        <v>14</v>
      </c>
      <c r="E2093" s="11">
        <v>44922</v>
      </c>
      <c r="F2093" t="str">
        <f t="shared" si="32"/>
        <v>42200784-jm_loss_before</v>
      </c>
      <c r="G2093">
        <f>COUNTIF($F$2:F2093,Status_list[[#This Row],[unique]])</f>
        <v>1</v>
      </c>
    </row>
    <row r="2094" spans="1:7" x14ac:dyDescent="0.3">
      <c r="A2094" s="14">
        <v>42200785</v>
      </c>
      <c r="B2094" s="18" cm="1">
        <f t="array" aca="1" ref="B2094" ca="1">_xlfn.XLOOKUP(Status_list[[#This Row],[pamcode]],VALUE(INDIRECT("'"&amp;$J$2&amp;"'!"&amp;$J$4&amp;"[pam_code]")),INDIRECT("'"&amp;$J$2&amp;"'!"&amp;$J$4&amp;"[old_contract_number]"))</f>
        <v>2756021993</v>
      </c>
      <c r="C2094" t="s">
        <v>13</v>
      </c>
      <c r="D2094" t="s">
        <v>14</v>
      </c>
      <c r="E2094" s="11">
        <v>44922</v>
      </c>
      <c r="F2094" t="str">
        <f t="shared" si="32"/>
        <v>42200785-jm_loss_before</v>
      </c>
      <c r="G2094">
        <f>COUNTIF($F$2:F2094,Status_list[[#This Row],[unique]])</f>
        <v>1</v>
      </c>
    </row>
    <row r="2095" spans="1:7" x14ac:dyDescent="0.3">
      <c r="A2095" s="14">
        <v>42200786</v>
      </c>
      <c r="B2095" s="18" cm="1">
        <f t="array" aca="1" ref="B2095" ca="1">_xlfn.XLOOKUP(Status_list[[#This Row],[pamcode]],VALUE(INDIRECT("'"&amp;$J$2&amp;"'!"&amp;$J$4&amp;"[pam_code]")),INDIRECT("'"&amp;$J$2&amp;"'!"&amp;$J$4&amp;"[old_contract_number]"))</f>
        <v>2757004057</v>
      </c>
      <c r="C2095" t="s">
        <v>13</v>
      </c>
      <c r="D2095" t="s">
        <v>14</v>
      </c>
      <c r="E2095" s="11">
        <v>44922</v>
      </c>
      <c r="F2095" t="str">
        <f t="shared" si="32"/>
        <v>42200786-jm_loss_before</v>
      </c>
      <c r="G2095">
        <f>COUNTIF($F$2:F2095,Status_list[[#This Row],[unique]])</f>
        <v>1</v>
      </c>
    </row>
    <row r="2096" spans="1:7" x14ac:dyDescent="0.3">
      <c r="A2096" s="14">
        <v>42200787</v>
      </c>
      <c r="B2096" s="18" cm="1">
        <f t="array" aca="1" ref="B2096" ca="1">_xlfn.XLOOKUP(Status_list[[#This Row],[pamcode]],VALUE(INDIRECT("'"&amp;$J$2&amp;"'!"&amp;$J$4&amp;"[pam_code]")),INDIRECT("'"&amp;$J$2&amp;"'!"&amp;$J$4&amp;"[old_contract_number]"))</f>
        <v>2757004065</v>
      </c>
      <c r="C2096" t="s">
        <v>13</v>
      </c>
      <c r="D2096" t="s">
        <v>14</v>
      </c>
      <c r="E2096" s="11">
        <v>44922</v>
      </c>
      <c r="F2096" t="str">
        <f t="shared" si="32"/>
        <v>42200787-jm_loss_before</v>
      </c>
      <c r="G2096">
        <f>COUNTIF($F$2:F2096,Status_list[[#This Row],[unique]])</f>
        <v>1</v>
      </c>
    </row>
    <row r="2097" spans="1:7" x14ac:dyDescent="0.3">
      <c r="A2097" s="14">
        <v>42200788</v>
      </c>
      <c r="B2097" s="18" cm="1">
        <f t="array" aca="1" ref="B2097" ca="1">_xlfn.XLOOKUP(Status_list[[#This Row],[pamcode]],VALUE(INDIRECT("'"&amp;$J$2&amp;"'!"&amp;$J$4&amp;"[pam_code]")),INDIRECT("'"&amp;$J$2&amp;"'!"&amp;$J$4&amp;"[old_contract_number]"))</f>
        <v>2757004073</v>
      </c>
      <c r="C2097" t="s">
        <v>13</v>
      </c>
      <c r="D2097" t="s">
        <v>14</v>
      </c>
      <c r="E2097" s="11">
        <v>44922</v>
      </c>
      <c r="F2097" t="str">
        <f t="shared" si="32"/>
        <v>42200788-jm_loss_before</v>
      </c>
      <c r="G2097">
        <f>COUNTIF($F$2:F2097,Status_list[[#This Row],[unique]])</f>
        <v>1</v>
      </c>
    </row>
    <row r="2098" spans="1:7" x14ac:dyDescent="0.3">
      <c r="A2098" s="14">
        <v>42200789</v>
      </c>
      <c r="B2098" s="18" cm="1">
        <f t="array" aca="1" ref="B2098" ca="1">_xlfn.XLOOKUP(Status_list[[#This Row],[pamcode]],VALUE(INDIRECT("'"&amp;$J$2&amp;"'!"&amp;$J$4&amp;"[pam_code]")),INDIRECT("'"&amp;$J$2&amp;"'!"&amp;$J$4&amp;"[old_contract_number]"))</f>
        <v>2757005843</v>
      </c>
      <c r="C2098" t="s">
        <v>13</v>
      </c>
      <c r="D2098" t="s">
        <v>14</v>
      </c>
      <c r="E2098" s="11">
        <v>44922</v>
      </c>
      <c r="F2098" t="str">
        <f t="shared" si="32"/>
        <v>42200789-jm_loss_before</v>
      </c>
      <c r="G2098">
        <f>COUNTIF($F$2:F2098,Status_list[[#This Row],[unique]])</f>
        <v>1</v>
      </c>
    </row>
    <row r="2099" spans="1:7" x14ac:dyDescent="0.3">
      <c r="A2099" s="14">
        <v>42200790</v>
      </c>
      <c r="B2099" s="18" cm="1">
        <f t="array" aca="1" ref="B2099" ca="1">_xlfn.XLOOKUP(Status_list[[#This Row],[pamcode]],VALUE(INDIRECT("'"&amp;$J$2&amp;"'!"&amp;$J$4&amp;"[pam_code]")),INDIRECT("'"&amp;$J$2&amp;"'!"&amp;$J$4&amp;"[old_contract_number]"))</f>
        <v>2757005851</v>
      </c>
      <c r="C2099" t="s">
        <v>13</v>
      </c>
      <c r="D2099" t="s">
        <v>14</v>
      </c>
      <c r="E2099" s="11">
        <v>44922</v>
      </c>
      <c r="F2099" t="str">
        <f t="shared" si="32"/>
        <v>42200790-jm_loss_before</v>
      </c>
      <c r="G2099">
        <f>COUNTIF($F$2:F2099,Status_list[[#This Row],[unique]])</f>
        <v>1</v>
      </c>
    </row>
    <row r="2100" spans="1:7" x14ac:dyDescent="0.3">
      <c r="A2100" s="14">
        <v>42200791</v>
      </c>
      <c r="B2100" s="18" cm="1">
        <f t="array" aca="1" ref="B2100" ca="1">_xlfn.XLOOKUP(Status_list[[#This Row],[pamcode]],VALUE(INDIRECT("'"&amp;$J$2&amp;"'!"&amp;$J$4&amp;"[pam_code]")),INDIRECT("'"&amp;$J$2&amp;"'!"&amp;$J$4&amp;"[old_contract_number]"))</f>
        <v>2756003952</v>
      </c>
      <c r="C2100" t="s">
        <v>13</v>
      </c>
      <c r="D2100" t="s">
        <v>14</v>
      </c>
      <c r="E2100" s="11">
        <v>44922</v>
      </c>
      <c r="F2100" t="str">
        <f t="shared" si="32"/>
        <v>42200791-jm_loss_before</v>
      </c>
      <c r="G2100">
        <f>COUNTIF($F$2:F2100,Status_list[[#This Row],[unique]])</f>
        <v>1</v>
      </c>
    </row>
    <row r="2101" spans="1:7" x14ac:dyDescent="0.3">
      <c r="A2101" s="14">
        <v>42200792</v>
      </c>
      <c r="B2101" s="18" cm="1">
        <f t="array" aca="1" ref="B2101" ca="1">_xlfn.XLOOKUP(Status_list[[#This Row],[pamcode]],VALUE(INDIRECT("'"&amp;$J$2&amp;"'!"&amp;$J$4&amp;"[pam_code]")),INDIRECT("'"&amp;$J$2&amp;"'!"&amp;$J$4&amp;"[old_contract_number]"))</f>
        <v>2757010910</v>
      </c>
      <c r="C2101" t="s">
        <v>13</v>
      </c>
      <c r="D2101" t="s">
        <v>14</v>
      </c>
      <c r="E2101" s="11">
        <v>44922</v>
      </c>
      <c r="F2101" t="str">
        <f t="shared" si="32"/>
        <v>42200792-jm_loss_before</v>
      </c>
      <c r="G2101">
        <f>COUNTIF($F$2:F2101,Status_list[[#This Row],[unique]])</f>
        <v>1</v>
      </c>
    </row>
    <row r="2102" spans="1:7" x14ac:dyDescent="0.3">
      <c r="A2102" s="14">
        <v>42200793</v>
      </c>
      <c r="B2102" s="18" cm="1">
        <f t="array" aca="1" ref="B2102" ca="1">_xlfn.XLOOKUP(Status_list[[#This Row],[pamcode]],VALUE(INDIRECT("'"&amp;$J$2&amp;"'!"&amp;$J$4&amp;"[pam_code]")),INDIRECT("'"&amp;$J$2&amp;"'!"&amp;$J$4&amp;"[old_contract_number]"))</f>
        <v>2758001370</v>
      </c>
      <c r="C2102" t="s">
        <v>13</v>
      </c>
      <c r="D2102" t="s">
        <v>14</v>
      </c>
      <c r="E2102" s="11">
        <v>44922</v>
      </c>
      <c r="F2102" t="str">
        <f t="shared" si="32"/>
        <v>42200793-jm_loss_before</v>
      </c>
      <c r="G2102">
        <f>COUNTIF($F$2:F2102,Status_list[[#This Row],[unique]])</f>
        <v>1</v>
      </c>
    </row>
    <row r="2103" spans="1:7" x14ac:dyDescent="0.3">
      <c r="A2103" s="14">
        <v>42200794</v>
      </c>
      <c r="B2103" s="18" cm="1">
        <f t="array" aca="1" ref="B2103" ca="1">_xlfn.XLOOKUP(Status_list[[#This Row],[pamcode]],VALUE(INDIRECT("'"&amp;$J$2&amp;"'!"&amp;$J$4&amp;"[pam_code]")),INDIRECT("'"&amp;$J$2&amp;"'!"&amp;$J$4&amp;"[old_contract_number]"))</f>
        <v>2758001388</v>
      </c>
      <c r="C2103" t="s">
        <v>13</v>
      </c>
      <c r="D2103" t="s">
        <v>14</v>
      </c>
      <c r="E2103" s="11">
        <v>44922</v>
      </c>
      <c r="F2103" t="str">
        <f t="shared" si="32"/>
        <v>42200794-jm_loss_before</v>
      </c>
      <c r="G2103">
        <f>COUNTIF($F$2:F2103,Status_list[[#This Row],[unique]])</f>
        <v>1</v>
      </c>
    </row>
    <row r="2104" spans="1:7" x14ac:dyDescent="0.3">
      <c r="A2104" s="14">
        <v>42200795</v>
      </c>
      <c r="B2104" s="18" cm="1">
        <f t="array" aca="1" ref="B2104" ca="1">_xlfn.XLOOKUP(Status_list[[#This Row],[pamcode]],VALUE(INDIRECT("'"&amp;$J$2&amp;"'!"&amp;$J$4&amp;"[pam_code]")),INDIRECT("'"&amp;$J$2&amp;"'!"&amp;$J$4&amp;"[old_contract_number]"))</f>
        <v>2758001396</v>
      </c>
      <c r="C2104" t="s">
        <v>13</v>
      </c>
      <c r="D2104" t="s">
        <v>14</v>
      </c>
      <c r="E2104" s="11">
        <v>44922</v>
      </c>
      <c r="F2104" t="str">
        <f t="shared" si="32"/>
        <v>42200795-jm_loss_before</v>
      </c>
      <c r="G2104">
        <f>COUNTIF($F$2:F2104,Status_list[[#This Row],[unique]])</f>
        <v>1</v>
      </c>
    </row>
    <row r="2105" spans="1:7" x14ac:dyDescent="0.3">
      <c r="A2105" s="14">
        <v>42200796</v>
      </c>
      <c r="B2105" s="18" cm="1">
        <f t="array" aca="1" ref="B2105" ca="1">_xlfn.XLOOKUP(Status_list[[#This Row],[pamcode]],VALUE(INDIRECT("'"&amp;$J$2&amp;"'!"&amp;$J$4&amp;"[pam_code]")),INDIRECT("'"&amp;$J$2&amp;"'!"&amp;$J$4&amp;"[old_contract_number]"))</f>
        <v>2758001400</v>
      </c>
      <c r="C2105" t="s">
        <v>13</v>
      </c>
      <c r="D2105" t="s">
        <v>14</v>
      </c>
      <c r="E2105" s="11">
        <v>44922</v>
      </c>
      <c r="F2105" t="str">
        <f t="shared" si="32"/>
        <v>42200796-jm_loss_before</v>
      </c>
      <c r="G2105">
        <f>COUNTIF($F$2:F2105,Status_list[[#This Row],[unique]])</f>
        <v>1</v>
      </c>
    </row>
    <row r="2106" spans="1:7" x14ac:dyDescent="0.3">
      <c r="A2106" s="14">
        <v>42200797</v>
      </c>
      <c r="B2106" s="18" cm="1">
        <f t="array" aca="1" ref="B2106" ca="1">_xlfn.XLOOKUP(Status_list[[#This Row],[pamcode]],VALUE(INDIRECT("'"&amp;$J$2&amp;"'!"&amp;$J$4&amp;"[pam_code]")),INDIRECT("'"&amp;$J$2&amp;"'!"&amp;$J$4&amp;"[old_contract_number]"))</f>
        <v>2758001418</v>
      </c>
      <c r="C2106" t="s">
        <v>13</v>
      </c>
      <c r="D2106" t="s">
        <v>14</v>
      </c>
      <c r="E2106" s="11">
        <v>44922</v>
      </c>
      <c r="F2106" t="str">
        <f t="shared" si="32"/>
        <v>42200797-jm_loss_before</v>
      </c>
      <c r="G2106">
        <f>COUNTIF($F$2:F2106,Status_list[[#This Row],[unique]])</f>
        <v>1</v>
      </c>
    </row>
    <row r="2107" spans="1:7" x14ac:dyDescent="0.3">
      <c r="A2107" s="14">
        <v>42200798</v>
      </c>
      <c r="B2107" s="18" cm="1">
        <f t="array" aca="1" ref="B2107" ca="1">_xlfn.XLOOKUP(Status_list[[#This Row],[pamcode]],VALUE(INDIRECT("'"&amp;$J$2&amp;"'!"&amp;$J$4&amp;"[pam_code]")),INDIRECT("'"&amp;$J$2&amp;"'!"&amp;$J$4&amp;"[old_contract_number]"))</f>
        <v>2758001426</v>
      </c>
      <c r="C2107" t="s">
        <v>13</v>
      </c>
      <c r="D2107" t="s">
        <v>14</v>
      </c>
      <c r="E2107" s="11">
        <v>44922</v>
      </c>
      <c r="F2107" t="str">
        <f t="shared" si="32"/>
        <v>42200798-jm_loss_before</v>
      </c>
      <c r="G2107">
        <f>COUNTIF($F$2:F2107,Status_list[[#This Row],[unique]])</f>
        <v>1</v>
      </c>
    </row>
    <row r="2108" spans="1:7" x14ac:dyDescent="0.3">
      <c r="A2108" s="14">
        <v>42200799</v>
      </c>
      <c r="B2108" s="18" cm="1">
        <f t="array" aca="1" ref="B2108" ca="1">_xlfn.XLOOKUP(Status_list[[#This Row],[pamcode]],VALUE(INDIRECT("'"&amp;$J$2&amp;"'!"&amp;$J$4&amp;"[pam_code]")),INDIRECT("'"&amp;$J$2&amp;"'!"&amp;$J$4&amp;"[old_contract_number]"))</f>
        <v>2758001434</v>
      </c>
      <c r="C2108" t="s">
        <v>13</v>
      </c>
      <c r="D2108" t="s">
        <v>14</v>
      </c>
      <c r="E2108" s="11">
        <v>44922</v>
      </c>
      <c r="F2108" t="str">
        <f t="shared" si="32"/>
        <v>42200799-jm_loss_before</v>
      </c>
      <c r="G2108">
        <f>COUNTIF($F$2:F2108,Status_list[[#This Row],[unique]])</f>
        <v>1</v>
      </c>
    </row>
    <row r="2109" spans="1:7" x14ac:dyDescent="0.3">
      <c r="A2109" s="14">
        <v>42200800</v>
      </c>
      <c r="B2109" s="18" cm="1">
        <f t="array" aca="1" ref="B2109" ca="1">_xlfn.XLOOKUP(Status_list[[#This Row],[pamcode]],VALUE(INDIRECT("'"&amp;$J$2&amp;"'!"&amp;$J$4&amp;"[pam_code]")),INDIRECT("'"&amp;$J$2&amp;"'!"&amp;$J$4&amp;"[old_contract_number]"))</f>
        <v>2758001442</v>
      </c>
      <c r="C2109" t="s">
        <v>13</v>
      </c>
      <c r="D2109" t="s">
        <v>14</v>
      </c>
      <c r="E2109" s="11">
        <v>44922</v>
      </c>
      <c r="F2109" t="str">
        <f t="shared" si="32"/>
        <v>42200800-jm_loss_before</v>
      </c>
      <c r="G2109">
        <f>COUNTIF($F$2:F2109,Status_list[[#This Row],[unique]])</f>
        <v>1</v>
      </c>
    </row>
    <row r="2110" spans="1:7" x14ac:dyDescent="0.3">
      <c r="A2110" s="14">
        <v>42200801</v>
      </c>
      <c r="B2110" s="18" cm="1">
        <f t="array" aca="1" ref="B2110" ca="1">_xlfn.XLOOKUP(Status_list[[#This Row],[pamcode]],VALUE(INDIRECT("'"&amp;$J$2&amp;"'!"&amp;$J$4&amp;"[pam_code]")),INDIRECT("'"&amp;$J$2&amp;"'!"&amp;$J$4&amp;"[old_contract_number]"))</f>
        <v>2758001469</v>
      </c>
      <c r="C2110" t="s">
        <v>13</v>
      </c>
      <c r="D2110" t="s">
        <v>14</v>
      </c>
      <c r="E2110" s="11">
        <v>44922</v>
      </c>
      <c r="F2110" t="str">
        <f t="shared" si="32"/>
        <v>42200801-jm_loss_before</v>
      </c>
      <c r="G2110">
        <f>COUNTIF($F$2:F2110,Status_list[[#This Row],[unique]])</f>
        <v>1</v>
      </c>
    </row>
    <row r="2111" spans="1:7" x14ac:dyDescent="0.3">
      <c r="A2111" s="14">
        <v>42200802</v>
      </c>
      <c r="B2111" s="18" cm="1">
        <f t="array" aca="1" ref="B2111" ca="1">_xlfn.XLOOKUP(Status_list[[#This Row],[pamcode]],VALUE(INDIRECT("'"&amp;$J$2&amp;"'!"&amp;$J$4&amp;"[pam_code]")),INDIRECT("'"&amp;$J$2&amp;"'!"&amp;$J$4&amp;"[old_contract_number]"))</f>
        <v>2758001477</v>
      </c>
      <c r="C2111" t="s">
        <v>13</v>
      </c>
      <c r="D2111" t="s">
        <v>14</v>
      </c>
      <c r="E2111" s="11">
        <v>44922</v>
      </c>
      <c r="F2111" t="str">
        <f t="shared" si="32"/>
        <v>42200802-jm_loss_before</v>
      </c>
      <c r="G2111">
        <f>COUNTIF($F$2:F2111,Status_list[[#This Row],[unique]])</f>
        <v>1</v>
      </c>
    </row>
    <row r="2112" spans="1:7" x14ac:dyDescent="0.3">
      <c r="A2112" s="14">
        <v>42200803</v>
      </c>
      <c r="B2112" s="18" cm="1">
        <f t="array" aca="1" ref="B2112" ca="1">_xlfn.XLOOKUP(Status_list[[#This Row],[pamcode]],VALUE(INDIRECT("'"&amp;$J$2&amp;"'!"&amp;$J$4&amp;"[pam_code]")),INDIRECT("'"&amp;$J$2&amp;"'!"&amp;$J$4&amp;"[old_contract_number]"))</f>
        <v>2758001515</v>
      </c>
      <c r="C2112" t="s">
        <v>13</v>
      </c>
      <c r="D2112" t="s">
        <v>14</v>
      </c>
      <c r="E2112" s="11">
        <v>44922</v>
      </c>
      <c r="F2112" t="str">
        <f t="shared" si="32"/>
        <v>42200803-jm_loss_before</v>
      </c>
      <c r="G2112">
        <f>COUNTIF($F$2:F2112,Status_list[[#This Row],[unique]])</f>
        <v>1</v>
      </c>
    </row>
    <row r="2113" spans="1:7" x14ac:dyDescent="0.3">
      <c r="A2113" s="14">
        <v>42200804</v>
      </c>
      <c r="B2113" s="18" cm="1">
        <f t="array" aca="1" ref="B2113" ca="1">_xlfn.XLOOKUP(Status_list[[#This Row],[pamcode]],VALUE(INDIRECT("'"&amp;$J$2&amp;"'!"&amp;$J$4&amp;"[pam_code]")),INDIRECT("'"&amp;$J$2&amp;"'!"&amp;$J$4&amp;"[old_contract_number]"))</f>
        <v>2758001523</v>
      </c>
      <c r="C2113" t="s">
        <v>13</v>
      </c>
      <c r="D2113" t="s">
        <v>14</v>
      </c>
      <c r="E2113" s="11">
        <v>44922</v>
      </c>
      <c r="F2113" t="str">
        <f t="shared" si="32"/>
        <v>42200804-jm_loss_before</v>
      </c>
      <c r="G2113">
        <f>COUNTIF($F$2:F2113,Status_list[[#This Row],[unique]])</f>
        <v>1</v>
      </c>
    </row>
    <row r="2114" spans="1:7" x14ac:dyDescent="0.3">
      <c r="A2114" s="14">
        <v>42200805</v>
      </c>
      <c r="B2114" s="18" cm="1">
        <f t="array" aca="1" ref="B2114" ca="1">_xlfn.XLOOKUP(Status_list[[#This Row],[pamcode]],VALUE(INDIRECT("'"&amp;$J$2&amp;"'!"&amp;$J$4&amp;"[pam_code]")),INDIRECT("'"&amp;$J$2&amp;"'!"&amp;$J$4&amp;"[old_contract_number]"))</f>
        <v>2758001531</v>
      </c>
      <c r="C2114" t="s">
        <v>13</v>
      </c>
      <c r="D2114" t="s">
        <v>14</v>
      </c>
      <c r="E2114" s="11">
        <v>44922</v>
      </c>
      <c r="F2114" t="str">
        <f t="shared" ref="F2114:F2177" si="33">_xlfn.TEXTJOIN("-",TRUE,A2114,C2114)</f>
        <v>42200805-jm_loss_before</v>
      </c>
      <c r="G2114">
        <f>COUNTIF($F$2:F2114,Status_list[[#This Row],[unique]])</f>
        <v>1</v>
      </c>
    </row>
    <row r="2115" spans="1:7" x14ac:dyDescent="0.3">
      <c r="A2115" s="14">
        <v>42200806</v>
      </c>
      <c r="B2115" s="18" cm="1">
        <f t="array" aca="1" ref="B2115" ca="1">_xlfn.XLOOKUP(Status_list[[#This Row],[pamcode]],VALUE(INDIRECT("'"&amp;$J$2&amp;"'!"&amp;$J$4&amp;"[pam_code]")),INDIRECT("'"&amp;$J$2&amp;"'!"&amp;$J$4&amp;"[old_contract_number]"))</f>
        <v>2758001612</v>
      </c>
      <c r="C2115" t="s">
        <v>13</v>
      </c>
      <c r="D2115" t="s">
        <v>14</v>
      </c>
      <c r="E2115" s="11">
        <v>44922</v>
      </c>
      <c r="F2115" t="str">
        <f t="shared" si="33"/>
        <v>42200806-jm_loss_before</v>
      </c>
      <c r="G2115">
        <f>COUNTIF($F$2:F2115,Status_list[[#This Row],[unique]])</f>
        <v>1</v>
      </c>
    </row>
    <row r="2116" spans="1:7" x14ac:dyDescent="0.3">
      <c r="A2116" s="14">
        <v>42200807</v>
      </c>
      <c r="B2116" s="18" cm="1">
        <f t="array" aca="1" ref="B2116" ca="1">_xlfn.XLOOKUP(Status_list[[#This Row],[pamcode]],VALUE(INDIRECT("'"&amp;$J$2&amp;"'!"&amp;$J$4&amp;"[pam_code]")),INDIRECT("'"&amp;$J$2&amp;"'!"&amp;$J$4&amp;"[old_contract_number]"))</f>
        <v>2758005537</v>
      </c>
      <c r="C2116" t="s">
        <v>13</v>
      </c>
      <c r="D2116" t="s">
        <v>14</v>
      </c>
      <c r="E2116" s="11">
        <v>44922</v>
      </c>
      <c r="F2116" t="str">
        <f t="shared" si="33"/>
        <v>42200807-jm_loss_before</v>
      </c>
      <c r="G2116">
        <f>COUNTIF($F$2:F2116,Status_list[[#This Row],[unique]])</f>
        <v>1</v>
      </c>
    </row>
    <row r="2117" spans="1:7" x14ac:dyDescent="0.3">
      <c r="A2117" s="14">
        <v>42200808</v>
      </c>
      <c r="B2117" s="18" cm="1">
        <f t="array" aca="1" ref="B2117" ca="1">_xlfn.XLOOKUP(Status_list[[#This Row],[pamcode]],VALUE(INDIRECT("'"&amp;$J$2&amp;"'!"&amp;$J$4&amp;"[pam_code]")),INDIRECT("'"&amp;$J$2&amp;"'!"&amp;$J$4&amp;"[old_contract_number]"))</f>
        <v>2758005545</v>
      </c>
      <c r="C2117" t="s">
        <v>13</v>
      </c>
      <c r="D2117" t="s">
        <v>14</v>
      </c>
      <c r="E2117" s="11">
        <v>44922</v>
      </c>
      <c r="F2117" t="str">
        <f t="shared" si="33"/>
        <v>42200808-jm_loss_before</v>
      </c>
      <c r="G2117">
        <f>COUNTIF($F$2:F2117,Status_list[[#This Row],[unique]])</f>
        <v>1</v>
      </c>
    </row>
    <row r="2118" spans="1:7" x14ac:dyDescent="0.3">
      <c r="A2118" s="14">
        <v>42200809</v>
      </c>
      <c r="B2118" s="18" cm="1">
        <f t="array" aca="1" ref="B2118" ca="1">_xlfn.XLOOKUP(Status_list[[#This Row],[pamcode]],VALUE(INDIRECT("'"&amp;$J$2&amp;"'!"&amp;$J$4&amp;"[pam_code]")),INDIRECT("'"&amp;$J$2&amp;"'!"&amp;$J$4&amp;"[old_contract_number]"))</f>
        <v>2758005570</v>
      </c>
      <c r="C2118" t="s">
        <v>13</v>
      </c>
      <c r="D2118" t="s">
        <v>14</v>
      </c>
      <c r="E2118" s="11">
        <v>44922</v>
      </c>
      <c r="F2118" t="str">
        <f t="shared" si="33"/>
        <v>42200809-jm_loss_before</v>
      </c>
      <c r="G2118">
        <f>COUNTIF($F$2:F2118,Status_list[[#This Row],[unique]])</f>
        <v>1</v>
      </c>
    </row>
    <row r="2119" spans="1:7" x14ac:dyDescent="0.3">
      <c r="A2119" s="14">
        <v>42200810</v>
      </c>
      <c r="B2119" s="18" cm="1">
        <f t="array" aca="1" ref="B2119" ca="1">_xlfn.XLOOKUP(Status_list[[#This Row],[pamcode]],VALUE(INDIRECT("'"&amp;$J$2&amp;"'!"&amp;$J$4&amp;"[pam_code]")),INDIRECT("'"&amp;$J$2&amp;"'!"&amp;$J$4&amp;"[old_contract_number]"))</f>
        <v>2758005596</v>
      </c>
      <c r="C2119" t="s">
        <v>13</v>
      </c>
      <c r="D2119" t="s">
        <v>14</v>
      </c>
      <c r="E2119" s="11">
        <v>44922</v>
      </c>
      <c r="F2119" t="str">
        <f t="shared" si="33"/>
        <v>42200810-jm_loss_before</v>
      </c>
      <c r="G2119">
        <f>COUNTIF($F$2:F2119,Status_list[[#This Row],[unique]])</f>
        <v>1</v>
      </c>
    </row>
    <row r="2120" spans="1:7" x14ac:dyDescent="0.3">
      <c r="A2120" s="14">
        <v>42200811</v>
      </c>
      <c r="B2120" s="18" cm="1">
        <f t="array" aca="1" ref="B2120" ca="1">_xlfn.XLOOKUP(Status_list[[#This Row],[pamcode]],VALUE(INDIRECT("'"&amp;$J$2&amp;"'!"&amp;$J$4&amp;"[pam_code]")),INDIRECT("'"&amp;$J$2&amp;"'!"&amp;$J$4&amp;"[old_contract_number]"))</f>
        <v>2758005600</v>
      </c>
      <c r="C2120" t="s">
        <v>13</v>
      </c>
      <c r="D2120" t="s">
        <v>14</v>
      </c>
      <c r="E2120" s="11">
        <v>44922</v>
      </c>
      <c r="F2120" t="str">
        <f t="shared" si="33"/>
        <v>42200811-jm_loss_before</v>
      </c>
      <c r="G2120">
        <f>COUNTIF($F$2:F2120,Status_list[[#This Row],[unique]])</f>
        <v>1</v>
      </c>
    </row>
    <row r="2121" spans="1:7" x14ac:dyDescent="0.3">
      <c r="A2121" s="14">
        <v>42200812</v>
      </c>
      <c r="B2121" s="18" cm="1">
        <f t="array" aca="1" ref="B2121" ca="1">_xlfn.XLOOKUP(Status_list[[#This Row],[pamcode]],VALUE(INDIRECT("'"&amp;$J$2&amp;"'!"&amp;$J$4&amp;"[pam_code]")),INDIRECT("'"&amp;$J$2&amp;"'!"&amp;$J$4&amp;"[old_contract_number]"))</f>
        <v>2758016334</v>
      </c>
      <c r="C2121" t="s">
        <v>13</v>
      </c>
      <c r="D2121" t="s">
        <v>14</v>
      </c>
      <c r="E2121" s="11">
        <v>44922</v>
      </c>
      <c r="F2121" t="str">
        <f t="shared" si="33"/>
        <v>42200812-jm_loss_before</v>
      </c>
      <c r="G2121">
        <f>COUNTIF($F$2:F2121,Status_list[[#This Row],[unique]])</f>
        <v>1</v>
      </c>
    </row>
    <row r="2122" spans="1:7" x14ac:dyDescent="0.3">
      <c r="A2122" s="14">
        <v>42200813</v>
      </c>
      <c r="B2122" s="18" cm="1">
        <f t="array" aca="1" ref="B2122" ca="1">_xlfn.XLOOKUP(Status_list[[#This Row],[pamcode]],VALUE(INDIRECT("'"&amp;$J$2&amp;"'!"&amp;$J$4&amp;"[pam_code]")),INDIRECT("'"&amp;$J$2&amp;"'!"&amp;$J$4&amp;"[old_contract_number]"))</f>
        <v>2759038943</v>
      </c>
      <c r="C2122" t="s">
        <v>13</v>
      </c>
      <c r="D2122" t="s">
        <v>14</v>
      </c>
      <c r="E2122" s="11">
        <v>44922</v>
      </c>
      <c r="F2122" t="str">
        <f t="shared" si="33"/>
        <v>42200813-jm_loss_before</v>
      </c>
      <c r="G2122">
        <f>COUNTIF($F$2:F2122,Status_list[[#This Row],[unique]])</f>
        <v>1</v>
      </c>
    </row>
    <row r="2123" spans="1:7" x14ac:dyDescent="0.3">
      <c r="A2123" s="14">
        <v>42200814</v>
      </c>
      <c r="B2123" s="18" cm="1">
        <f t="array" aca="1" ref="B2123" ca="1">_xlfn.XLOOKUP(Status_list[[#This Row],[pamcode]],VALUE(INDIRECT("'"&amp;$J$2&amp;"'!"&amp;$J$4&amp;"[pam_code]")),INDIRECT("'"&amp;$J$2&amp;"'!"&amp;$J$4&amp;"[old_contract_number]"))</f>
        <v>2751002770</v>
      </c>
      <c r="C2123" t="s">
        <v>13</v>
      </c>
      <c r="D2123" t="s">
        <v>14</v>
      </c>
      <c r="E2123" s="11">
        <v>44922</v>
      </c>
      <c r="F2123" t="str">
        <f t="shared" si="33"/>
        <v>42200814-jm_loss_before</v>
      </c>
      <c r="G2123">
        <f>COUNTIF($F$2:F2123,Status_list[[#This Row],[unique]])</f>
        <v>1</v>
      </c>
    </row>
    <row r="2124" spans="1:7" x14ac:dyDescent="0.3">
      <c r="A2124" s="14">
        <v>42200815</v>
      </c>
      <c r="B2124" s="18" cm="1">
        <f t="array" aca="1" ref="B2124" ca="1">_xlfn.XLOOKUP(Status_list[[#This Row],[pamcode]],VALUE(INDIRECT("'"&amp;$J$2&amp;"'!"&amp;$J$4&amp;"[pam_code]")),INDIRECT("'"&amp;$J$2&amp;"'!"&amp;$J$4&amp;"[old_contract_number]"))</f>
        <v>2751005744</v>
      </c>
      <c r="C2124" t="s">
        <v>13</v>
      </c>
      <c r="D2124" t="s">
        <v>14</v>
      </c>
      <c r="E2124" s="11">
        <v>44922</v>
      </c>
      <c r="F2124" t="str">
        <f t="shared" si="33"/>
        <v>42200815-jm_loss_before</v>
      </c>
      <c r="G2124">
        <f>COUNTIF($F$2:F2124,Status_list[[#This Row],[unique]])</f>
        <v>1</v>
      </c>
    </row>
    <row r="2125" spans="1:7" x14ac:dyDescent="0.3">
      <c r="A2125" s="14">
        <v>42200816</v>
      </c>
      <c r="B2125" s="18" cm="1">
        <f t="array" aca="1" ref="B2125" ca="1">_xlfn.XLOOKUP(Status_list[[#This Row],[pamcode]],VALUE(INDIRECT("'"&amp;$J$2&amp;"'!"&amp;$J$4&amp;"[pam_code]")),INDIRECT("'"&amp;$J$2&amp;"'!"&amp;$J$4&amp;"[old_contract_number]"))</f>
        <v>2753006292</v>
      </c>
      <c r="C2125" t="s">
        <v>13</v>
      </c>
      <c r="D2125" t="s">
        <v>14</v>
      </c>
      <c r="E2125" s="11">
        <v>44922</v>
      </c>
      <c r="F2125" t="str">
        <f t="shared" si="33"/>
        <v>42200816-jm_loss_before</v>
      </c>
      <c r="G2125">
        <f>COUNTIF($F$2:F2125,Status_list[[#This Row],[unique]])</f>
        <v>1</v>
      </c>
    </row>
    <row r="2126" spans="1:7" x14ac:dyDescent="0.3">
      <c r="A2126" s="14">
        <v>42200817</v>
      </c>
      <c r="B2126" s="18" cm="1">
        <f t="array" aca="1" ref="B2126" ca="1">_xlfn.XLOOKUP(Status_list[[#This Row],[pamcode]],VALUE(INDIRECT("'"&amp;$J$2&amp;"'!"&amp;$J$4&amp;"[pam_code]")),INDIRECT("'"&amp;$J$2&amp;"'!"&amp;$J$4&amp;"[old_contract_number]"))</f>
        <v>2754001723</v>
      </c>
      <c r="C2126" t="s">
        <v>13</v>
      </c>
      <c r="D2126" t="s">
        <v>14</v>
      </c>
      <c r="E2126" s="11">
        <v>44922</v>
      </c>
      <c r="F2126" t="str">
        <f t="shared" si="33"/>
        <v>42200817-jm_loss_before</v>
      </c>
      <c r="G2126">
        <f>COUNTIF($F$2:F2126,Status_list[[#This Row],[unique]])</f>
        <v>1</v>
      </c>
    </row>
    <row r="2127" spans="1:7" x14ac:dyDescent="0.3">
      <c r="A2127" s="14">
        <v>42200818</v>
      </c>
      <c r="B2127" s="18" cm="1">
        <f t="array" aca="1" ref="B2127" ca="1">_xlfn.XLOOKUP(Status_list[[#This Row],[pamcode]],VALUE(INDIRECT("'"&amp;$J$2&amp;"'!"&amp;$J$4&amp;"[pam_code]")),INDIRECT("'"&amp;$J$2&amp;"'!"&amp;$J$4&amp;"[old_contract_number]"))</f>
        <v>2754004676</v>
      </c>
      <c r="C2127" t="s">
        <v>13</v>
      </c>
      <c r="D2127" t="s">
        <v>14</v>
      </c>
      <c r="E2127" s="11">
        <v>44922</v>
      </c>
      <c r="F2127" t="str">
        <f t="shared" si="33"/>
        <v>42200818-jm_loss_before</v>
      </c>
      <c r="G2127">
        <f>COUNTIF($F$2:F2127,Status_list[[#This Row],[unique]])</f>
        <v>1</v>
      </c>
    </row>
    <row r="2128" spans="1:7" x14ac:dyDescent="0.3">
      <c r="A2128" s="14">
        <v>42200819</v>
      </c>
      <c r="B2128" s="18" cm="1">
        <f t="array" aca="1" ref="B2128" ca="1">_xlfn.XLOOKUP(Status_list[[#This Row],[pamcode]],VALUE(INDIRECT("'"&amp;$J$2&amp;"'!"&amp;$J$4&amp;"[pam_code]")),INDIRECT("'"&amp;$J$2&amp;"'!"&amp;$J$4&amp;"[old_contract_number]"))</f>
        <v>2754013705</v>
      </c>
      <c r="C2128" t="s">
        <v>13</v>
      </c>
      <c r="D2128" t="s">
        <v>14</v>
      </c>
      <c r="E2128" s="11">
        <v>44922</v>
      </c>
      <c r="F2128" t="str">
        <f t="shared" si="33"/>
        <v>42200819-jm_loss_before</v>
      </c>
      <c r="G2128">
        <f>COUNTIF($F$2:F2128,Status_list[[#This Row],[unique]])</f>
        <v>1</v>
      </c>
    </row>
    <row r="2129" spans="1:7" x14ac:dyDescent="0.3">
      <c r="A2129" s="14">
        <v>42200820</v>
      </c>
      <c r="B2129" s="18" cm="1">
        <f t="array" aca="1" ref="B2129" ca="1">_xlfn.XLOOKUP(Status_list[[#This Row],[pamcode]],VALUE(INDIRECT("'"&amp;$J$2&amp;"'!"&amp;$J$4&amp;"[pam_code]")),INDIRECT("'"&amp;$J$2&amp;"'!"&amp;$J$4&amp;"[old_contract_number]"))</f>
        <v>2755001093</v>
      </c>
      <c r="C2129" t="s">
        <v>13</v>
      </c>
      <c r="D2129" t="s">
        <v>14</v>
      </c>
      <c r="E2129" s="11">
        <v>44922</v>
      </c>
      <c r="F2129" t="str">
        <f t="shared" si="33"/>
        <v>42200820-jm_loss_before</v>
      </c>
      <c r="G2129">
        <f>COUNTIF($F$2:F2129,Status_list[[#This Row],[unique]])</f>
        <v>1</v>
      </c>
    </row>
    <row r="2130" spans="1:7" x14ac:dyDescent="0.3">
      <c r="A2130" s="14">
        <v>42200821</v>
      </c>
      <c r="B2130" s="18" cm="1">
        <f t="array" aca="1" ref="B2130" ca="1">_xlfn.XLOOKUP(Status_list[[#This Row],[pamcode]],VALUE(INDIRECT("'"&amp;$J$2&amp;"'!"&amp;$J$4&amp;"[pam_code]")),INDIRECT("'"&amp;$J$2&amp;"'!"&amp;$J$4&amp;"[old_contract_number]"))</f>
        <v>2755001107</v>
      </c>
      <c r="C2130" t="s">
        <v>13</v>
      </c>
      <c r="D2130" t="s">
        <v>14</v>
      </c>
      <c r="E2130" s="11">
        <v>44922</v>
      </c>
      <c r="F2130" t="str">
        <f t="shared" si="33"/>
        <v>42200821-jm_loss_before</v>
      </c>
      <c r="G2130">
        <f>COUNTIF($F$2:F2130,Status_list[[#This Row],[unique]])</f>
        <v>1</v>
      </c>
    </row>
    <row r="2131" spans="1:7" x14ac:dyDescent="0.3">
      <c r="A2131" s="14">
        <v>42200822</v>
      </c>
      <c r="B2131" s="18" cm="1">
        <f t="array" aca="1" ref="B2131" ca="1">_xlfn.XLOOKUP(Status_list[[#This Row],[pamcode]],VALUE(INDIRECT("'"&amp;$J$2&amp;"'!"&amp;$J$4&amp;"[pam_code]")),INDIRECT("'"&amp;$J$2&amp;"'!"&amp;$J$4&amp;"[old_contract_number]"))</f>
        <v>2755014225</v>
      </c>
      <c r="C2131" t="s">
        <v>13</v>
      </c>
      <c r="D2131" t="s">
        <v>14</v>
      </c>
      <c r="E2131" s="11">
        <v>44922</v>
      </c>
      <c r="F2131" t="str">
        <f t="shared" si="33"/>
        <v>42200822-jm_loss_before</v>
      </c>
      <c r="G2131">
        <f>COUNTIF($F$2:F2131,Status_list[[#This Row],[unique]])</f>
        <v>1</v>
      </c>
    </row>
    <row r="2132" spans="1:7" x14ac:dyDescent="0.3">
      <c r="A2132" s="14">
        <v>42200823</v>
      </c>
      <c r="B2132" s="18" cm="1">
        <f t="array" aca="1" ref="B2132" ca="1">_xlfn.XLOOKUP(Status_list[[#This Row],[pamcode]],VALUE(INDIRECT("'"&amp;$J$2&amp;"'!"&amp;$J$4&amp;"[pam_code]")),INDIRECT("'"&amp;$J$2&amp;"'!"&amp;$J$4&amp;"[old_contract_number]"))</f>
        <v>2755015027</v>
      </c>
      <c r="C2132" t="s">
        <v>13</v>
      </c>
      <c r="D2132" t="s">
        <v>14</v>
      </c>
      <c r="E2132" s="11">
        <v>44922</v>
      </c>
      <c r="F2132" t="str">
        <f t="shared" si="33"/>
        <v>42200823-jm_loss_before</v>
      </c>
      <c r="G2132">
        <f>COUNTIF($F$2:F2132,Status_list[[#This Row],[unique]])</f>
        <v>1</v>
      </c>
    </row>
    <row r="2133" spans="1:7" x14ac:dyDescent="0.3">
      <c r="A2133" s="14">
        <v>42200824</v>
      </c>
      <c r="B2133" s="18" cm="1">
        <f t="array" aca="1" ref="B2133" ca="1">_xlfn.XLOOKUP(Status_list[[#This Row],[pamcode]],VALUE(INDIRECT("'"&amp;$J$2&amp;"'!"&amp;$J$4&amp;"[pam_code]")),INDIRECT("'"&amp;$J$2&amp;"'!"&amp;$J$4&amp;"[old_contract_number]"))</f>
        <v>2755015183</v>
      </c>
      <c r="C2133" t="s">
        <v>13</v>
      </c>
      <c r="D2133" t="s">
        <v>14</v>
      </c>
      <c r="E2133" s="11">
        <v>44922</v>
      </c>
      <c r="F2133" t="str">
        <f t="shared" si="33"/>
        <v>42200824-jm_loss_before</v>
      </c>
      <c r="G2133">
        <f>COUNTIF($F$2:F2133,Status_list[[#This Row],[unique]])</f>
        <v>1</v>
      </c>
    </row>
    <row r="2134" spans="1:7" x14ac:dyDescent="0.3">
      <c r="A2134" s="14">
        <v>42200825</v>
      </c>
      <c r="B2134" s="18" cm="1">
        <f t="array" aca="1" ref="B2134" ca="1">_xlfn.XLOOKUP(Status_list[[#This Row],[pamcode]],VALUE(INDIRECT("'"&amp;$J$2&amp;"'!"&amp;$J$4&amp;"[pam_code]")),INDIRECT("'"&amp;$J$2&amp;"'!"&amp;$J$4&amp;"[old_contract_number]"))</f>
        <v>2755016465</v>
      </c>
      <c r="C2134" t="s">
        <v>13</v>
      </c>
      <c r="D2134" t="s">
        <v>14</v>
      </c>
      <c r="E2134" s="11">
        <v>44922</v>
      </c>
      <c r="F2134" t="str">
        <f t="shared" si="33"/>
        <v>42200825-jm_loss_before</v>
      </c>
      <c r="G2134">
        <f>COUNTIF($F$2:F2134,Status_list[[#This Row],[unique]])</f>
        <v>1</v>
      </c>
    </row>
    <row r="2135" spans="1:7" x14ac:dyDescent="0.3">
      <c r="A2135" s="14">
        <v>42200826</v>
      </c>
      <c r="B2135" s="18" cm="1">
        <f t="array" aca="1" ref="B2135" ca="1">_xlfn.XLOOKUP(Status_list[[#This Row],[pamcode]],VALUE(INDIRECT("'"&amp;$J$2&amp;"'!"&amp;$J$4&amp;"[pam_code]")),INDIRECT("'"&amp;$J$2&amp;"'!"&amp;$J$4&amp;"[old_contract_number]"))</f>
        <v>2756002204</v>
      </c>
      <c r="C2135" t="s">
        <v>13</v>
      </c>
      <c r="D2135" t="s">
        <v>14</v>
      </c>
      <c r="E2135" s="11">
        <v>44922</v>
      </c>
      <c r="F2135" t="str">
        <f t="shared" si="33"/>
        <v>42200826-jm_loss_before</v>
      </c>
      <c r="G2135">
        <f>COUNTIF($F$2:F2135,Status_list[[#This Row],[unique]])</f>
        <v>1</v>
      </c>
    </row>
    <row r="2136" spans="1:7" x14ac:dyDescent="0.3">
      <c r="A2136" s="14">
        <v>42200827</v>
      </c>
      <c r="B2136" s="18" cm="1">
        <f t="array" aca="1" ref="B2136" ca="1">_xlfn.XLOOKUP(Status_list[[#This Row],[pamcode]],VALUE(INDIRECT("'"&amp;$J$2&amp;"'!"&amp;$J$4&amp;"[pam_code]")),INDIRECT("'"&amp;$J$2&amp;"'!"&amp;$J$4&amp;"[old_contract_number]"))</f>
        <v>2756004444</v>
      </c>
      <c r="C2136" t="s">
        <v>13</v>
      </c>
      <c r="D2136" t="s">
        <v>14</v>
      </c>
      <c r="E2136" s="11">
        <v>44922</v>
      </c>
      <c r="F2136" t="str">
        <f t="shared" si="33"/>
        <v>42200827-jm_loss_before</v>
      </c>
      <c r="G2136">
        <f>COUNTIF($F$2:F2136,Status_list[[#This Row],[unique]])</f>
        <v>1</v>
      </c>
    </row>
    <row r="2137" spans="1:7" x14ac:dyDescent="0.3">
      <c r="A2137" s="14">
        <v>42200828</v>
      </c>
      <c r="B2137" s="18" cm="1">
        <f t="array" aca="1" ref="B2137" ca="1">_xlfn.XLOOKUP(Status_list[[#This Row],[pamcode]],VALUE(INDIRECT("'"&amp;$J$2&amp;"'!"&amp;$J$4&amp;"[pam_code]")),INDIRECT("'"&amp;$J$2&amp;"'!"&amp;$J$4&amp;"[old_contract_number]"))</f>
        <v>2756005858</v>
      </c>
      <c r="C2137" t="s">
        <v>13</v>
      </c>
      <c r="D2137" t="s">
        <v>14</v>
      </c>
      <c r="E2137" s="11">
        <v>44922</v>
      </c>
      <c r="F2137" t="str">
        <f t="shared" si="33"/>
        <v>42200828-jm_loss_before</v>
      </c>
      <c r="G2137">
        <f>COUNTIF($F$2:F2137,Status_list[[#This Row],[unique]])</f>
        <v>1</v>
      </c>
    </row>
    <row r="2138" spans="1:7" x14ac:dyDescent="0.3">
      <c r="A2138" s="14">
        <v>42200829</v>
      </c>
      <c r="B2138" s="18" cm="1">
        <f t="array" aca="1" ref="B2138" ca="1">_xlfn.XLOOKUP(Status_list[[#This Row],[pamcode]],VALUE(INDIRECT("'"&amp;$J$2&amp;"'!"&amp;$J$4&amp;"[pam_code]")),INDIRECT("'"&amp;$J$2&amp;"'!"&amp;$J$4&amp;"[old_contract_number]"))</f>
        <v>2756010746</v>
      </c>
      <c r="C2138" t="s">
        <v>13</v>
      </c>
      <c r="D2138" t="s">
        <v>14</v>
      </c>
      <c r="E2138" s="11">
        <v>44922</v>
      </c>
      <c r="F2138" t="str">
        <f t="shared" si="33"/>
        <v>42200829-jm_loss_before</v>
      </c>
      <c r="G2138">
        <f>COUNTIF($F$2:F2138,Status_list[[#This Row],[unique]])</f>
        <v>1</v>
      </c>
    </row>
    <row r="2139" spans="1:7" x14ac:dyDescent="0.3">
      <c r="A2139" s="14">
        <v>42200830</v>
      </c>
      <c r="B2139" s="18" cm="1">
        <f t="array" aca="1" ref="B2139" ca="1">_xlfn.XLOOKUP(Status_list[[#This Row],[pamcode]],VALUE(INDIRECT("'"&amp;$J$2&amp;"'!"&amp;$J$4&amp;"[pam_code]")),INDIRECT("'"&amp;$J$2&amp;"'!"&amp;$J$4&amp;"[old_contract_number]"))</f>
        <v>2756012498</v>
      </c>
      <c r="C2139" t="s">
        <v>13</v>
      </c>
      <c r="D2139" t="s">
        <v>14</v>
      </c>
      <c r="E2139" s="11">
        <v>44922</v>
      </c>
      <c r="F2139" t="str">
        <f t="shared" si="33"/>
        <v>42200830-jm_loss_before</v>
      </c>
      <c r="G2139">
        <f>COUNTIF($F$2:F2139,Status_list[[#This Row],[unique]])</f>
        <v>1</v>
      </c>
    </row>
    <row r="2140" spans="1:7" x14ac:dyDescent="0.3">
      <c r="A2140" s="14">
        <v>42200831</v>
      </c>
      <c r="B2140" s="18" cm="1">
        <f t="array" aca="1" ref="B2140" ca="1">_xlfn.XLOOKUP(Status_list[[#This Row],[pamcode]],VALUE(INDIRECT("'"&amp;$J$2&amp;"'!"&amp;$J$4&amp;"[pam_code]")),INDIRECT("'"&amp;$J$2&amp;"'!"&amp;$J$4&amp;"[old_contract_number]"))</f>
        <v>2756013052</v>
      </c>
      <c r="C2140" t="s">
        <v>13</v>
      </c>
      <c r="D2140" t="s">
        <v>14</v>
      </c>
      <c r="E2140" s="11">
        <v>44922</v>
      </c>
      <c r="F2140" t="str">
        <f t="shared" si="33"/>
        <v>42200831-jm_loss_before</v>
      </c>
      <c r="G2140">
        <f>COUNTIF($F$2:F2140,Status_list[[#This Row],[unique]])</f>
        <v>1</v>
      </c>
    </row>
    <row r="2141" spans="1:7" x14ac:dyDescent="0.3">
      <c r="A2141" s="14">
        <v>42200832</v>
      </c>
      <c r="B2141" s="18" cm="1">
        <f t="array" aca="1" ref="B2141" ca="1">_xlfn.XLOOKUP(Status_list[[#This Row],[pamcode]],VALUE(INDIRECT("'"&amp;$J$2&amp;"'!"&amp;$J$4&amp;"[pam_code]")),INDIRECT("'"&amp;$J$2&amp;"'!"&amp;$J$4&amp;"[old_contract_number]"))</f>
        <v>2756014130</v>
      </c>
      <c r="C2141" t="s">
        <v>13</v>
      </c>
      <c r="D2141" t="s">
        <v>14</v>
      </c>
      <c r="E2141" s="11">
        <v>44922</v>
      </c>
      <c r="F2141" t="str">
        <f t="shared" si="33"/>
        <v>42200832-jm_loss_before</v>
      </c>
      <c r="G2141">
        <f>COUNTIF($F$2:F2141,Status_list[[#This Row],[unique]])</f>
        <v>1</v>
      </c>
    </row>
    <row r="2142" spans="1:7" x14ac:dyDescent="0.3">
      <c r="A2142" s="14">
        <v>42200833</v>
      </c>
      <c r="B2142" s="18" cm="1">
        <f t="array" aca="1" ref="B2142" ca="1">_xlfn.XLOOKUP(Status_list[[#This Row],[pamcode]],VALUE(INDIRECT("'"&amp;$J$2&amp;"'!"&amp;$J$4&amp;"[pam_code]")),INDIRECT("'"&amp;$J$2&amp;"'!"&amp;$J$4&amp;"[old_contract_number]"))</f>
        <v>2756017732</v>
      </c>
      <c r="C2142" t="s">
        <v>13</v>
      </c>
      <c r="D2142" t="s">
        <v>14</v>
      </c>
      <c r="E2142" s="11">
        <v>44922</v>
      </c>
      <c r="F2142" t="str">
        <f t="shared" si="33"/>
        <v>42200833-jm_loss_before</v>
      </c>
      <c r="G2142">
        <f>COUNTIF($F$2:F2142,Status_list[[#This Row],[unique]])</f>
        <v>1</v>
      </c>
    </row>
    <row r="2143" spans="1:7" x14ac:dyDescent="0.3">
      <c r="A2143" s="14">
        <v>42200834</v>
      </c>
      <c r="B2143" s="18" cm="1">
        <f t="array" aca="1" ref="B2143" ca="1">_xlfn.XLOOKUP(Status_list[[#This Row],[pamcode]],VALUE(INDIRECT("'"&amp;$J$2&amp;"'!"&amp;$J$4&amp;"[pam_code]")),INDIRECT("'"&amp;$J$2&amp;"'!"&amp;$J$4&amp;"[old_contract_number]"))</f>
        <v>2757000736</v>
      </c>
      <c r="C2143" t="s">
        <v>13</v>
      </c>
      <c r="D2143" t="s">
        <v>14</v>
      </c>
      <c r="E2143" s="11">
        <v>44922</v>
      </c>
      <c r="F2143" t="str">
        <f t="shared" si="33"/>
        <v>42200834-jm_loss_before</v>
      </c>
      <c r="G2143">
        <f>COUNTIF($F$2:F2143,Status_list[[#This Row],[unique]])</f>
        <v>1</v>
      </c>
    </row>
    <row r="2144" spans="1:7" x14ac:dyDescent="0.3">
      <c r="A2144" s="14">
        <v>42200835</v>
      </c>
      <c r="B2144" s="18" cm="1">
        <f t="array" aca="1" ref="B2144" ca="1">_xlfn.XLOOKUP(Status_list[[#This Row],[pamcode]],VALUE(INDIRECT("'"&amp;$J$2&amp;"'!"&amp;$J$4&amp;"[pam_code]")),INDIRECT("'"&amp;$J$2&amp;"'!"&amp;$J$4&amp;"[old_contract_number]"))</f>
        <v>2757001198</v>
      </c>
      <c r="C2144" t="s">
        <v>13</v>
      </c>
      <c r="D2144" t="s">
        <v>14</v>
      </c>
      <c r="E2144" s="11">
        <v>44922</v>
      </c>
      <c r="F2144" t="str">
        <f t="shared" si="33"/>
        <v>42200835-jm_loss_before</v>
      </c>
      <c r="G2144">
        <f>COUNTIF($F$2:F2144,Status_list[[#This Row],[unique]])</f>
        <v>1</v>
      </c>
    </row>
    <row r="2145" spans="1:7" x14ac:dyDescent="0.3">
      <c r="A2145" s="14">
        <v>42200836</v>
      </c>
      <c r="B2145" s="18" cm="1">
        <f t="array" aca="1" ref="B2145" ca="1">_xlfn.XLOOKUP(Status_list[[#This Row],[pamcode]],VALUE(INDIRECT("'"&amp;$J$2&amp;"'!"&amp;$J$4&amp;"[pam_code]")),INDIRECT("'"&amp;$J$2&amp;"'!"&amp;$J$4&amp;"[old_contract_number]"))</f>
        <v>2757004880</v>
      </c>
      <c r="C2145" t="s">
        <v>13</v>
      </c>
      <c r="D2145" t="s">
        <v>14</v>
      </c>
      <c r="E2145" s="11">
        <v>44922</v>
      </c>
      <c r="F2145" t="str">
        <f t="shared" si="33"/>
        <v>42200836-jm_loss_before</v>
      </c>
      <c r="G2145">
        <f>COUNTIF($F$2:F2145,Status_list[[#This Row],[unique]])</f>
        <v>1</v>
      </c>
    </row>
    <row r="2146" spans="1:7" x14ac:dyDescent="0.3">
      <c r="A2146" s="14">
        <v>42200837</v>
      </c>
      <c r="B2146" s="18" cm="1">
        <f t="array" aca="1" ref="B2146" ca="1">_xlfn.XLOOKUP(Status_list[[#This Row],[pamcode]],VALUE(INDIRECT("'"&amp;$J$2&amp;"'!"&amp;$J$4&amp;"[pam_code]")),INDIRECT("'"&amp;$J$2&amp;"'!"&amp;$J$4&amp;"[old_contract_number]"))</f>
        <v>2758008234</v>
      </c>
      <c r="C2146" t="s">
        <v>13</v>
      </c>
      <c r="D2146" t="s">
        <v>14</v>
      </c>
      <c r="E2146" s="11">
        <v>44922</v>
      </c>
      <c r="F2146" t="str">
        <f t="shared" si="33"/>
        <v>42200837-jm_loss_before</v>
      </c>
      <c r="G2146">
        <f>COUNTIF($F$2:F2146,Status_list[[#This Row],[unique]])</f>
        <v>1</v>
      </c>
    </row>
    <row r="2147" spans="1:7" x14ac:dyDescent="0.3">
      <c r="A2147" s="14">
        <v>42200838</v>
      </c>
      <c r="B2147" s="18" cm="1">
        <f t="array" aca="1" ref="B2147" ca="1">_xlfn.XLOOKUP(Status_list[[#This Row],[pamcode]],VALUE(INDIRECT("'"&amp;$J$2&amp;"'!"&amp;$J$4&amp;"[pam_code]")),INDIRECT("'"&amp;$J$2&amp;"'!"&amp;$J$4&amp;"[old_contract_number]"))</f>
        <v>2759023857</v>
      </c>
      <c r="C2147" t="s">
        <v>13</v>
      </c>
      <c r="D2147" t="s">
        <v>14</v>
      </c>
      <c r="E2147" s="11">
        <v>44922</v>
      </c>
      <c r="F2147" t="str">
        <f t="shared" si="33"/>
        <v>42200838-jm_loss_before</v>
      </c>
      <c r="G2147">
        <f>COUNTIF($F$2:F2147,Status_list[[#This Row],[unique]])</f>
        <v>1</v>
      </c>
    </row>
    <row r="2148" spans="1:7" x14ac:dyDescent="0.3">
      <c r="A2148" s="14">
        <v>42200839</v>
      </c>
      <c r="B2148" s="18" cm="1">
        <f t="array" aca="1" ref="B2148" ca="1">_xlfn.XLOOKUP(Status_list[[#This Row],[pamcode]],VALUE(INDIRECT("'"&amp;$J$2&amp;"'!"&amp;$J$4&amp;"[pam_code]")),INDIRECT("'"&amp;$J$2&amp;"'!"&amp;$J$4&amp;"[old_contract_number]"))</f>
        <v>2760004513</v>
      </c>
      <c r="C2148" t="s">
        <v>13</v>
      </c>
      <c r="D2148" t="s">
        <v>14</v>
      </c>
      <c r="E2148" s="11">
        <v>44922</v>
      </c>
      <c r="F2148" t="str">
        <f t="shared" si="33"/>
        <v>42200839-jm_loss_before</v>
      </c>
      <c r="G2148">
        <f>COUNTIF($F$2:F2148,Status_list[[#This Row],[unique]])</f>
        <v>1</v>
      </c>
    </row>
    <row r="2149" spans="1:7" x14ac:dyDescent="0.3">
      <c r="A2149" s="14">
        <v>42200840</v>
      </c>
      <c r="B2149" s="18" cm="1">
        <f t="array" aca="1" ref="B2149" ca="1">_xlfn.XLOOKUP(Status_list[[#This Row],[pamcode]],VALUE(INDIRECT("'"&amp;$J$2&amp;"'!"&amp;$J$4&amp;"[pam_code]")),INDIRECT("'"&amp;$J$2&amp;"'!"&amp;$J$4&amp;"[old_contract_number]"))</f>
        <v>2751002958</v>
      </c>
      <c r="C2149" t="s">
        <v>13</v>
      </c>
      <c r="D2149" t="s">
        <v>14</v>
      </c>
      <c r="E2149" s="11">
        <v>44922</v>
      </c>
      <c r="F2149" t="str">
        <f t="shared" si="33"/>
        <v>42200840-jm_loss_before</v>
      </c>
      <c r="G2149">
        <f>COUNTIF($F$2:F2149,Status_list[[#This Row],[unique]])</f>
        <v>1</v>
      </c>
    </row>
    <row r="2150" spans="1:7" x14ac:dyDescent="0.3">
      <c r="A2150" s="14">
        <v>42200841</v>
      </c>
      <c r="B2150" s="18" cm="1">
        <f t="array" aca="1" ref="B2150" ca="1">_xlfn.XLOOKUP(Status_list[[#This Row],[pamcode]],VALUE(INDIRECT("'"&amp;$J$2&amp;"'!"&amp;$J$4&amp;"[pam_code]")),INDIRECT("'"&amp;$J$2&amp;"'!"&amp;$J$4&amp;"[old_contract_number]"))</f>
        <v>2751028817</v>
      </c>
      <c r="C2150" t="s">
        <v>13</v>
      </c>
      <c r="D2150" t="s">
        <v>14</v>
      </c>
      <c r="E2150" s="11">
        <v>44922</v>
      </c>
      <c r="F2150" t="str">
        <f t="shared" si="33"/>
        <v>42200841-jm_loss_before</v>
      </c>
      <c r="G2150">
        <f>COUNTIF($F$2:F2150,Status_list[[#This Row],[unique]])</f>
        <v>1</v>
      </c>
    </row>
    <row r="2151" spans="1:7" x14ac:dyDescent="0.3">
      <c r="A2151" s="14">
        <v>42200842</v>
      </c>
      <c r="B2151" s="18" cm="1">
        <f t="array" aca="1" ref="B2151" ca="1">_xlfn.XLOOKUP(Status_list[[#This Row],[pamcode]],VALUE(INDIRECT("'"&amp;$J$2&amp;"'!"&amp;$J$4&amp;"[pam_code]")),INDIRECT("'"&amp;$J$2&amp;"'!"&amp;$J$4&amp;"[old_contract_number]"))</f>
        <v>2751029635</v>
      </c>
      <c r="C2151" t="s">
        <v>13</v>
      </c>
      <c r="D2151" t="s">
        <v>14</v>
      </c>
      <c r="E2151" s="11">
        <v>44922</v>
      </c>
      <c r="F2151" t="str">
        <f t="shared" si="33"/>
        <v>42200842-jm_loss_before</v>
      </c>
      <c r="G2151">
        <f>COUNTIF($F$2:F2151,Status_list[[#This Row],[unique]])</f>
        <v>1</v>
      </c>
    </row>
    <row r="2152" spans="1:7" x14ac:dyDescent="0.3">
      <c r="A2152" s="14">
        <v>42200843</v>
      </c>
      <c r="B2152" s="18" cm="1">
        <f t="array" aca="1" ref="B2152" ca="1">_xlfn.XLOOKUP(Status_list[[#This Row],[pamcode]],VALUE(INDIRECT("'"&amp;$J$2&amp;"'!"&amp;$J$4&amp;"[pam_code]")),INDIRECT("'"&amp;$J$2&amp;"'!"&amp;$J$4&amp;"[old_contract_number]"))</f>
        <v>2754008132</v>
      </c>
      <c r="C2152" t="s">
        <v>13</v>
      </c>
      <c r="D2152" t="s">
        <v>14</v>
      </c>
      <c r="E2152" s="11">
        <v>44922</v>
      </c>
      <c r="F2152" t="str">
        <f t="shared" si="33"/>
        <v>42200843-jm_loss_before</v>
      </c>
      <c r="G2152">
        <f>COUNTIF($F$2:F2152,Status_list[[#This Row],[unique]])</f>
        <v>1</v>
      </c>
    </row>
    <row r="2153" spans="1:7" x14ac:dyDescent="0.3">
      <c r="A2153" s="14">
        <v>42200844</v>
      </c>
      <c r="B2153" s="18" cm="1">
        <f t="array" aca="1" ref="B2153" ca="1">_xlfn.XLOOKUP(Status_list[[#This Row],[pamcode]],VALUE(INDIRECT("'"&amp;$J$2&amp;"'!"&amp;$J$4&amp;"[pam_code]")),INDIRECT("'"&amp;$J$2&amp;"'!"&amp;$J$4&amp;"[old_contract_number]"))</f>
        <v>2754014892</v>
      </c>
      <c r="C2153" t="s">
        <v>13</v>
      </c>
      <c r="D2153" t="s">
        <v>14</v>
      </c>
      <c r="E2153" s="11">
        <v>44922</v>
      </c>
      <c r="F2153" t="str">
        <f t="shared" si="33"/>
        <v>42200844-jm_loss_before</v>
      </c>
      <c r="G2153">
        <f>COUNTIF($F$2:F2153,Status_list[[#This Row],[unique]])</f>
        <v>1</v>
      </c>
    </row>
    <row r="2154" spans="1:7" x14ac:dyDescent="0.3">
      <c r="A2154" s="14">
        <v>42200845</v>
      </c>
      <c r="B2154" s="18" cm="1">
        <f t="array" aca="1" ref="B2154" ca="1">_xlfn.XLOOKUP(Status_list[[#This Row],[pamcode]],VALUE(INDIRECT("'"&amp;$J$2&amp;"'!"&amp;$J$4&amp;"[pam_code]")),INDIRECT("'"&amp;$J$2&amp;"'!"&amp;$J$4&amp;"[old_contract_number]"))</f>
        <v>2755017674</v>
      </c>
      <c r="C2154" t="s">
        <v>13</v>
      </c>
      <c r="D2154" t="s">
        <v>14</v>
      </c>
      <c r="E2154" s="11">
        <v>44922</v>
      </c>
      <c r="F2154" t="str">
        <f t="shared" si="33"/>
        <v>42200845-jm_loss_before</v>
      </c>
      <c r="G2154">
        <f>COUNTIF($F$2:F2154,Status_list[[#This Row],[unique]])</f>
        <v>1</v>
      </c>
    </row>
    <row r="2155" spans="1:7" x14ac:dyDescent="0.3">
      <c r="A2155" s="14">
        <v>42200846</v>
      </c>
      <c r="B2155" s="18" cm="1">
        <f t="array" aca="1" ref="B2155" ca="1">_xlfn.XLOOKUP(Status_list[[#This Row],[pamcode]],VALUE(INDIRECT("'"&amp;$J$2&amp;"'!"&amp;$J$4&amp;"[pam_code]")),INDIRECT("'"&amp;$J$2&amp;"'!"&amp;$J$4&amp;"[old_contract_number]"))</f>
        <v>2756005777</v>
      </c>
      <c r="C2155" t="s">
        <v>13</v>
      </c>
      <c r="D2155" t="s">
        <v>14</v>
      </c>
      <c r="E2155" s="11">
        <v>44922</v>
      </c>
      <c r="F2155" t="str">
        <f t="shared" si="33"/>
        <v>42200846-jm_loss_before</v>
      </c>
      <c r="G2155">
        <f>COUNTIF($F$2:F2155,Status_list[[#This Row],[unique]])</f>
        <v>1</v>
      </c>
    </row>
    <row r="2156" spans="1:7" x14ac:dyDescent="0.3">
      <c r="A2156" s="14">
        <v>42200847</v>
      </c>
      <c r="B2156" s="18" cm="1">
        <f t="array" aca="1" ref="B2156" ca="1">_xlfn.XLOOKUP(Status_list[[#This Row],[pamcode]],VALUE(INDIRECT("'"&amp;$J$2&amp;"'!"&amp;$J$4&amp;"[pam_code]")),INDIRECT("'"&amp;$J$2&amp;"'!"&amp;$J$4&amp;"[old_contract_number]"))</f>
        <v>2756007338</v>
      </c>
      <c r="C2156" t="s">
        <v>13</v>
      </c>
      <c r="D2156" t="s">
        <v>14</v>
      </c>
      <c r="E2156" s="11">
        <v>44922</v>
      </c>
      <c r="F2156" t="str">
        <f t="shared" si="33"/>
        <v>42200847-jm_loss_before</v>
      </c>
      <c r="G2156">
        <f>COUNTIF($F$2:F2156,Status_list[[#This Row],[unique]])</f>
        <v>1</v>
      </c>
    </row>
    <row r="2157" spans="1:7" x14ac:dyDescent="0.3">
      <c r="A2157" s="14">
        <v>42200848</v>
      </c>
      <c r="B2157" s="18" cm="1">
        <f t="array" aca="1" ref="B2157" ca="1">_xlfn.XLOOKUP(Status_list[[#This Row],[pamcode]],VALUE(INDIRECT("'"&amp;$J$2&amp;"'!"&amp;$J$4&amp;"[pam_code]")),INDIRECT("'"&amp;$J$2&amp;"'!"&amp;$J$4&amp;"[old_contract_number]"))</f>
        <v>2757003433</v>
      </c>
      <c r="C2157" t="s">
        <v>13</v>
      </c>
      <c r="D2157" t="s">
        <v>14</v>
      </c>
      <c r="E2157" s="11">
        <v>44922</v>
      </c>
      <c r="F2157" t="str">
        <f t="shared" si="33"/>
        <v>42200848-jm_loss_before</v>
      </c>
      <c r="G2157">
        <f>COUNTIF($F$2:F2157,Status_list[[#This Row],[unique]])</f>
        <v>1</v>
      </c>
    </row>
    <row r="2158" spans="1:7" x14ac:dyDescent="0.3">
      <c r="A2158" s="14">
        <v>42200849</v>
      </c>
      <c r="B2158" s="18" cm="1">
        <f t="array" aca="1" ref="B2158" ca="1">_xlfn.XLOOKUP(Status_list[[#This Row],[pamcode]],VALUE(INDIRECT("'"&amp;$J$2&amp;"'!"&amp;$J$4&amp;"[pam_code]")),INDIRECT("'"&amp;$J$2&amp;"'!"&amp;$J$4&amp;"[old_contract_number]"))</f>
        <v>2758008714</v>
      </c>
      <c r="C2158" t="s">
        <v>13</v>
      </c>
      <c r="D2158" t="s">
        <v>14</v>
      </c>
      <c r="E2158" s="11">
        <v>44922</v>
      </c>
      <c r="F2158" t="str">
        <f t="shared" si="33"/>
        <v>42200849-jm_loss_before</v>
      </c>
      <c r="G2158">
        <f>COUNTIF($F$2:F2158,Status_list[[#This Row],[unique]])</f>
        <v>1</v>
      </c>
    </row>
    <row r="2159" spans="1:7" x14ac:dyDescent="0.3">
      <c r="A2159" s="14">
        <v>42200850</v>
      </c>
      <c r="B2159" s="18" cm="1">
        <f t="array" aca="1" ref="B2159" ca="1">_xlfn.XLOOKUP(Status_list[[#This Row],[pamcode]],VALUE(INDIRECT("'"&amp;$J$2&amp;"'!"&amp;$J$4&amp;"[pam_code]")),INDIRECT("'"&amp;$J$2&amp;"'!"&amp;$J$4&amp;"[old_contract_number]"))</f>
        <v>2759004321</v>
      </c>
      <c r="C2159" t="s">
        <v>13</v>
      </c>
      <c r="D2159" t="s">
        <v>14</v>
      </c>
      <c r="E2159" s="11">
        <v>44922</v>
      </c>
      <c r="F2159" t="str">
        <f t="shared" si="33"/>
        <v>42200850-jm_loss_before</v>
      </c>
      <c r="G2159">
        <f>COUNTIF($F$2:F2159,Status_list[[#This Row],[unique]])</f>
        <v>1</v>
      </c>
    </row>
    <row r="2160" spans="1:7" x14ac:dyDescent="0.3">
      <c r="A2160" s="14">
        <v>42200851</v>
      </c>
      <c r="B2160" s="18" cm="1">
        <f t="array" aca="1" ref="B2160" ca="1">_xlfn.XLOOKUP(Status_list[[#This Row],[pamcode]],VALUE(INDIRECT("'"&amp;$J$2&amp;"'!"&amp;$J$4&amp;"[pam_code]")),INDIRECT("'"&amp;$J$2&amp;"'!"&amp;$J$4&amp;"[old_contract_number]"))</f>
        <v>2755006320</v>
      </c>
      <c r="C2160" t="s">
        <v>13</v>
      </c>
      <c r="D2160" t="s">
        <v>14</v>
      </c>
      <c r="E2160" s="11">
        <v>44922</v>
      </c>
      <c r="F2160" t="str">
        <f t="shared" si="33"/>
        <v>42200851-jm_loss_before</v>
      </c>
      <c r="G2160">
        <f>COUNTIF($F$2:F2160,Status_list[[#This Row],[unique]])</f>
        <v>1</v>
      </c>
    </row>
    <row r="2161" spans="1:7" x14ac:dyDescent="0.3">
      <c r="A2161" s="14">
        <v>42200852</v>
      </c>
      <c r="B2161" s="18" cm="1">
        <f t="array" aca="1" ref="B2161" ca="1">_xlfn.XLOOKUP(Status_list[[#This Row],[pamcode]],VALUE(INDIRECT("'"&amp;$J$2&amp;"'!"&amp;$J$4&amp;"[pam_code]")),INDIRECT("'"&amp;$J$2&amp;"'!"&amp;$J$4&amp;"[old_contract_number]"))</f>
        <v>2755006338</v>
      </c>
      <c r="C2161" t="s">
        <v>13</v>
      </c>
      <c r="D2161" t="s">
        <v>14</v>
      </c>
      <c r="E2161" s="11">
        <v>44922</v>
      </c>
      <c r="F2161" t="str">
        <f t="shared" si="33"/>
        <v>42200852-jm_loss_before</v>
      </c>
      <c r="G2161">
        <f>COUNTIF($F$2:F2161,Status_list[[#This Row],[unique]])</f>
        <v>1</v>
      </c>
    </row>
    <row r="2162" spans="1:7" x14ac:dyDescent="0.3">
      <c r="A2162" s="14">
        <v>42200853</v>
      </c>
      <c r="B2162" s="18" cm="1">
        <f t="array" aca="1" ref="B2162" ca="1">_xlfn.XLOOKUP(Status_list[[#This Row],[pamcode]],VALUE(INDIRECT("'"&amp;$J$2&amp;"'!"&amp;$J$4&amp;"[pam_code]")),INDIRECT("'"&amp;$J$2&amp;"'!"&amp;$J$4&amp;"[old_contract_number]"))</f>
        <v>2755008527</v>
      </c>
      <c r="C2162" t="s">
        <v>13</v>
      </c>
      <c r="D2162" t="s">
        <v>14</v>
      </c>
      <c r="E2162" s="11">
        <v>44922</v>
      </c>
      <c r="F2162" t="str">
        <f t="shared" si="33"/>
        <v>42200853-jm_loss_before</v>
      </c>
      <c r="G2162">
        <f>COUNTIF($F$2:F2162,Status_list[[#This Row],[unique]])</f>
        <v>1</v>
      </c>
    </row>
    <row r="2163" spans="1:7" x14ac:dyDescent="0.3">
      <c r="A2163" s="14">
        <v>42200854</v>
      </c>
      <c r="B2163" s="18" cm="1">
        <f t="array" aca="1" ref="B2163" ca="1">_xlfn.XLOOKUP(Status_list[[#This Row],[pamcode]],VALUE(INDIRECT("'"&amp;$J$2&amp;"'!"&amp;$J$4&amp;"[pam_code]")),INDIRECT("'"&amp;$J$2&amp;"'!"&amp;$J$4&amp;"[old_contract_number]"))</f>
        <v>2748480187</v>
      </c>
      <c r="C2163" t="s">
        <v>13</v>
      </c>
      <c r="D2163" t="s">
        <v>14</v>
      </c>
      <c r="E2163" s="11">
        <v>44922</v>
      </c>
      <c r="F2163" t="str">
        <f t="shared" si="33"/>
        <v>42200854-jm_loss_before</v>
      </c>
      <c r="G2163">
        <f>COUNTIF($F$2:F2163,Status_list[[#This Row],[unique]])</f>
        <v>1</v>
      </c>
    </row>
    <row r="2164" spans="1:7" x14ac:dyDescent="0.3">
      <c r="A2164" s="14">
        <v>42200855</v>
      </c>
      <c r="B2164" s="18" cm="1">
        <f t="array" aca="1" ref="B2164" ca="1">_xlfn.XLOOKUP(Status_list[[#This Row],[pamcode]],VALUE(INDIRECT("'"&amp;$J$2&amp;"'!"&amp;$J$4&amp;"[pam_code]")),INDIRECT("'"&amp;$J$2&amp;"'!"&amp;$J$4&amp;"[old_contract_number]"))</f>
        <v>2755011188</v>
      </c>
      <c r="C2164" t="s">
        <v>13</v>
      </c>
      <c r="D2164" t="s">
        <v>14</v>
      </c>
      <c r="E2164" s="11">
        <v>44922</v>
      </c>
      <c r="F2164" t="str">
        <f t="shared" si="33"/>
        <v>42200855-jm_loss_before</v>
      </c>
      <c r="G2164">
        <f>COUNTIF($F$2:F2164,Status_list[[#This Row],[unique]])</f>
        <v>1</v>
      </c>
    </row>
    <row r="2165" spans="1:7" x14ac:dyDescent="0.3">
      <c r="A2165" s="14">
        <v>42200856</v>
      </c>
      <c r="B2165" s="18" cm="1">
        <f t="array" aca="1" ref="B2165" ca="1">_xlfn.XLOOKUP(Status_list[[#This Row],[pamcode]],VALUE(INDIRECT("'"&amp;$J$2&amp;"'!"&amp;$J$4&amp;"[pam_code]")),INDIRECT("'"&amp;$J$2&amp;"'!"&amp;$J$4&amp;"[old_contract_number]"))</f>
        <v>2757002330</v>
      </c>
      <c r="C2165" t="s">
        <v>13</v>
      </c>
      <c r="D2165" t="s">
        <v>14</v>
      </c>
      <c r="E2165" s="11">
        <v>44922</v>
      </c>
      <c r="F2165" t="str">
        <f t="shared" si="33"/>
        <v>42200856-jm_loss_before</v>
      </c>
      <c r="G2165">
        <f>COUNTIF($F$2:F2165,Status_list[[#This Row],[unique]])</f>
        <v>1</v>
      </c>
    </row>
    <row r="2166" spans="1:7" x14ac:dyDescent="0.3">
      <c r="A2166" s="14">
        <v>42200857</v>
      </c>
      <c r="B2166" s="18" cm="1">
        <f t="array" aca="1" ref="B2166" ca="1">_xlfn.XLOOKUP(Status_list[[#This Row],[pamcode]],VALUE(INDIRECT("'"&amp;$J$2&amp;"'!"&amp;$J$4&amp;"[pam_code]")),INDIRECT("'"&amp;$J$2&amp;"'!"&amp;$J$4&amp;"[old_contract_number]"))</f>
        <v>2758013297</v>
      </c>
      <c r="C2166" t="s">
        <v>13</v>
      </c>
      <c r="D2166" t="s">
        <v>14</v>
      </c>
      <c r="E2166" s="11">
        <v>44922</v>
      </c>
      <c r="F2166" t="str">
        <f t="shared" si="33"/>
        <v>42200857-jm_loss_before</v>
      </c>
      <c r="G2166">
        <f>COUNTIF($F$2:F2166,Status_list[[#This Row],[unique]])</f>
        <v>1</v>
      </c>
    </row>
    <row r="2167" spans="1:7" x14ac:dyDescent="0.3">
      <c r="A2167" s="14">
        <v>42200858</v>
      </c>
      <c r="B2167" s="18" cm="1">
        <f t="array" aca="1" ref="B2167" ca="1">_xlfn.XLOOKUP(Status_list[[#This Row],[pamcode]],VALUE(INDIRECT("'"&amp;$J$2&amp;"'!"&amp;$J$4&amp;"[pam_code]")),INDIRECT("'"&amp;$J$2&amp;"'!"&amp;$J$4&amp;"[old_contract_number]"))</f>
        <v>2758013319</v>
      </c>
      <c r="C2167" t="s">
        <v>13</v>
      </c>
      <c r="D2167" t="s">
        <v>14</v>
      </c>
      <c r="E2167" s="11">
        <v>44922</v>
      </c>
      <c r="F2167" t="str">
        <f t="shared" si="33"/>
        <v>42200858-jm_loss_before</v>
      </c>
      <c r="G2167">
        <f>COUNTIF($F$2:F2167,Status_list[[#This Row],[unique]])</f>
        <v>1</v>
      </c>
    </row>
    <row r="2168" spans="1:7" x14ac:dyDescent="0.3">
      <c r="A2168" s="14">
        <v>42200859</v>
      </c>
      <c r="B2168" s="18" cm="1">
        <f t="array" aca="1" ref="B2168" ca="1">_xlfn.XLOOKUP(Status_list[[#This Row],[pamcode]],VALUE(INDIRECT("'"&amp;$J$2&amp;"'!"&amp;$J$4&amp;"[pam_code]")),INDIRECT("'"&amp;$J$2&amp;"'!"&amp;$J$4&amp;"[old_contract_number]"))</f>
        <v>2736367525</v>
      </c>
      <c r="C2168" t="s">
        <v>13</v>
      </c>
      <c r="D2168" t="s">
        <v>14</v>
      </c>
      <c r="E2168" s="11">
        <v>44922</v>
      </c>
      <c r="F2168" t="str">
        <f t="shared" si="33"/>
        <v>42200859-jm_loss_before</v>
      </c>
      <c r="G2168">
        <f>COUNTIF($F$2:F2168,Status_list[[#This Row],[unique]])</f>
        <v>1</v>
      </c>
    </row>
    <row r="2169" spans="1:7" x14ac:dyDescent="0.3">
      <c r="A2169" s="14">
        <v>42200860</v>
      </c>
      <c r="B2169" s="18" cm="1">
        <f t="array" aca="1" ref="B2169" ca="1">_xlfn.XLOOKUP(Status_list[[#This Row],[pamcode]],VALUE(INDIRECT("'"&amp;$J$2&amp;"'!"&amp;$J$4&amp;"[pam_code]")),INDIRECT("'"&amp;$J$2&amp;"'!"&amp;$J$4&amp;"[old_contract_number]"))</f>
        <v>2753009372</v>
      </c>
      <c r="C2169" t="s">
        <v>13</v>
      </c>
      <c r="D2169" t="s">
        <v>14</v>
      </c>
      <c r="E2169" s="11">
        <v>44922</v>
      </c>
      <c r="F2169" t="str">
        <f t="shared" si="33"/>
        <v>42200860-jm_loss_before</v>
      </c>
      <c r="G2169">
        <f>COUNTIF($F$2:F2169,Status_list[[#This Row],[unique]])</f>
        <v>1</v>
      </c>
    </row>
    <row r="2170" spans="1:7" x14ac:dyDescent="0.3">
      <c r="A2170" s="14">
        <v>42200861</v>
      </c>
      <c r="B2170" s="18" cm="1">
        <f t="array" aca="1" ref="B2170" ca="1">_xlfn.XLOOKUP(Status_list[[#This Row],[pamcode]],VALUE(INDIRECT("'"&amp;$J$2&amp;"'!"&amp;$J$4&amp;"[pam_code]")),INDIRECT("'"&amp;$J$2&amp;"'!"&amp;$J$4&amp;"[old_contract_number]"))</f>
        <v>2754012628</v>
      </c>
      <c r="C2170" t="s">
        <v>13</v>
      </c>
      <c r="D2170" t="s">
        <v>14</v>
      </c>
      <c r="E2170" s="11">
        <v>44922</v>
      </c>
      <c r="F2170" t="str">
        <f t="shared" si="33"/>
        <v>42200861-jm_loss_before</v>
      </c>
      <c r="G2170">
        <f>COUNTIF($F$2:F2170,Status_list[[#This Row],[unique]])</f>
        <v>1</v>
      </c>
    </row>
    <row r="2171" spans="1:7" x14ac:dyDescent="0.3">
      <c r="A2171" s="14">
        <v>42200862</v>
      </c>
      <c r="B2171" s="18" cm="1">
        <f t="array" aca="1" ref="B2171" ca="1">_xlfn.XLOOKUP(Status_list[[#This Row],[pamcode]],VALUE(INDIRECT("'"&amp;$J$2&amp;"'!"&amp;$J$4&amp;"[pam_code]")),INDIRECT("'"&amp;$J$2&amp;"'!"&amp;$J$4&amp;"[old_contract_number]"))</f>
        <v>2755016473</v>
      </c>
      <c r="C2171" t="s">
        <v>13</v>
      </c>
      <c r="D2171" t="s">
        <v>14</v>
      </c>
      <c r="E2171" s="11">
        <v>44922</v>
      </c>
      <c r="F2171" t="str">
        <f t="shared" si="33"/>
        <v>42200862-jm_loss_before</v>
      </c>
      <c r="G2171">
        <f>COUNTIF($F$2:F2171,Status_list[[#This Row],[unique]])</f>
        <v>1</v>
      </c>
    </row>
    <row r="2172" spans="1:7" x14ac:dyDescent="0.3">
      <c r="A2172" s="14">
        <v>42200863</v>
      </c>
      <c r="B2172" s="18" cm="1">
        <f t="array" aca="1" ref="B2172" ca="1">_xlfn.XLOOKUP(Status_list[[#This Row],[pamcode]],VALUE(INDIRECT("'"&amp;$J$2&amp;"'!"&amp;$J$4&amp;"[pam_code]")),INDIRECT("'"&amp;$J$2&amp;"'!"&amp;$J$4&amp;"[old_contract_number]"))</f>
        <v>2758007033</v>
      </c>
      <c r="C2172" t="s">
        <v>13</v>
      </c>
      <c r="D2172" t="s">
        <v>14</v>
      </c>
      <c r="E2172" s="11">
        <v>44922</v>
      </c>
      <c r="F2172" t="str">
        <f t="shared" si="33"/>
        <v>42200863-jm_loss_before</v>
      </c>
      <c r="G2172">
        <f>COUNTIF($F$2:F2172,Status_list[[#This Row],[unique]])</f>
        <v>1</v>
      </c>
    </row>
    <row r="2173" spans="1:7" x14ac:dyDescent="0.3">
      <c r="A2173" s="14">
        <v>42200864</v>
      </c>
      <c r="B2173" s="18" cm="1">
        <f t="array" aca="1" ref="B2173" ca="1">_xlfn.XLOOKUP(Status_list[[#This Row],[pamcode]],VALUE(INDIRECT("'"&amp;$J$2&amp;"'!"&amp;$J$4&amp;"[pam_code]")),INDIRECT("'"&amp;$J$2&amp;"'!"&amp;$J$4&amp;"[old_contract_number]"))</f>
        <v>2736365770</v>
      </c>
      <c r="C2173" t="s">
        <v>13</v>
      </c>
      <c r="D2173" t="s">
        <v>14</v>
      </c>
      <c r="E2173" s="11">
        <v>44922</v>
      </c>
      <c r="F2173" t="str">
        <f t="shared" si="33"/>
        <v>42200864-jm_loss_before</v>
      </c>
      <c r="G2173">
        <f>COUNTIF($F$2:F2173,Status_list[[#This Row],[unique]])</f>
        <v>1</v>
      </c>
    </row>
    <row r="2174" spans="1:7" x14ac:dyDescent="0.3">
      <c r="A2174" s="14">
        <v>42200865</v>
      </c>
      <c r="B2174" s="18" cm="1">
        <f t="array" aca="1" ref="B2174" ca="1">_xlfn.XLOOKUP(Status_list[[#This Row],[pamcode]],VALUE(INDIRECT("'"&amp;$J$2&amp;"'!"&amp;$J$4&amp;"[pam_code]")),INDIRECT("'"&amp;$J$2&amp;"'!"&amp;$J$4&amp;"[old_contract_number]"))</f>
        <v>2736367926</v>
      </c>
      <c r="C2174" t="s">
        <v>13</v>
      </c>
      <c r="D2174" t="s">
        <v>14</v>
      </c>
      <c r="E2174" s="11">
        <v>44922</v>
      </c>
      <c r="F2174" t="str">
        <f t="shared" si="33"/>
        <v>42200865-jm_loss_before</v>
      </c>
      <c r="G2174">
        <f>COUNTIF($F$2:F2174,Status_list[[#This Row],[unique]])</f>
        <v>1</v>
      </c>
    </row>
    <row r="2175" spans="1:7" x14ac:dyDescent="0.3">
      <c r="A2175" s="14">
        <v>42200866</v>
      </c>
      <c r="B2175" s="18" cm="1">
        <f t="array" aca="1" ref="B2175" ca="1">_xlfn.XLOOKUP(Status_list[[#This Row],[pamcode]],VALUE(INDIRECT("'"&amp;$J$2&amp;"'!"&amp;$J$4&amp;"[pam_code]")),INDIRECT("'"&amp;$J$2&amp;"'!"&amp;$J$4&amp;"[old_contract_number]"))</f>
        <v>2737375046</v>
      </c>
      <c r="C2175" t="s">
        <v>13</v>
      </c>
      <c r="D2175" t="s">
        <v>14</v>
      </c>
      <c r="E2175" s="11">
        <v>44922</v>
      </c>
      <c r="F2175" t="str">
        <f t="shared" si="33"/>
        <v>42200866-jm_loss_before</v>
      </c>
      <c r="G2175">
        <f>COUNTIF($F$2:F2175,Status_list[[#This Row],[unique]])</f>
        <v>1</v>
      </c>
    </row>
    <row r="2176" spans="1:7" x14ac:dyDescent="0.3">
      <c r="A2176" s="14">
        <v>42200867</v>
      </c>
      <c r="B2176" s="18" cm="1">
        <f t="array" aca="1" ref="B2176" ca="1">_xlfn.XLOOKUP(Status_list[[#This Row],[pamcode]],VALUE(INDIRECT("'"&amp;$J$2&amp;"'!"&amp;$J$4&amp;"[pam_code]")),INDIRECT("'"&amp;$J$2&amp;"'!"&amp;$J$4&amp;"[old_contract_number]"))</f>
        <v>2737376664</v>
      </c>
      <c r="C2176" t="s">
        <v>13</v>
      </c>
      <c r="D2176" t="s">
        <v>14</v>
      </c>
      <c r="E2176" s="11">
        <v>44922</v>
      </c>
      <c r="F2176" t="str">
        <f t="shared" si="33"/>
        <v>42200867-jm_loss_before</v>
      </c>
      <c r="G2176">
        <f>COUNTIF($F$2:F2176,Status_list[[#This Row],[unique]])</f>
        <v>1</v>
      </c>
    </row>
    <row r="2177" spans="1:7" x14ac:dyDescent="0.3">
      <c r="A2177" s="14">
        <v>42200868</v>
      </c>
      <c r="B2177" s="18" cm="1">
        <f t="array" aca="1" ref="B2177" ca="1">_xlfn.XLOOKUP(Status_list[[#This Row],[pamcode]],VALUE(INDIRECT("'"&amp;$J$2&amp;"'!"&amp;$J$4&amp;"[pam_code]")),INDIRECT("'"&amp;$J$2&amp;"'!"&amp;$J$4&amp;"[old_contract_number]"))</f>
        <v>2737377008</v>
      </c>
      <c r="C2177" t="s">
        <v>13</v>
      </c>
      <c r="D2177" t="s">
        <v>14</v>
      </c>
      <c r="E2177" s="11">
        <v>44922</v>
      </c>
      <c r="F2177" t="str">
        <f t="shared" si="33"/>
        <v>42200868-jm_loss_before</v>
      </c>
      <c r="G2177">
        <f>COUNTIF($F$2:F2177,Status_list[[#This Row],[unique]])</f>
        <v>1</v>
      </c>
    </row>
    <row r="2178" spans="1:7" x14ac:dyDescent="0.3">
      <c r="A2178" s="14">
        <v>42200869</v>
      </c>
      <c r="B2178" s="18" cm="1">
        <f t="array" aca="1" ref="B2178" ca="1">_xlfn.XLOOKUP(Status_list[[#This Row],[pamcode]],VALUE(INDIRECT("'"&amp;$J$2&amp;"'!"&amp;$J$4&amp;"[pam_code]")),INDIRECT("'"&amp;$J$2&amp;"'!"&amp;$J$4&amp;"[old_contract_number]"))</f>
        <v>2737377477</v>
      </c>
      <c r="C2178" t="s">
        <v>13</v>
      </c>
      <c r="D2178" t="s">
        <v>14</v>
      </c>
      <c r="E2178" s="11">
        <v>44922</v>
      </c>
      <c r="F2178" t="str">
        <f t="shared" ref="F2178:F2241" si="34">_xlfn.TEXTJOIN("-",TRUE,A2178,C2178)</f>
        <v>42200869-jm_loss_before</v>
      </c>
      <c r="G2178">
        <f>COUNTIF($F$2:F2178,Status_list[[#This Row],[unique]])</f>
        <v>1</v>
      </c>
    </row>
    <row r="2179" spans="1:7" x14ac:dyDescent="0.3">
      <c r="A2179" s="14">
        <v>42200870</v>
      </c>
      <c r="B2179" s="18" cm="1">
        <f t="array" aca="1" ref="B2179" ca="1">_xlfn.XLOOKUP(Status_list[[#This Row],[pamcode]],VALUE(INDIRECT("'"&amp;$J$2&amp;"'!"&amp;$J$4&amp;"[pam_code]")),INDIRECT("'"&amp;$J$2&amp;"'!"&amp;$J$4&amp;"[old_contract_number]"))</f>
        <v>2746460284</v>
      </c>
      <c r="C2179" t="s">
        <v>13</v>
      </c>
      <c r="D2179" t="s">
        <v>14</v>
      </c>
      <c r="E2179" s="11">
        <v>44922</v>
      </c>
      <c r="F2179" t="str">
        <f t="shared" si="34"/>
        <v>42200870-jm_loss_before</v>
      </c>
      <c r="G2179">
        <f>COUNTIF($F$2:F2179,Status_list[[#This Row],[unique]])</f>
        <v>1</v>
      </c>
    </row>
    <row r="2180" spans="1:7" x14ac:dyDescent="0.3">
      <c r="A2180" s="14">
        <v>42200871</v>
      </c>
      <c r="B2180" s="18" cm="1">
        <f t="array" aca="1" ref="B2180" ca="1">_xlfn.XLOOKUP(Status_list[[#This Row],[pamcode]],VALUE(INDIRECT("'"&amp;$J$2&amp;"'!"&amp;$J$4&amp;"[pam_code]")),INDIRECT("'"&amp;$J$2&amp;"'!"&amp;$J$4&amp;"[old_contract_number]"))</f>
        <v>2749490427</v>
      </c>
      <c r="C2180" t="s">
        <v>13</v>
      </c>
      <c r="D2180" t="s">
        <v>14</v>
      </c>
      <c r="E2180" s="11">
        <v>44922</v>
      </c>
      <c r="F2180" t="str">
        <f t="shared" si="34"/>
        <v>42200871-jm_loss_before</v>
      </c>
      <c r="G2180">
        <f>COUNTIF($F$2:F2180,Status_list[[#This Row],[unique]])</f>
        <v>1</v>
      </c>
    </row>
    <row r="2181" spans="1:7" x14ac:dyDescent="0.3">
      <c r="A2181" s="14">
        <v>42200872</v>
      </c>
      <c r="B2181" s="18" cm="1">
        <f t="array" aca="1" ref="B2181" ca="1">_xlfn.XLOOKUP(Status_list[[#This Row],[pamcode]],VALUE(INDIRECT("'"&amp;$J$2&amp;"'!"&amp;$J$4&amp;"[pam_code]")),INDIRECT("'"&amp;$J$2&amp;"'!"&amp;$J$4&amp;"[old_contract_number]"))</f>
        <v>2749490980</v>
      </c>
      <c r="C2181" t="s">
        <v>13</v>
      </c>
      <c r="D2181" t="s">
        <v>14</v>
      </c>
      <c r="E2181" s="11">
        <v>44922</v>
      </c>
      <c r="F2181" t="str">
        <f t="shared" si="34"/>
        <v>42200872-jm_loss_before</v>
      </c>
      <c r="G2181">
        <f>COUNTIF($F$2:F2181,Status_list[[#This Row],[unique]])</f>
        <v>1</v>
      </c>
    </row>
    <row r="2182" spans="1:7" x14ac:dyDescent="0.3">
      <c r="A2182" s="14">
        <v>42200873</v>
      </c>
      <c r="B2182" s="18" cm="1">
        <f t="array" aca="1" ref="B2182" ca="1">_xlfn.XLOOKUP(Status_list[[#This Row],[pamcode]],VALUE(INDIRECT("'"&amp;$J$2&amp;"'!"&amp;$J$4&amp;"[pam_code]")),INDIRECT("'"&amp;$J$2&amp;"'!"&amp;$J$4&amp;"[old_contract_number]"))</f>
        <v>2749494233</v>
      </c>
      <c r="C2182" t="s">
        <v>13</v>
      </c>
      <c r="D2182" t="s">
        <v>14</v>
      </c>
      <c r="E2182" s="11">
        <v>44922</v>
      </c>
      <c r="F2182" t="str">
        <f t="shared" si="34"/>
        <v>42200873-jm_loss_before</v>
      </c>
      <c r="G2182">
        <f>COUNTIF($F$2:F2182,Status_list[[#This Row],[unique]])</f>
        <v>1</v>
      </c>
    </row>
    <row r="2183" spans="1:7" x14ac:dyDescent="0.3">
      <c r="A2183" s="14">
        <v>42200874</v>
      </c>
      <c r="B2183" s="18" cm="1">
        <f t="array" aca="1" ref="B2183" ca="1">_xlfn.XLOOKUP(Status_list[[#This Row],[pamcode]],VALUE(INDIRECT("'"&amp;$J$2&amp;"'!"&amp;$J$4&amp;"[pam_code]")),INDIRECT("'"&amp;$J$2&amp;"'!"&amp;$J$4&amp;"[old_contract_number]"))</f>
        <v>2751010659</v>
      </c>
      <c r="C2183" t="s">
        <v>13</v>
      </c>
      <c r="D2183" t="s">
        <v>14</v>
      </c>
      <c r="E2183" s="11">
        <v>44922</v>
      </c>
      <c r="F2183" t="str">
        <f t="shared" si="34"/>
        <v>42200874-jm_loss_before</v>
      </c>
      <c r="G2183">
        <f>COUNTIF($F$2:F2183,Status_list[[#This Row],[unique]])</f>
        <v>1</v>
      </c>
    </row>
    <row r="2184" spans="1:7" x14ac:dyDescent="0.3">
      <c r="A2184" s="14">
        <v>42200875</v>
      </c>
      <c r="B2184" s="18" cm="1">
        <f t="array" aca="1" ref="B2184" ca="1">_xlfn.XLOOKUP(Status_list[[#This Row],[pamcode]],VALUE(INDIRECT("'"&amp;$J$2&amp;"'!"&amp;$J$4&amp;"[pam_code]")),INDIRECT("'"&amp;$J$2&amp;"'!"&amp;$J$4&amp;"[old_contract_number]"))</f>
        <v>2751012589</v>
      </c>
      <c r="C2184" t="s">
        <v>13</v>
      </c>
      <c r="D2184" t="s">
        <v>14</v>
      </c>
      <c r="E2184" s="11">
        <v>44922</v>
      </c>
      <c r="F2184" t="str">
        <f t="shared" si="34"/>
        <v>42200875-jm_loss_before</v>
      </c>
      <c r="G2184">
        <f>COUNTIF($F$2:F2184,Status_list[[#This Row],[unique]])</f>
        <v>1</v>
      </c>
    </row>
    <row r="2185" spans="1:7" x14ac:dyDescent="0.3">
      <c r="A2185" s="14">
        <v>42200876</v>
      </c>
      <c r="B2185" s="18" cm="1">
        <f t="array" aca="1" ref="B2185" ca="1">_xlfn.XLOOKUP(Status_list[[#This Row],[pamcode]],VALUE(INDIRECT("'"&amp;$J$2&amp;"'!"&amp;$J$4&amp;"[pam_code]")),INDIRECT("'"&amp;$J$2&amp;"'!"&amp;$J$4&amp;"[old_contract_number]"))</f>
        <v>2751027845</v>
      </c>
      <c r="C2185" t="s">
        <v>13</v>
      </c>
      <c r="D2185" t="s">
        <v>14</v>
      </c>
      <c r="E2185" s="11">
        <v>44922</v>
      </c>
      <c r="F2185" t="str">
        <f t="shared" si="34"/>
        <v>42200876-jm_loss_before</v>
      </c>
      <c r="G2185">
        <f>COUNTIF($F$2:F2185,Status_list[[#This Row],[unique]])</f>
        <v>1</v>
      </c>
    </row>
    <row r="2186" spans="1:7" x14ac:dyDescent="0.3">
      <c r="A2186" s="14">
        <v>42200877</v>
      </c>
      <c r="B2186" s="18" cm="1">
        <f t="array" aca="1" ref="B2186" ca="1">_xlfn.XLOOKUP(Status_list[[#This Row],[pamcode]],VALUE(INDIRECT("'"&amp;$J$2&amp;"'!"&amp;$J$4&amp;"[pam_code]")),INDIRECT("'"&amp;$J$2&amp;"'!"&amp;$J$4&amp;"[old_contract_number]"))</f>
        <v>2751031826</v>
      </c>
      <c r="C2186" t="s">
        <v>13</v>
      </c>
      <c r="D2186" t="s">
        <v>14</v>
      </c>
      <c r="E2186" s="11">
        <v>44922</v>
      </c>
      <c r="F2186" t="str">
        <f t="shared" si="34"/>
        <v>42200877-jm_loss_before</v>
      </c>
      <c r="G2186">
        <f>COUNTIF($F$2:F2186,Status_list[[#This Row],[unique]])</f>
        <v>1</v>
      </c>
    </row>
    <row r="2187" spans="1:7" x14ac:dyDescent="0.3">
      <c r="A2187" s="14">
        <v>42200878</v>
      </c>
      <c r="B2187" s="18" cm="1">
        <f t="array" aca="1" ref="B2187" ca="1">_xlfn.XLOOKUP(Status_list[[#This Row],[pamcode]],VALUE(INDIRECT("'"&amp;$J$2&amp;"'!"&amp;$J$4&amp;"[pam_code]")),INDIRECT("'"&amp;$J$2&amp;"'!"&amp;$J$4&amp;"[old_contract_number]"))</f>
        <v>2751044448</v>
      </c>
      <c r="C2187" t="s">
        <v>13</v>
      </c>
      <c r="D2187" t="s">
        <v>14</v>
      </c>
      <c r="E2187" s="11">
        <v>44922</v>
      </c>
      <c r="F2187" t="str">
        <f t="shared" si="34"/>
        <v>42200878-jm_loss_before</v>
      </c>
      <c r="G2187">
        <f>COUNTIF($F$2:F2187,Status_list[[#This Row],[unique]])</f>
        <v>1</v>
      </c>
    </row>
    <row r="2188" spans="1:7" x14ac:dyDescent="0.3">
      <c r="A2188" s="14">
        <v>42200879</v>
      </c>
      <c r="B2188" s="18" cm="1">
        <f t="array" aca="1" ref="B2188" ca="1">_xlfn.XLOOKUP(Status_list[[#This Row],[pamcode]],VALUE(INDIRECT("'"&amp;$J$2&amp;"'!"&amp;$J$4&amp;"[pam_code]")),INDIRECT("'"&amp;$J$2&amp;"'!"&amp;$J$4&amp;"[old_contract_number]"))</f>
        <v>2752003001</v>
      </c>
      <c r="C2188" t="s">
        <v>13</v>
      </c>
      <c r="D2188" t="s">
        <v>14</v>
      </c>
      <c r="E2188" s="11">
        <v>44922</v>
      </c>
      <c r="F2188" t="str">
        <f t="shared" si="34"/>
        <v>42200879-jm_loss_before</v>
      </c>
      <c r="G2188">
        <f>COUNTIF($F$2:F2188,Status_list[[#This Row],[unique]])</f>
        <v>1</v>
      </c>
    </row>
    <row r="2189" spans="1:7" x14ac:dyDescent="0.3">
      <c r="A2189" s="14">
        <v>42200880</v>
      </c>
      <c r="B2189" s="18" cm="1">
        <f t="array" aca="1" ref="B2189" ca="1">_xlfn.XLOOKUP(Status_list[[#This Row],[pamcode]],VALUE(INDIRECT("'"&amp;$J$2&amp;"'!"&amp;$J$4&amp;"[pam_code]")),INDIRECT("'"&amp;$J$2&amp;"'!"&amp;$J$4&amp;"[old_contract_number]"))</f>
        <v>2752006906</v>
      </c>
      <c r="C2189" t="s">
        <v>13</v>
      </c>
      <c r="D2189" t="s">
        <v>14</v>
      </c>
      <c r="E2189" s="11">
        <v>44922</v>
      </c>
      <c r="F2189" t="str">
        <f t="shared" si="34"/>
        <v>42200880-jm_loss_before</v>
      </c>
      <c r="G2189">
        <f>COUNTIF($F$2:F2189,Status_list[[#This Row],[unique]])</f>
        <v>1</v>
      </c>
    </row>
    <row r="2190" spans="1:7" x14ac:dyDescent="0.3">
      <c r="A2190" s="14">
        <v>42200881</v>
      </c>
      <c r="B2190" s="18" cm="1">
        <f t="array" aca="1" ref="B2190" ca="1">_xlfn.XLOOKUP(Status_list[[#This Row],[pamcode]],VALUE(INDIRECT("'"&amp;$J$2&amp;"'!"&amp;$J$4&amp;"[pam_code]")),INDIRECT("'"&amp;$J$2&amp;"'!"&amp;$J$4&amp;"[old_contract_number]"))</f>
        <v>2753000391</v>
      </c>
      <c r="C2190" t="s">
        <v>13</v>
      </c>
      <c r="D2190" t="s">
        <v>14</v>
      </c>
      <c r="E2190" s="11">
        <v>44922</v>
      </c>
      <c r="F2190" t="str">
        <f t="shared" si="34"/>
        <v>42200881-jm_loss_before</v>
      </c>
      <c r="G2190">
        <f>COUNTIF($F$2:F2190,Status_list[[#This Row],[unique]])</f>
        <v>1</v>
      </c>
    </row>
    <row r="2191" spans="1:7" x14ac:dyDescent="0.3">
      <c r="A2191" s="14">
        <v>42200882</v>
      </c>
      <c r="B2191" s="18" cm="1">
        <f t="array" aca="1" ref="B2191" ca="1">_xlfn.XLOOKUP(Status_list[[#This Row],[pamcode]],VALUE(INDIRECT("'"&amp;$J$2&amp;"'!"&amp;$J$4&amp;"[pam_code]")),INDIRECT("'"&amp;$J$2&amp;"'!"&amp;$J$4&amp;"[old_contract_number]"))</f>
        <v>2753000545</v>
      </c>
      <c r="C2191" t="s">
        <v>13</v>
      </c>
      <c r="D2191" t="s">
        <v>14</v>
      </c>
      <c r="E2191" s="11">
        <v>44922</v>
      </c>
      <c r="F2191" t="str">
        <f t="shared" si="34"/>
        <v>42200882-jm_loss_before</v>
      </c>
      <c r="G2191">
        <f>COUNTIF($F$2:F2191,Status_list[[#This Row],[unique]])</f>
        <v>1</v>
      </c>
    </row>
    <row r="2192" spans="1:7" x14ac:dyDescent="0.3">
      <c r="A2192" s="14">
        <v>42200883</v>
      </c>
      <c r="B2192" s="18" cm="1">
        <f t="array" aca="1" ref="B2192" ca="1">_xlfn.XLOOKUP(Status_list[[#This Row],[pamcode]],VALUE(INDIRECT("'"&amp;$J$2&amp;"'!"&amp;$J$4&amp;"[pam_code]")),INDIRECT("'"&amp;$J$2&amp;"'!"&amp;$J$4&amp;"[old_contract_number]"))</f>
        <v>2753003056</v>
      </c>
      <c r="C2192" t="s">
        <v>13</v>
      </c>
      <c r="D2192" t="s">
        <v>14</v>
      </c>
      <c r="E2192" s="11">
        <v>44922</v>
      </c>
      <c r="F2192" t="str">
        <f t="shared" si="34"/>
        <v>42200883-jm_loss_before</v>
      </c>
      <c r="G2192">
        <f>COUNTIF($F$2:F2192,Status_list[[#This Row],[unique]])</f>
        <v>1</v>
      </c>
    </row>
    <row r="2193" spans="1:7" x14ac:dyDescent="0.3">
      <c r="A2193" s="14">
        <v>42200884</v>
      </c>
      <c r="B2193" s="18" cm="1">
        <f t="array" aca="1" ref="B2193" ca="1">_xlfn.XLOOKUP(Status_list[[#This Row],[pamcode]],VALUE(INDIRECT("'"&amp;$J$2&amp;"'!"&amp;$J$4&amp;"[pam_code]")),INDIRECT("'"&amp;$J$2&amp;"'!"&amp;$J$4&amp;"[old_contract_number]"))</f>
        <v>2753008384</v>
      </c>
      <c r="C2193" t="s">
        <v>13</v>
      </c>
      <c r="D2193" t="s">
        <v>14</v>
      </c>
      <c r="E2193" s="11">
        <v>44922</v>
      </c>
      <c r="F2193" t="str">
        <f t="shared" si="34"/>
        <v>42200884-jm_loss_before</v>
      </c>
      <c r="G2193">
        <f>COUNTIF($F$2:F2193,Status_list[[#This Row],[unique]])</f>
        <v>1</v>
      </c>
    </row>
    <row r="2194" spans="1:7" x14ac:dyDescent="0.3">
      <c r="A2194" s="14">
        <v>42200885</v>
      </c>
      <c r="B2194" s="18" cm="1">
        <f t="array" aca="1" ref="B2194" ca="1">_xlfn.XLOOKUP(Status_list[[#This Row],[pamcode]],VALUE(INDIRECT("'"&amp;$J$2&amp;"'!"&amp;$J$4&amp;"[pam_code]")),INDIRECT("'"&amp;$J$2&amp;"'!"&amp;$J$4&amp;"[old_contract_number]"))</f>
        <v>2754002851</v>
      </c>
      <c r="C2194" t="s">
        <v>13</v>
      </c>
      <c r="D2194" t="s">
        <v>14</v>
      </c>
      <c r="E2194" s="11">
        <v>44922</v>
      </c>
      <c r="F2194" t="str">
        <f t="shared" si="34"/>
        <v>42200885-jm_loss_before</v>
      </c>
      <c r="G2194">
        <f>COUNTIF($F$2:F2194,Status_list[[#This Row],[unique]])</f>
        <v>1</v>
      </c>
    </row>
    <row r="2195" spans="1:7" x14ac:dyDescent="0.3">
      <c r="A2195" s="14">
        <v>42200886</v>
      </c>
      <c r="B2195" s="18" cm="1">
        <f t="array" aca="1" ref="B2195" ca="1">_xlfn.XLOOKUP(Status_list[[#This Row],[pamcode]],VALUE(INDIRECT("'"&amp;$J$2&amp;"'!"&amp;$J$4&amp;"[pam_code]")),INDIRECT("'"&amp;$J$2&amp;"'!"&amp;$J$4&amp;"[old_contract_number]"))</f>
        <v>2754005583</v>
      </c>
      <c r="C2195" t="s">
        <v>13</v>
      </c>
      <c r="D2195" t="s">
        <v>14</v>
      </c>
      <c r="E2195" s="11">
        <v>44922</v>
      </c>
      <c r="F2195" t="str">
        <f t="shared" si="34"/>
        <v>42200886-jm_loss_before</v>
      </c>
      <c r="G2195">
        <f>COUNTIF($F$2:F2195,Status_list[[#This Row],[unique]])</f>
        <v>1</v>
      </c>
    </row>
    <row r="2196" spans="1:7" x14ac:dyDescent="0.3">
      <c r="A2196" s="14">
        <v>42200887</v>
      </c>
      <c r="B2196" s="18" cm="1">
        <f t="array" aca="1" ref="B2196" ca="1">_xlfn.XLOOKUP(Status_list[[#This Row],[pamcode]],VALUE(INDIRECT("'"&amp;$J$2&amp;"'!"&amp;$J$4&amp;"[pam_code]")),INDIRECT("'"&amp;$J$2&amp;"'!"&amp;$J$4&amp;"[old_contract_number]"))</f>
        <v>2754008302</v>
      </c>
      <c r="C2196" t="s">
        <v>13</v>
      </c>
      <c r="D2196" t="s">
        <v>14</v>
      </c>
      <c r="E2196" s="11">
        <v>44922</v>
      </c>
      <c r="F2196" t="str">
        <f t="shared" si="34"/>
        <v>42200887-jm_loss_before</v>
      </c>
      <c r="G2196">
        <f>COUNTIF($F$2:F2196,Status_list[[#This Row],[unique]])</f>
        <v>1</v>
      </c>
    </row>
    <row r="2197" spans="1:7" x14ac:dyDescent="0.3">
      <c r="A2197" s="14">
        <v>42200888</v>
      </c>
      <c r="B2197" s="18" cm="1">
        <f t="array" aca="1" ref="B2197" ca="1">_xlfn.XLOOKUP(Status_list[[#This Row],[pamcode]],VALUE(INDIRECT("'"&amp;$J$2&amp;"'!"&amp;$J$4&amp;"[pam_code]")),INDIRECT("'"&amp;$J$2&amp;"'!"&amp;$J$4&amp;"[old_contract_number]"))</f>
        <v>2754009376</v>
      </c>
      <c r="C2197" t="s">
        <v>13</v>
      </c>
      <c r="D2197" t="s">
        <v>14</v>
      </c>
      <c r="E2197" s="11">
        <v>44922</v>
      </c>
      <c r="F2197" t="str">
        <f t="shared" si="34"/>
        <v>42200888-jm_loss_before</v>
      </c>
      <c r="G2197">
        <f>COUNTIF($F$2:F2197,Status_list[[#This Row],[unique]])</f>
        <v>1</v>
      </c>
    </row>
    <row r="2198" spans="1:7" x14ac:dyDescent="0.3">
      <c r="A2198" s="14">
        <v>42200889</v>
      </c>
      <c r="B2198" s="18" cm="1">
        <f t="array" aca="1" ref="B2198" ca="1">_xlfn.XLOOKUP(Status_list[[#This Row],[pamcode]],VALUE(INDIRECT("'"&amp;$J$2&amp;"'!"&amp;$J$4&amp;"[pam_code]")),INDIRECT("'"&amp;$J$2&amp;"'!"&amp;$J$4&amp;"[old_contract_number]"))</f>
        <v>2754011907</v>
      </c>
      <c r="C2198" t="s">
        <v>13</v>
      </c>
      <c r="D2198" t="s">
        <v>14</v>
      </c>
      <c r="E2198" s="11">
        <v>44922</v>
      </c>
      <c r="F2198" t="str">
        <f t="shared" si="34"/>
        <v>42200889-jm_loss_before</v>
      </c>
      <c r="G2198">
        <f>COUNTIF($F$2:F2198,Status_list[[#This Row],[unique]])</f>
        <v>1</v>
      </c>
    </row>
    <row r="2199" spans="1:7" x14ac:dyDescent="0.3">
      <c r="A2199" s="14">
        <v>42200890</v>
      </c>
      <c r="B2199" s="18" cm="1">
        <f t="array" aca="1" ref="B2199" ca="1">_xlfn.XLOOKUP(Status_list[[#This Row],[pamcode]],VALUE(INDIRECT("'"&amp;$J$2&amp;"'!"&amp;$J$4&amp;"[pam_code]")),INDIRECT("'"&amp;$J$2&amp;"'!"&amp;$J$4&amp;"[old_contract_number]"))</f>
        <v>2755000607</v>
      </c>
      <c r="C2199" t="s">
        <v>13</v>
      </c>
      <c r="D2199" t="s">
        <v>14</v>
      </c>
      <c r="E2199" s="11">
        <v>44922</v>
      </c>
      <c r="F2199" t="str">
        <f t="shared" si="34"/>
        <v>42200890-jm_loss_before</v>
      </c>
      <c r="G2199">
        <f>COUNTIF($F$2:F2199,Status_list[[#This Row],[unique]])</f>
        <v>1</v>
      </c>
    </row>
    <row r="2200" spans="1:7" x14ac:dyDescent="0.3">
      <c r="A2200" s="14">
        <v>42200891</v>
      </c>
      <c r="B2200" s="18" cm="1">
        <f t="array" aca="1" ref="B2200" ca="1">_xlfn.XLOOKUP(Status_list[[#This Row],[pamcode]],VALUE(INDIRECT("'"&amp;$J$2&amp;"'!"&amp;$J$4&amp;"[pam_code]")),INDIRECT("'"&amp;$J$2&amp;"'!"&amp;$J$4&amp;"[old_contract_number]"))</f>
        <v>2755000755</v>
      </c>
      <c r="C2200" t="s">
        <v>13</v>
      </c>
      <c r="D2200" t="s">
        <v>14</v>
      </c>
      <c r="E2200" s="11">
        <v>44922</v>
      </c>
      <c r="F2200" t="str">
        <f t="shared" si="34"/>
        <v>42200891-jm_loss_before</v>
      </c>
      <c r="G2200">
        <f>COUNTIF($F$2:F2200,Status_list[[#This Row],[unique]])</f>
        <v>1</v>
      </c>
    </row>
    <row r="2201" spans="1:7" x14ac:dyDescent="0.3">
      <c r="A2201" s="14">
        <v>42200892</v>
      </c>
      <c r="B2201" s="18" cm="1">
        <f t="array" aca="1" ref="B2201" ca="1">_xlfn.XLOOKUP(Status_list[[#This Row],[pamcode]],VALUE(INDIRECT("'"&amp;$J$2&amp;"'!"&amp;$J$4&amp;"[pam_code]")),INDIRECT("'"&amp;$J$2&amp;"'!"&amp;$J$4&amp;"[old_contract_number]"))</f>
        <v>2755006052</v>
      </c>
      <c r="C2201" t="s">
        <v>13</v>
      </c>
      <c r="D2201" t="s">
        <v>14</v>
      </c>
      <c r="E2201" s="11">
        <v>44922</v>
      </c>
      <c r="F2201" t="str">
        <f t="shared" si="34"/>
        <v>42200892-jm_loss_before</v>
      </c>
      <c r="G2201">
        <f>COUNTIF($F$2:F2201,Status_list[[#This Row],[unique]])</f>
        <v>1</v>
      </c>
    </row>
    <row r="2202" spans="1:7" x14ac:dyDescent="0.3">
      <c r="A2202" s="14">
        <v>42200893</v>
      </c>
      <c r="B2202" s="18" cm="1">
        <f t="array" aca="1" ref="B2202" ca="1">_xlfn.XLOOKUP(Status_list[[#This Row],[pamcode]],VALUE(INDIRECT("'"&amp;$J$2&amp;"'!"&amp;$J$4&amp;"[pam_code]")),INDIRECT("'"&amp;$J$2&amp;"'!"&amp;$J$4&amp;"[old_contract_number]"))</f>
        <v>2755006257</v>
      </c>
      <c r="C2202" t="s">
        <v>13</v>
      </c>
      <c r="D2202" t="s">
        <v>14</v>
      </c>
      <c r="E2202" s="11">
        <v>44922</v>
      </c>
      <c r="F2202" t="str">
        <f t="shared" si="34"/>
        <v>42200893-jm_loss_before</v>
      </c>
      <c r="G2202">
        <f>COUNTIF($F$2:F2202,Status_list[[#This Row],[unique]])</f>
        <v>1</v>
      </c>
    </row>
    <row r="2203" spans="1:7" x14ac:dyDescent="0.3">
      <c r="A2203" s="14">
        <v>42200894</v>
      </c>
      <c r="B2203" s="18" cm="1">
        <f t="array" aca="1" ref="B2203" ca="1">_xlfn.XLOOKUP(Status_list[[#This Row],[pamcode]],VALUE(INDIRECT("'"&amp;$J$2&amp;"'!"&amp;$J$4&amp;"[pam_code]")),INDIRECT("'"&amp;$J$2&amp;"'!"&amp;$J$4&amp;"[old_contract_number]"))</f>
        <v>2755010475</v>
      </c>
      <c r="C2203" t="s">
        <v>13</v>
      </c>
      <c r="D2203" t="s">
        <v>14</v>
      </c>
      <c r="E2203" s="11">
        <v>44922</v>
      </c>
      <c r="F2203" t="str">
        <f t="shared" si="34"/>
        <v>42200894-jm_loss_before</v>
      </c>
      <c r="G2203">
        <f>COUNTIF($F$2:F2203,Status_list[[#This Row],[unique]])</f>
        <v>1</v>
      </c>
    </row>
    <row r="2204" spans="1:7" x14ac:dyDescent="0.3">
      <c r="A2204" s="14">
        <v>42200895</v>
      </c>
      <c r="B2204" s="18" cm="1">
        <f t="array" aca="1" ref="B2204" ca="1">_xlfn.XLOOKUP(Status_list[[#This Row],[pamcode]],VALUE(INDIRECT("'"&amp;$J$2&amp;"'!"&amp;$J$4&amp;"[pam_code]")),INDIRECT("'"&amp;$J$2&amp;"'!"&amp;$J$4&amp;"[old_contract_number]"))</f>
        <v>2755010513</v>
      </c>
      <c r="C2204" t="s">
        <v>13</v>
      </c>
      <c r="D2204" t="s">
        <v>14</v>
      </c>
      <c r="E2204" s="11">
        <v>44922</v>
      </c>
      <c r="F2204" t="str">
        <f t="shared" si="34"/>
        <v>42200895-jm_loss_before</v>
      </c>
      <c r="G2204">
        <f>COUNTIF($F$2:F2204,Status_list[[#This Row],[unique]])</f>
        <v>1</v>
      </c>
    </row>
    <row r="2205" spans="1:7" x14ac:dyDescent="0.3">
      <c r="A2205" s="14">
        <v>42200896</v>
      </c>
      <c r="B2205" s="18" cm="1">
        <f t="array" aca="1" ref="B2205" ca="1">_xlfn.XLOOKUP(Status_list[[#This Row],[pamcode]],VALUE(INDIRECT("'"&amp;$J$2&amp;"'!"&amp;$J$4&amp;"[pam_code]")),INDIRECT("'"&amp;$J$2&amp;"'!"&amp;$J$4&amp;"[old_contract_number]"))</f>
        <v>2755010661</v>
      </c>
      <c r="C2205" t="s">
        <v>13</v>
      </c>
      <c r="D2205" t="s">
        <v>14</v>
      </c>
      <c r="E2205" s="11">
        <v>44922</v>
      </c>
      <c r="F2205" t="str">
        <f t="shared" si="34"/>
        <v>42200896-jm_loss_before</v>
      </c>
      <c r="G2205">
        <f>COUNTIF($F$2:F2205,Status_list[[#This Row],[unique]])</f>
        <v>1</v>
      </c>
    </row>
    <row r="2206" spans="1:7" x14ac:dyDescent="0.3">
      <c r="A2206" s="14">
        <v>42200897</v>
      </c>
      <c r="B2206" s="18" cm="1">
        <f t="array" aca="1" ref="B2206" ca="1">_xlfn.XLOOKUP(Status_list[[#This Row],[pamcode]],VALUE(INDIRECT("'"&amp;$J$2&amp;"'!"&amp;$J$4&amp;"[pam_code]")),INDIRECT("'"&amp;$J$2&amp;"'!"&amp;$J$4&amp;"[old_contract_number]"))</f>
        <v>2755008225</v>
      </c>
      <c r="C2206" t="s">
        <v>13</v>
      </c>
      <c r="D2206" t="s">
        <v>14</v>
      </c>
      <c r="E2206" s="11">
        <v>44922</v>
      </c>
      <c r="F2206" t="str">
        <f t="shared" si="34"/>
        <v>42200897-jm_loss_before</v>
      </c>
      <c r="G2206">
        <f>COUNTIF($F$2:F2206,Status_list[[#This Row],[unique]])</f>
        <v>1</v>
      </c>
    </row>
    <row r="2207" spans="1:7" x14ac:dyDescent="0.3">
      <c r="A2207" s="14">
        <v>42200898</v>
      </c>
      <c r="B2207" s="18" cm="1">
        <f t="array" aca="1" ref="B2207" ca="1">_xlfn.XLOOKUP(Status_list[[#This Row],[pamcode]],VALUE(INDIRECT("'"&amp;$J$2&amp;"'!"&amp;$J$4&amp;"[pam_code]")),INDIRECT("'"&amp;$J$2&amp;"'!"&amp;$J$4&amp;"[old_contract_number]"))</f>
        <v>2755011099</v>
      </c>
      <c r="C2207" t="s">
        <v>13</v>
      </c>
      <c r="D2207" t="s">
        <v>14</v>
      </c>
      <c r="E2207" s="11">
        <v>44922</v>
      </c>
      <c r="F2207" t="str">
        <f t="shared" si="34"/>
        <v>42200898-jm_loss_before</v>
      </c>
      <c r="G2207">
        <f>COUNTIF($F$2:F2207,Status_list[[#This Row],[unique]])</f>
        <v>1</v>
      </c>
    </row>
    <row r="2208" spans="1:7" x14ac:dyDescent="0.3">
      <c r="A2208" s="14">
        <v>42200899</v>
      </c>
      <c r="B2208" s="18" cm="1">
        <f t="array" aca="1" ref="B2208" ca="1">_xlfn.XLOOKUP(Status_list[[#This Row],[pamcode]],VALUE(INDIRECT("'"&amp;$J$2&amp;"'!"&amp;$J$4&amp;"[pam_code]")),INDIRECT("'"&amp;$J$2&amp;"'!"&amp;$J$4&amp;"[old_contract_number]"))</f>
        <v>2755008551</v>
      </c>
      <c r="C2208" t="s">
        <v>13</v>
      </c>
      <c r="D2208" t="s">
        <v>14</v>
      </c>
      <c r="E2208" s="11">
        <v>44922</v>
      </c>
      <c r="F2208" t="str">
        <f t="shared" si="34"/>
        <v>42200899-jm_loss_before</v>
      </c>
      <c r="G2208">
        <f>COUNTIF($F$2:F2208,Status_list[[#This Row],[unique]])</f>
        <v>1</v>
      </c>
    </row>
    <row r="2209" spans="1:7" x14ac:dyDescent="0.3">
      <c r="A2209" s="14">
        <v>42200900</v>
      </c>
      <c r="B2209" s="18" cm="1">
        <f t="array" aca="1" ref="B2209" ca="1">_xlfn.XLOOKUP(Status_list[[#This Row],[pamcode]],VALUE(INDIRECT("'"&amp;$J$2&amp;"'!"&amp;$J$4&amp;"[pam_code]")),INDIRECT("'"&amp;$J$2&amp;"'!"&amp;$J$4&amp;"[old_contract_number]"))</f>
        <v>2755012036</v>
      </c>
      <c r="C2209" t="s">
        <v>13</v>
      </c>
      <c r="D2209" t="s">
        <v>14</v>
      </c>
      <c r="E2209" s="11">
        <v>44922</v>
      </c>
      <c r="F2209" t="str">
        <f t="shared" si="34"/>
        <v>42200900-jm_loss_before</v>
      </c>
      <c r="G2209">
        <f>COUNTIF($F$2:F2209,Status_list[[#This Row],[unique]])</f>
        <v>1</v>
      </c>
    </row>
    <row r="2210" spans="1:7" x14ac:dyDescent="0.3">
      <c r="A2210" s="14">
        <v>42200901</v>
      </c>
      <c r="B2210" s="18" cm="1">
        <f t="array" aca="1" ref="B2210" ca="1">_xlfn.XLOOKUP(Status_list[[#This Row],[pamcode]],VALUE(INDIRECT("'"&amp;$J$2&amp;"'!"&amp;$J$4&amp;"[pam_code]")),INDIRECT("'"&amp;$J$2&amp;"'!"&amp;$J$4&amp;"[old_contract_number]"))</f>
        <v>2755008772</v>
      </c>
      <c r="C2210" t="s">
        <v>13</v>
      </c>
      <c r="D2210" t="s">
        <v>14</v>
      </c>
      <c r="E2210" s="11">
        <v>44922</v>
      </c>
      <c r="F2210" t="str">
        <f t="shared" si="34"/>
        <v>42200901-jm_loss_before</v>
      </c>
      <c r="G2210">
        <f>COUNTIF($F$2:F2210,Status_list[[#This Row],[unique]])</f>
        <v>1</v>
      </c>
    </row>
    <row r="2211" spans="1:7" x14ac:dyDescent="0.3">
      <c r="A2211" s="14">
        <v>42200902</v>
      </c>
      <c r="B2211" s="18" cm="1">
        <f t="array" aca="1" ref="B2211" ca="1">_xlfn.XLOOKUP(Status_list[[#This Row],[pamcode]],VALUE(INDIRECT("'"&amp;$J$2&amp;"'!"&amp;$J$4&amp;"[pam_code]")),INDIRECT("'"&amp;$J$2&amp;"'!"&amp;$J$4&amp;"[old_contract_number]"))</f>
        <v>2755012524</v>
      </c>
      <c r="C2211" t="s">
        <v>13</v>
      </c>
      <c r="D2211" t="s">
        <v>14</v>
      </c>
      <c r="E2211" s="11">
        <v>44922</v>
      </c>
      <c r="F2211" t="str">
        <f t="shared" si="34"/>
        <v>42200902-jm_loss_before</v>
      </c>
      <c r="G2211">
        <f>COUNTIF($F$2:F2211,Status_list[[#This Row],[unique]])</f>
        <v>1</v>
      </c>
    </row>
    <row r="2212" spans="1:7" x14ac:dyDescent="0.3">
      <c r="A2212" s="14">
        <v>42200903</v>
      </c>
      <c r="B2212" s="18" cm="1">
        <f t="array" aca="1" ref="B2212" ca="1">_xlfn.XLOOKUP(Status_list[[#This Row],[pamcode]],VALUE(INDIRECT("'"&amp;$J$2&amp;"'!"&amp;$J$4&amp;"[pam_code]")),INDIRECT("'"&amp;$J$2&amp;"'!"&amp;$J$4&amp;"[old_contract_number]"))</f>
        <v>2755013172</v>
      </c>
      <c r="C2212" t="s">
        <v>13</v>
      </c>
      <c r="D2212" t="s">
        <v>14</v>
      </c>
      <c r="E2212" s="11">
        <v>44922</v>
      </c>
      <c r="F2212" t="str">
        <f t="shared" si="34"/>
        <v>42200903-jm_loss_before</v>
      </c>
      <c r="G2212">
        <f>COUNTIF($F$2:F2212,Status_list[[#This Row],[unique]])</f>
        <v>1</v>
      </c>
    </row>
    <row r="2213" spans="1:7" x14ac:dyDescent="0.3">
      <c r="A2213" s="14">
        <v>42200904</v>
      </c>
      <c r="B2213" s="18" cm="1">
        <f t="array" aca="1" ref="B2213" ca="1">_xlfn.XLOOKUP(Status_list[[#This Row],[pamcode]],VALUE(INDIRECT("'"&amp;$J$2&amp;"'!"&amp;$J$4&amp;"[pam_code]")),INDIRECT("'"&amp;$J$2&amp;"'!"&amp;$J$4&amp;"[old_contract_number]"))</f>
        <v>2755013326</v>
      </c>
      <c r="C2213" t="s">
        <v>13</v>
      </c>
      <c r="D2213" t="s">
        <v>14</v>
      </c>
      <c r="E2213" s="11">
        <v>44922</v>
      </c>
      <c r="F2213" t="str">
        <f t="shared" si="34"/>
        <v>42200904-jm_loss_before</v>
      </c>
      <c r="G2213">
        <f>COUNTIF($F$2:F2213,Status_list[[#This Row],[unique]])</f>
        <v>1</v>
      </c>
    </row>
    <row r="2214" spans="1:7" x14ac:dyDescent="0.3">
      <c r="A2214" s="14">
        <v>42200905</v>
      </c>
      <c r="B2214" s="18" cm="1">
        <f t="array" aca="1" ref="B2214" ca="1">_xlfn.XLOOKUP(Status_list[[#This Row],[pamcode]],VALUE(INDIRECT("'"&amp;$J$2&amp;"'!"&amp;$J$4&amp;"[pam_code]")),INDIRECT("'"&amp;$J$2&amp;"'!"&amp;$J$4&amp;"[old_contract_number]"))</f>
        <v>2755013415</v>
      </c>
      <c r="C2214" t="s">
        <v>13</v>
      </c>
      <c r="D2214" t="s">
        <v>14</v>
      </c>
      <c r="E2214" s="11">
        <v>44922</v>
      </c>
      <c r="F2214" t="str">
        <f t="shared" si="34"/>
        <v>42200905-jm_loss_before</v>
      </c>
      <c r="G2214">
        <f>COUNTIF($F$2:F2214,Status_list[[#This Row],[unique]])</f>
        <v>1</v>
      </c>
    </row>
    <row r="2215" spans="1:7" x14ac:dyDescent="0.3">
      <c r="A2215" s="14">
        <v>42200906</v>
      </c>
      <c r="B2215" s="18" cm="1">
        <f t="array" aca="1" ref="B2215" ca="1">_xlfn.XLOOKUP(Status_list[[#This Row],[pamcode]],VALUE(INDIRECT("'"&amp;$J$2&amp;"'!"&amp;$J$4&amp;"[pam_code]")),INDIRECT("'"&amp;$J$2&amp;"'!"&amp;$J$4&amp;"[old_contract_number]"))</f>
        <v>2755013512</v>
      </c>
      <c r="C2215" t="s">
        <v>13</v>
      </c>
      <c r="D2215" t="s">
        <v>14</v>
      </c>
      <c r="E2215" s="11">
        <v>44922</v>
      </c>
      <c r="F2215" t="str">
        <f t="shared" si="34"/>
        <v>42200906-jm_loss_before</v>
      </c>
      <c r="G2215">
        <f>COUNTIF($F$2:F2215,Status_list[[#This Row],[unique]])</f>
        <v>1</v>
      </c>
    </row>
    <row r="2216" spans="1:7" x14ac:dyDescent="0.3">
      <c r="A2216" s="14">
        <v>42200907</v>
      </c>
      <c r="B2216" s="18" cm="1">
        <f t="array" aca="1" ref="B2216" ca="1">_xlfn.XLOOKUP(Status_list[[#This Row],[pamcode]],VALUE(INDIRECT("'"&amp;$J$2&amp;"'!"&amp;$J$4&amp;"[pam_code]")),INDIRECT("'"&amp;$J$2&amp;"'!"&amp;$J$4&amp;"[old_contract_number]"))</f>
        <v>2755015205</v>
      </c>
      <c r="C2216" t="s">
        <v>13</v>
      </c>
      <c r="D2216" t="s">
        <v>14</v>
      </c>
      <c r="E2216" s="11">
        <v>44922</v>
      </c>
      <c r="F2216" t="str">
        <f t="shared" si="34"/>
        <v>42200907-jm_loss_before</v>
      </c>
      <c r="G2216">
        <f>COUNTIF($F$2:F2216,Status_list[[#This Row],[unique]])</f>
        <v>1</v>
      </c>
    </row>
    <row r="2217" spans="1:7" x14ac:dyDescent="0.3">
      <c r="A2217" s="14">
        <v>42200908</v>
      </c>
      <c r="B2217" s="18" cm="1">
        <f t="array" aca="1" ref="B2217" ca="1">_xlfn.XLOOKUP(Status_list[[#This Row],[pamcode]],VALUE(INDIRECT("'"&amp;$J$2&amp;"'!"&amp;$J$4&amp;"[pam_code]")),INDIRECT("'"&amp;$J$2&amp;"'!"&amp;$J$4&amp;"[old_contract_number]"))</f>
        <v>2755015728</v>
      </c>
      <c r="C2217" t="s">
        <v>13</v>
      </c>
      <c r="D2217" t="s">
        <v>14</v>
      </c>
      <c r="E2217" s="11">
        <v>44922</v>
      </c>
      <c r="F2217" t="str">
        <f t="shared" si="34"/>
        <v>42200908-jm_loss_before</v>
      </c>
      <c r="G2217">
        <f>COUNTIF($F$2:F2217,Status_list[[#This Row],[unique]])</f>
        <v>1</v>
      </c>
    </row>
    <row r="2218" spans="1:7" x14ac:dyDescent="0.3">
      <c r="A2218" s="14">
        <v>42200909</v>
      </c>
      <c r="B2218" s="18" cm="1">
        <f t="array" aca="1" ref="B2218" ca="1">_xlfn.XLOOKUP(Status_list[[#This Row],[pamcode]],VALUE(INDIRECT("'"&amp;$J$2&amp;"'!"&amp;$J$4&amp;"[pam_code]")),INDIRECT("'"&amp;$J$2&amp;"'!"&amp;$J$4&amp;"[old_contract_number]"))</f>
        <v>2755016040</v>
      </c>
      <c r="C2218" t="s">
        <v>13</v>
      </c>
      <c r="D2218" t="s">
        <v>14</v>
      </c>
      <c r="E2218" s="11">
        <v>44922</v>
      </c>
      <c r="F2218" t="str">
        <f t="shared" si="34"/>
        <v>42200909-jm_loss_before</v>
      </c>
      <c r="G2218">
        <f>COUNTIF($F$2:F2218,Status_list[[#This Row],[unique]])</f>
        <v>1</v>
      </c>
    </row>
    <row r="2219" spans="1:7" x14ac:dyDescent="0.3">
      <c r="A2219" s="14">
        <v>42200910</v>
      </c>
      <c r="B2219" s="18" cm="1">
        <f t="array" aca="1" ref="B2219" ca="1">_xlfn.XLOOKUP(Status_list[[#This Row],[pamcode]],VALUE(INDIRECT("'"&amp;$J$2&amp;"'!"&amp;$J$4&amp;"[pam_code]")),INDIRECT("'"&amp;$J$2&amp;"'!"&amp;$J$4&amp;"[old_contract_number]"))</f>
        <v>2755016899</v>
      </c>
      <c r="C2219" t="s">
        <v>13</v>
      </c>
      <c r="D2219" t="s">
        <v>14</v>
      </c>
      <c r="E2219" s="11">
        <v>44922</v>
      </c>
      <c r="F2219" t="str">
        <f t="shared" si="34"/>
        <v>42200910-jm_loss_before</v>
      </c>
      <c r="G2219">
        <f>COUNTIF($F$2:F2219,Status_list[[#This Row],[unique]])</f>
        <v>1</v>
      </c>
    </row>
    <row r="2220" spans="1:7" x14ac:dyDescent="0.3">
      <c r="A2220" s="14">
        <v>42200911</v>
      </c>
      <c r="B2220" s="18" cm="1">
        <f t="array" aca="1" ref="B2220" ca="1">_xlfn.XLOOKUP(Status_list[[#This Row],[pamcode]],VALUE(INDIRECT("'"&amp;$J$2&amp;"'!"&amp;$J$4&amp;"[pam_code]")),INDIRECT("'"&amp;$J$2&amp;"'!"&amp;$J$4&amp;"[old_contract_number]"))</f>
        <v>2755018379</v>
      </c>
      <c r="C2220" t="s">
        <v>13</v>
      </c>
      <c r="D2220" t="s">
        <v>14</v>
      </c>
      <c r="E2220" s="11">
        <v>44922</v>
      </c>
      <c r="F2220" t="str">
        <f t="shared" si="34"/>
        <v>42200911-jm_loss_before</v>
      </c>
      <c r="G2220">
        <f>COUNTIF($F$2:F2220,Status_list[[#This Row],[unique]])</f>
        <v>1</v>
      </c>
    </row>
    <row r="2221" spans="1:7" x14ac:dyDescent="0.3">
      <c r="A2221" s="14">
        <v>42200912</v>
      </c>
      <c r="B2221" s="18" cm="1">
        <f t="array" aca="1" ref="B2221" ca="1">_xlfn.XLOOKUP(Status_list[[#This Row],[pamcode]],VALUE(INDIRECT("'"&amp;$J$2&amp;"'!"&amp;$J$4&amp;"[pam_code]")),INDIRECT("'"&amp;$J$2&amp;"'!"&amp;$J$4&amp;"[old_contract_number]"))</f>
        <v>2755018450</v>
      </c>
      <c r="C2221" t="s">
        <v>13</v>
      </c>
      <c r="D2221" t="s">
        <v>14</v>
      </c>
      <c r="E2221" s="11">
        <v>44922</v>
      </c>
      <c r="F2221" t="str">
        <f t="shared" si="34"/>
        <v>42200912-jm_loss_before</v>
      </c>
      <c r="G2221">
        <f>COUNTIF($F$2:F2221,Status_list[[#This Row],[unique]])</f>
        <v>1</v>
      </c>
    </row>
    <row r="2222" spans="1:7" x14ac:dyDescent="0.3">
      <c r="A2222" s="14">
        <v>42200913</v>
      </c>
      <c r="B2222" s="18" cm="1">
        <f t="array" aca="1" ref="B2222" ca="1">_xlfn.XLOOKUP(Status_list[[#This Row],[pamcode]],VALUE(INDIRECT("'"&amp;$J$2&amp;"'!"&amp;$J$4&amp;"[pam_code]")),INDIRECT("'"&amp;$J$2&amp;"'!"&amp;$J$4&amp;"[old_contract_number]"))</f>
        <v>2755018581</v>
      </c>
      <c r="C2222" t="s">
        <v>13</v>
      </c>
      <c r="D2222" t="s">
        <v>14</v>
      </c>
      <c r="E2222" s="11">
        <v>44922</v>
      </c>
      <c r="F2222" t="str">
        <f t="shared" si="34"/>
        <v>42200913-jm_loss_before</v>
      </c>
      <c r="G2222">
        <f>COUNTIF($F$2:F2222,Status_list[[#This Row],[unique]])</f>
        <v>1</v>
      </c>
    </row>
    <row r="2223" spans="1:7" x14ac:dyDescent="0.3">
      <c r="A2223" s="14">
        <v>42200914</v>
      </c>
      <c r="B2223" s="18" cm="1">
        <f t="array" aca="1" ref="B2223" ca="1">_xlfn.XLOOKUP(Status_list[[#This Row],[pamcode]],VALUE(INDIRECT("'"&amp;$J$2&amp;"'!"&amp;$J$4&amp;"[pam_code]")),INDIRECT("'"&amp;$J$2&amp;"'!"&amp;$J$4&amp;"[old_contract_number]"))</f>
        <v>2756000295</v>
      </c>
      <c r="C2223" t="s">
        <v>13</v>
      </c>
      <c r="D2223" t="s">
        <v>14</v>
      </c>
      <c r="E2223" s="11">
        <v>44922</v>
      </c>
      <c r="F2223" t="str">
        <f t="shared" si="34"/>
        <v>42200914-jm_loss_before</v>
      </c>
      <c r="G2223">
        <f>COUNTIF($F$2:F2223,Status_list[[#This Row],[unique]])</f>
        <v>1</v>
      </c>
    </row>
    <row r="2224" spans="1:7" x14ac:dyDescent="0.3">
      <c r="A2224" s="14">
        <v>42200915</v>
      </c>
      <c r="B2224" s="18" cm="1">
        <f t="array" aca="1" ref="B2224" ca="1">_xlfn.XLOOKUP(Status_list[[#This Row],[pamcode]],VALUE(INDIRECT("'"&amp;$J$2&amp;"'!"&amp;$J$4&amp;"[pam_code]")),INDIRECT("'"&amp;$J$2&amp;"'!"&amp;$J$4&amp;"[old_contract_number]"))</f>
        <v>2756000988</v>
      </c>
      <c r="C2224" t="s">
        <v>13</v>
      </c>
      <c r="D2224" t="s">
        <v>14</v>
      </c>
      <c r="E2224" s="11">
        <v>44922</v>
      </c>
      <c r="F2224" t="str">
        <f t="shared" si="34"/>
        <v>42200915-jm_loss_before</v>
      </c>
      <c r="G2224">
        <f>COUNTIF($F$2:F2224,Status_list[[#This Row],[unique]])</f>
        <v>1</v>
      </c>
    </row>
    <row r="2225" spans="1:7" x14ac:dyDescent="0.3">
      <c r="A2225" s="14">
        <v>42200916</v>
      </c>
      <c r="B2225" s="18" cm="1">
        <f t="array" aca="1" ref="B2225" ca="1">_xlfn.XLOOKUP(Status_list[[#This Row],[pamcode]],VALUE(INDIRECT("'"&amp;$J$2&amp;"'!"&amp;$J$4&amp;"[pam_code]")),INDIRECT("'"&amp;$J$2&amp;"'!"&amp;$J$4&amp;"[old_contract_number]"))</f>
        <v>2756001038</v>
      </c>
      <c r="C2225" t="s">
        <v>13</v>
      </c>
      <c r="D2225" t="s">
        <v>14</v>
      </c>
      <c r="E2225" s="11">
        <v>44922</v>
      </c>
      <c r="F2225" t="str">
        <f t="shared" si="34"/>
        <v>42200916-jm_loss_before</v>
      </c>
      <c r="G2225">
        <f>COUNTIF($F$2:F2225,Status_list[[#This Row],[unique]])</f>
        <v>1</v>
      </c>
    </row>
    <row r="2226" spans="1:7" x14ac:dyDescent="0.3">
      <c r="A2226" s="14">
        <v>42200917</v>
      </c>
      <c r="B2226" s="18" cm="1">
        <f t="array" aca="1" ref="B2226" ca="1">_xlfn.XLOOKUP(Status_list[[#This Row],[pamcode]],VALUE(INDIRECT("'"&amp;$J$2&amp;"'!"&amp;$J$4&amp;"[pam_code]")),INDIRECT("'"&amp;$J$2&amp;"'!"&amp;$J$4&amp;"[old_contract_number]"))</f>
        <v>2756001119</v>
      </c>
      <c r="C2226" t="s">
        <v>13</v>
      </c>
      <c r="D2226" t="s">
        <v>14</v>
      </c>
      <c r="E2226" s="11">
        <v>44922</v>
      </c>
      <c r="F2226" t="str">
        <f t="shared" si="34"/>
        <v>42200917-jm_loss_before</v>
      </c>
      <c r="G2226">
        <f>COUNTIF($F$2:F2226,Status_list[[#This Row],[unique]])</f>
        <v>1</v>
      </c>
    </row>
    <row r="2227" spans="1:7" x14ac:dyDescent="0.3">
      <c r="A2227" s="14">
        <v>42200918</v>
      </c>
      <c r="B2227" s="18" cm="1">
        <f t="array" aca="1" ref="B2227" ca="1">_xlfn.XLOOKUP(Status_list[[#This Row],[pamcode]],VALUE(INDIRECT("'"&amp;$J$2&amp;"'!"&amp;$J$4&amp;"[pam_code]")),INDIRECT("'"&amp;$J$2&amp;"'!"&amp;$J$4&amp;"[old_contract_number]"))</f>
        <v>2756002921</v>
      </c>
      <c r="C2227" t="s">
        <v>13</v>
      </c>
      <c r="D2227" t="s">
        <v>14</v>
      </c>
      <c r="E2227" s="11">
        <v>44922</v>
      </c>
      <c r="F2227" t="str">
        <f t="shared" si="34"/>
        <v>42200918-jm_loss_before</v>
      </c>
      <c r="G2227">
        <f>COUNTIF($F$2:F2227,Status_list[[#This Row],[unique]])</f>
        <v>1</v>
      </c>
    </row>
    <row r="2228" spans="1:7" x14ac:dyDescent="0.3">
      <c r="A2228" s="14">
        <v>42200919</v>
      </c>
      <c r="B2228" s="18" cm="1">
        <f t="array" aca="1" ref="B2228" ca="1">_xlfn.XLOOKUP(Status_list[[#This Row],[pamcode]],VALUE(INDIRECT("'"&amp;$J$2&amp;"'!"&amp;$J$4&amp;"[pam_code]")),INDIRECT("'"&amp;$J$2&amp;"'!"&amp;$J$4&amp;"[old_contract_number]"))</f>
        <v>2756003529</v>
      </c>
      <c r="C2228" t="s">
        <v>13</v>
      </c>
      <c r="D2228" t="s">
        <v>14</v>
      </c>
      <c r="E2228" s="11">
        <v>44922</v>
      </c>
      <c r="F2228" t="str">
        <f t="shared" si="34"/>
        <v>42200919-jm_loss_before</v>
      </c>
      <c r="G2228">
        <f>COUNTIF($F$2:F2228,Status_list[[#This Row],[unique]])</f>
        <v>1</v>
      </c>
    </row>
    <row r="2229" spans="1:7" x14ac:dyDescent="0.3">
      <c r="A2229" s="14">
        <v>42200920</v>
      </c>
      <c r="B2229" s="18" cm="1">
        <f t="array" aca="1" ref="B2229" ca="1">_xlfn.XLOOKUP(Status_list[[#This Row],[pamcode]],VALUE(INDIRECT("'"&amp;$J$2&amp;"'!"&amp;$J$4&amp;"[pam_code]")),INDIRECT("'"&amp;$J$2&amp;"'!"&amp;$J$4&amp;"[old_contract_number]"))</f>
        <v>2756003898</v>
      </c>
      <c r="C2229" t="s">
        <v>13</v>
      </c>
      <c r="D2229" t="s">
        <v>14</v>
      </c>
      <c r="E2229" s="11">
        <v>44922</v>
      </c>
      <c r="F2229" t="str">
        <f t="shared" si="34"/>
        <v>42200920-jm_loss_before</v>
      </c>
      <c r="G2229">
        <f>COUNTIF($F$2:F2229,Status_list[[#This Row],[unique]])</f>
        <v>1</v>
      </c>
    </row>
    <row r="2230" spans="1:7" x14ac:dyDescent="0.3">
      <c r="A2230" s="14">
        <v>42200921</v>
      </c>
      <c r="B2230" s="18" cm="1">
        <f t="array" aca="1" ref="B2230" ca="1">_xlfn.XLOOKUP(Status_list[[#This Row],[pamcode]],VALUE(INDIRECT("'"&amp;$J$2&amp;"'!"&amp;$J$4&amp;"[pam_code]")),INDIRECT("'"&amp;$J$2&amp;"'!"&amp;$J$4&amp;"[old_contract_number]"))</f>
        <v>2756004983</v>
      </c>
      <c r="C2230" t="s">
        <v>13</v>
      </c>
      <c r="D2230" t="s">
        <v>14</v>
      </c>
      <c r="E2230" s="11">
        <v>44922</v>
      </c>
      <c r="F2230" t="str">
        <f t="shared" si="34"/>
        <v>42200921-jm_loss_before</v>
      </c>
      <c r="G2230">
        <f>COUNTIF($F$2:F2230,Status_list[[#This Row],[unique]])</f>
        <v>1</v>
      </c>
    </row>
    <row r="2231" spans="1:7" x14ac:dyDescent="0.3">
      <c r="A2231" s="14">
        <v>42200922</v>
      </c>
      <c r="B2231" s="18" cm="1">
        <f t="array" aca="1" ref="B2231" ca="1">_xlfn.XLOOKUP(Status_list[[#This Row],[pamcode]],VALUE(INDIRECT("'"&amp;$J$2&amp;"'!"&amp;$J$4&amp;"[pam_code]")),INDIRECT("'"&amp;$J$2&amp;"'!"&amp;$J$4&amp;"[old_contract_number]"))</f>
        <v>2756005254</v>
      </c>
      <c r="C2231" t="s">
        <v>13</v>
      </c>
      <c r="D2231" t="s">
        <v>14</v>
      </c>
      <c r="E2231" s="11">
        <v>44922</v>
      </c>
      <c r="F2231" t="str">
        <f t="shared" si="34"/>
        <v>42200922-jm_loss_before</v>
      </c>
      <c r="G2231">
        <f>COUNTIF($F$2:F2231,Status_list[[#This Row],[unique]])</f>
        <v>1</v>
      </c>
    </row>
    <row r="2232" spans="1:7" x14ac:dyDescent="0.3">
      <c r="A2232" s="14">
        <v>42200923</v>
      </c>
      <c r="B2232" s="18" cm="1">
        <f t="array" aca="1" ref="B2232" ca="1">_xlfn.XLOOKUP(Status_list[[#This Row],[pamcode]],VALUE(INDIRECT("'"&amp;$J$2&amp;"'!"&amp;$J$4&amp;"[pam_code]")),INDIRECT("'"&amp;$J$2&amp;"'!"&amp;$J$4&amp;"[old_contract_number]"))</f>
        <v>2756005424</v>
      </c>
      <c r="C2232" t="s">
        <v>13</v>
      </c>
      <c r="D2232" t="s">
        <v>14</v>
      </c>
      <c r="E2232" s="11">
        <v>44922</v>
      </c>
      <c r="F2232" t="str">
        <f t="shared" si="34"/>
        <v>42200923-jm_loss_before</v>
      </c>
      <c r="G2232">
        <f>COUNTIF($F$2:F2232,Status_list[[#This Row],[unique]])</f>
        <v>1</v>
      </c>
    </row>
    <row r="2233" spans="1:7" x14ac:dyDescent="0.3">
      <c r="A2233" s="14">
        <v>42200924</v>
      </c>
      <c r="B2233" s="18" cm="1">
        <f t="array" aca="1" ref="B2233" ca="1">_xlfn.XLOOKUP(Status_list[[#This Row],[pamcode]],VALUE(INDIRECT("'"&amp;$J$2&amp;"'!"&amp;$J$4&amp;"[pam_code]")),INDIRECT("'"&amp;$J$2&amp;"'!"&amp;$J$4&amp;"[old_contract_number]"))</f>
        <v>2756005432</v>
      </c>
      <c r="C2233" t="s">
        <v>13</v>
      </c>
      <c r="D2233" t="s">
        <v>14</v>
      </c>
      <c r="E2233" s="11">
        <v>44922</v>
      </c>
      <c r="F2233" t="str">
        <f t="shared" si="34"/>
        <v>42200924-jm_loss_before</v>
      </c>
      <c r="G2233">
        <f>COUNTIF($F$2:F2233,Status_list[[#This Row],[unique]])</f>
        <v>1</v>
      </c>
    </row>
    <row r="2234" spans="1:7" x14ac:dyDescent="0.3">
      <c r="A2234" s="14">
        <v>42200925</v>
      </c>
      <c r="B2234" s="18" cm="1">
        <f t="array" aca="1" ref="B2234" ca="1">_xlfn.XLOOKUP(Status_list[[#This Row],[pamcode]],VALUE(INDIRECT("'"&amp;$J$2&amp;"'!"&amp;$J$4&amp;"[pam_code]")),INDIRECT("'"&amp;$J$2&amp;"'!"&amp;$J$4&amp;"[old_contract_number]"))</f>
        <v>2756005696</v>
      </c>
      <c r="C2234" t="s">
        <v>13</v>
      </c>
      <c r="D2234" t="s">
        <v>14</v>
      </c>
      <c r="E2234" s="11">
        <v>44922</v>
      </c>
      <c r="F2234" t="str">
        <f t="shared" si="34"/>
        <v>42200925-jm_loss_before</v>
      </c>
      <c r="G2234">
        <f>COUNTIF($F$2:F2234,Status_list[[#This Row],[unique]])</f>
        <v>1</v>
      </c>
    </row>
    <row r="2235" spans="1:7" x14ac:dyDescent="0.3">
      <c r="A2235" s="14">
        <v>42200926</v>
      </c>
      <c r="B2235" s="18" cm="1">
        <f t="array" aca="1" ref="B2235" ca="1">_xlfn.XLOOKUP(Status_list[[#This Row],[pamcode]],VALUE(INDIRECT("'"&amp;$J$2&amp;"'!"&amp;$J$4&amp;"[pam_code]")),INDIRECT("'"&amp;$J$2&amp;"'!"&amp;$J$4&amp;"[old_contract_number]"))</f>
        <v>2756006021</v>
      </c>
      <c r="C2235" t="s">
        <v>13</v>
      </c>
      <c r="D2235" t="s">
        <v>14</v>
      </c>
      <c r="E2235" s="11">
        <v>44922</v>
      </c>
      <c r="F2235" t="str">
        <f t="shared" si="34"/>
        <v>42200926-jm_loss_before</v>
      </c>
      <c r="G2235">
        <f>COUNTIF($F$2:F2235,Status_list[[#This Row],[unique]])</f>
        <v>1</v>
      </c>
    </row>
    <row r="2236" spans="1:7" x14ac:dyDescent="0.3">
      <c r="A2236" s="14">
        <v>42200927</v>
      </c>
      <c r="B2236" s="18" cm="1">
        <f t="array" aca="1" ref="B2236" ca="1">_xlfn.XLOOKUP(Status_list[[#This Row],[pamcode]],VALUE(INDIRECT("'"&amp;$J$2&amp;"'!"&amp;$J$4&amp;"[pam_code]")),INDIRECT("'"&amp;$J$2&amp;"'!"&amp;$J$4&amp;"[old_contract_number]"))</f>
        <v>2756006382</v>
      </c>
      <c r="C2236" t="s">
        <v>13</v>
      </c>
      <c r="D2236" t="s">
        <v>14</v>
      </c>
      <c r="E2236" s="11">
        <v>44922</v>
      </c>
      <c r="F2236" t="str">
        <f t="shared" si="34"/>
        <v>42200927-jm_loss_before</v>
      </c>
      <c r="G2236">
        <f>COUNTIF($F$2:F2236,Status_list[[#This Row],[unique]])</f>
        <v>1</v>
      </c>
    </row>
    <row r="2237" spans="1:7" x14ac:dyDescent="0.3">
      <c r="A2237" s="14">
        <v>42200928</v>
      </c>
      <c r="B2237" s="18" cm="1">
        <f t="array" aca="1" ref="B2237" ca="1">_xlfn.XLOOKUP(Status_list[[#This Row],[pamcode]],VALUE(INDIRECT("'"&amp;$J$2&amp;"'!"&amp;$J$4&amp;"[pam_code]")),INDIRECT("'"&amp;$J$2&amp;"'!"&amp;$J$4&amp;"[old_contract_number]"))</f>
        <v>2756006633</v>
      </c>
      <c r="C2237" t="s">
        <v>13</v>
      </c>
      <c r="D2237" t="s">
        <v>14</v>
      </c>
      <c r="E2237" s="11">
        <v>44922</v>
      </c>
      <c r="F2237" t="str">
        <f t="shared" si="34"/>
        <v>42200928-jm_loss_before</v>
      </c>
      <c r="G2237">
        <f>COUNTIF($F$2:F2237,Status_list[[#This Row],[unique]])</f>
        <v>1</v>
      </c>
    </row>
    <row r="2238" spans="1:7" x14ac:dyDescent="0.3">
      <c r="A2238" s="14">
        <v>42200929</v>
      </c>
      <c r="B2238" s="18" cm="1">
        <f t="array" aca="1" ref="B2238" ca="1">_xlfn.XLOOKUP(Status_list[[#This Row],[pamcode]],VALUE(INDIRECT("'"&amp;$J$2&amp;"'!"&amp;$J$4&amp;"[pam_code]")),INDIRECT("'"&amp;$J$2&amp;"'!"&amp;$J$4&amp;"[old_contract_number]"))</f>
        <v>2756006889</v>
      </c>
      <c r="C2238" t="s">
        <v>13</v>
      </c>
      <c r="D2238" t="s">
        <v>14</v>
      </c>
      <c r="E2238" s="11">
        <v>44922</v>
      </c>
      <c r="F2238" t="str">
        <f t="shared" si="34"/>
        <v>42200929-jm_loss_before</v>
      </c>
      <c r="G2238">
        <f>COUNTIF($F$2:F2238,Status_list[[#This Row],[unique]])</f>
        <v>1</v>
      </c>
    </row>
    <row r="2239" spans="1:7" x14ac:dyDescent="0.3">
      <c r="A2239" s="14">
        <v>42200930</v>
      </c>
      <c r="B2239" s="18" cm="1">
        <f t="array" aca="1" ref="B2239" ca="1">_xlfn.XLOOKUP(Status_list[[#This Row],[pamcode]],VALUE(INDIRECT("'"&amp;$J$2&amp;"'!"&amp;$J$4&amp;"[pam_code]")),INDIRECT("'"&amp;$J$2&amp;"'!"&amp;$J$4&amp;"[old_contract_number]"))</f>
        <v>2756006919</v>
      </c>
      <c r="C2239" t="s">
        <v>13</v>
      </c>
      <c r="D2239" t="s">
        <v>14</v>
      </c>
      <c r="E2239" s="11">
        <v>44922</v>
      </c>
      <c r="F2239" t="str">
        <f t="shared" si="34"/>
        <v>42200930-jm_loss_before</v>
      </c>
      <c r="G2239">
        <f>COUNTIF($F$2:F2239,Status_list[[#This Row],[unique]])</f>
        <v>1</v>
      </c>
    </row>
    <row r="2240" spans="1:7" x14ac:dyDescent="0.3">
      <c r="A2240" s="14">
        <v>42200931</v>
      </c>
      <c r="B2240" s="18" cm="1">
        <f t="array" aca="1" ref="B2240" ca="1">_xlfn.XLOOKUP(Status_list[[#This Row],[pamcode]],VALUE(INDIRECT("'"&amp;$J$2&amp;"'!"&amp;$J$4&amp;"[pam_code]")),INDIRECT("'"&amp;$J$2&amp;"'!"&amp;$J$4&amp;"[old_contract_number]"))</f>
        <v>2756007168</v>
      </c>
      <c r="C2240" t="s">
        <v>13</v>
      </c>
      <c r="D2240" t="s">
        <v>14</v>
      </c>
      <c r="E2240" s="11">
        <v>44922</v>
      </c>
      <c r="F2240" t="str">
        <f t="shared" si="34"/>
        <v>42200931-jm_loss_before</v>
      </c>
      <c r="G2240">
        <f>COUNTIF($F$2:F2240,Status_list[[#This Row],[unique]])</f>
        <v>1</v>
      </c>
    </row>
    <row r="2241" spans="1:7" x14ac:dyDescent="0.3">
      <c r="A2241" s="14">
        <v>42200932</v>
      </c>
      <c r="B2241" s="18" cm="1">
        <f t="array" aca="1" ref="B2241" ca="1">_xlfn.XLOOKUP(Status_list[[#This Row],[pamcode]],VALUE(INDIRECT("'"&amp;$J$2&amp;"'!"&amp;$J$4&amp;"[pam_code]")),INDIRECT("'"&amp;$J$2&amp;"'!"&amp;$J$4&amp;"[old_contract_number]"))</f>
        <v>2756007176</v>
      </c>
      <c r="C2241" t="s">
        <v>13</v>
      </c>
      <c r="D2241" t="s">
        <v>14</v>
      </c>
      <c r="E2241" s="11">
        <v>44922</v>
      </c>
      <c r="F2241" t="str">
        <f t="shared" si="34"/>
        <v>42200932-jm_loss_before</v>
      </c>
      <c r="G2241">
        <f>COUNTIF($F$2:F2241,Status_list[[#This Row],[unique]])</f>
        <v>1</v>
      </c>
    </row>
    <row r="2242" spans="1:7" x14ac:dyDescent="0.3">
      <c r="A2242" s="14">
        <v>42200933</v>
      </c>
      <c r="B2242" s="18" cm="1">
        <f t="array" aca="1" ref="B2242" ca="1">_xlfn.XLOOKUP(Status_list[[#This Row],[pamcode]],VALUE(INDIRECT("'"&amp;$J$2&amp;"'!"&amp;$J$4&amp;"[pam_code]")),INDIRECT("'"&amp;$J$2&amp;"'!"&amp;$J$4&amp;"[old_contract_number]"))</f>
        <v>2756007427</v>
      </c>
      <c r="C2242" t="s">
        <v>13</v>
      </c>
      <c r="D2242" t="s">
        <v>14</v>
      </c>
      <c r="E2242" s="11">
        <v>44922</v>
      </c>
      <c r="F2242" t="str">
        <f t="shared" ref="F2242:F2305" si="35">_xlfn.TEXTJOIN("-",TRUE,A2242,C2242)</f>
        <v>42200933-jm_loss_before</v>
      </c>
      <c r="G2242">
        <f>COUNTIF($F$2:F2242,Status_list[[#This Row],[unique]])</f>
        <v>1</v>
      </c>
    </row>
    <row r="2243" spans="1:7" x14ac:dyDescent="0.3">
      <c r="A2243" s="14">
        <v>42200934</v>
      </c>
      <c r="B2243" s="18" cm="1">
        <f t="array" aca="1" ref="B2243" ca="1">_xlfn.XLOOKUP(Status_list[[#This Row],[pamcode]],VALUE(INDIRECT("'"&amp;$J$2&amp;"'!"&amp;$J$4&amp;"[pam_code]")),INDIRECT("'"&amp;$J$2&amp;"'!"&amp;$J$4&amp;"[old_contract_number]"))</f>
        <v>2756008296</v>
      </c>
      <c r="C2243" t="s">
        <v>13</v>
      </c>
      <c r="D2243" t="s">
        <v>14</v>
      </c>
      <c r="E2243" s="11">
        <v>44922</v>
      </c>
      <c r="F2243" t="str">
        <f t="shared" si="35"/>
        <v>42200934-jm_loss_before</v>
      </c>
      <c r="G2243">
        <f>COUNTIF($F$2:F2243,Status_list[[#This Row],[unique]])</f>
        <v>1</v>
      </c>
    </row>
    <row r="2244" spans="1:7" x14ac:dyDescent="0.3">
      <c r="A2244" s="14">
        <v>42200935</v>
      </c>
      <c r="B2244" s="18" cm="1">
        <f t="array" aca="1" ref="B2244" ca="1">_xlfn.XLOOKUP(Status_list[[#This Row],[pamcode]],VALUE(INDIRECT("'"&amp;$J$2&amp;"'!"&amp;$J$4&amp;"[pam_code]")),INDIRECT("'"&amp;$J$2&amp;"'!"&amp;$J$4&amp;"[old_contract_number]"))</f>
        <v>2756008440</v>
      </c>
      <c r="C2244" t="s">
        <v>13</v>
      </c>
      <c r="D2244" t="s">
        <v>14</v>
      </c>
      <c r="E2244" s="11">
        <v>44922</v>
      </c>
      <c r="F2244" t="str">
        <f t="shared" si="35"/>
        <v>42200935-jm_loss_before</v>
      </c>
      <c r="G2244">
        <f>COUNTIF($F$2:F2244,Status_list[[#This Row],[unique]])</f>
        <v>1</v>
      </c>
    </row>
    <row r="2245" spans="1:7" x14ac:dyDescent="0.3">
      <c r="A2245" s="14">
        <v>42200936</v>
      </c>
      <c r="B2245" s="18" cm="1">
        <f t="array" aca="1" ref="B2245" ca="1">_xlfn.XLOOKUP(Status_list[[#This Row],[pamcode]],VALUE(INDIRECT("'"&amp;$J$2&amp;"'!"&amp;$J$4&amp;"[pam_code]")),INDIRECT("'"&amp;$J$2&amp;"'!"&amp;$J$4&amp;"[old_contract_number]"))</f>
        <v>2756008547</v>
      </c>
      <c r="C2245" t="s">
        <v>13</v>
      </c>
      <c r="D2245" t="s">
        <v>14</v>
      </c>
      <c r="E2245" s="11">
        <v>44922</v>
      </c>
      <c r="F2245" t="str">
        <f t="shared" si="35"/>
        <v>42200936-jm_loss_before</v>
      </c>
      <c r="G2245">
        <f>COUNTIF($F$2:F2245,Status_list[[#This Row],[unique]])</f>
        <v>1</v>
      </c>
    </row>
    <row r="2246" spans="1:7" x14ac:dyDescent="0.3">
      <c r="A2246" s="14">
        <v>42200937</v>
      </c>
      <c r="B2246" s="18" cm="1">
        <f t="array" aca="1" ref="B2246" ca="1">_xlfn.XLOOKUP(Status_list[[#This Row],[pamcode]],VALUE(INDIRECT("'"&amp;$J$2&amp;"'!"&amp;$J$4&amp;"[pam_code]")),INDIRECT("'"&amp;$J$2&amp;"'!"&amp;$J$4&amp;"[old_contract_number]"))</f>
        <v>2756008652</v>
      </c>
      <c r="C2246" t="s">
        <v>13</v>
      </c>
      <c r="D2246" t="s">
        <v>14</v>
      </c>
      <c r="E2246" s="11">
        <v>44922</v>
      </c>
      <c r="F2246" t="str">
        <f t="shared" si="35"/>
        <v>42200937-jm_loss_before</v>
      </c>
      <c r="G2246">
        <f>COUNTIF($F$2:F2246,Status_list[[#This Row],[unique]])</f>
        <v>1</v>
      </c>
    </row>
    <row r="2247" spans="1:7" x14ac:dyDescent="0.3">
      <c r="A2247" s="14">
        <v>42200938</v>
      </c>
      <c r="B2247" s="18" cm="1">
        <f t="array" aca="1" ref="B2247" ca="1">_xlfn.XLOOKUP(Status_list[[#This Row],[pamcode]],VALUE(INDIRECT("'"&amp;$J$2&amp;"'!"&amp;$J$4&amp;"[pam_code]")),INDIRECT("'"&amp;$J$2&amp;"'!"&amp;$J$4&amp;"[old_contract_number]"))</f>
        <v>2756008717</v>
      </c>
      <c r="C2247" t="s">
        <v>13</v>
      </c>
      <c r="D2247" t="s">
        <v>14</v>
      </c>
      <c r="E2247" s="11">
        <v>44922</v>
      </c>
      <c r="F2247" t="str">
        <f t="shared" si="35"/>
        <v>42200938-jm_loss_before</v>
      </c>
      <c r="G2247">
        <f>COUNTIF($F$2:F2247,Status_list[[#This Row],[unique]])</f>
        <v>1</v>
      </c>
    </row>
    <row r="2248" spans="1:7" x14ac:dyDescent="0.3">
      <c r="A2248" s="14">
        <v>42200939</v>
      </c>
      <c r="B2248" s="18" cm="1">
        <f t="array" aca="1" ref="B2248" ca="1">_xlfn.XLOOKUP(Status_list[[#This Row],[pamcode]],VALUE(INDIRECT("'"&amp;$J$2&amp;"'!"&amp;$J$4&amp;"[pam_code]")),INDIRECT("'"&amp;$J$2&amp;"'!"&amp;$J$4&amp;"[old_contract_number]"))</f>
        <v>2756009152</v>
      </c>
      <c r="C2248" t="s">
        <v>13</v>
      </c>
      <c r="D2248" t="s">
        <v>14</v>
      </c>
      <c r="E2248" s="11">
        <v>44922</v>
      </c>
      <c r="F2248" t="str">
        <f t="shared" si="35"/>
        <v>42200939-jm_loss_before</v>
      </c>
      <c r="G2248">
        <f>COUNTIF($F$2:F2248,Status_list[[#This Row],[unique]])</f>
        <v>1</v>
      </c>
    </row>
    <row r="2249" spans="1:7" x14ac:dyDescent="0.3">
      <c r="A2249" s="14">
        <v>42200940</v>
      </c>
      <c r="B2249" s="18" cm="1">
        <f t="array" aca="1" ref="B2249" ca="1">_xlfn.XLOOKUP(Status_list[[#This Row],[pamcode]],VALUE(INDIRECT("'"&amp;$J$2&amp;"'!"&amp;$J$4&amp;"[pam_code]")),INDIRECT("'"&amp;$J$2&amp;"'!"&amp;$J$4&amp;"[old_contract_number]"))</f>
        <v>2756009225</v>
      </c>
      <c r="C2249" t="s">
        <v>13</v>
      </c>
      <c r="D2249" t="s">
        <v>14</v>
      </c>
      <c r="E2249" s="11">
        <v>44922</v>
      </c>
      <c r="F2249" t="str">
        <f t="shared" si="35"/>
        <v>42200940-jm_loss_before</v>
      </c>
      <c r="G2249">
        <f>COUNTIF($F$2:F2249,Status_list[[#This Row],[unique]])</f>
        <v>1</v>
      </c>
    </row>
    <row r="2250" spans="1:7" x14ac:dyDescent="0.3">
      <c r="A2250" s="14">
        <v>42200941</v>
      </c>
      <c r="B2250" s="18" cm="1">
        <f t="array" aca="1" ref="B2250" ca="1">_xlfn.XLOOKUP(Status_list[[#This Row],[pamcode]],VALUE(INDIRECT("'"&amp;$J$2&amp;"'!"&amp;$J$4&amp;"[pam_code]")),INDIRECT("'"&amp;$J$2&amp;"'!"&amp;$J$4&amp;"[old_contract_number]"))</f>
        <v>2756009373</v>
      </c>
      <c r="C2250" t="s">
        <v>13</v>
      </c>
      <c r="D2250" t="s">
        <v>14</v>
      </c>
      <c r="E2250" s="11">
        <v>44922</v>
      </c>
      <c r="F2250" t="str">
        <f t="shared" si="35"/>
        <v>42200941-jm_loss_before</v>
      </c>
      <c r="G2250">
        <f>COUNTIF($F$2:F2250,Status_list[[#This Row],[unique]])</f>
        <v>1</v>
      </c>
    </row>
    <row r="2251" spans="1:7" x14ac:dyDescent="0.3">
      <c r="A2251" s="14">
        <v>42200942</v>
      </c>
      <c r="B2251" s="18" cm="1">
        <f t="array" aca="1" ref="B2251" ca="1">_xlfn.XLOOKUP(Status_list[[#This Row],[pamcode]],VALUE(INDIRECT("'"&amp;$J$2&amp;"'!"&amp;$J$4&amp;"[pam_code]")),INDIRECT("'"&amp;$J$2&amp;"'!"&amp;$J$4&amp;"[old_contract_number]"))</f>
        <v>2756009845</v>
      </c>
      <c r="C2251" t="s">
        <v>13</v>
      </c>
      <c r="D2251" t="s">
        <v>14</v>
      </c>
      <c r="E2251" s="11">
        <v>44922</v>
      </c>
      <c r="F2251" t="str">
        <f t="shared" si="35"/>
        <v>42200942-jm_loss_before</v>
      </c>
      <c r="G2251">
        <f>COUNTIF($F$2:F2251,Status_list[[#This Row],[unique]])</f>
        <v>1</v>
      </c>
    </row>
    <row r="2252" spans="1:7" x14ac:dyDescent="0.3">
      <c r="A2252" s="14">
        <v>42200943</v>
      </c>
      <c r="B2252" s="18" cm="1">
        <f t="array" aca="1" ref="B2252" ca="1">_xlfn.XLOOKUP(Status_list[[#This Row],[pamcode]],VALUE(INDIRECT("'"&amp;$J$2&amp;"'!"&amp;$J$4&amp;"[pam_code]")),INDIRECT("'"&amp;$J$2&amp;"'!"&amp;$J$4&amp;"[old_contract_number]"))</f>
        <v>2756009926</v>
      </c>
      <c r="C2252" t="s">
        <v>13</v>
      </c>
      <c r="D2252" t="s">
        <v>14</v>
      </c>
      <c r="E2252" s="11">
        <v>44922</v>
      </c>
      <c r="F2252" t="str">
        <f t="shared" si="35"/>
        <v>42200943-jm_loss_before</v>
      </c>
      <c r="G2252">
        <f>COUNTIF($F$2:F2252,Status_list[[#This Row],[unique]])</f>
        <v>1</v>
      </c>
    </row>
    <row r="2253" spans="1:7" x14ac:dyDescent="0.3">
      <c r="A2253" s="14">
        <v>42200944</v>
      </c>
      <c r="B2253" s="18" cm="1">
        <f t="array" aca="1" ref="B2253" ca="1">_xlfn.XLOOKUP(Status_list[[#This Row],[pamcode]],VALUE(INDIRECT("'"&amp;$J$2&amp;"'!"&amp;$J$4&amp;"[pam_code]")),INDIRECT("'"&amp;$J$2&amp;"'!"&amp;$J$4&amp;"[old_contract_number]"))</f>
        <v>2756010207</v>
      </c>
      <c r="C2253" t="s">
        <v>13</v>
      </c>
      <c r="D2253" t="s">
        <v>14</v>
      </c>
      <c r="E2253" s="11">
        <v>44922</v>
      </c>
      <c r="F2253" t="str">
        <f t="shared" si="35"/>
        <v>42200944-jm_loss_before</v>
      </c>
      <c r="G2253">
        <f>COUNTIF($F$2:F2253,Status_list[[#This Row],[unique]])</f>
        <v>1</v>
      </c>
    </row>
    <row r="2254" spans="1:7" x14ac:dyDescent="0.3">
      <c r="A2254" s="14">
        <v>42200945</v>
      </c>
      <c r="B2254" s="18" cm="1">
        <f t="array" aca="1" ref="B2254" ca="1">_xlfn.XLOOKUP(Status_list[[#This Row],[pamcode]],VALUE(INDIRECT("'"&amp;$J$2&amp;"'!"&amp;$J$4&amp;"[pam_code]")),INDIRECT("'"&amp;$J$2&amp;"'!"&amp;$J$4&amp;"[old_contract_number]"))</f>
        <v>2756010843</v>
      </c>
      <c r="C2254" t="s">
        <v>13</v>
      </c>
      <c r="D2254" t="s">
        <v>14</v>
      </c>
      <c r="E2254" s="11">
        <v>44922</v>
      </c>
      <c r="F2254" t="str">
        <f t="shared" si="35"/>
        <v>42200945-jm_loss_before</v>
      </c>
      <c r="G2254">
        <f>COUNTIF($F$2:F2254,Status_list[[#This Row],[unique]])</f>
        <v>1</v>
      </c>
    </row>
    <row r="2255" spans="1:7" x14ac:dyDescent="0.3">
      <c r="A2255" s="14">
        <v>42200946</v>
      </c>
      <c r="B2255" s="18" cm="1">
        <f t="array" aca="1" ref="B2255" ca="1">_xlfn.XLOOKUP(Status_list[[#This Row],[pamcode]],VALUE(INDIRECT("'"&amp;$J$2&amp;"'!"&amp;$J$4&amp;"[pam_code]")),INDIRECT("'"&amp;$J$2&amp;"'!"&amp;$J$4&amp;"[old_contract_number]"))</f>
        <v>2756011157</v>
      </c>
      <c r="C2255" t="s">
        <v>13</v>
      </c>
      <c r="D2255" t="s">
        <v>14</v>
      </c>
      <c r="E2255" s="11">
        <v>44922</v>
      </c>
      <c r="F2255" t="str">
        <f t="shared" si="35"/>
        <v>42200946-jm_loss_before</v>
      </c>
      <c r="G2255">
        <f>COUNTIF($F$2:F2255,Status_list[[#This Row],[unique]])</f>
        <v>1</v>
      </c>
    </row>
    <row r="2256" spans="1:7" x14ac:dyDescent="0.3">
      <c r="A2256" s="14">
        <v>42200947</v>
      </c>
      <c r="B2256" s="18" cm="1">
        <f t="array" aca="1" ref="B2256" ca="1">_xlfn.XLOOKUP(Status_list[[#This Row],[pamcode]],VALUE(INDIRECT("'"&amp;$J$2&amp;"'!"&amp;$J$4&amp;"[pam_code]")),INDIRECT("'"&amp;$J$2&amp;"'!"&amp;$J$4&amp;"[old_contract_number]"))</f>
        <v>2756012072</v>
      </c>
      <c r="C2256" t="s">
        <v>13</v>
      </c>
      <c r="D2256" t="s">
        <v>14</v>
      </c>
      <c r="E2256" s="11">
        <v>44922</v>
      </c>
      <c r="F2256" t="str">
        <f t="shared" si="35"/>
        <v>42200947-jm_loss_before</v>
      </c>
      <c r="G2256">
        <f>COUNTIF($F$2:F2256,Status_list[[#This Row],[unique]])</f>
        <v>1</v>
      </c>
    </row>
    <row r="2257" spans="1:7" x14ac:dyDescent="0.3">
      <c r="A2257" s="14">
        <v>42200948</v>
      </c>
      <c r="B2257" s="18" cm="1">
        <f t="array" aca="1" ref="B2257" ca="1">_xlfn.XLOOKUP(Status_list[[#This Row],[pamcode]],VALUE(INDIRECT("'"&amp;$J$2&amp;"'!"&amp;$J$4&amp;"[pam_code]")),INDIRECT("'"&amp;$J$2&amp;"'!"&amp;$J$4&amp;"[old_contract_number]"))</f>
        <v>2756012994</v>
      </c>
      <c r="C2257" t="s">
        <v>13</v>
      </c>
      <c r="D2257" t="s">
        <v>14</v>
      </c>
      <c r="E2257" s="11">
        <v>44922</v>
      </c>
      <c r="F2257" t="str">
        <f t="shared" si="35"/>
        <v>42200948-jm_loss_before</v>
      </c>
      <c r="G2257">
        <f>COUNTIF($F$2:F2257,Status_list[[#This Row],[unique]])</f>
        <v>1</v>
      </c>
    </row>
    <row r="2258" spans="1:7" x14ac:dyDescent="0.3">
      <c r="A2258" s="14">
        <v>42200949</v>
      </c>
      <c r="B2258" s="18" cm="1">
        <f t="array" aca="1" ref="B2258" ca="1">_xlfn.XLOOKUP(Status_list[[#This Row],[pamcode]],VALUE(INDIRECT("'"&amp;$J$2&amp;"'!"&amp;$J$4&amp;"[pam_code]")),INDIRECT("'"&amp;$J$2&amp;"'!"&amp;$J$4&amp;"[old_contract_number]"))</f>
        <v>2756013273</v>
      </c>
      <c r="C2258" t="s">
        <v>13</v>
      </c>
      <c r="D2258" t="s">
        <v>14</v>
      </c>
      <c r="E2258" s="11">
        <v>44922</v>
      </c>
      <c r="F2258" t="str">
        <f t="shared" si="35"/>
        <v>42200949-jm_loss_before</v>
      </c>
      <c r="G2258">
        <f>COUNTIF($F$2:F2258,Status_list[[#This Row],[unique]])</f>
        <v>1</v>
      </c>
    </row>
    <row r="2259" spans="1:7" x14ac:dyDescent="0.3">
      <c r="A2259" s="14">
        <v>42200950</v>
      </c>
      <c r="B2259" s="18" cm="1">
        <f t="array" aca="1" ref="B2259" ca="1">_xlfn.XLOOKUP(Status_list[[#This Row],[pamcode]],VALUE(INDIRECT("'"&amp;$J$2&amp;"'!"&amp;$J$4&amp;"[pam_code]")),INDIRECT("'"&amp;$J$2&amp;"'!"&amp;$J$4&amp;"[old_contract_number]"))</f>
        <v>2756013443</v>
      </c>
      <c r="C2259" t="s">
        <v>13</v>
      </c>
      <c r="D2259" t="s">
        <v>14</v>
      </c>
      <c r="E2259" s="11">
        <v>44922</v>
      </c>
      <c r="F2259" t="str">
        <f t="shared" si="35"/>
        <v>42200950-jm_loss_before</v>
      </c>
      <c r="G2259">
        <f>COUNTIF($F$2:F2259,Status_list[[#This Row],[unique]])</f>
        <v>1</v>
      </c>
    </row>
    <row r="2260" spans="1:7" x14ac:dyDescent="0.3">
      <c r="A2260" s="14">
        <v>42200951</v>
      </c>
      <c r="B2260" s="18" cm="1">
        <f t="array" aca="1" ref="B2260" ca="1">_xlfn.XLOOKUP(Status_list[[#This Row],[pamcode]],VALUE(INDIRECT("'"&amp;$J$2&amp;"'!"&amp;$J$4&amp;"[pam_code]")),INDIRECT("'"&amp;$J$2&amp;"'!"&amp;$J$4&amp;"[old_contract_number]"))</f>
        <v>2756014415</v>
      </c>
      <c r="C2260" t="s">
        <v>13</v>
      </c>
      <c r="D2260" t="s">
        <v>14</v>
      </c>
      <c r="E2260" s="11">
        <v>44922</v>
      </c>
      <c r="F2260" t="str">
        <f t="shared" si="35"/>
        <v>42200951-jm_loss_before</v>
      </c>
      <c r="G2260">
        <f>COUNTIF($F$2:F2260,Status_list[[#This Row],[unique]])</f>
        <v>1</v>
      </c>
    </row>
    <row r="2261" spans="1:7" x14ac:dyDescent="0.3">
      <c r="A2261" s="14">
        <v>42200952</v>
      </c>
      <c r="B2261" s="18" cm="1">
        <f t="array" aca="1" ref="B2261" ca="1">_xlfn.XLOOKUP(Status_list[[#This Row],[pamcode]],VALUE(INDIRECT("'"&amp;$J$2&amp;"'!"&amp;$J$4&amp;"[pam_code]")),INDIRECT("'"&amp;$J$2&amp;"'!"&amp;$J$4&amp;"[old_contract_number]"))</f>
        <v>2756014431</v>
      </c>
      <c r="C2261" t="s">
        <v>13</v>
      </c>
      <c r="D2261" t="s">
        <v>14</v>
      </c>
      <c r="E2261" s="11">
        <v>44922</v>
      </c>
      <c r="F2261" t="str">
        <f t="shared" si="35"/>
        <v>42200952-jm_loss_before</v>
      </c>
      <c r="G2261">
        <f>COUNTIF($F$2:F2261,Status_list[[#This Row],[unique]])</f>
        <v>1</v>
      </c>
    </row>
    <row r="2262" spans="1:7" x14ac:dyDescent="0.3">
      <c r="A2262" s="14">
        <v>42200953</v>
      </c>
      <c r="B2262" s="18" cm="1">
        <f t="array" aca="1" ref="B2262" ca="1">_xlfn.XLOOKUP(Status_list[[#This Row],[pamcode]],VALUE(INDIRECT("'"&amp;$J$2&amp;"'!"&amp;$J$4&amp;"[pam_code]")),INDIRECT("'"&amp;$J$2&amp;"'!"&amp;$J$4&amp;"[old_contract_number]"))</f>
        <v>2756015152</v>
      </c>
      <c r="C2262" t="s">
        <v>13</v>
      </c>
      <c r="D2262" t="s">
        <v>14</v>
      </c>
      <c r="E2262" s="11">
        <v>44922</v>
      </c>
      <c r="F2262" t="str">
        <f t="shared" si="35"/>
        <v>42200953-jm_loss_before</v>
      </c>
      <c r="G2262">
        <f>COUNTIF($F$2:F2262,Status_list[[#This Row],[unique]])</f>
        <v>1</v>
      </c>
    </row>
    <row r="2263" spans="1:7" x14ac:dyDescent="0.3">
      <c r="A2263" s="14">
        <v>42200954</v>
      </c>
      <c r="B2263" s="18" cm="1">
        <f t="array" aca="1" ref="B2263" ca="1">_xlfn.XLOOKUP(Status_list[[#This Row],[pamcode]],VALUE(INDIRECT("'"&amp;$J$2&amp;"'!"&amp;$J$4&amp;"[pam_code]")),INDIRECT("'"&amp;$J$2&amp;"'!"&amp;$J$4&amp;"[old_contract_number]"))</f>
        <v>2756015896</v>
      </c>
      <c r="C2263" t="s">
        <v>13</v>
      </c>
      <c r="D2263" t="s">
        <v>14</v>
      </c>
      <c r="E2263" s="11">
        <v>44922</v>
      </c>
      <c r="F2263" t="str">
        <f t="shared" si="35"/>
        <v>42200954-jm_loss_before</v>
      </c>
      <c r="G2263">
        <f>COUNTIF($F$2:F2263,Status_list[[#This Row],[unique]])</f>
        <v>1</v>
      </c>
    </row>
    <row r="2264" spans="1:7" x14ac:dyDescent="0.3">
      <c r="A2264" s="14">
        <v>42200955</v>
      </c>
      <c r="B2264" s="18" cm="1">
        <f t="array" aca="1" ref="B2264" ca="1">_xlfn.XLOOKUP(Status_list[[#This Row],[pamcode]],VALUE(INDIRECT("'"&amp;$J$2&amp;"'!"&amp;$J$4&amp;"[pam_code]")),INDIRECT("'"&amp;$J$2&amp;"'!"&amp;$J$4&amp;"[old_contract_number]"))</f>
        <v>2756016728</v>
      </c>
      <c r="C2264" t="s">
        <v>13</v>
      </c>
      <c r="D2264" t="s">
        <v>14</v>
      </c>
      <c r="E2264" s="11">
        <v>44922</v>
      </c>
      <c r="F2264" t="str">
        <f t="shared" si="35"/>
        <v>42200955-jm_loss_before</v>
      </c>
      <c r="G2264">
        <f>COUNTIF($F$2:F2264,Status_list[[#This Row],[unique]])</f>
        <v>1</v>
      </c>
    </row>
    <row r="2265" spans="1:7" x14ac:dyDescent="0.3">
      <c r="A2265" s="14">
        <v>42200956</v>
      </c>
      <c r="B2265" s="18" cm="1">
        <f t="array" aca="1" ref="B2265" ca="1">_xlfn.XLOOKUP(Status_list[[#This Row],[pamcode]],VALUE(INDIRECT("'"&amp;$J$2&amp;"'!"&amp;$J$4&amp;"[pam_code]")),INDIRECT("'"&amp;$J$2&amp;"'!"&amp;$J$4&amp;"[old_contract_number]"))</f>
        <v>2756016949</v>
      </c>
      <c r="C2265" t="s">
        <v>13</v>
      </c>
      <c r="D2265" t="s">
        <v>14</v>
      </c>
      <c r="E2265" s="11">
        <v>44922</v>
      </c>
      <c r="F2265" t="str">
        <f t="shared" si="35"/>
        <v>42200956-jm_loss_before</v>
      </c>
      <c r="G2265">
        <f>COUNTIF($F$2:F2265,Status_list[[#This Row],[unique]])</f>
        <v>1</v>
      </c>
    </row>
    <row r="2266" spans="1:7" x14ac:dyDescent="0.3">
      <c r="A2266" s="14">
        <v>42200957</v>
      </c>
      <c r="B2266" s="18" cm="1">
        <f t="array" aca="1" ref="B2266" ca="1">_xlfn.XLOOKUP(Status_list[[#This Row],[pamcode]],VALUE(INDIRECT("'"&amp;$J$2&amp;"'!"&amp;$J$4&amp;"[pam_code]")),INDIRECT("'"&amp;$J$2&amp;"'!"&amp;$J$4&amp;"[old_contract_number]"))</f>
        <v>2756018267</v>
      </c>
      <c r="C2266" t="s">
        <v>13</v>
      </c>
      <c r="D2266" t="s">
        <v>14</v>
      </c>
      <c r="E2266" s="11">
        <v>44922</v>
      </c>
      <c r="F2266" t="str">
        <f t="shared" si="35"/>
        <v>42200957-jm_loss_before</v>
      </c>
      <c r="G2266">
        <f>COUNTIF($F$2:F2266,Status_list[[#This Row],[unique]])</f>
        <v>1</v>
      </c>
    </row>
    <row r="2267" spans="1:7" x14ac:dyDescent="0.3">
      <c r="A2267" s="14">
        <v>42200958</v>
      </c>
      <c r="B2267" s="18" cm="1">
        <f t="array" aca="1" ref="B2267" ca="1">_xlfn.XLOOKUP(Status_list[[#This Row],[pamcode]],VALUE(INDIRECT("'"&amp;$J$2&amp;"'!"&amp;$J$4&amp;"[pam_code]")),INDIRECT("'"&amp;$J$2&amp;"'!"&amp;$J$4&amp;"[old_contract_number]"))</f>
        <v>2756018305</v>
      </c>
      <c r="C2267" t="s">
        <v>13</v>
      </c>
      <c r="D2267" t="s">
        <v>14</v>
      </c>
      <c r="E2267" s="11">
        <v>44922</v>
      </c>
      <c r="F2267" t="str">
        <f t="shared" si="35"/>
        <v>42200958-jm_loss_before</v>
      </c>
      <c r="G2267">
        <f>COUNTIF($F$2:F2267,Status_list[[#This Row],[unique]])</f>
        <v>1</v>
      </c>
    </row>
    <row r="2268" spans="1:7" x14ac:dyDescent="0.3">
      <c r="A2268" s="14">
        <v>42200959</v>
      </c>
      <c r="B2268" s="18" cm="1">
        <f t="array" aca="1" ref="B2268" ca="1">_xlfn.XLOOKUP(Status_list[[#This Row],[pamcode]],VALUE(INDIRECT("'"&amp;$J$2&amp;"'!"&amp;$J$4&amp;"[pam_code]")),INDIRECT("'"&amp;$J$2&amp;"'!"&amp;$J$4&amp;"[old_contract_number]"))</f>
        <v>2756018950</v>
      </c>
      <c r="C2268" t="s">
        <v>13</v>
      </c>
      <c r="D2268" t="s">
        <v>14</v>
      </c>
      <c r="E2268" s="11">
        <v>44922</v>
      </c>
      <c r="F2268" t="str">
        <f t="shared" si="35"/>
        <v>42200959-jm_loss_before</v>
      </c>
      <c r="G2268">
        <f>COUNTIF($F$2:F2268,Status_list[[#This Row],[unique]])</f>
        <v>1</v>
      </c>
    </row>
    <row r="2269" spans="1:7" x14ac:dyDescent="0.3">
      <c r="A2269" s="14">
        <v>42200960</v>
      </c>
      <c r="B2269" s="18" cm="1">
        <f t="array" aca="1" ref="B2269" ca="1">_xlfn.XLOOKUP(Status_list[[#This Row],[pamcode]],VALUE(INDIRECT("'"&amp;$J$2&amp;"'!"&amp;$J$4&amp;"[pam_code]")),INDIRECT("'"&amp;$J$2&amp;"'!"&amp;$J$4&amp;"[old_contract_number]"))</f>
        <v>2756020156</v>
      </c>
      <c r="C2269" t="s">
        <v>13</v>
      </c>
      <c r="D2269" t="s">
        <v>14</v>
      </c>
      <c r="E2269" s="11">
        <v>44922</v>
      </c>
      <c r="F2269" t="str">
        <f t="shared" si="35"/>
        <v>42200960-jm_loss_before</v>
      </c>
      <c r="G2269">
        <f>COUNTIF($F$2:F2269,Status_list[[#This Row],[unique]])</f>
        <v>1</v>
      </c>
    </row>
    <row r="2270" spans="1:7" x14ac:dyDescent="0.3">
      <c r="A2270" s="14">
        <v>42200961</v>
      </c>
      <c r="B2270" s="18" cm="1">
        <f t="array" aca="1" ref="B2270" ca="1">_xlfn.XLOOKUP(Status_list[[#This Row],[pamcode]],VALUE(INDIRECT("'"&amp;$J$2&amp;"'!"&amp;$J$4&amp;"[pam_code]")),INDIRECT("'"&amp;$J$2&amp;"'!"&amp;$J$4&amp;"[old_contract_number]"))</f>
        <v>2756020369</v>
      </c>
      <c r="C2270" t="s">
        <v>13</v>
      </c>
      <c r="D2270" t="s">
        <v>14</v>
      </c>
      <c r="E2270" s="11">
        <v>44922</v>
      </c>
      <c r="F2270" t="str">
        <f t="shared" si="35"/>
        <v>42200961-jm_loss_before</v>
      </c>
      <c r="G2270">
        <f>COUNTIF($F$2:F2270,Status_list[[#This Row],[unique]])</f>
        <v>1</v>
      </c>
    </row>
    <row r="2271" spans="1:7" x14ac:dyDescent="0.3">
      <c r="A2271" s="14">
        <v>42200962</v>
      </c>
      <c r="B2271" s="18" cm="1">
        <f t="array" aca="1" ref="B2271" ca="1">_xlfn.XLOOKUP(Status_list[[#This Row],[pamcode]],VALUE(INDIRECT("'"&amp;$J$2&amp;"'!"&amp;$J$4&amp;"[pam_code]")),INDIRECT("'"&amp;$J$2&amp;"'!"&amp;$J$4&amp;"[old_contract_number]"))</f>
        <v>2756020822</v>
      </c>
      <c r="C2271" t="s">
        <v>13</v>
      </c>
      <c r="D2271" t="s">
        <v>14</v>
      </c>
      <c r="E2271" s="11">
        <v>44922</v>
      </c>
      <c r="F2271" t="str">
        <f t="shared" si="35"/>
        <v>42200962-jm_loss_before</v>
      </c>
      <c r="G2271">
        <f>COUNTIF($F$2:F2271,Status_list[[#This Row],[unique]])</f>
        <v>1</v>
      </c>
    </row>
    <row r="2272" spans="1:7" x14ac:dyDescent="0.3">
      <c r="A2272" s="14">
        <v>42200963</v>
      </c>
      <c r="B2272" s="18" cm="1">
        <f t="array" aca="1" ref="B2272" ca="1">_xlfn.XLOOKUP(Status_list[[#This Row],[pamcode]],VALUE(INDIRECT("'"&amp;$J$2&amp;"'!"&amp;$J$4&amp;"[pam_code]")),INDIRECT("'"&amp;$J$2&amp;"'!"&amp;$J$4&amp;"[old_contract_number]"))</f>
        <v>2756021195</v>
      </c>
      <c r="C2272" t="s">
        <v>13</v>
      </c>
      <c r="D2272" t="s">
        <v>14</v>
      </c>
      <c r="E2272" s="11">
        <v>44922</v>
      </c>
      <c r="F2272" t="str">
        <f t="shared" si="35"/>
        <v>42200963-jm_loss_before</v>
      </c>
      <c r="G2272">
        <f>COUNTIF($F$2:F2272,Status_list[[#This Row],[unique]])</f>
        <v>1</v>
      </c>
    </row>
    <row r="2273" spans="1:7" x14ac:dyDescent="0.3">
      <c r="A2273" s="14">
        <v>42200964</v>
      </c>
      <c r="B2273" s="18" cm="1">
        <f t="array" aca="1" ref="B2273" ca="1">_xlfn.XLOOKUP(Status_list[[#This Row],[pamcode]],VALUE(INDIRECT("'"&amp;$J$2&amp;"'!"&amp;$J$4&amp;"[pam_code]")),INDIRECT("'"&amp;$J$2&amp;"'!"&amp;$J$4&amp;"[old_contract_number]"))</f>
        <v>2756021446</v>
      </c>
      <c r="C2273" t="s">
        <v>13</v>
      </c>
      <c r="D2273" t="s">
        <v>14</v>
      </c>
      <c r="E2273" s="11">
        <v>44922</v>
      </c>
      <c r="F2273" t="str">
        <f t="shared" si="35"/>
        <v>42200964-jm_loss_before</v>
      </c>
      <c r="G2273">
        <f>COUNTIF($F$2:F2273,Status_list[[#This Row],[unique]])</f>
        <v>1</v>
      </c>
    </row>
    <row r="2274" spans="1:7" x14ac:dyDescent="0.3">
      <c r="A2274" s="14">
        <v>42200965</v>
      </c>
      <c r="B2274" s="18" cm="1">
        <f t="array" aca="1" ref="B2274" ca="1">_xlfn.XLOOKUP(Status_list[[#This Row],[pamcode]],VALUE(INDIRECT("'"&amp;$J$2&amp;"'!"&amp;$J$4&amp;"[pam_code]")),INDIRECT("'"&amp;$J$2&amp;"'!"&amp;$J$4&amp;"[old_contract_number]"))</f>
        <v>2756021594</v>
      </c>
      <c r="C2274" t="s">
        <v>13</v>
      </c>
      <c r="D2274" t="s">
        <v>14</v>
      </c>
      <c r="E2274" s="11">
        <v>44922</v>
      </c>
      <c r="F2274" t="str">
        <f t="shared" si="35"/>
        <v>42200965-jm_loss_before</v>
      </c>
      <c r="G2274">
        <f>COUNTIF($F$2:F2274,Status_list[[#This Row],[unique]])</f>
        <v>1</v>
      </c>
    </row>
    <row r="2275" spans="1:7" x14ac:dyDescent="0.3">
      <c r="A2275" s="14">
        <v>42200966</v>
      </c>
      <c r="B2275" s="18" cm="1">
        <f t="array" aca="1" ref="B2275" ca="1">_xlfn.XLOOKUP(Status_list[[#This Row],[pamcode]],VALUE(INDIRECT("'"&amp;$J$2&amp;"'!"&amp;$J$4&amp;"[pam_code]")),INDIRECT("'"&amp;$J$2&amp;"'!"&amp;$J$4&amp;"[old_contract_number]"))</f>
        <v>2756021624</v>
      </c>
      <c r="C2275" t="s">
        <v>13</v>
      </c>
      <c r="D2275" t="s">
        <v>14</v>
      </c>
      <c r="E2275" s="11">
        <v>44922</v>
      </c>
      <c r="F2275" t="str">
        <f t="shared" si="35"/>
        <v>42200966-jm_loss_before</v>
      </c>
      <c r="G2275">
        <f>COUNTIF($F$2:F2275,Status_list[[#This Row],[unique]])</f>
        <v>1</v>
      </c>
    </row>
    <row r="2276" spans="1:7" x14ac:dyDescent="0.3">
      <c r="A2276" s="14">
        <v>42200967</v>
      </c>
      <c r="B2276" s="18" cm="1">
        <f t="array" aca="1" ref="B2276" ca="1">_xlfn.XLOOKUP(Status_list[[#This Row],[pamcode]],VALUE(INDIRECT("'"&amp;$J$2&amp;"'!"&amp;$J$4&amp;"[pam_code]")),INDIRECT("'"&amp;$J$2&amp;"'!"&amp;$J$4&amp;"[old_contract_number]"))</f>
        <v>2756021691</v>
      </c>
      <c r="C2276" t="s">
        <v>13</v>
      </c>
      <c r="D2276" t="s">
        <v>14</v>
      </c>
      <c r="E2276" s="11">
        <v>44922</v>
      </c>
      <c r="F2276" t="str">
        <f t="shared" si="35"/>
        <v>42200967-jm_loss_before</v>
      </c>
      <c r="G2276">
        <f>COUNTIF($F$2:F2276,Status_list[[#This Row],[unique]])</f>
        <v>1</v>
      </c>
    </row>
    <row r="2277" spans="1:7" x14ac:dyDescent="0.3">
      <c r="A2277" s="14">
        <v>42200968</v>
      </c>
      <c r="B2277" s="18" cm="1">
        <f t="array" aca="1" ref="B2277" ca="1">_xlfn.XLOOKUP(Status_list[[#This Row],[pamcode]],VALUE(INDIRECT("'"&amp;$J$2&amp;"'!"&amp;$J$4&amp;"[pam_code]")),INDIRECT("'"&amp;$J$2&amp;"'!"&amp;$J$4&amp;"[old_contract_number]"))</f>
        <v>2756021853</v>
      </c>
      <c r="C2277" t="s">
        <v>13</v>
      </c>
      <c r="D2277" t="s">
        <v>14</v>
      </c>
      <c r="E2277" s="11">
        <v>44922</v>
      </c>
      <c r="F2277" t="str">
        <f t="shared" si="35"/>
        <v>42200968-jm_loss_before</v>
      </c>
      <c r="G2277">
        <f>COUNTIF($F$2:F2277,Status_list[[#This Row],[unique]])</f>
        <v>1</v>
      </c>
    </row>
    <row r="2278" spans="1:7" x14ac:dyDescent="0.3">
      <c r="A2278" s="14">
        <v>42200969</v>
      </c>
      <c r="B2278" s="18" cm="1">
        <f t="array" aca="1" ref="B2278" ca="1">_xlfn.XLOOKUP(Status_list[[#This Row],[pamcode]],VALUE(INDIRECT("'"&amp;$J$2&amp;"'!"&amp;$J$4&amp;"[pam_code]")),INDIRECT("'"&amp;$J$2&amp;"'!"&amp;$J$4&amp;"[old_contract_number]"))</f>
        <v>2757000035</v>
      </c>
      <c r="C2278" t="s">
        <v>13</v>
      </c>
      <c r="D2278" t="s">
        <v>14</v>
      </c>
      <c r="E2278" s="11">
        <v>44922</v>
      </c>
      <c r="F2278" t="str">
        <f t="shared" si="35"/>
        <v>42200969-jm_loss_before</v>
      </c>
      <c r="G2278">
        <f>COUNTIF($F$2:F2278,Status_list[[#This Row],[unique]])</f>
        <v>1</v>
      </c>
    </row>
    <row r="2279" spans="1:7" x14ac:dyDescent="0.3">
      <c r="A2279" s="14">
        <v>42200970</v>
      </c>
      <c r="B2279" s="18" cm="1">
        <f t="array" aca="1" ref="B2279" ca="1">_xlfn.XLOOKUP(Status_list[[#This Row],[pamcode]],VALUE(INDIRECT("'"&amp;$J$2&amp;"'!"&amp;$J$4&amp;"[pam_code]")),INDIRECT("'"&amp;$J$2&amp;"'!"&amp;$J$4&amp;"[old_contract_number]"))</f>
        <v>2757001023</v>
      </c>
      <c r="C2279" t="s">
        <v>13</v>
      </c>
      <c r="D2279" t="s">
        <v>14</v>
      </c>
      <c r="E2279" s="11">
        <v>44922</v>
      </c>
      <c r="F2279" t="str">
        <f t="shared" si="35"/>
        <v>42200970-jm_loss_before</v>
      </c>
      <c r="G2279">
        <f>COUNTIF($F$2:F2279,Status_list[[#This Row],[unique]])</f>
        <v>1</v>
      </c>
    </row>
    <row r="2280" spans="1:7" x14ac:dyDescent="0.3">
      <c r="A2280" s="14">
        <v>42200971</v>
      </c>
      <c r="B2280" s="18" cm="1">
        <f t="array" aca="1" ref="B2280" ca="1">_xlfn.XLOOKUP(Status_list[[#This Row],[pamcode]],VALUE(INDIRECT("'"&amp;$J$2&amp;"'!"&amp;$J$4&amp;"[pam_code]")),INDIRECT("'"&amp;$J$2&amp;"'!"&amp;$J$4&amp;"[old_contract_number]"))</f>
        <v>2757001287</v>
      </c>
      <c r="C2280" t="s">
        <v>13</v>
      </c>
      <c r="D2280" t="s">
        <v>14</v>
      </c>
      <c r="E2280" s="11">
        <v>44922</v>
      </c>
      <c r="F2280" t="str">
        <f t="shared" si="35"/>
        <v>42200971-jm_loss_before</v>
      </c>
      <c r="G2280">
        <f>COUNTIF($F$2:F2280,Status_list[[#This Row],[unique]])</f>
        <v>1</v>
      </c>
    </row>
    <row r="2281" spans="1:7" x14ac:dyDescent="0.3">
      <c r="A2281" s="14">
        <v>42200972</v>
      </c>
      <c r="B2281" s="18" cm="1">
        <f t="array" aca="1" ref="B2281" ca="1">_xlfn.XLOOKUP(Status_list[[#This Row],[pamcode]],VALUE(INDIRECT("'"&amp;$J$2&amp;"'!"&amp;$J$4&amp;"[pam_code]")),INDIRECT("'"&amp;$J$2&amp;"'!"&amp;$J$4&amp;"[old_contract_number]"))</f>
        <v>2757001597</v>
      </c>
      <c r="C2281" t="s">
        <v>13</v>
      </c>
      <c r="D2281" t="s">
        <v>14</v>
      </c>
      <c r="E2281" s="11">
        <v>44922</v>
      </c>
      <c r="F2281" t="str">
        <f t="shared" si="35"/>
        <v>42200972-jm_loss_before</v>
      </c>
      <c r="G2281">
        <f>COUNTIF($F$2:F2281,Status_list[[#This Row],[unique]])</f>
        <v>1</v>
      </c>
    </row>
    <row r="2282" spans="1:7" x14ac:dyDescent="0.3">
      <c r="A2282" s="14">
        <v>42200973</v>
      </c>
      <c r="B2282" s="18" cm="1">
        <f t="array" aca="1" ref="B2282" ca="1">_xlfn.XLOOKUP(Status_list[[#This Row],[pamcode]],VALUE(INDIRECT("'"&amp;$J$2&amp;"'!"&amp;$J$4&amp;"[pam_code]")),INDIRECT("'"&amp;$J$2&amp;"'!"&amp;$J$4&amp;"[old_contract_number]"))</f>
        <v>2757001678</v>
      </c>
      <c r="C2282" t="s">
        <v>13</v>
      </c>
      <c r="D2282" t="s">
        <v>14</v>
      </c>
      <c r="E2282" s="11">
        <v>44922</v>
      </c>
      <c r="F2282" t="str">
        <f t="shared" si="35"/>
        <v>42200973-jm_loss_before</v>
      </c>
      <c r="G2282">
        <f>COUNTIF($F$2:F2282,Status_list[[#This Row],[unique]])</f>
        <v>1</v>
      </c>
    </row>
    <row r="2283" spans="1:7" x14ac:dyDescent="0.3">
      <c r="A2283" s="14">
        <v>42200974</v>
      </c>
      <c r="B2283" s="18" cm="1">
        <f t="array" aca="1" ref="B2283" ca="1">_xlfn.XLOOKUP(Status_list[[#This Row],[pamcode]],VALUE(INDIRECT("'"&amp;$J$2&amp;"'!"&amp;$J$4&amp;"[pam_code]")),INDIRECT("'"&amp;$J$2&amp;"'!"&amp;$J$4&amp;"[old_contract_number]"))</f>
        <v>2757003506</v>
      </c>
      <c r="C2283" t="s">
        <v>13</v>
      </c>
      <c r="D2283" t="s">
        <v>14</v>
      </c>
      <c r="E2283" s="11">
        <v>44922</v>
      </c>
      <c r="F2283" t="str">
        <f t="shared" si="35"/>
        <v>42200974-jm_loss_before</v>
      </c>
      <c r="G2283">
        <f>COUNTIF($F$2:F2283,Status_list[[#This Row],[unique]])</f>
        <v>1</v>
      </c>
    </row>
    <row r="2284" spans="1:7" x14ac:dyDescent="0.3">
      <c r="A2284" s="14">
        <v>42200975</v>
      </c>
      <c r="B2284" s="18" cm="1">
        <f t="array" aca="1" ref="B2284" ca="1">_xlfn.XLOOKUP(Status_list[[#This Row],[pamcode]],VALUE(INDIRECT("'"&amp;$J$2&amp;"'!"&amp;$J$4&amp;"[pam_code]")),INDIRECT("'"&amp;$J$2&amp;"'!"&amp;$J$4&amp;"[old_contract_number]"))</f>
        <v>2757003697</v>
      </c>
      <c r="C2284" t="s">
        <v>13</v>
      </c>
      <c r="D2284" t="s">
        <v>14</v>
      </c>
      <c r="E2284" s="11">
        <v>44922</v>
      </c>
      <c r="F2284" t="str">
        <f t="shared" si="35"/>
        <v>42200975-jm_loss_before</v>
      </c>
      <c r="G2284">
        <f>COUNTIF($F$2:F2284,Status_list[[#This Row],[unique]])</f>
        <v>1</v>
      </c>
    </row>
    <row r="2285" spans="1:7" x14ac:dyDescent="0.3">
      <c r="A2285" s="14">
        <v>42200976</v>
      </c>
      <c r="B2285" s="18" cm="1">
        <f t="array" aca="1" ref="B2285" ca="1">_xlfn.XLOOKUP(Status_list[[#This Row],[pamcode]],VALUE(INDIRECT("'"&amp;$J$2&amp;"'!"&amp;$J$4&amp;"[pam_code]")),INDIRECT("'"&amp;$J$2&amp;"'!"&amp;$J$4&amp;"[old_contract_number]"))</f>
        <v>2757004243</v>
      </c>
      <c r="C2285" t="s">
        <v>13</v>
      </c>
      <c r="D2285" t="s">
        <v>14</v>
      </c>
      <c r="E2285" s="11">
        <v>44922</v>
      </c>
      <c r="F2285" t="str">
        <f t="shared" si="35"/>
        <v>42200976-jm_loss_before</v>
      </c>
      <c r="G2285">
        <f>COUNTIF($F$2:F2285,Status_list[[#This Row],[unique]])</f>
        <v>1</v>
      </c>
    </row>
    <row r="2286" spans="1:7" x14ac:dyDescent="0.3">
      <c r="A2286" s="14">
        <v>42200977</v>
      </c>
      <c r="B2286" s="18" cm="1">
        <f t="array" aca="1" ref="B2286" ca="1">_xlfn.XLOOKUP(Status_list[[#This Row],[pamcode]],VALUE(INDIRECT("'"&amp;$J$2&amp;"'!"&amp;$J$4&amp;"[pam_code]")),INDIRECT("'"&amp;$J$2&amp;"'!"&amp;$J$4&amp;"[old_contract_number]"))</f>
        <v>2757005304</v>
      </c>
      <c r="C2286" t="s">
        <v>13</v>
      </c>
      <c r="D2286" t="s">
        <v>14</v>
      </c>
      <c r="E2286" s="11">
        <v>44922</v>
      </c>
      <c r="F2286" t="str">
        <f t="shared" si="35"/>
        <v>42200977-jm_loss_before</v>
      </c>
      <c r="G2286">
        <f>COUNTIF($F$2:F2286,Status_list[[#This Row],[unique]])</f>
        <v>1</v>
      </c>
    </row>
    <row r="2287" spans="1:7" x14ac:dyDescent="0.3">
      <c r="A2287" s="14">
        <v>42200978</v>
      </c>
      <c r="B2287" s="18" cm="1">
        <f t="array" aca="1" ref="B2287" ca="1">_xlfn.XLOOKUP(Status_list[[#This Row],[pamcode]],VALUE(INDIRECT("'"&amp;$J$2&amp;"'!"&amp;$J$4&amp;"[pam_code]")),INDIRECT("'"&amp;$J$2&amp;"'!"&amp;$J$4&amp;"[old_contract_number]"))</f>
        <v>2757005312</v>
      </c>
      <c r="C2287" t="s">
        <v>13</v>
      </c>
      <c r="D2287" t="s">
        <v>14</v>
      </c>
      <c r="E2287" s="11">
        <v>44922</v>
      </c>
      <c r="F2287" t="str">
        <f t="shared" si="35"/>
        <v>42200978-jm_loss_before</v>
      </c>
      <c r="G2287">
        <f>COUNTIF($F$2:F2287,Status_list[[#This Row],[unique]])</f>
        <v>1</v>
      </c>
    </row>
    <row r="2288" spans="1:7" x14ac:dyDescent="0.3">
      <c r="A2288" s="14">
        <v>42200979</v>
      </c>
      <c r="B2288" s="18" cm="1">
        <f t="array" aca="1" ref="B2288" ca="1">_xlfn.XLOOKUP(Status_list[[#This Row],[pamcode]],VALUE(INDIRECT("'"&amp;$J$2&amp;"'!"&amp;$J$4&amp;"[pam_code]")),INDIRECT("'"&amp;$J$2&amp;"'!"&amp;$J$4&amp;"[old_contract_number]"))</f>
        <v>2757005509</v>
      </c>
      <c r="C2288" t="s">
        <v>13</v>
      </c>
      <c r="D2288" t="s">
        <v>14</v>
      </c>
      <c r="E2288" s="11">
        <v>44922</v>
      </c>
      <c r="F2288" t="str">
        <f t="shared" si="35"/>
        <v>42200979-jm_loss_before</v>
      </c>
      <c r="G2288">
        <f>COUNTIF($F$2:F2288,Status_list[[#This Row],[unique]])</f>
        <v>1</v>
      </c>
    </row>
    <row r="2289" spans="1:7" x14ac:dyDescent="0.3">
      <c r="A2289" s="14">
        <v>42200980</v>
      </c>
      <c r="B2289" s="18" cm="1">
        <f t="array" aca="1" ref="B2289" ca="1">_xlfn.XLOOKUP(Status_list[[#This Row],[pamcode]],VALUE(INDIRECT("'"&amp;$J$2&amp;"'!"&amp;$J$4&amp;"[pam_code]")),INDIRECT("'"&amp;$J$2&amp;"'!"&amp;$J$4&amp;"[old_contract_number]"))</f>
        <v>2757005975</v>
      </c>
      <c r="C2289" t="s">
        <v>13</v>
      </c>
      <c r="D2289" t="s">
        <v>14</v>
      </c>
      <c r="E2289" s="11">
        <v>44922</v>
      </c>
      <c r="F2289" t="str">
        <f t="shared" si="35"/>
        <v>42200980-jm_loss_before</v>
      </c>
      <c r="G2289">
        <f>COUNTIF($F$2:F2289,Status_list[[#This Row],[unique]])</f>
        <v>1</v>
      </c>
    </row>
    <row r="2290" spans="1:7" x14ac:dyDescent="0.3">
      <c r="A2290" s="14">
        <v>42200981</v>
      </c>
      <c r="B2290" s="18" cm="1">
        <f t="array" aca="1" ref="B2290" ca="1">_xlfn.XLOOKUP(Status_list[[#This Row],[pamcode]],VALUE(INDIRECT("'"&amp;$J$2&amp;"'!"&amp;$J$4&amp;"[pam_code]")),INDIRECT("'"&amp;$J$2&amp;"'!"&amp;$J$4&amp;"[old_contract_number]"))</f>
        <v>2757006416</v>
      </c>
      <c r="C2290" t="s">
        <v>13</v>
      </c>
      <c r="D2290" t="s">
        <v>14</v>
      </c>
      <c r="E2290" s="11">
        <v>44922</v>
      </c>
      <c r="F2290" t="str">
        <f t="shared" si="35"/>
        <v>42200981-jm_loss_before</v>
      </c>
      <c r="G2290">
        <f>COUNTIF($F$2:F2290,Status_list[[#This Row],[unique]])</f>
        <v>1</v>
      </c>
    </row>
    <row r="2291" spans="1:7" x14ac:dyDescent="0.3">
      <c r="A2291" s="14">
        <v>42200982</v>
      </c>
      <c r="B2291" s="18" cm="1">
        <f t="array" aca="1" ref="B2291" ca="1">_xlfn.XLOOKUP(Status_list[[#This Row],[pamcode]],VALUE(INDIRECT("'"&amp;$J$2&amp;"'!"&amp;$J$4&amp;"[pam_code]")),INDIRECT("'"&amp;$J$2&amp;"'!"&amp;$J$4&amp;"[old_contract_number]"))</f>
        <v>2757006807</v>
      </c>
      <c r="C2291" t="s">
        <v>13</v>
      </c>
      <c r="D2291" t="s">
        <v>14</v>
      </c>
      <c r="E2291" s="11">
        <v>44922</v>
      </c>
      <c r="F2291" t="str">
        <f t="shared" si="35"/>
        <v>42200982-jm_loss_before</v>
      </c>
      <c r="G2291">
        <f>COUNTIF($F$2:F2291,Status_list[[#This Row],[unique]])</f>
        <v>1</v>
      </c>
    </row>
    <row r="2292" spans="1:7" x14ac:dyDescent="0.3">
      <c r="A2292" s="14">
        <v>42200983</v>
      </c>
      <c r="B2292" s="18" cm="1">
        <f t="array" aca="1" ref="B2292" ca="1">_xlfn.XLOOKUP(Status_list[[#This Row],[pamcode]],VALUE(INDIRECT("'"&amp;$J$2&amp;"'!"&amp;$J$4&amp;"[pam_code]")),INDIRECT("'"&amp;$J$2&amp;"'!"&amp;$J$4&amp;"[old_contract_number]"))</f>
        <v>2757006939</v>
      </c>
      <c r="C2292" t="s">
        <v>13</v>
      </c>
      <c r="D2292" t="s">
        <v>14</v>
      </c>
      <c r="E2292" s="11">
        <v>44922</v>
      </c>
      <c r="F2292" t="str">
        <f t="shared" si="35"/>
        <v>42200983-jm_loss_before</v>
      </c>
      <c r="G2292">
        <f>COUNTIF($F$2:F2292,Status_list[[#This Row],[unique]])</f>
        <v>1</v>
      </c>
    </row>
    <row r="2293" spans="1:7" x14ac:dyDescent="0.3">
      <c r="A2293" s="14">
        <v>42200984</v>
      </c>
      <c r="B2293" s="18" cm="1">
        <f t="array" aca="1" ref="B2293" ca="1">_xlfn.XLOOKUP(Status_list[[#This Row],[pamcode]],VALUE(INDIRECT("'"&amp;$J$2&amp;"'!"&amp;$J$4&amp;"[pam_code]")),INDIRECT("'"&amp;$J$2&amp;"'!"&amp;$J$4&amp;"[old_contract_number]"))</f>
        <v>2757007064</v>
      </c>
      <c r="C2293" t="s">
        <v>13</v>
      </c>
      <c r="D2293" t="s">
        <v>14</v>
      </c>
      <c r="E2293" s="11">
        <v>44922</v>
      </c>
      <c r="F2293" t="str">
        <f t="shared" si="35"/>
        <v>42200984-jm_loss_before</v>
      </c>
      <c r="G2293">
        <f>COUNTIF($F$2:F2293,Status_list[[#This Row],[unique]])</f>
        <v>1</v>
      </c>
    </row>
    <row r="2294" spans="1:7" x14ac:dyDescent="0.3">
      <c r="A2294" s="14">
        <v>42200985</v>
      </c>
      <c r="B2294" s="18" cm="1">
        <f t="array" aca="1" ref="B2294" ca="1">_xlfn.XLOOKUP(Status_list[[#This Row],[pamcode]],VALUE(INDIRECT("'"&amp;$J$2&amp;"'!"&amp;$J$4&amp;"[pam_code]")),INDIRECT("'"&amp;$J$2&amp;"'!"&amp;$J$4&amp;"[old_contract_number]"))</f>
        <v>2757007790</v>
      </c>
      <c r="C2294" t="s">
        <v>13</v>
      </c>
      <c r="D2294" t="s">
        <v>14</v>
      </c>
      <c r="E2294" s="11">
        <v>44922</v>
      </c>
      <c r="F2294" t="str">
        <f t="shared" si="35"/>
        <v>42200985-jm_loss_before</v>
      </c>
      <c r="G2294">
        <f>COUNTIF($F$2:F2294,Status_list[[#This Row],[unique]])</f>
        <v>1</v>
      </c>
    </row>
    <row r="2295" spans="1:7" x14ac:dyDescent="0.3">
      <c r="A2295" s="14">
        <v>42200986</v>
      </c>
      <c r="B2295" s="18" cm="1">
        <f t="array" aca="1" ref="B2295" ca="1">_xlfn.XLOOKUP(Status_list[[#This Row],[pamcode]],VALUE(INDIRECT("'"&amp;$J$2&amp;"'!"&amp;$J$4&amp;"[pam_code]")),INDIRECT("'"&amp;$J$2&amp;"'!"&amp;$J$4&amp;"[old_contract_number]"))</f>
        <v>2757007960</v>
      </c>
      <c r="C2295" t="s">
        <v>13</v>
      </c>
      <c r="D2295" t="s">
        <v>14</v>
      </c>
      <c r="E2295" s="11">
        <v>44922</v>
      </c>
      <c r="F2295" t="str">
        <f t="shared" si="35"/>
        <v>42200986-jm_loss_before</v>
      </c>
      <c r="G2295">
        <f>COUNTIF($F$2:F2295,Status_list[[#This Row],[unique]])</f>
        <v>1</v>
      </c>
    </row>
    <row r="2296" spans="1:7" x14ac:dyDescent="0.3">
      <c r="A2296" s="14">
        <v>42200987</v>
      </c>
      <c r="B2296" s="18" cm="1">
        <f t="array" aca="1" ref="B2296" ca="1">_xlfn.XLOOKUP(Status_list[[#This Row],[pamcode]],VALUE(INDIRECT("'"&amp;$J$2&amp;"'!"&amp;$J$4&amp;"[pam_code]")),INDIRECT("'"&amp;$J$2&amp;"'!"&amp;$J$4&amp;"[old_contract_number]"))</f>
        <v>2757008125</v>
      </c>
      <c r="C2296" t="s">
        <v>13</v>
      </c>
      <c r="D2296" t="s">
        <v>14</v>
      </c>
      <c r="E2296" s="11">
        <v>44922</v>
      </c>
      <c r="F2296" t="str">
        <f t="shared" si="35"/>
        <v>42200987-jm_loss_before</v>
      </c>
      <c r="G2296">
        <f>COUNTIF($F$2:F2296,Status_list[[#This Row],[unique]])</f>
        <v>1</v>
      </c>
    </row>
    <row r="2297" spans="1:7" x14ac:dyDescent="0.3">
      <c r="A2297" s="14">
        <v>42200988</v>
      </c>
      <c r="B2297" s="18" cm="1">
        <f t="array" aca="1" ref="B2297" ca="1">_xlfn.XLOOKUP(Status_list[[#This Row],[pamcode]],VALUE(INDIRECT("'"&amp;$J$2&amp;"'!"&amp;$J$4&amp;"[pam_code]")),INDIRECT("'"&amp;$J$2&amp;"'!"&amp;$J$4&amp;"[old_contract_number]"))</f>
        <v>2757008168</v>
      </c>
      <c r="C2297" t="s">
        <v>13</v>
      </c>
      <c r="D2297" t="s">
        <v>14</v>
      </c>
      <c r="E2297" s="11">
        <v>44922</v>
      </c>
      <c r="F2297" t="str">
        <f t="shared" si="35"/>
        <v>42200988-jm_loss_before</v>
      </c>
      <c r="G2297">
        <f>COUNTIF($F$2:F2297,Status_list[[#This Row],[unique]])</f>
        <v>1</v>
      </c>
    </row>
    <row r="2298" spans="1:7" x14ac:dyDescent="0.3">
      <c r="A2298" s="14">
        <v>42200989</v>
      </c>
      <c r="B2298" s="18" cm="1">
        <f t="array" aca="1" ref="B2298" ca="1">_xlfn.XLOOKUP(Status_list[[#This Row],[pamcode]],VALUE(INDIRECT("'"&amp;$J$2&amp;"'!"&amp;$J$4&amp;"[pam_code]")),INDIRECT("'"&amp;$J$2&amp;"'!"&amp;$J$4&amp;"[old_contract_number]"))</f>
        <v>2757008192</v>
      </c>
      <c r="C2298" t="s">
        <v>13</v>
      </c>
      <c r="D2298" t="s">
        <v>14</v>
      </c>
      <c r="E2298" s="11">
        <v>44922</v>
      </c>
      <c r="F2298" t="str">
        <f t="shared" si="35"/>
        <v>42200989-jm_loss_before</v>
      </c>
      <c r="G2298">
        <f>COUNTIF($F$2:F2298,Status_list[[#This Row],[unique]])</f>
        <v>1</v>
      </c>
    </row>
    <row r="2299" spans="1:7" x14ac:dyDescent="0.3">
      <c r="A2299" s="14">
        <v>42200990</v>
      </c>
      <c r="B2299" s="18" cm="1">
        <f t="array" aca="1" ref="B2299" ca="1">_xlfn.XLOOKUP(Status_list[[#This Row],[pamcode]],VALUE(INDIRECT("'"&amp;$J$2&amp;"'!"&amp;$J$4&amp;"[pam_code]")),INDIRECT("'"&amp;$J$2&amp;"'!"&amp;$J$4&amp;"[old_contract_number]"))</f>
        <v>2757008699</v>
      </c>
      <c r="C2299" t="s">
        <v>13</v>
      </c>
      <c r="D2299" t="s">
        <v>14</v>
      </c>
      <c r="E2299" s="11">
        <v>44922</v>
      </c>
      <c r="F2299" t="str">
        <f t="shared" si="35"/>
        <v>42200990-jm_loss_before</v>
      </c>
      <c r="G2299">
        <f>COUNTIF($F$2:F2299,Status_list[[#This Row],[unique]])</f>
        <v>1</v>
      </c>
    </row>
    <row r="2300" spans="1:7" x14ac:dyDescent="0.3">
      <c r="A2300" s="14">
        <v>42200991</v>
      </c>
      <c r="B2300" s="18" cm="1">
        <f t="array" aca="1" ref="B2300" ca="1">_xlfn.XLOOKUP(Status_list[[#This Row],[pamcode]],VALUE(INDIRECT("'"&amp;$J$2&amp;"'!"&amp;$J$4&amp;"[pam_code]")),INDIRECT("'"&amp;$J$2&amp;"'!"&amp;$J$4&amp;"[old_contract_number]"))</f>
        <v>2757008915</v>
      </c>
      <c r="C2300" t="s">
        <v>13</v>
      </c>
      <c r="D2300" t="s">
        <v>14</v>
      </c>
      <c r="E2300" s="11">
        <v>44922</v>
      </c>
      <c r="F2300" t="str">
        <f t="shared" si="35"/>
        <v>42200991-jm_loss_before</v>
      </c>
      <c r="G2300">
        <f>COUNTIF($F$2:F2300,Status_list[[#This Row],[unique]])</f>
        <v>1</v>
      </c>
    </row>
    <row r="2301" spans="1:7" x14ac:dyDescent="0.3">
      <c r="A2301" s="14">
        <v>42200992</v>
      </c>
      <c r="B2301" s="18" cm="1">
        <f t="array" aca="1" ref="B2301" ca="1">_xlfn.XLOOKUP(Status_list[[#This Row],[pamcode]],VALUE(INDIRECT("'"&amp;$J$2&amp;"'!"&amp;$J$4&amp;"[pam_code]")),INDIRECT("'"&amp;$J$2&amp;"'!"&amp;$J$4&amp;"[old_contract_number]"))</f>
        <v>2757009261</v>
      </c>
      <c r="C2301" t="s">
        <v>13</v>
      </c>
      <c r="D2301" t="s">
        <v>14</v>
      </c>
      <c r="E2301" s="11">
        <v>44922</v>
      </c>
      <c r="F2301" t="str">
        <f t="shared" si="35"/>
        <v>42200992-jm_loss_before</v>
      </c>
      <c r="G2301">
        <f>COUNTIF($F$2:F2301,Status_list[[#This Row],[unique]])</f>
        <v>1</v>
      </c>
    </row>
    <row r="2302" spans="1:7" x14ac:dyDescent="0.3">
      <c r="A2302" s="14">
        <v>42200993</v>
      </c>
      <c r="B2302" s="18" cm="1">
        <f t="array" aca="1" ref="B2302" ca="1">_xlfn.XLOOKUP(Status_list[[#This Row],[pamcode]],VALUE(INDIRECT("'"&amp;$J$2&amp;"'!"&amp;$J$4&amp;"[pam_code]")),INDIRECT("'"&amp;$J$2&amp;"'!"&amp;$J$4&amp;"[old_contract_number]"))</f>
        <v>2758000837</v>
      </c>
      <c r="C2302" t="s">
        <v>13</v>
      </c>
      <c r="D2302" t="s">
        <v>14</v>
      </c>
      <c r="E2302" s="11">
        <v>44922</v>
      </c>
      <c r="F2302" t="str">
        <f t="shared" si="35"/>
        <v>42200993-jm_loss_before</v>
      </c>
      <c r="G2302">
        <f>COUNTIF($F$2:F2302,Status_list[[#This Row],[unique]])</f>
        <v>1</v>
      </c>
    </row>
    <row r="2303" spans="1:7" x14ac:dyDescent="0.3">
      <c r="A2303" s="14">
        <v>42200994</v>
      </c>
      <c r="B2303" s="18" cm="1">
        <f t="array" aca="1" ref="B2303" ca="1">_xlfn.XLOOKUP(Status_list[[#This Row],[pamcode]],VALUE(INDIRECT("'"&amp;$J$2&amp;"'!"&amp;$J$4&amp;"[pam_code]")),INDIRECT("'"&amp;$J$2&amp;"'!"&amp;$J$4&amp;"[old_contract_number]"))</f>
        <v>2758002333</v>
      </c>
      <c r="C2303" t="s">
        <v>13</v>
      </c>
      <c r="D2303" t="s">
        <v>14</v>
      </c>
      <c r="E2303" s="11">
        <v>44922</v>
      </c>
      <c r="F2303" t="str">
        <f t="shared" si="35"/>
        <v>42200994-jm_loss_before</v>
      </c>
      <c r="G2303">
        <f>COUNTIF($F$2:F2303,Status_list[[#This Row],[unique]])</f>
        <v>1</v>
      </c>
    </row>
    <row r="2304" spans="1:7" x14ac:dyDescent="0.3">
      <c r="A2304" s="14">
        <v>42200995</v>
      </c>
      <c r="B2304" s="18" cm="1">
        <f t="array" aca="1" ref="B2304" ca="1">_xlfn.XLOOKUP(Status_list[[#This Row],[pamcode]],VALUE(INDIRECT("'"&amp;$J$2&amp;"'!"&amp;$J$4&amp;"[pam_code]")),INDIRECT("'"&amp;$J$2&amp;"'!"&amp;$J$4&amp;"[old_contract_number]"))</f>
        <v>2758005138</v>
      </c>
      <c r="C2304" t="s">
        <v>13</v>
      </c>
      <c r="D2304" t="s">
        <v>14</v>
      </c>
      <c r="E2304" s="11">
        <v>44922</v>
      </c>
      <c r="F2304" t="str">
        <f t="shared" si="35"/>
        <v>42200995-jm_loss_before</v>
      </c>
      <c r="G2304">
        <f>COUNTIF($F$2:F2304,Status_list[[#This Row],[unique]])</f>
        <v>1</v>
      </c>
    </row>
    <row r="2305" spans="1:7" x14ac:dyDescent="0.3">
      <c r="A2305" s="14">
        <v>42200996</v>
      </c>
      <c r="B2305" s="18" cm="1">
        <f t="array" aca="1" ref="B2305" ca="1">_xlfn.XLOOKUP(Status_list[[#This Row],[pamcode]],VALUE(INDIRECT("'"&amp;$J$2&amp;"'!"&amp;$J$4&amp;"[pam_code]")),INDIRECT("'"&amp;$J$2&amp;"'!"&amp;$J$4&amp;"[old_contract_number]"))</f>
        <v>2758010905</v>
      </c>
      <c r="C2305" t="s">
        <v>13</v>
      </c>
      <c r="D2305" t="s">
        <v>14</v>
      </c>
      <c r="E2305" s="11">
        <v>44922</v>
      </c>
      <c r="F2305" t="str">
        <f t="shared" si="35"/>
        <v>42200996-jm_loss_before</v>
      </c>
      <c r="G2305">
        <f>COUNTIF($F$2:F2305,Status_list[[#This Row],[unique]])</f>
        <v>1</v>
      </c>
    </row>
    <row r="2306" spans="1:7" x14ac:dyDescent="0.3">
      <c r="A2306" s="14">
        <v>42200997</v>
      </c>
      <c r="B2306" s="18" cm="1">
        <f t="array" aca="1" ref="B2306" ca="1">_xlfn.XLOOKUP(Status_list[[#This Row],[pamcode]],VALUE(INDIRECT("'"&amp;$J$2&amp;"'!"&amp;$J$4&amp;"[pam_code]")),INDIRECT("'"&amp;$J$2&amp;"'!"&amp;$J$4&amp;"[old_contract_number]"))</f>
        <v>2758011502</v>
      </c>
      <c r="C2306" t="s">
        <v>13</v>
      </c>
      <c r="D2306" t="s">
        <v>14</v>
      </c>
      <c r="E2306" s="11">
        <v>44922</v>
      </c>
      <c r="F2306" t="str">
        <f t="shared" ref="F2306:F2369" si="36">_xlfn.TEXTJOIN("-",TRUE,A2306,C2306)</f>
        <v>42200997-jm_loss_before</v>
      </c>
      <c r="G2306">
        <f>COUNTIF($F$2:F2306,Status_list[[#This Row],[unique]])</f>
        <v>1</v>
      </c>
    </row>
    <row r="2307" spans="1:7" x14ac:dyDescent="0.3">
      <c r="A2307" s="14">
        <v>42200998</v>
      </c>
      <c r="B2307" s="18" cm="1">
        <f t="array" aca="1" ref="B2307" ca="1">_xlfn.XLOOKUP(Status_list[[#This Row],[pamcode]],VALUE(INDIRECT("'"&amp;$J$2&amp;"'!"&amp;$J$4&amp;"[pam_code]")),INDIRECT("'"&amp;$J$2&amp;"'!"&amp;$J$4&amp;"[old_contract_number]"))</f>
        <v>2758011812</v>
      </c>
      <c r="C2307" t="s">
        <v>13</v>
      </c>
      <c r="D2307" t="s">
        <v>14</v>
      </c>
      <c r="E2307" s="11">
        <v>44922</v>
      </c>
      <c r="F2307" t="str">
        <f t="shared" si="36"/>
        <v>42200998-jm_loss_before</v>
      </c>
      <c r="G2307">
        <f>COUNTIF($F$2:F2307,Status_list[[#This Row],[unique]])</f>
        <v>1</v>
      </c>
    </row>
    <row r="2308" spans="1:7" x14ac:dyDescent="0.3">
      <c r="A2308" s="14">
        <v>42200999</v>
      </c>
      <c r="B2308" s="18" cm="1">
        <f t="array" aca="1" ref="B2308" ca="1">_xlfn.XLOOKUP(Status_list[[#This Row],[pamcode]],VALUE(INDIRECT("'"&amp;$J$2&amp;"'!"&amp;$J$4&amp;"[pam_code]")),INDIRECT("'"&amp;$J$2&amp;"'!"&amp;$J$4&amp;"[old_contract_number]"))</f>
        <v>2758012029</v>
      </c>
      <c r="C2308" t="s">
        <v>13</v>
      </c>
      <c r="D2308" t="s">
        <v>14</v>
      </c>
      <c r="E2308" s="11">
        <v>44922</v>
      </c>
      <c r="F2308" t="str">
        <f t="shared" si="36"/>
        <v>42200999-jm_loss_before</v>
      </c>
      <c r="G2308">
        <f>COUNTIF($F$2:F2308,Status_list[[#This Row],[unique]])</f>
        <v>1</v>
      </c>
    </row>
    <row r="2309" spans="1:7" x14ac:dyDescent="0.3">
      <c r="A2309" s="14">
        <v>42201000</v>
      </c>
      <c r="B2309" s="18" cm="1">
        <f t="array" aca="1" ref="B2309" ca="1">_xlfn.XLOOKUP(Status_list[[#This Row],[pamcode]],VALUE(INDIRECT("'"&amp;$J$2&amp;"'!"&amp;$J$4&amp;"[pam_code]")),INDIRECT("'"&amp;$J$2&amp;"'!"&amp;$J$4&amp;"[old_contract_number]"))</f>
        <v>2758012908</v>
      </c>
      <c r="C2309" t="s">
        <v>13</v>
      </c>
      <c r="D2309" t="s">
        <v>14</v>
      </c>
      <c r="E2309" s="11">
        <v>44922</v>
      </c>
      <c r="F2309" t="str">
        <f t="shared" si="36"/>
        <v>42201000-jm_loss_before</v>
      </c>
      <c r="G2309">
        <f>COUNTIF($F$2:F2309,Status_list[[#This Row],[unique]])</f>
        <v>1</v>
      </c>
    </row>
    <row r="2310" spans="1:7" x14ac:dyDescent="0.3">
      <c r="A2310" s="14">
        <v>42201001</v>
      </c>
      <c r="B2310" s="18" cm="1">
        <f t="array" aca="1" ref="B2310" ca="1">_xlfn.XLOOKUP(Status_list[[#This Row],[pamcode]],VALUE(INDIRECT("'"&amp;$J$2&amp;"'!"&amp;$J$4&amp;"[pam_code]")),INDIRECT("'"&amp;$J$2&amp;"'!"&amp;$J$4&amp;"[old_contract_number]"))</f>
        <v>2758013467</v>
      </c>
      <c r="C2310" t="s">
        <v>13</v>
      </c>
      <c r="D2310" t="s">
        <v>14</v>
      </c>
      <c r="E2310" s="11">
        <v>44922</v>
      </c>
      <c r="F2310" t="str">
        <f t="shared" si="36"/>
        <v>42201001-jm_loss_before</v>
      </c>
      <c r="G2310">
        <f>COUNTIF($F$2:F2310,Status_list[[#This Row],[unique]])</f>
        <v>1</v>
      </c>
    </row>
    <row r="2311" spans="1:7" x14ac:dyDescent="0.3">
      <c r="A2311" s="14">
        <v>42201002</v>
      </c>
      <c r="B2311" s="18" cm="1">
        <f t="array" aca="1" ref="B2311" ca="1">_xlfn.XLOOKUP(Status_list[[#This Row],[pamcode]],VALUE(INDIRECT("'"&amp;$J$2&amp;"'!"&amp;$J$4&amp;"[pam_code]")),INDIRECT("'"&amp;$J$2&amp;"'!"&amp;$J$4&amp;"[old_contract_number]"))</f>
        <v>2758013602</v>
      </c>
      <c r="C2311" t="s">
        <v>13</v>
      </c>
      <c r="D2311" t="s">
        <v>14</v>
      </c>
      <c r="E2311" s="11">
        <v>44922</v>
      </c>
      <c r="F2311" t="str">
        <f t="shared" si="36"/>
        <v>42201002-jm_loss_before</v>
      </c>
      <c r="G2311">
        <f>COUNTIF($F$2:F2311,Status_list[[#This Row],[unique]])</f>
        <v>1</v>
      </c>
    </row>
    <row r="2312" spans="1:7" x14ac:dyDescent="0.3">
      <c r="A2312" s="14">
        <v>42201003</v>
      </c>
      <c r="B2312" s="18" cm="1">
        <f t="array" aca="1" ref="B2312" ca="1">_xlfn.XLOOKUP(Status_list[[#This Row],[pamcode]],VALUE(INDIRECT("'"&amp;$J$2&amp;"'!"&amp;$J$4&amp;"[pam_code]")),INDIRECT("'"&amp;$J$2&amp;"'!"&amp;$J$4&amp;"[old_contract_number]"))</f>
        <v>2758015788</v>
      </c>
      <c r="C2312" t="s">
        <v>13</v>
      </c>
      <c r="D2312" t="s">
        <v>14</v>
      </c>
      <c r="E2312" s="11">
        <v>44922</v>
      </c>
      <c r="F2312" t="str">
        <f t="shared" si="36"/>
        <v>42201003-jm_loss_before</v>
      </c>
      <c r="G2312">
        <f>COUNTIF($F$2:F2312,Status_list[[#This Row],[unique]])</f>
        <v>1</v>
      </c>
    </row>
    <row r="2313" spans="1:7" x14ac:dyDescent="0.3">
      <c r="A2313" s="14">
        <v>42201004</v>
      </c>
      <c r="B2313" s="18" cm="1">
        <f t="array" aca="1" ref="B2313" ca="1">_xlfn.XLOOKUP(Status_list[[#This Row],[pamcode]],VALUE(INDIRECT("'"&amp;$J$2&amp;"'!"&amp;$J$4&amp;"[pam_code]")),INDIRECT("'"&amp;$J$2&amp;"'!"&amp;$J$4&amp;"[old_contract_number]"))</f>
        <v>2758019333</v>
      </c>
      <c r="C2313" t="s">
        <v>13</v>
      </c>
      <c r="D2313" t="s">
        <v>14</v>
      </c>
      <c r="E2313" s="11">
        <v>44922</v>
      </c>
      <c r="F2313" t="str">
        <f t="shared" si="36"/>
        <v>42201004-jm_loss_before</v>
      </c>
      <c r="G2313">
        <f>COUNTIF($F$2:F2313,Status_list[[#This Row],[unique]])</f>
        <v>1</v>
      </c>
    </row>
    <row r="2314" spans="1:7" x14ac:dyDescent="0.3">
      <c r="A2314" s="14">
        <v>42201005</v>
      </c>
      <c r="B2314" s="18" cm="1">
        <f t="array" aca="1" ref="B2314" ca="1">_xlfn.XLOOKUP(Status_list[[#This Row],[pamcode]],VALUE(INDIRECT("'"&amp;$J$2&amp;"'!"&amp;$J$4&amp;"[pam_code]")),INDIRECT("'"&amp;$J$2&amp;"'!"&amp;$J$4&amp;"[old_contract_number]"))</f>
        <v>2759002426</v>
      </c>
      <c r="C2314" t="s">
        <v>13</v>
      </c>
      <c r="D2314" t="s">
        <v>14</v>
      </c>
      <c r="E2314" s="11">
        <v>44922</v>
      </c>
      <c r="F2314" t="str">
        <f t="shared" si="36"/>
        <v>42201005-jm_loss_before</v>
      </c>
      <c r="G2314">
        <f>COUNTIF($F$2:F2314,Status_list[[#This Row],[unique]])</f>
        <v>1</v>
      </c>
    </row>
    <row r="2315" spans="1:7" x14ac:dyDescent="0.3">
      <c r="A2315" s="14">
        <v>42201006</v>
      </c>
      <c r="B2315" s="18" cm="1">
        <f t="array" aca="1" ref="B2315" ca="1">_xlfn.XLOOKUP(Status_list[[#This Row],[pamcode]],VALUE(INDIRECT("'"&amp;$J$2&amp;"'!"&amp;$J$4&amp;"[pam_code]")),INDIRECT("'"&amp;$J$2&amp;"'!"&amp;$J$4&amp;"[old_contract_number]"))</f>
        <v>2759003554</v>
      </c>
      <c r="C2315" t="s">
        <v>13</v>
      </c>
      <c r="D2315" t="s">
        <v>14</v>
      </c>
      <c r="E2315" s="11">
        <v>44922</v>
      </c>
      <c r="F2315" t="str">
        <f t="shared" si="36"/>
        <v>42201006-jm_loss_before</v>
      </c>
      <c r="G2315">
        <f>COUNTIF($F$2:F2315,Status_list[[#This Row],[unique]])</f>
        <v>1</v>
      </c>
    </row>
    <row r="2316" spans="1:7" x14ac:dyDescent="0.3">
      <c r="A2316" s="14">
        <v>42201007</v>
      </c>
      <c r="B2316" s="18" cm="1">
        <f t="array" aca="1" ref="B2316" ca="1">_xlfn.XLOOKUP(Status_list[[#This Row],[pamcode]],VALUE(INDIRECT("'"&amp;$J$2&amp;"'!"&amp;$J$4&amp;"[pam_code]")),INDIRECT("'"&amp;$J$2&amp;"'!"&amp;$J$4&amp;"[old_contract_number]"))</f>
        <v>2759010771</v>
      </c>
      <c r="C2316" t="s">
        <v>13</v>
      </c>
      <c r="D2316" t="s">
        <v>14</v>
      </c>
      <c r="E2316" s="11">
        <v>44922</v>
      </c>
      <c r="F2316" t="str">
        <f t="shared" si="36"/>
        <v>42201007-jm_loss_before</v>
      </c>
      <c r="G2316">
        <f>COUNTIF($F$2:F2316,Status_list[[#This Row],[unique]])</f>
        <v>1</v>
      </c>
    </row>
    <row r="2317" spans="1:7" x14ac:dyDescent="0.3">
      <c r="A2317" s="14">
        <v>42201008</v>
      </c>
      <c r="B2317" s="18" cm="1">
        <f t="array" aca="1" ref="B2317" ca="1">_xlfn.XLOOKUP(Status_list[[#This Row],[pamcode]],VALUE(INDIRECT("'"&amp;$J$2&amp;"'!"&amp;$J$4&amp;"[pam_code]")),INDIRECT("'"&amp;$J$2&amp;"'!"&amp;$J$4&amp;"[old_contract_number]"))</f>
        <v>2759012413</v>
      </c>
      <c r="C2317" t="s">
        <v>13</v>
      </c>
      <c r="D2317" t="s">
        <v>14</v>
      </c>
      <c r="E2317" s="11">
        <v>44922</v>
      </c>
      <c r="F2317" t="str">
        <f t="shared" si="36"/>
        <v>42201008-jm_loss_before</v>
      </c>
      <c r="G2317">
        <f>COUNTIF($F$2:F2317,Status_list[[#This Row],[unique]])</f>
        <v>1</v>
      </c>
    </row>
    <row r="2318" spans="1:7" x14ac:dyDescent="0.3">
      <c r="A2318" s="14">
        <v>42201009</v>
      </c>
      <c r="B2318" s="18" cm="1">
        <f t="array" aca="1" ref="B2318" ca="1">_xlfn.XLOOKUP(Status_list[[#This Row],[pamcode]],VALUE(INDIRECT("'"&amp;$J$2&amp;"'!"&amp;$J$4&amp;"[pam_code]")),INDIRECT("'"&amp;$J$2&amp;"'!"&amp;$J$4&amp;"[old_contract_number]"))</f>
        <v>2759018675</v>
      </c>
      <c r="C2318" t="s">
        <v>13</v>
      </c>
      <c r="D2318" t="s">
        <v>14</v>
      </c>
      <c r="E2318" s="11">
        <v>44922</v>
      </c>
      <c r="F2318" t="str">
        <f t="shared" si="36"/>
        <v>42201009-jm_loss_before</v>
      </c>
      <c r="G2318">
        <f>COUNTIF($F$2:F2318,Status_list[[#This Row],[unique]])</f>
        <v>1</v>
      </c>
    </row>
    <row r="2319" spans="1:7" x14ac:dyDescent="0.3">
      <c r="A2319" s="14">
        <v>42201010</v>
      </c>
      <c r="B2319" s="18" cm="1">
        <f t="array" aca="1" ref="B2319" ca="1">_xlfn.XLOOKUP(Status_list[[#This Row],[pamcode]],VALUE(INDIRECT("'"&amp;$J$2&amp;"'!"&amp;$J$4&amp;"[pam_code]")),INDIRECT("'"&amp;$J$2&amp;"'!"&amp;$J$4&amp;"[old_contract_number]"))</f>
        <v>2759019523</v>
      </c>
      <c r="C2319" t="s">
        <v>13</v>
      </c>
      <c r="D2319" t="s">
        <v>14</v>
      </c>
      <c r="E2319" s="11">
        <v>44922</v>
      </c>
      <c r="F2319" t="str">
        <f t="shared" si="36"/>
        <v>42201010-jm_loss_before</v>
      </c>
      <c r="G2319">
        <f>COUNTIF($F$2:F2319,Status_list[[#This Row],[unique]])</f>
        <v>1</v>
      </c>
    </row>
    <row r="2320" spans="1:7" x14ac:dyDescent="0.3">
      <c r="A2320" s="14">
        <v>42201011</v>
      </c>
      <c r="B2320" s="18" cm="1">
        <f t="array" aca="1" ref="B2320" ca="1">_xlfn.XLOOKUP(Status_list[[#This Row],[pamcode]],VALUE(INDIRECT("'"&amp;$J$2&amp;"'!"&amp;$J$4&amp;"[pam_code]")),INDIRECT("'"&amp;$J$2&amp;"'!"&amp;$J$4&amp;"[old_contract_number]"))</f>
        <v>2759019531</v>
      </c>
      <c r="C2320" t="s">
        <v>13</v>
      </c>
      <c r="D2320" t="s">
        <v>14</v>
      </c>
      <c r="E2320" s="11">
        <v>44922</v>
      </c>
      <c r="F2320" t="str">
        <f t="shared" si="36"/>
        <v>42201011-jm_loss_before</v>
      </c>
      <c r="G2320">
        <f>COUNTIF($F$2:F2320,Status_list[[#This Row],[unique]])</f>
        <v>1</v>
      </c>
    </row>
    <row r="2321" spans="1:7" x14ac:dyDescent="0.3">
      <c r="A2321" s="14">
        <v>42201012</v>
      </c>
      <c r="B2321" s="18" cm="1">
        <f t="array" aca="1" ref="B2321" ca="1">_xlfn.XLOOKUP(Status_list[[#This Row],[pamcode]],VALUE(INDIRECT("'"&amp;$J$2&amp;"'!"&amp;$J$4&amp;"[pam_code]")),INDIRECT("'"&amp;$J$2&amp;"'!"&amp;$J$4&amp;"[old_contract_number]"))</f>
        <v>2759019906</v>
      </c>
      <c r="C2321" t="s">
        <v>13</v>
      </c>
      <c r="D2321" t="s">
        <v>14</v>
      </c>
      <c r="E2321" s="11">
        <v>44922</v>
      </c>
      <c r="F2321" t="str">
        <f t="shared" si="36"/>
        <v>42201012-jm_loss_before</v>
      </c>
      <c r="G2321">
        <f>COUNTIF($F$2:F2321,Status_list[[#This Row],[unique]])</f>
        <v>1</v>
      </c>
    </row>
    <row r="2322" spans="1:7" x14ac:dyDescent="0.3">
      <c r="A2322" s="14">
        <v>42201013</v>
      </c>
      <c r="B2322" s="18" cm="1">
        <f t="array" aca="1" ref="B2322" ca="1">_xlfn.XLOOKUP(Status_list[[#This Row],[pamcode]],VALUE(INDIRECT("'"&amp;$J$2&amp;"'!"&amp;$J$4&amp;"[pam_code]")),INDIRECT("'"&amp;$J$2&amp;"'!"&amp;$J$4&amp;"[old_contract_number]"))</f>
        <v>2759021889</v>
      </c>
      <c r="C2322" t="s">
        <v>13</v>
      </c>
      <c r="D2322" t="s">
        <v>14</v>
      </c>
      <c r="E2322" s="11">
        <v>44922</v>
      </c>
      <c r="F2322" t="str">
        <f t="shared" si="36"/>
        <v>42201013-jm_loss_before</v>
      </c>
      <c r="G2322">
        <f>COUNTIF($F$2:F2322,Status_list[[#This Row],[unique]])</f>
        <v>1</v>
      </c>
    </row>
    <row r="2323" spans="1:7" x14ac:dyDescent="0.3">
      <c r="A2323" s="14">
        <v>42201014</v>
      </c>
      <c r="B2323" s="18" cm="1">
        <f t="array" aca="1" ref="B2323" ca="1">_xlfn.XLOOKUP(Status_list[[#This Row],[pamcode]],VALUE(INDIRECT("'"&amp;$J$2&amp;"'!"&amp;$J$4&amp;"[pam_code]")),INDIRECT("'"&amp;$J$2&amp;"'!"&amp;$J$4&amp;"[old_contract_number]"))</f>
        <v>2759022516</v>
      </c>
      <c r="C2323" t="s">
        <v>13</v>
      </c>
      <c r="D2323" t="s">
        <v>14</v>
      </c>
      <c r="E2323" s="11">
        <v>44922</v>
      </c>
      <c r="F2323" t="str">
        <f t="shared" si="36"/>
        <v>42201014-jm_loss_before</v>
      </c>
      <c r="G2323">
        <f>COUNTIF($F$2:F2323,Status_list[[#This Row],[unique]])</f>
        <v>1</v>
      </c>
    </row>
    <row r="2324" spans="1:7" x14ac:dyDescent="0.3">
      <c r="A2324" s="14">
        <v>42201015</v>
      </c>
      <c r="B2324" s="18" cm="1">
        <f t="array" aca="1" ref="B2324" ca="1">_xlfn.XLOOKUP(Status_list[[#This Row],[pamcode]],VALUE(INDIRECT("'"&amp;$J$2&amp;"'!"&amp;$J$4&amp;"[pam_code]")),INDIRECT("'"&amp;$J$2&amp;"'!"&amp;$J$4&amp;"[old_contract_number]"))</f>
        <v>2759023008</v>
      </c>
      <c r="C2324" t="s">
        <v>13</v>
      </c>
      <c r="D2324" t="s">
        <v>14</v>
      </c>
      <c r="E2324" s="11">
        <v>44922</v>
      </c>
      <c r="F2324" t="str">
        <f t="shared" si="36"/>
        <v>42201015-jm_loss_before</v>
      </c>
      <c r="G2324">
        <f>COUNTIF($F$2:F2324,Status_list[[#This Row],[unique]])</f>
        <v>1</v>
      </c>
    </row>
    <row r="2325" spans="1:7" x14ac:dyDescent="0.3">
      <c r="A2325" s="14">
        <v>42201016</v>
      </c>
      <c r="B2325" s="18" cm="1">
        <f t="array" aca="1" ref="B2325" ca="1">_xlfn.XLOOKUP(Status_list[[#This Row],[pamcode]],VALUE(INDIRECT("'"&amp;$J$2&amp;"'!"&amp;$J$4&amp;"[pam_code]")),INDIRECT("'"&amp;$J$2&amp;"'!"&amp;$J$4&amp;"[old_contract_number]"))</f>
        <v>2759023776</v>
      </c>
      <c r="C2325" t="s">
        <v>13</v>
      </c>
      <c r="D2325" t="s">
        <v>14</v>
      </c>
      <c r="E2325" s="11">
        <v>44922</v>
      </c>
      <c r="F2325" t="str">
        <f t="shared" si="36"/>
        <v>42201016-jm_loss_before</v>
      </c>
      <c r="G2325">
        <f>COUNTIF($F$2:F2325,Status_list[[#This Row],[unique]])</f>
        <v>1</v>
      </c>
    </row>
    <row r="2326" spans="1:7" x14ac:dyDescent="0.3">
      <c r="A2326" s="14">
        <v>42201017</v>
      </c>
      <c r="B2326" s="18" cm="1">
        <f t="array" aca="1" ref="B2326" ca="1">_xlfn.XLOOKUP(Status_list[[#This Row],[pamcode]],VALUE(INDIRECT("'"&amp;$J$2&amp;"'!"&amp;$J$4&amp;"[pam_code]")),INDIRECT("'"&amp;$J$2&amp;"'!"&amp;$J$4&amp;"[old_contract_number]"))</f>
        <v>2759024128</v>
      </c>
      <c r="C2326" t="s">
        <v>13</v>
      </c>
      <c r="D2326" t="s">
        <v>14</v>
      </c>
      <c r="E2326" s="11">
        <v>44922</v>
      </c>
      <c r="F2326" t="str">
        <f t="shared" si="36"/>
        <v>42201017-jm_loss_before</v>
      </c>
      <c r="G2326">
        <f>COUNTIF($F$2:F2326,Status_list[[#This Row],[unique]])</f>
        <v>1</v>
      </c>
    </row>
    <row r="2327" spans="1:7" x14ac:dyDescent="0.3">
      <c r="A2327" s="14">
        <v>42201018</v>
      </c>
      <c r="B2327" s="18" cm="1">
        <f t="array" aca="1" ref="B2327" ca="1">_xlfn.XLOOKUP(Status_list[[#This Row],[pamcode]],VALUE(INDIRECT("'"&amp;$J$2&amp;"'!"&amp;$J$4&amp;"[pam_code]")),INDIRECT("'"&amp;$J$2&amp;"'!"&amp;$J$4&amp;"[old_contract_number]"))</f>
        <v>2759024772</v>
      </c>
      <c r="C2327" t="s">
        <v>13</v>
      </c>
      <c r="D2327" t="s">
        <v>14</v>
      </c>
      <c r="E2327" s="11">
        <v>44922</v>
      </c>
      <c r="F2327" t="str">
        <f t="shared" si="36"/>
        <v>42201018-jm_loss_before</v>
      </c>
      <c r="G2327">
        <f>COUNTIF($F$2:F2327,Status_list[[#This Row],[unique]])</f>
        <v>1</v>
      </c>
    </row>
    <row r="2328" spans="1:7" x14ac:dyDescent="0.3">
      <c r="A2328" s="14">
        <v>42201019</v>
      </c>
      <c r="B2328" s="18" cm="1">
        <f t="array" aca="1" ref="B2328" ca="1">_xlfn.XLOOKUP(Status_list[[#This Row],[pamcode]],VALUE(INDIRECT("'"&amp;$J$2&amp;"'!"&amp;$J$4&amp;"[pam_code]")),INDIRECT("'"&amp;$J$2&amp;"'!"&amp;$J$4&amp;"[old_contract_number]"))</f>
        <v>2759030900</v>
      </c>
      <c r="C2328" t="s">
        <v>13</v>
      </c>
      <c r="D2328" t="s">
        <v>14</v>
      </c>
      <c r="E2328" s="11">
        <v>44922</v>
      </c>
      <c r="F2328" t="str">
        <f t="shared" si="36"/>
        <v>42201019-jm_loss_before</v>
      </c>
      <c r="G2328">
        <f>COUNTIF($F$2:F2328,Status_list[[#This Row],[unique]])</f>
        <v>1</v>
      </c>
    </row>
    <row r="2329" spans="1:7" x14ac:dyDescent="0.3">
      <c r="A2329" s="14">
        <v>42201020</v>
      </c>
      <c r="B2329" s="18" cm="1">
        <f t="array" aca="1" ref="B2329" ca="1">_xlfn.XLOOKUP(Status_list[[#This Row],[pamcode]],VALUE(INDIRECT("'"&amp;$J$2&amp;"'!"&amp;$J$4&amp;"[pam_code]")),INDIRECT("'"&amp;$J$2&amp;"'!"&amp;$J$4&amp;"[old_contract_number]"))</f>
        <v>2759031400</v>
      </c>
      <c r="C2329" t="s">
        <v>13</v>
      </c>
      <c r="D2329" t="s">
        <v>14</v>
      </c>
      <c r="E2329" s="11">
        <v>44922</v>
      </c>
      <c r="F2329" t="str">
        <f t="shared" si="36"/>
        <v>42201020-jm_loss_before</v>
      </c>
      <c r="G2329">
        <f>COUNTIF($F$2:F2329,Status_list[[#This Row],[unique]])</f>
        <v>1</v>
      </c>
    </row>
    <row r="2330" spans="1:7" x14ac:dyDescent="0.3">
      <c r="A2330" s="14">
        <v>42201021</v>
      </c>
      <c r="B2330" s="18" cm="1">
        <f t="array" aca="1" ref="B2330" ca="1">_xlfn.XLOOKUP(Status_list[[#This Row],[pamcode]],VALUE(INDIRECT("'"&amp;$J$2&amp;"'!"&amp;$J$4&amp;"[pam_code]")),INDIRECT("'"&amp;$J$2&amp;"'!"&amp;$J$4&amp;"[old_contract_number]"))</f>
        <v>2759031671</v>
      </c>
      <c r="C2330" t="s">
        <v>13</v>
      </c>
      <c r="D2330" t="s">
        <v>14</v>
      </c>
      <c r="E2330" s="11">
        <v>44922</v>
      </c>
      <c r="F2330" t="str">
        <f t="shared" si="36"/>
        <v>42201021-jm_loss_before</v>
      </c>
      <c r="G2330">
        <f>COUNTIF($F$2:F2330,Status_list[[#This Row],[unique]])</f>
        <v>1</v>
      </c>
    </row>
    <row r="2331" spans="1:7" x14ac:dyDescent="0.3">
      <c r="A2331" s="14">
        <v>42201022</v>
      </c>
      <c r="B2331" s="18" cm="1">
        <f t="array" aca="1" ref="B2331" ca="1">_xlfn.XLOOKUP(Status_list[[#This Row],[pamcode]],VALUE(INDIRECT("'"&amp;$J$2&amp;"'!"&amp;$J$4&amp;"[pam_code]")),INDIRECT("'"&amp;$J$2&amp;"'!"&amp;$J$4&amp;"[old_contract_number]"))</f>
        <v>2759033194</v>
      </c>
      <c r="C2331" t="s">
        <v>13</v>
      </c>
      <c r="D2331" t="s">
        <v>14</v>
      </c>
      <c r="E2331" s="11">
        <v>44922</v>
      </c>
      <c r="F2331" t="str">
        <f t="shared" si="36"/>
        <v>42201022-jm_loss_before</v>
      </c>
      <c r="G2331">
        <f>COUNTIF($F$2:F2331,Status_list[[#This Row],[unique]])</f>
        <v>1</v>
      </c>
    </row>
    <row r="2332" spans="1:7" x14ac:dyDescent="0.3">
      <c r="A2332" s="14">
        <v>42201023</v>
      </c>
      <c r="B2332" s="18" cm="1">
        <f t="array" aca="1" ref="B2332" ca="1">_xlfn.XLOOKUP(Status_list[[#This Row],[pamcode]],VALUE(INDIRECT("'"&amp;$J$2&amp;"'!"&amp;$J$4&amp;"[pam_code]")),INDIRECT("'"&amp;$J$2&amp;"'!"&amp;$J$4&amp;"[old_contract_number]"))</f>
        <v>2759033895</v>
      </c>
      <c r="C2332" t="s">
        <v>13</v>
      </c>
      <c r="D2332" t="s">
        <v>14</v>
      </c>
      <c r="E2332" s="11">
        <v>44922</v>
      </c>
      <c r="F2332" t="str">
        <f t="shared" si="36"/>
        <v>42201023-jm_loss_before</v>
      </c>
      <c r="G2332">
        <f>COUNTIF($F$2:F2332,Status_list[[#This Row],[unique]])</f>
        <v>1</v>
      </c>
    </row>
    <row r="2333" spans="1:7" x14ac:dyDescent="0.3">
      <c r="A2333" s="14">
        <v>42201024</v>
      </c>
      <c r="B2333" s="18" cm="1">
        <f t="array" aca="1" ref="B2333" ca="1">_xlfn.XLOOKUP(Status_list[[#This Row],[pamcode]],VALUE(INDIRECT("'"&amp;$J$2&amp;"'!"&amp;$J$4&amp;"[pam_code]")),INDIRECT("'"&amp;$J$2&amp;"'!"&amp;$J$4&amp;"[old_contract_number]"))</f>
        <v>2759036061</v>
      </c>
      <c r="C2333" t="s">
        <v>13</v>
      </c>
      <c r="D2333" t="s">
        <v>14</v>
      </c>
      <c r="E2333" s="11">
        <v>44922</v>
      </c>
      <c r="F2333" t="str">
        <f t="shared" si="36"/>
        <v>42201024-jm_loss_before</v>
      </c>
      <c r="G2333">
        <f>COUNTIF($F$2:F2333,Status_list[[#This Row],[unique]])</f>
        <v>1</v>
      </c>
    </row>
    <row r="2334" spans="1:7" x14ac:dyDescent="0.3">
      <c r="A2334" s="14">
        <v>42201025</v>
      </c>
      <c r="B2334" s="18" cm="1">
        <f t="array" aca="1" ref="B2334" ca="1">_xlfn.XLOOKUP(Status_list[[#This Row],[pamcode]],VALUE(INDIRECT("'"&amp;$J$2&amp;"'!"&amp;$J$4&amp;"[pam_code]")),INDIRECT("'"&amp;$J$2&amp;"'!"&amp;$J$4&amp;"[old_contract_number]"))</f>
        <v>2759036207</v>
      </c>
      <c r="C2334" t="s">
        <v>13</v>
      </c>
      <c r="D2334" t="s">
        <v>14</v>
      </c>
      <c r="E2334" s="11">
        <v>44922</v>
      </c>
      <c r="F2334" t="str">
        <f t="shared" si="36"/>
        <v>42201025-jm_loss_before</v>
      </c>
      <c r="G2334">
        <f>COUNTIF($F$2:F2334,Status_list[[#This Row],[unique]])</f>
        <v>1</v>
      </c>
    </row>
    <row r="2335" spans="1:7" x14ac:dyDescent="0.3">
      <c r="A2335" s="14">
        <v>42201026</v>
      </c>
      <c r="B2335" s="18" cm="1">
        <f t="array" aca="1" ref="B2335" ca="1">_xlfn.XLOOKUP(Status_list[[#This Row],[pamcode]],VALUE(INDIRECT("'"&amp;$J$2&amp;"'!"&amp;$J$4&amp;"[pam_code]")),INDIRECT("'"&amp;$J$2&amp;"'!"&amp;$J$4&amp;"[old_contract_number]"))</f>
        <v>2759044188</v>
      </c>
      <c r="C2335" t="s">
        <v>13</v>
      </c>
      <c r="D2335" t="s">
        <v>14</v>
      </c>
      <c r="E2335" s="11">
        <v>44922</v>
      </c>
      <c r="F2335" t="str">
        <f t="shared" si="36"/>
        <v>42201026-jm_loss_before</v>
      </c>
      <c r="G2335">
        <f>COUNTIF($F$2:F2335,Status_list[[#This Row],[unique]])</f>
        <v>1</v>
      </c>
    </row>
    <row r="2336" spans="1:7" x14ac:dyDescent="0.3">
      <c r="A2336" s="14">
        <v>42201027</v>
      </c>
      <c r="B2336" s="18" cm="1">
        <f t="array" aca="1" ref="B2336" ca="1">_xlfn.XLOOKUP(Status_list[[#This Row],[pamcode]],VALUE(INDIRECT("'"&amp;$J$2&amp;"'!"&amp;$J$4&amp;"[pam_code]")),INDIRECT("'"&amp;$J$2&amp;"'!"&amp;$J$4&amp;"[old_contract_number]"))</f>
        <v>2759045044</v>
      </c>
      <c r="C2336" t="s">
        <v>13</v>
      </c>
      <c r="D2336" t="s">
        <v>14</v>
      </c>
      <c r="E2336" s="11">
        <v>44922</v>
      </c>
      <c r="F2336" t="str">
        <f t="shared" si="36"/>
        <v>42201027-jm_loss_before</v>
      </c>
      <c r="G2336">
        <f>COUNTIF($F$2:F2336,Status_list[[#This Row],[unique]])</f>
        <v>1</v>
      </c>
    </row>
    <row r="2337" spans="1:7" x14ac:dyDescent="0.3">
      <c r="A2337" s="14">
        <v>42201028</v>
      </c>
      <c r="B2337" s="18" cm="1">
        <f t="array" aca="1" ref="B2337" ca="1">_xlfn.XLOOKUP(Status_list[[#This Row],[pamcode]],VALUE(INDIRECT("'"&amp;$J$2&amp;"'!"&amp;$J$4&amp;"[pam_code]")),INDIRECT("'"&amp;$J$2&amp;"'!"&amp;$J$4&amp;"[old_contract_number]"))</f>
        <v>2759049414</v>
      </c>
      <c r="C2337" t="s">
        <v>13</v>
      </c>
      <c r="D2337" t="s">
        <v>14</v>
      </c>
      <c r="E2337" s="11">
        <v>44922</v>
      </c>
      <c r="F2337" t="str">
        <f t="shared" si="36"/>
        <v>42201028-jm_loss_before</v>
      </c>
      <c r="G2337">
        <f>COUNTIF($F$2:F2337,Status_list[[#This Row],[unique]])</f>
        <v>1</v>
      </c>
    </row>
    <row r="2338" spans="1:7" x14ac:dyDescent="0.3">
      <c r="A2338" s="14">
        <v>42201029</v>
      </c>
      <c r="B2338" s="18" cm="1">
        <f t="array" aca="1" ref="B2338" ca="1">_xlfn.XLOOKUP(Status_list[[#This Row],[pamcode]],VALUE(INDIRECT("'"&amp;$J$2&amp;"'!"&amp;$J$4&amp;"[pam_code]")),INDIRECT("'"&amp;$J$2&amp;"'!"&amp;$J$4&amp;"[old_contract_number]"))</f>
        <v>2760000712</v>
      </c>
      <c r="C2338" t="s">
        <v>13</v>
      </c>
      <c r="D2338" t="s">
        <v>14</v>
      </c>
      <c r="E2338" s="11">
        <v>44922</v>
      </c>
      <c r="F2338" t="str">
        <f t="shared" si="36"/>
        <v>42201029-jm_loss_before</v>
      </c>
      <c r="G2338">
        <f>COUNTIF($F$2:F2338,Status_list[[#This Row],[unique]])</f>
        <v>1</v>
      </c>
    </row>
    <row r="2339" spans="1:7" x14ac:dyDescent="0.3">
      <c r="A2339" s="14">
        <v>42201030</v>
      </c>
      <c r="B2339" s="18" cm="1">
        <f t="array" aca="1" ref="B2339" ca="1">_xlfn.XLOOKUP(Status_list[[#This Row],[pamcode]],VALUE(INDIRECT("'"&amp;$J$2&amp;"'!"&amp;$J$4&amp;"[pam_code]")),INDIRECT("'"&amp;$J$2&amp;"'!"&amp;$J$4&amp;"[old_contract_number]"))</f>
        <v>2760028161</v>
      </c>
      <c r="C2339" t="s">
        <v>13</v>
      </c>
      <c r="D2339" t="s">
        <v>14</v>
      </c>
      <c r="E2339" s="11">
        <v>44922</v>
      </c>
      <c r="F2339" t="str">
        <f t="shared" si="36"/>
        <v>42201030-jm_loss_before</v>
      </c>
      <c r="G2339">
        <f>COUNTIF($F$2:F2339,Status_list[[#This Row],[unique]])</f>
        <v>1</v>
      </c>
    </row>
    <row r="2340" spans="1:7" x14ac:dyDescent="0.3">
      <c r="A2340" s="14">
        <v>42201031</v>
      </c>
      <c r="B2340" s="18" cm="1">
        <f t="array" aca="1" ref="B2340" ca="1">_xlfn.XLOOKUP(Status_list[[#This Row],[pamcode]],VALUE(INDIRECT("'"&amp;$J$2&amp;"'!"&amp;$J$4&amp;"[pam_code]")),INDIRECT("'"&amp;$J$2&amp;"'!"&amp;$J$4&amp;"[old_contract_number]"))</f>
        <v>2736366018</v>
      </c>
      <c r="C2340" t="s">
        <v>13</v>
      </c>
      <c r="D2340" t="s">
        <v>14</v>
      </c>
      <c r="E2340" s="11">
        <v>44922</v>
      </c>
      <c r="F2340" t="str">
        <f t="shared" si="36"/>
        <v>42201031-jm_loss_before</v>
      </c>
      <c r="G2340">
        <f>COUNTIF($F$2:F2340,Status_list[[#This Row],[unique]])</f>
        <v>1</v>
      </c>
    </row>
    <row r="2341" spans="1:7" x14ac:dyDescent="0.3">
      <c r="A2341" s="14">
        <v>42201032</v>
      </c>
      <c r="B2341" s="18" cm="1">
        <f t="array" aca="1" ref="B2341" ca="1">_xlfn.XLOOKUP(Status_list[[#This Row],[pamcode]],VALUE(INDIRECT("'"&amp;$J$2&amp;"'!"&amp;$J$4&amp;"[pam_code]")),INDIRECT("'"&amp;$J$2&amp;"'!"&amp;$J$4&amp;"[old_contract_number]"))</f>
        <v>2754001430</v>
      </c>
      <c r="C2341" t="s">
        <v>13</v>
      </c>
      <c r="D2341" t="s">
        <v>14</v>
      </c>
      <c r="E2341" s="11">
        <v>44922</v>
      </c>
      <c r="F2341" t="str">
        <f t="shared" si="36"/>
        <v>42201032-jm_loss_before</v>
      </c>
      <c r="G2341">
        <f>COUNTIF($F$2:F2341,Status_list[[#This Row],[unique]])</f>
        <v>1</v>
      </c>
    </row>
    <row r="2342" spans="1:7" x14ac:dyDescent="0.3">
      <c r="A2342" s="14">
        <v>42201033</v>
      </c>
      <c r="B2342" s="18" cm="1">
        <f t="array" aca="1" ref="B2342" ca="1">_xlfn.XLOOKUP(Status_list[[#This Row],[pamcode]],VALUE(INDIRECT("'"&amp;$J$2&amp;"'!"&amp;$J$4&amp;"[pam_code]")),INDIRECT("'"&amp;$J$2&amp;"'!"&amp;$J$4&amp;"[old_contract_number]"))</f>
        <v>2754014868</v>
      </c>
      <c r="C2342" t="s">
        <v>13</v>
      </c>
      <c r="D2342" t="s">
        <v>14</v>
      </c>
      <c r="E2342" s="11">
        <v>44922</v>
      </c>
      <c r="F2342" t="str">
        <f t="shared" si="36"/>
        <v>42201033-jm_loss_before</v>
      </c>
      <c r="G2342">
        <f>COUNTIF($F$2:F2342,Status_list[[#This Row],[unique]])</f>
        <v>1</v>
      </c>
    </row>
    <row r="2343" spans="1:7" x14ac:dyDescent="0.3">
      <c r="A2343" s="14">
        <v>42201034</v>
      </c>
      <c r="B2343" s="18" cm="1">
        <f t="array" aca="1" ref="B2343" ca="1">_xlfn.XLOOKUP(Status_list[[#This Row],[pamcode]],VALUE(INDIRECT("'"&amp;$J$2&amp;"'!"&amp;$J$4&amp;"[pam_code]")),INDIRECT("'"&amp;$J$2&amp;"'!"&amp;$J$4&amp;"[old_contract_number]"))</f>
        <v>2755008101</v>
      </c>
      <c r="C2343" t="s">
        <v>13</v>
      </c>
      <c r="D2343" t="s">
        <v>14</v>
      </c>
      <c r="E2343" s="11">
        <v>44922</v>
      </c>
      <c r="F2343" t="str">
        <f t="shared" si="36"/>
        <v>42201034-jm_loss_before</v>
      </c>
      <c r="G2343">
        <f>COUNTIF($F$2:F2343,Status_list[[#This Row],[unique]])</f>
        <v>1</v>
      </c>
    </row>
    <row r="2344" spans="1:7" x14ac:dyDescent="0.3">
      <c r="A2344" s="14">
        <v>42201035</v>
      </c>
      <c r="B2344" s="18" cm="1">
        <f t="array" aca="1" ref="B2344" ca="1">_xlfn.XLOOKUP(Status_list[[#This Row],[pamcode]],VALUE(INDIRECT("'"&amp;$J$2&amp;"'!"&amp;$J$4&amp;"[pam_code]")),INDIRECT("'"&amp;$J$2&amp;"'!"&amp;$J$4&amp;"[old_contract_number]"))</f>
        <v>2755009370</v>
      </c>
      <c r="C2344" t="s">
        <v>13</v>
      </c>
      <c r="D2344" t="s">
        <v>14</v>
      </c>
      <c r="E2344" s="11">
        <v>44922</v>
      </c>
      <c r="F2344" t="str">
        <f t="shared" si="36"/>
        <v>42201035-jm_loss_before</v>
      </c>
      <c r="G2344">
        <f>COUNTIF($F$2:F2344,Status_list[[#This Row],[unique]])</f>
        <v>1</v>
      </c>
    </row>
    <row r="2345" spans="1:7" x14ac:dyDescent="0.3">
      <c r="A2345" s="14">
        <v>42201036</v>
      </c>
      <c r="B2345" s="18" cm="1">
        <f t="array" aca="1" ref="B2345" ca="1">_xlfn.XLOOKUP(Status_list[[#This Row],[pamcode]],VALUE(INDIRECT("'"&amp;$J$2&amp;"'!"&amp;$J$4&amp;"[pam_code]")),INDIRECT("'"&amp;$J$2&amp;"'!"&amp;$J$4&amp;"[old_contract_number]"))</f>
        <v>2756002255</v>
      </c>
      <c r="C2345" t="s">
        <v>13</v>
      </c>
      <c r="D2345" t="s">
        <v>14</v>
      </c>
      <c r="E2345" s="11">
        <v>44922</v>
      </c>
      <c r="F2345" t="str">
        <f t="shared" si="36"/>
        <v>42201036-jm_loss_before</v>
      </c>
      <c r="G2345">
        <f>COUNTIF($F$2:F2345,Status_list[[#This Row],[unique]])</f>
        <v>1</v>
      </c>
    </row>
    <row r="2346" spans="1:7" x14ac:dyDescent="0.3">
      <c r="A2346" s="14">
        <v>42201037</v>
      </c>
      <c r="B2346" s="18" cm="1">
        <f t="array" aca="1" ref="B2346" ca="1">_xlfn.XLOOKUP(Status_list[[#This Row],[pamcode]],VALUE(INDIRECT("'"&amp;$J$2&amp;"'!"&amp;$J$4&amp;"[pam_code]")),INDIRECT("'"&amp;$J$2&amp;"'!"&amp;$J$4&amp;"[old_contract_number]"))</f>
        <v>2756005351</v>
      </c>
      <c r="C2346" t="s">
        <v>13</v>
      </c>
      <c r="D2346" t="s">
        <v>14</v>
      </c>
      <c r="E2346" s="11">
        <v>44922</v>
      </c>
      <c r="F2346" t="str">
        <f t="shared" si="36"/>
        <v>42201037-jm_loss_before</v>
      </c>
      <c r="G2346">
        <f>COUNTIF($F$2:F2346,Status_list[[#This Row],[unique]])</f>
        <v>1</v>
      </c>
    </row>
    <row r="2347" spans="1:7" x14ac:dyDescent="0.3">
      <c r="A2347" s="14">
        <v>42201038</v>
      </c>
      <c r="B2347" s="18" cm="1">
        <f t="array" aca="1" ref="B2347" ca="1">_xlfn.XLOOKUP(Status_list[[#This Row],[pamcode]],VALUE(INDIRECT("'"&amp;$J$2&amp;"'!"&amp;$J$4&amp;"[pam_code]")),INDIRECT("'"&amp;$J$2&amp;"'!"&amp;$J$4&amp;"[old_contract_number]"))</f>
        <v>2756006803</v>
      </c>
      <c r="C2347" t="s">
        <v>13</v>
      </c>
      <c r="D2347" t="s">
        <v>14</v>
      </c>
      <c r="E2347" s="11">
        <v>44922</v>
      </c>
      <c r="F2347" t="str">
        <f t="shared" si="36"/>
        <v>42201038-jm_loss_before</v>
      </c>
      <c r="G2347">
        <f>COUNTIF($F$2:F2347,Status_list[[#This Row],[unique]])</f>
        <v>1</v>
      </c>
    </row>
    <row r="2348" spans="1:7" x14ac:dyDescent="0.3">
      <c r="A2348" s="14">
        <v>42201039</v>
      </c>
      <c r="B2348" s="18" cm="1">
        <f t="array" aca="1" ref="B2348" ca="1">_xlfn.XLOOKUP(Status_list[[#This Row],[pamcode]],VALUE(INDIRECT("'"&amp;$J$2&amp;"'!"&amp;$J$4&amp;"[pam_code]")),INDIRECT("'"&amp;$J$2&amp;"'!"&amp;$J$4&amp;"[old_contract_number]"))</f>
        <v>2756008326</v>
      </c>
      <c r="C2348" t="s">
        <v>13</v>
      </c>
      <c r="D2348" t="s">
        <v>14</v>
      </c>
      <c r="E2348" s="11">
        <v>44922</v>
      </c>
      <c r="F2348" t="str">
        <f t="shared" si="36"/>
        <v>42201039-jm_loss_before</v>
      </c>
      <c r="G2348">
        <f>COUNTIF($F$2:F2348,Status_list[[#This Row],[unique]])</f>
        <v>1</v>
      </c>
    </row>
    <row r="2349" spans="1:7" x14ac:dyDescent="0.3">
      <c r="A2349" s="14">
        <v>42201040</v>
      </c>
      <c r="B2349" s="18" cm="1">
        <f t="array" aca="1" ref="B2349" ca="1">_xlfn.XLOOKUP(Status_list[[#This Row],[pamcode]],VALUE(INDIRECT("'"&amp;$J$2&amp;"'!"&amp;$J$4&amp;"[pam_code]")),INDIRECT("'"&amp;$J$2&amp;"'!"&amp;$J$4&amp;"[old_contract_number]"))</f>
        <v>2756008954</v>
      </c>
      <c r="C2349" t="s">
        <v>13</v>
      </c>
      <c r="D2349" t="s">
        <v>14</v>
      </c>
      <c r="E2349" s="11">
        <v>44922</v>
      </c>
      <c r="F2349" t="str">
        <f t="shared" si="36"/>
        <v>42201040-jm_loss_before</v>
      </c>
      <c r="G2349">
        <f>COUNTIF($F$2:F2349,Status_list[[#This Row],[unique]])</f>
        <v>1</v>
      </c>
    </row>
    <row r="2350" spans="1:7" x14ac:dyDescent="0.3">
      <c r="A2350" s="14">
        <v>42201041</v>
      </c>
      <c r="B2350" s="18" cm="1">
        <f t="array" aca="1" ref="B2350" ca="1">_xlfn.XLOOKUP(Status_list[[#This Row],[pamcode]],VALUE(INDIRECT("'"&amp;$J$2&amp;"'!"&amp;$J$4&amp;"[pam_code]")),INDIRECT("'"&amp;$J$2&amp;"'!"&amp;$J$4&amp;"[old_contract_number]"))</f>
        <v>2756011092</v>
      </c>
      <c r="C2350" t="s">
        <v>13</v>
      </c>
      <c r="D2350" t="s">
        <v>14</v>
      </c>
      <c r="E2350" s="11">
        <v>44922</v>
      </c>
      <c r="F2350" t="str">
        <f t="shared" si="36"/>
        <v>42201041-jm_loss_before</v>
      </c>
      <c r="G2350">
        <f>COUNTIF($F$2:F2350,Status_list[[#This Row],[unique]])</f>
        <v>1</v>
      </c>
    </row>
    <row r="2351" spans="1:7" x14ac:dyDescent="0.3">
      <c r="A2351" s="14">
        <v>42201042</v>
      </c>
      <c r="B2351" s="18" cm="1">
        <f t="array" aca="1" ref="B2351" ca="1">_xlfn.XLOOKUP(Status_list[[#This Row],[pamcode]],VALUE(INDIRECT("'"&amp;$J$2&amp;"'!"&amp;$J$4&amp;"[pam_code]")),INDIRECT("'"&amp;$J$2&amp;"'!"&amp;$J$4&amp;"[old_contract_number]"))</f>
        <v>2756011602</v>
      </c>
      <c r="C2351" t="s">
        <v>13</v>
      </c>
      <c r="D2351" t="s">
        <v>14</v>
      </c>
      <c r="E2351" s="11">
        <v>44922</v>
      </c>
      <c r="F2351" t="str">
        <f t="shared" si="36"/>
        <v>42201042-jm_loss_before</v>
      </c>
      <c r="G2351">
        <f>COUNTIF($F$2:F2351,Status_list[[#This Row],[unique]])</f>
        <v>1</v>
      </c>
    </row>
    <row r="2352" spans="1:7" x14ac:dyDescent="0.3">
      <c r="A2352" s="14">
        <v>42201043</v>
      </c>
      <c r="B2352" s="18" cm="1">
        <f t="array" aca="1" ref="B2352" ca="1">_xlfn.XLOOKUP(Status_list[[#This Row],[pamcode]],VALUE(INDIRECT("'"&amp;$J$2&amp;"'!"&amp;$J$4&amp;"[pam_code]")),INDIRECT("'"&amp;$J$2&amp;"'!"&amp;$J$4&amp;"[old_contract_number]"))</f>
        <v>2755000305</v>
      </c>
      <c r="C2352" t="s">
        <v>13</v>
      </c>
      <c r="D2352" t="s">
        <v>14</v>
      </c>
      <c r="E2352" s="11">
        <v>44922</v>
      </c>
      <c r="F2352" t="str">
        <f t="shared" si="36"/>
        <v>42201043-jm_loss_before</v>
      </c>
      <c r="G2352">
        <f>COUNTIF($F$2:F2352,Status_list[[#This Row],[unique]])</f>
        <v>1</v>
      </c>
    </row>
    <row r="2353" spans="1:7" x14ac:dyDescent="0.3">
      <c r="A2353" s="14">
        <v>42201044</v>
      </c>
      <c r="B2353" s="18" cm="1">
        <f t="array" aca="1" ref="B2353" ca="1">_xlfn.XLOOKUP(Status_list[[#This Row],[pamcode]],VALUE(INDIRECT("'"&amp;$J$2&amp;"'!"&amp;$J$4&amp;"[pam_code]")),INDIRECT("'"&amp;$J$2&amp;"'!"&amp;$J$4&amp;"[old_contract_number]"))</f>
        <v>2755000453</v>
      </c>
      <c r="C2353" t="s">
        <v>13</v>
      </c>
      <c r="D2353" t="s">
        <v>14</v>
      </c>
      <c r="E2353" s="11">
        <v>44922</v>
      </c>
      <c r="F2353" t="str">
        <f t="shared" si="36"/>
        <v>42201044-jm_loss_before</v>
      </c>
      <c r="G2353">
        <f>COUNTIF($F$2:F2353,Status_list[[#This Row],[unique]])</f>
        <v>1</v>
      </c>
    </row>
    <row r="2354" spans="1:7" x14ac:dyDescent="0.3">
      <c r="A2354" s="14">
        <v>42201045</v>
      </c>
      <c r="B2354" s="18" cm="1">
        <f t="array" aca="1" ref="B2354" ca="1">_xlfn.XLOOKUP(Status_list[[#This Row],[pamcode]],VALUE(INDIRECT("'"&amp;$J$2&amp;"'!"&amp;$J$4&amp;"[pam_code]")),INDIRECT("'"&amp;$J$2&amp;"'!"&amp;$J$4&amp;"[old_contract_number]"))</f>
        <v>2755000801</v>
      </c>
      <c r="C2354" t="s">
        <v>13</v>
      </c>
      <c r="D2354" t="s">
        <v>14</v>
      </c>
      <c r="E2354" s="11">
        <v>44922</v>
      </c>
      <c r="F2354" t="str">
        <f t="shared" si="36"/>
        <v>42201045-jm_loss_before</v>
      </c>
      <c r="G2354">
        <f>COUNTIF($F$2:F2354,Status_list[[#This Row],[unique]])</f>
        <v>1</v>
      </c>
    </row>
    <row r="2355" spans="1:7" x14ac:dyDescent="0.3">
      <c r="A2355" s="14">
        <v>42201046</v>
      </c>
      <c r="B2355" s="18" cm="1">
        <f t="array" aca="1" ref="B2355" ca="1">_xlfn.XLOOKUP(Status_list[[#This Row],[pamcode]],VALUE(INDIRECT("'"&amp;$J$2&amp;"'!"&amp;$J$4&amp;"[pam_code]")),INDIRECT("'"&amp;$J$2&amp;"'!"&amp;$J$4&amp;"[old_contract_number]"))</f>
        <v>2755005480</v>
      </c>
      <c r="C2355" t="s">
        <v>13</v>
      </c>
      <c r="D2355" t="s">
        <v>14</v>
      </c>
      <c r="E2355" s="11">
        <v>44922</v>
      </c>
      <c r="F2355" t="str">
        <f t="shared" si="36"/>
        <v>42201046-jm_loss_before</v>
      </c>
      <c r="G2355">
        <f>COUNTIF($F$2:F2355,Status_list[[#This Row],[unique]])</f>
        <v>1</v>
      </c>
    </row>
    <row r="2356" spans="1:7" x14ac:dyDescent="0.3">
      <c r="A2356" s="14">
        <v>42201047</v>
      </c>
      <c r="B2356" s="18" cm="1">
        <f t="array" aca="1" ref="B2356" ca="1">_xlfn.XLOOKUP(Status_list[[#This Row],[pamcode]],VALUE(INDIRECT("'"&amp;$J$2&amp;"'!"&amp;$J$4&amp;"[pam_code]")),INDIRECT("'"&amp;$J$2&amp;"'!"&amp;$J$4&amp;"[old_contract_number]"))</f>
        <v>2755005960</v>
      </c>
      <c r="C2356" t="s">
        <v>13</v>
      </c>
      <c r="D2356" t="s">
        <v>14</v>
      </c>
      <c r="E2356" s="11">
        <v>44922</v>
      </c>
      <c r="F2356" t="str">
        <f t="shared" si="36"/>
        <v>42201047-jm_loss_before</v>
      </c>
      <c r="G2356">
        <f>COUNTIF($F$2:F2356,Status_list[[#This Row],[unique]])</f>
        <v>1</v>
      </c>
    </row>
    <row r="2357" spans="1:7" x14ac:dyDescent="0.3">
      <c r="A2357" s="14">
        <v>42201048</v>
      </c>
      <c r="B2357" s="18" cm="1">
        <f t="array" aca="1" ref="B2357" ca="1">_xlfn.XLOOKUP(Status_list[[#This Row],[pamcode]],VALUE(INDIRECT("'"&amp;$J$2&amp;"'!"&amp;$J$4&amp;"[pam_code]")),INDIRECT("'"&amp;$J$2&amp;"'!"&amp;$J$4&amp;"[old_contract_number]"))</f>
        <v>2755006788</v>
      </c>
      <c r="C2357" t="s">
        <v>13</v>
      </c>
      <c r="D2357" t="s">
        <v>14</v>
      </c>
      <c r="E2357" s="11">
        <v>44922</v>
      </c>
      <c r="F2357" t="str">
        <f t="shared" si="36"/>
        <v>42201048-jm_loss_before</v>
      </c>
      <c r="G2357">
        <f>COUNTIF($F$2:F2357,Status_list[[#This Row],[unique]])</f>
        <v>1</v>
      </c>
    </row>
    <row r="2358" spans="1:7" x14ac:dyDescent="0.3">
      <c r="A2358" s="14">
        <v>42201049</v>
      </c>
      <c r="B2358" s="18" cm="1">
        <f t="array" aca="1" ref="B2358" ca="1">_xlfn.XLOOKUP(Status_list[[#This Row],[pamcode]],VALUE(INDIRECT("'"&amp;$J$2&amp;"'!"&amp;$J$4&amp;"[pam_code]")),INDIRECT("'"&amp;$J$2&amp;"'!"&amp;$J$4&amp;"[old_contract_number]"))</f>
        <v>2755014616</v>
      </c>
      <c r="C2358" t="s">
        <v>13</v>
      </c>
      <c r="D2358" t="s">
        <v>14</v>
      </c>
      <c r="E2358" s="11">
        <v>44922</v>
      </c>
      <c r="F2358" t="str">
        <f t="shared" si="36"/>
        <v>42201049-jm_loss_before</v>
      </c>
      <c r="G2358">
        <f>COUNTIF($F$2:F2358,Status_list[[#This Row],[unique]])</f>
        <v>1</v>
      </c>
    </row>
    <row r="2359" spans="1:7" x14ac:dyDescent="0.3">
      <c r="A2359" s="14">
        <v>42201050</v>
      </c>
      <c r="B2359" s="18" cm="1">
        <f t="array" aca="1" ref="B2359" ca="1">_xlfn.XLOOKUP(Status_list[[#This Row],[pamcode]],VALUE(INDIRECT("'"&amp;$J$2&amp;"'!"&amp;$J$4&amp;"[pam_code]")),INDIRECT("'"&amp;$J$2&amp;"'!"&amp;$J$4&amp;"[old_contract_number]"))</f>
        <v>2755015370</v>
      </c>
      <c r="C2359" t="s">
        <v>13</v>
      </c>
      <c r="D2359" t="s">
        <v>14</v>
      </c>
      <c r="E2359" s="11">
        <v>44922</v>
      </c>
      <c r="F2359" t="str">
        <f t="shared" si="36"/>
        <v>42201050-jm_loss_before</v>
      </c>
      <c r="G2359">
        <f>COUNTIF($F$2:F2359,Status_list[[#This Row],[unique]])</f>
        <v>1</v>
      </c>
    </row>
    <row r="2360" spans="1:7" x14ac:dyDescent="0.3">
      <c r="A2360" s="14">
        <v>42201051</v>
      </c>
      <c r="B2360" s="18" cm="1">
        <f t="array" aca="1" ref="B2360" ca="1">_xlfn.XLOOKUP(Status_list[[#This Row],[pamcode]],VALUE(INDIRECT("'"&amp;$J$2&amp;"'!"&amp;$J$4&amp;"[pam_code]")),INDIRECT("'"&amp;$J$2&amp;"'!"&amp;$J$4&amp;"[old_contract_number]"))</f>
        <v>2755015604</v>
      </c>
      <c r="C2360" t="s">
        <v>13</v>
      </c>
      <c r="D2360" t="s">
        <v>14</v>
      </c>
      <c r="E2360" s="11">
        <v>44922</v>
      </c>
      <c r="F2360" t="str">
        <f t="shared" si="36"/>
        <v>42201051-jm_loss_before</v>
      </c>
      <c r="G2360">
        <f>COUNTIF($F$2:F2360,Status_list[[#This Row],[unique]])</f>
        <v>1</v>
      </c>
    </row>
    <row r="2361" spans="1:7" x14ac:dyDescent="0.3">
      <c r="A2361" s="14">
        <v>42201052</v>
      </c>
      <c r="B2361" s="18" cm="1">
        <f t="array" aca="1" ref="B2361" ca="1">_xlfn.XLOOKUP(Status_list[[#This Row],[pamcode]],VALUE(INDIRECT("'"&amp;$J$2&amp;"'!"&amp;$J$4&amp;"[pam_code]")),INDIRECT("'"&amp;$J$2&amp;"'!"&amp;$J$4&amp;"[old_contract_number]"))</f>
        <v>2756002433</v>
      </c>
      <c r="C2361" t="s">
        <v>13</v>
      </c>
      <c r="D2361" t="s">
        <v>14</v>
      </c>
      <c r="E2361" s="11">
        <v>44922</v>
      </c>
      <c r="F2361" t="str">
        <f t="shared" si="36"/>
        <v>42201052-jm_loss_before</v>
      </c>
      <c r="G2361">
        <f>COUNTIF($F$2:F2361,Status_list[[#This Row],[unique]])</f>
        <v>1</v>
      </c>
    </row>
    <row r="2362" spans="1:7" x14ac:dyDescent="0.3">
      <c r="A2362" s="14">
        <v>42201053</v>
      </c>
      <c r="B2362" s="18" cm="1">
        <f t="array" aca="1" ref="B2362" ca="1">_xlfn.XLOOKUP(Status_list[[#This Row],[pamcode]],VALUE(INDIRECT("'"&amp;$J$2&amp;"'!"&amp;$J$4&amp;"[pam_code]")),INDIRECT("'"&amp;$J$2&amp;"'!"&amp;$J$4&amp;"[old_contract_number]"))</f>
        <v>2756003448</v>
      </c>
      <c r="C2362" t="s">
        <v>13</v>
      </c>
      <c r="D2362" t="s">
        <v>14</v>
      </c>
      <c r="E2362" s="11">
        <v>44922</v>
      </c>
      <c r="F2362" t="str">
        <f t="shared" si="36"/>
        <v>42201053-jm_loss_before</v>
      </c>
      <c r="G2362">
        <f>COUNTIF($F$2:F2362,Status_list[[#This Row],[unique]])</f>
        <v>1</v>
      </c>
    </row>
    <row r="2363" spans="1:7" x14ac:dyDescent="0.3">
      <c r="A2363" s="14">
        <v>42201054</v>
      </c>
      <c r="B2363" s="18" cm="1">
        <f t="array" aca="1" ref="B2363" ca="1">_xlfn.XLOOKUP(Status_list[[#This Row],[pamcode]],VALUE(INDIRECT("'"&amp;$J$2&amp;"'!"&amp;$J$4&amp;"[pam_code]")),INDIRECT("'"&amp;$J$2&amp;"'!"&amp;$J$4&amp;"[old_contract_number]"))</f>
        <v>2756005360</v>
      </c>
      <c r="C2363" t="s">
        <v>13</v>
      </c>
      <c r="D2363" t="s">
        <v>14</v>
      </c>
      <c r="E2363" s="11">
        <v>44922</v>
      </c>
      <c r="F2363" t="str">
        <f t="shared" si="36"/>
        <v>42201054-jm_loss_before</v>
      </c>
      <c r="G2363">
        <f>COUNTIF($F$2:F2363,Status_list[[#This Row],[unique]])</f>
        <v>1</v>
      </c>
    </row>
    <row r="2364" spans="1:7" x14ac:dyDescent="0.3">
      <c r="A2364" s="14">
        <v>42201055</v>
      </c>
      <c r="B2364" s="18" cm="1">
        <f t="array" aca="1" ref="B2364" ca="1">_xlfn.XLOOKUP(Status_list[[#This Row],[pamcode]],VALUE(INDIRECT("'"&amp;$J$2&amp;"'!"&amp;$J$4&amp;"[pam_code]")),INDIRECT("'"&amp;$J$2&amp;"'!"&amp;$J$4&amp;"[old_contract_number]"))</f>
        <v>2756005513</v>
      </c>
      <c r="C2364" t="s">
        <v>13</v>
      </c>
      <c r="D2364" t="s">
        <v>14</v>
      </c>
      <c r="E2364" s="11">
        <v>44922</v>
      </c>
      <c r="F2364" t="str">
        <f t="shared" si="36"/>
        <v>42201055-jm_loss_before</v>
      </c>
      <c r="G2364">
        <f>COUNTIF($F$2:F2364,Status_list[[#This Row],[unique]])</f>
        <v>1</v>
      </c>
    </row>
    <row r="2365" spans="1:7" x14ac:dyDescent="0.3">
      <c r="A2365" s="14">
        <v>42201056</v>
      </c>
      <c r="B2365" s="18" cm="1">
        <f t="array" aca="1" ref="B2365" ca="1">_xlfn.XLOOKUP(Status_list[[#This Row],[pamcode]],VALUE(INDIRECT("'"&amp;$J$2&amp;"'!"&amp;$J$4&amp;"[pam_code]")),INDIRECT("'"&amp;$J$2&amp;"'!"&amp;$J$4&amp;"[old_contract_number]"))</f>
        <v>2756006404</v>
      </c>
      <c r="C2365" t="s">
        <v>13</v>
      </c>
      <c r="D2365" t="s">
        <v>14</v>
      </c>
      <c r="E2365" s="11">
        <v>44922</v>
      </c>
      <c r="F2365" t="str">
        <f t="shared" si="36"/>
        <v>42201056-jm_loss_before</v>
      </c>
      <c r="G2365">
        <f>COUNTIF($F$2:F2365,Status_list[[#This Row],[unique]])</f>
        <v>1</v>
      </c>
    </row>
    <row r="2366" spans="1:7" x14ac:dyDescent="0.3">
      <c r="A2366" s="14">
        <v>42201057</v>
      </c>
      <c r="B2366" s="18" cm="1">
        <f t="array" aca="1" ref="B2366" ca="1">_xlfn.XLOOKUP(Status_list[[#This Row],[pamcode]],VALUE(INDIRECT("'"&amp;$J$2&amp;"'!"&amp;$J$4&amp;"[pam_code]")),INDIRECT("'"&amp;$J$2&amp;"'!"&amp;$J$4&amp;"[old_contract_number]"))</f>
        <v>2756009322</v>
      </c>
      <c r="C2366" t="s">
        <v>13</v>
      </c>
      <c r="D2366" t="s">
        <v>14</v>
      </c>
      <c r="E2366" s="11">
        <v>44922</v>
      </c>
      <c r="F2366" t="str">
        <f t="shared" si="36"/>
        <v>42201057-jm_loss_before</v>
      </c>
      <c r="G2366">
        <f>COUNTIF($F$2:F2366,Status_list[[#This Row],[unique]])</f>
        <v>1</v>
      </c>
    </row>
    <row r="2367" spans="1:7" x14ac:dyDescent="0.3">
      <c r="A2367" s="14">
        <v>42201058</v>
      </c>
      <c r="B2367" s="18" cm="1">
        <f t="array" aca="1" ref="B2367" ca="1">_xlfn.XLOOKUP(Status_list[[#This Row],[pamcode]],VALUE(INDIRECT("'"&amp;$J$2&amp;"'!"&amp;$J$4&amp;"[pam_code]")),INDIRECT("'"&amp;$J$2&amp;"'!"&amp;$J$4&amp;"[old_contract_number]"))</f>
        <v>2756009411</v>
      </c>
      <c r="C2367" t="s">
        <v>13</v>
      </c>
      <c r="D2367" t="s">
        <v>14</v>
      </c>
      <c r="E2367" s="11">
        <v>44922</v>
      </c>
      <c r="F2367" t="str">
        <f t="shared" si="36"/>
        <v>42201058-jm_loss_before</v>
      </c>
      <c r="G2367">
        <f>COUNTIF($F$2:F2367,Status_list[[#This Row],[unique]])</f>
        <v>1</v>
      </c>
    </row>
    <row r="2368" spans="1:7" x14ac:dyDescent="0.3">
      <c r="A2368" s="14">
        <v>42201059</v>
      </c>
      <c r="B2368" s="18" cm="1">
        <f t="array" aca="1" ref="B2368" ca="1">_xlfn.XLOOKUP(Status_list[[#This Row],[pamcode]],VALUE(INDIRECT("'"&amp;$J$2&amp;"'!"&amp;$J$4&amp;"[pam_code]")),INDIRECT("'"&amp;$J$2&amp;"'!"&amp;$J$4&amp;"[old_contract_number]"))</f>
        <v>2756009667</v>
      </c>
      <c r="C2368" t="s">
        <v>13</v>
      </c>
      <c r="D2368" t="s">
        <v>14</v>
      </c>
      <c r="E2368" s="11">
        <v>44922</v>
      </c>
      <c r="F2368" t="str">
        <f t="shared" si="36"/>
        <v>42201059-jm_loss_before</v>
      </c>
      <c r="G2368">
        <f>COUNTIF($F$2:F2368,Status_list[[#This Row],[unique]])</f>
        <v>1</v>
      </c>
    </row>
    <row r="2369" spans="1:7" x14ac:dyDescent="0.3">
      <c r="A2369" s="14">
        <v>42201060</v>
      </c>
      <c r="B2369" s="18" cm="1">
        <f t="array" aca="1" ref="B2369" ca="1">_xlfn.XLOOKUP(Status_list[[#This Row],[pamcode]],VALUE(INDIRECT("'"&amp;$J$2&amp;"'!"&amp;$J$4&amp;"[pam_code]")),INDIRECT("'"&amp;$J$2&amp;"'!"&amp;$J$4&amp;"[old_contract_number]"))</f>
        <v>2756010258</v>
      </c>
      <c r="C2369" t="s">
        <v>13</v>
      </c>
      <c r="D2369" t="s">
        <v>14</v>
      </c>
      <c r="E2369" s="11">
        <v>44922</v>
      </c>
      <c r="F2369" t="str">
        <f t="shared" si="36"/>
        <v>42201060-jm_loss_before</v>
      </c>
      <c r="G2369">
        <f>COUNTIF($F$2:F2369,Status_list[[#This Row],[unique]])</f>
        <v>1</v>
      </c>
    </row>
    <row r="2370" spans="1:7" x14ac:dyDescent="0.3">
      <c r="A2370" s="14">
        <v>42201061</v>
      </c>
      <c r="B2370" s="18" cm="1">
        <f t="array" aca="1" ref="B2370" ca="1">_xlfn.XLOOKUP(Status_list[[#This Row],[pamcode]],VALUE(INDIRECT("'"&amp;$J$2&amp;"'!"&amp;$J$4&amp;"[pam_code]")),INDIRECT("'"&amp;$J$2&amp;"'!"&amp;$J$4&amp;"[old_contract_number]"))</f>
        <v>2756010371</v>
      </c>
      <c r="C2370" t="s">
        <v>13</v>
      </c>
      <c r="D2370" t="s">
        <v>14</v>
      </c>
      <c r="E2370" s="11">
        <v>44922</v>
      </c>
      <c r="F2370" t="str">
        <f t="shared" ref="F2370:F2433" si="37">_xlfn.TEXTJOIN("-",TRUE,A2370,C2370)</f>
        <v>42201061-jm_loss_before</v>
      </c>
      <c r="G2370">
        <f>COUNTIF($F$2:F2370,Status_list[[#This Row],[unique]])</f>
        <v>1</v>
      </c>
    </row>
    <row r="2371" spans="1:7" x14ac:dyDescent="0.3">
      <c r="A2371" s="14">
        <v>42201062</v>
      </c>
      <c r="B2371" s="18" cm="1">
        <f t="array" aca="1" ref="B2371" ca="1">_xlfn.XLOOKUP(Status_list[[#This Row],[pamcode]],VALUE(INDIRECT("'"&amp;$J$2&amp;"'!"&amp;$J$4&amp;"[pam_code]")),INDIRECT("'"&amp;$J$2&amp;"'!"&amp;$J$4&amp;"[old_contract_number]"))</f>
        <v>2756011416</v>
      </c>
      <c r="C2371" t="s">
        <v>13</v>
      </c>
      <c r="D2371" t="s">
        <v>14</v>
      </c>
      <c r="E2371" s="11">
        <v>44922</v>
      </c>
      <c r="F2371" t="str">
        <f t="shared" si="37"/>
        <v>42201062-jm_loss_before</v>
      </c>
      <c r="G2371">
        <f>COUNTIF($F$2:F2371,Status_list[[#This Row],[unique]])</f>
        <v>1</v>
      </c>
    </row>
    <row r="2372" spans="1:7" x14ac:dyDescent="0.3">
      <c r="A2372" s="14">
        <v>42201063</v>
      </c>
      <c r="B2372" s="18" cm="1">
        <f t="array" aca="1" ref="B2372" ca="1">_xlfn.XLOOKUP(Status_list[[#This Row],[pamcode]],VALUE(INDIRECT("'"&amp;$J$2&amp;"'!"&amp;$J$4&amp;"[pam_code]")),INDIRECT("'"&amp;$J$2&amp;"'!"&amp;$J$4&amp;"[old_contract_number]"))</f>
        <v>2756012617</v>
      </c>
      <c r="C2372" t="s">
        <v>13</v>
      </c>
      <c r="D2372" t="s">
        <v>14</v>
      </c>
      <c r="E2372" s="11">
        <v>44922</v>
      </c>
      <c r="F2372" t="str">
        <f t="shared" si="37"/>
        <v>42201063-jm_loss_before</v>
      </c>
      <c r="G2372">
        <f>COUNTIF($F$2:F2372,Status_list[[#This Row],[unique]])</f>
        <v>1</v>
      </c>
    </row>
    <row r="2373" spans="1:7" x14ac:dyDescent="0.3">
      <c r="A2373" s="14">
        <v>42201064</v>
      </c>
      <c r="B2373" s="18" cm="1">
        <f t="array" aca="1" ref="B2373" ca="1">_xlfn.XLOOKUP(Status_list[[#This Row],[pamcode]],VALUE(INDIRECT("'"&amp;$J$2&amp;"'!"&amp;$J$4&amp;"[pam_code]")),INDIRECT("'"&amp;$J$2&amp;"'!"&amp;$J$4&amp;"[old_contract_number]"))</f>
        <v>2756015209</v>
      </c>
      <c r="C2373" t="s">
        <v>13</v>
      </c>
      <c r="D2373" t="s">
        <v>14</v>
      </c>
      <c r="E2373" s="11">
        <v>44922</v>
      </c>
      <c r="F2373" t="str">
        <f t="shared" si="37"/>
        <v>42201064-jm_loss_before</v>
      </c>
      <c r="G2373">
        <f>COUNTIF($F$2:F2373,Status_list[[#This Row],[unique]])</f>
        <v>1</v>
      </c>
    </row>
    <row r="2374" spans="1:7" x14ac:dyDescent="0.3">
      <c r="A2374" s="14">
        <v>42201065</v>
      </c>
      <c r="B2374" s="18" cm="1">
        <f t="array" aca="1" ref="B2374" ca="1">_xlfn.XLOOKUP(Status_list[[#This Row],[pamcode]],VALUE(INDIRECT("'"&amp;$J$2&amp;"'!"&amp;$J$4&amp;"[pam_code]")),INDIRECT("'"&amp;$J$2&amp;"'!"&amp;$J$4&amp;"[old_contract_number]"))</f>
        <v>2756015969</v>
      </c>
      <c r="C2374" t="s">
        <v>13</v>
      </c>
      <c r="D2374" t="s">
        <v>14</v>
      </c>
      <c r="E2374" s="11">
        <v>44922</v>
      </c>
      <c r="F2374" t="str">
        <f t="shared" si="37"/>
        <v>42201065-jm_loss_before</v>
      </c>
      <c r="G2374">
        <f>COUNTIF($F$2:F2374,Status_list[[#This Row],[unique]])</f>
        <v>1</v>
      </c>
    </row>
    <row r="2375" spans="1:7" x14ac:dyDescent="0.3">
      <c r="A2375" s="14">
        <v>42201066</v>
      </c>
      <c r="B2375" s="18" cm="1">
        <f t="array" aca="1" ref="B2375" ca="1">_xlfn.XLOOKUP(Status_list[[#This Row],[pamcode]],VALUE(INDIRECT("'"&amp;$J$2&amp;"'!"&amp;$J$4&amp;"[pam_code]")),INDIRECT("'"&amp;$J$2&amp;"'!"&amp;$J$4&amp;"[old_contract_number]"))</f>
        <v>2756016779</v>
      </c>
      <c r="C2375" t="s">
        <v>13</v>
      </c>
      <c r="D2375" t="s">
        <v>14</v>
      </c>
      <c r="E2375" s="11">
        <v>44922</v>
      </c>
      <c r="F2375" t="str">
        <f t="shared" si="37"/>
        <v>42201066-jm_loss_before</v>
      </c>
      <c r="G2375">
        <f>COUNTIF($F$2:F2375,Status_list[[#This Row],[unique]])</f>
        <v>1</v>
      </c>
    </row>
    <row r="2376" spans="1:7" x14ac:dyDescent="0.3">
      <c r="A2376" s="14">
        <v>42201067</v>
      </c>
      <c r="B2376" s="18" cm="1">
        <f t="array" aca="1" ref="B2376" ca="1">_xlfn.XLOOKUP(Status_list[[#This Row],[pamcode]],VALUE(INDIRECT("'"&amp;$J$2&amp;"'!"&amp;$J$4&amp;"[pam_code]")),INDIRECT("'"&amp;$J$2&amp;"'!"&amp;$J$4&amp;"[old_contract_number]"))</f>
        <v>2756018356</v>
      </c>
      <c r="C2376" t="s">
        <v>13</v>
      </c>
      <c r="D2376" t="s">
        <v>14</v>
      </c>
      <c r="E2376" s="11">
        <v>44922</v>
      </c>
      <c r="F2376" t="str">
        <f t="shared" si="37"/>
        <v>42201067-jm_loss_before</v>
      </c>
      <c r="G2376">
        <f>COUNTIF($F$2:F2376,Status_list[[#This Row],[unique]])</f>
        <v>1</v>
      </c>
    </row>
    <row r="2377" spans="1:7" x14ac:dyDescent="0.3">
      <c r="A2377" s="14">
        <v>42201068</v>
      </c>
      <c r="B2377" s="18" cm="1">
        <f t="array" aca="1" ref="B2377" ca="1">_xlfn.XLOOKUP(Status_list[[#This Row],[pamcode]],VALUE(INDIRECT("'"&amp;$J$2&amp;"'!"&amp;$J$4&amp;"[pam_code]")),INDIRECT("'"&amp;$J$2&amp;"'!"&amp;$J$4&amp;"[old_contract_number]"))</f>
        <v>2756018941</v>
      </c>
      <c r="C2377" t="s">
        <v>13</v>
      </c>
      <c r="D2377" t="s">
        <v>14</v>
      </c>
      <c r="E2377" s="11">
        <v>44922</v>
      </c>
      <c r="F2377" t="str">
        <f t="shared" si="37"/>
        <v>42201068-jm_loss_before</v>
      </c>
      <c r="G2377">
        <f>COUNTIF($F$2:F2377,Status_list[[#This Row],[unique]])</f>
        <v>1</v>
      </c>
    </row>
    <row r="2378" spans="1:7" x14ac:dyDescent="0.3">
      <c r="A2378" s="14">
        <v>42201069</v>
      </c>
      <c r="B2378" s="18" cm="1">
        <f t="array" aca="1" ref="B2378" ca="1">_xlfn.XLOOKUP(Status_list[[#This Row],[pamcode]],VALUE(INDIRECT("'"&amp;$J$2&amp;"'!"&amp;$J$4&amp;"[pam_code]")),INDIRECT("'"&amp;$J$2&amp;"'!"&amp;$J$4&amp;"[old_contract_number]"))</f>
        <v>2758003232</v>
      </c>
      <c r="C2378" t="s">
        <v>13</v>
      </c>
      <c r="D2378" t="s">
        <v>14</v>
      </c>
      <c r="E2378" s="11">
        <v>44922</v>
      </c>
      <c r="F2378" t="str">
        <f t="shared" si="37"/>
        <v>42201069-jm_loss_before</v>
      </c>
      <c r="G2378">
        <f>COUNTIF($F$2:F2378,Status_list[[#This Row],[unique]])</f>
        <v>1</v>
      </c>
    </row>
    <row r="2379" spans="1:7" x14ac:dyDescent="0.3">
      <c r="A2379" s="14">
        <v>42201070</v>
      </c>
      <c r="B2379" s="18" cm="1">
        <f t="array" aca="1" ref="B2379" ca="1">_xlfn.XLOOKUP(Status_list[[#This Row],[pamcode]],VALUE(INDIRECT("'"&amp;$J$2&amp;"'!"&amp;$J$4&amp;"[pam_code]")),INDIRECT("'"&amp;$J$2&amp;"'!"&amp;$J$4&amp;"[old_contract_number]"))</f>
        <v>2758019767</v>
      </c>
      <c r="C2379" t="s">
        <v>13</v>
      </c>
      <c r="D2379" t="s">
        <v>14</v>
      </c>
      <c r="E2379" s="11">
        <v>44922</v>
      </c>
      <c r="F2379" t="str">
        <f t="shared" si="37"/>
        <v>42201070-jm_loss_before</v>
      </c>
      <c r="G2379">
        <f>COUNTIF($F$2:F2379,Status_list[[#This Row],[unique]])</f>
        <v>1</v>
      </c>
    </row>
    <row r="2380" spans="1:7" x14ac:dyDescent="0.3">
      <c r="A2380" s="14">
        <v>42201071</v>
      </c>
      <c r="B2380" s="18" cm="1">
        <f t="array" aca="1" ref="B2380" ca="1">_xlfn.XLOOKUP(Status_list[[#This Row],[pamcode]],VALUE(INDIRECT("'"&amp;$J$2&amp;"'!"&amp;$J$4&amp;"[pam_code]")),INDIRECT("'"&amp;$J$2&amp;"'!"&amp;$J$4&amp;"[old_contract_number]"))</f>
        <v>2759006332</v>
      </c>
      <c r="C2380" t="s">
        <v>13</v>
      </c>
      <c r="D2380" t="s">
        <v>14</v>
      </c>
      <c r="E2380" s="11">
        <v>44922</v>
      </c>
      <c r="F2380" t="str">
        <f t="shared" si="37"/>
        <v>42201071-jm_loss_before</v>
      </c>
      <c r="G2380">
        <f>COUNTIF($F$2:F2380,Status_list[[#This Row],[unique]])</f>
        <v>1</v>
      </c>
    </row>
    <row r="2381" spans="1:7" x14ac:dyDescent="0.3">
      <c r="A2381" s="14">
        <v>42201072</v>
      </c>
      <c r="B2381" s="18" cm="1">
        <f t="array" aca="1" ref="B2381" ca="1">_xlfn.XLOOKUP(Status_list[[#This Row],[pamcode]],VALUE(INDIRECT("'"&amp;$J$2&amp;"'!"&amp;$J$4&amp;"[pam_code]")),INDIRECT("'"&amp;$J$2&amp;"'!"&amp;$J$4&amp;"[old_contract_number]"))</f>
        <v>2759017563</v>
      </c>
      <c r="C2381" t="s">
        <v>13</v>
      </c>
      <c r="D2381" t="s">
        <v>14</v>
      </c>
      <c r="E2381" s="11">
        <v>44922</v>
      </c>
      <c r="F2381" t="str">
        <f t="shared" si="37"/>
        <v>42201072-jm_loss_before</v>
      </c>
      <c r="G2381">
        <f>COUNTIF($F$2:F2381,Status_list[[#This Row],[unique]])</f>
        <v>1</v>
      </c>
    </row>
    <row r="2382" spans="1:7" x14ac:dyDescent="0.3">
      <c r="A2382" s="14">
        <v>42201073</v>
      </c>
      <c r="B2382" s="18" cm="1">
        <f t="array" aca="1" ref="B2382" ca="1">_xlfn.XLOOKUP(Status_list[[#This Row],[pamcode]],VALUE(INDIRECT("'"&amp;$J$2&amp;"'!"&amp;$J$4&amp;"[pam_code]")),INDIRECT("'"&amp;$J$2&amp;"'!"&amp;$J$4&amp;"[old_contract_number]"))</f>
        <v>2759020696</v>
      </c>
      <c r="C2382" t="s">
        <v>13</v>
      </c>
      <c r="D2382" t="s">
        <v>14</v>
      </c>
      <c r="E2382" s="11">
        <v>44922</v>
      </c>
      <c r="F2382" t="str">
        <f t="shared" si="37"/>
        <v>42201073-jm_loss_before</v>
      </c>
      <c r="G2382">
        <f>COUNTIF($F$2:F2382,Status_list[[#This Row],[unique]])</f>
        <v>1</v>
      </c>
    </row>
    <row r="2383" spans="1:7" x14ac:dyDescent="0.3">
      <c r="A2383" s="14">
        <v>42201074</v>
      </c>
      <c r="B2383" s="18" cm="1">
        <f t="array" aca="1" ref="B2383" ca="1">_xlfn.XLOOKUP(Status_list[[#This Row],[pamcode]],VALUE(INDIRECT("'"&amp;$J$2&amp;"'!"&amp;$J$4&amp;"[pam_code]")),INDIRECT("'"&amp;$J$2&amp;"'!"&amp;$J$4&amp;"[old_contract_number]"))</f>
        <v>2759024624</v>
      </c>
      <c r="C2383" t="s">
        <v>13</v>
      </c>
      <c r="D2383" t="s">
        <v>14</v>
      </c>
      <c r="E2383" s="11">
        <v>44922</v>
      </c>
      <c r="F2383" t="str">
        <f t="shared" si="37"/>
        <v>42201074-jm_loss_before</v>
      </c>
      <c r="G2383">
        <f>COUNTIF($F$2:F2383,Status_list[[#This Row],[unique]])</f>
        <v>1</v>
      </c>
    </row>
    <row r="2384" spans="1:7" x14ac:dyDescent="0.3">
      <c r="A2384" s="14">
        <v>42201075</v>
      </c>
      <c r="B2384" s="18" cm="1">
        <f t="array" aca="1" ref="B2384" ca="1">_xlfn.XLOOKUP(Status_list[[#This Row],[pamcode]],VALUE(INDIRECT("'"&amp;$J$2&amp;"'!"&amp;$J$4&amp;"[pam_code]")),INDIRECT("'"&amp;$J$2&amp;"'!"&amp;$J$4&amp;"[old_contract_number]"))</f>
        <v>2759026295</v>
      </c>
      <c r="C2384" t="s">
        <v>13</v>
      </c>
      <c r="D2384" t="s">
        <v>14</v>
      </c>
      <c r="E2384" s="11">
        <v>44922</v>
      </c>
      <c r="F2384" t="str">
        <f t="shared" si="37"/>
        <v>42201075-jm_loss_before</v>
      </c>
      <c r="G2384">
        <f>COUNTIF($F$2:F2384,Status_list[[#This Row],[unique]])</f>
        <v>1</v>
      </c>
    </row>
    <row r="2385" spans="1:7" x14ac:dyDescent="0.3">
      <c r="A2385" s="14">
        <v>42201076</v>
      </c>
      <c r="B2385" s="18" cm="1">
        <f t="array" aca="1" ref="B2385" ca="1">_xlfn.XLOOKUP(Status_list[[#This Row],[pamcode]],VALUE(INDIRECT("'"&amp;$J$2&amp;"'!"&amp;$J$4&amp;"[pam_code]")),INDIRECT("'"&amp;$J$2&amp;"'!"&amp;$J$4&amp;"[old_contract_number]"))</f>
        <v>2759028859</v>
      </c>
      <c r="C2385" t="s">
        <v>13</v>
      </c>
      <c r="D2385" t="s">
        <v>14</v>
      </c>
      <c r="E2385" s="11">
        <v>44922</v>
      </c>
      <c r="F2385" t="str">
        <f t="shared" si="37"/>
        <v>42201076-jm_loss_before</v>
      </c>
      <c r="G2385">
        <f>COUNTIF($F$2:F2385,Status_list[[#This Row],[unique]])</f>
        <v>1</v>
      </c>
    </row>
    <row r="2386" spans="1:7" x14ac:dyDescent="0.3">
      <c r="A2386" s="14">
        <v>42201077</v>
      </c>
      <c r="B2386" s="18" cm="1">
        <f t="array" aca="1" ref="B2386" ca="1">_xlfn.XLOOKUP(Status_list[[#This Row],[pamcode]],VALUE(INDIRECT("'"&amp;$J$2&amp;"'!"&amp;$J$4&amp;"[pam_code]")),INDIRECT("'"&amp;$J$2&amp;"'!"&amp;$J$4&amp;"[old_contract_number]"))</f>
        <v>2760001573</v>
      </c>
      <c r="C2386" t="s">
        <v>13</v>
      </c>
      <c r="D2386" t="s">
        <v>14</v>
      </c>
      <c r="E2386" s="11">
        <v>44922</v>
      </c>
      <c r="F2386" t="str">
        <f t="shared" si="37"/>
        <v>42201077-jm_loss_before</v>
      </c>
      <c r="G2386">
        <f>COUNTIF($F$2:F2386,Status_list[[#This Row],[unique]])</f>
        <v>1</v>
      </c>
    </row>
    <row r="2387" spans="1:7" x14ac:dyDescent="0.3">
      <c r="A2387" s="14">
        <v>42201078</v>
      </c>
      <c r="B2387" s="18" cm="1">
        <f t="array" aca="1" ref="B2387" ca="1">_xlfn.XLOOKUP(Status_list[[#This Row],[pamcode]],VALUE(INDIRECT("'"&amp;$J$2&amp;"'!"&amp;$J$4&amp;"[pam_code]")),INDIRECT("'"&amp;$J$2&amp;"'!"&amp;$J$4&amp;"[old_contract_number]"))</f>
        <v>2760009558</v>
      </c>
      <c r="C2387" t="s">
        <v>13</v>
      </c>
      <c r="D2387" t="s">
        <v>14</v>
      </c>
      <c r="E2387" s="11">
        <v>44922</v>
      </c>
      <c r="F2387" t="str">
        <f t="shared" si="37"/>
        <v>42201078-jm_loss_before</v>
      </c>
      <c r="G2387">
        <f>COUNTIF($F$2:F2387,Status_list[[#This Row],[unique]])</f>
        <v>1</v>
      </c>
    </row>
    <row r="2388" spans="1:7" x14ac:dyDescent="0.3">
      <c r="A2388" s="14">
        <v>42201079</v>
      </c>
      <c r="B2388" s="18" cm="1">
        <f t="array" aca="1" ref="B2388" ca="1">_xlfn.XLOOKUP(Status_list[[#This Row],[pamcode]],VALUE(INDIRECT("'"&amp;$J$2&amp;"'!"&amp;$J$4&amp;"[pam_code]")),INDIRECT("'"&amp;$J$2&amp;"'!"&amp;$J$4&amp;"[old_contract_number]"))</f>
        <v>2755000437</v>
      </c>
      <c r="C2388" t="s">
        <v>13</v>
      </c>
      <c r="D2388" t="s">
        <v>14</v>
      </c>
      <c r="E2388" s="11">
        <v>44922</v>
      </c>
      <c r="F2388" t="str">
        <f t="shared" si="37"/>
        <v>42201079-jm_loss_before</v>
      </c>
      <c r="G2388">
        <f>COUNTIF($F$2:F2388,Status_list[[#This Row],[unique]])</f>
        <v>1</v>
      </c>
    </row>
    <row r="2389" spans="1:7" x14ac:dyDescent="0.3">
      <c r="A2389" s="14">
        <v>42201080</v>
      </c>
      <c r="B2389" s="18" cm="1">
        <f t="array" aca="1" ref="B2389" ca="1">_xlfn.XLOOKUP(Status_list[[#This Row],[pamcode]],VALUE(INDIRECT("'"&amp;$J$2&amp;"'!"&amp;$J$4&amp;"[pam_code]")),INDIRECT("'"&amp;$J$2&amp;"'!"&amp;$J$4&amp;"[old_contract_number]"))</f>
        <v>2755000399</v>
      </c>
      <c r="C2389" t="s">
        <v>13</v>
      </c>
      <c r="D2389" t="s">
        <v>14</v>
      </c>
      <c r="E2389" s="11">
        <v>44922</v>
      </c>
      <c r="F2389" t="str">
        <f t="shared" si="37"/>
        <v>42201080-jm_loss_before</v>
      </c>
      <c r="G2389">
        <f>COUNTIF($F$2:F2389,Status_list[[#This Row],[unique]])</f>
        <v>1</v>
      </c>
    </row>
    <row r="2390" spans="1:7" x14ac:dyDescent="0.3">
      <c r="A2390" s="14">
        <v>42201081</v>
      </c>
      <c r="B2390" s="18" cm="1">
        <f t="array" aca="1" ref="B2390" ca="1">_xlfn.XLOOKUP(Status_list[[#This Row],[pamcode]],VALUE(INDIRECT("'"&amp;$J$2&amp;"'!"&amp;$J$4&amp;"[pam_code]")),INDIRECT("'"&amp;$J$2&amp;"'!"&amp;$J$4&amp;"[old_contract_number]"))</f>
        <v>2759036193</v>
      </c>
      <c r="C2390" t="s">
        <v>13</v>
      </c>
      <c r="D2390" t="s">
        <v>14</v>
      </c>
      <c r="E2390" s="11">
        <v>44922</v>
      </c>
      <c r="F2390" t="str">
        <f t="shared" si="37"/>
        <v>42201081-jm_loss_before</v>
      </c>
      <c r="G2390">
        <f>COUNTIF($F$2:F2390,Status_list[[#This Row],[unique]])</f>
        <v>1</v>
      </c>
    </row>
    <row r="2391" spans="1:7" x14ac:dyDescent="0.3">
      <c r="A2391" s="14">
        <v>42201082</v>
      </c>
      <c r="B2391" s="18" cm="1">
        <f t="array" aca="1" ref="B2391" ca="1">_xlfn.XLOOKUP(Status_list[[#This Row],[pamcode]],VALUE(INDIRECT("'"&amp;$J$2&amp;"'!"&amp;$J$4&amp;"[pam_code]")),INDIRECT("'"&amp;$J$2&amp;"'!"&amp;$J$4&amp;"[old_contract_number]"))</f>
        <v>2754008965</v>
      </c>
      <c r="C2391" t="s">
        <v>13</v>
      </c>
      <c r="D2391" t="s">
        <v>14</v>
      </c>
      <c r="E2391" s="11">
        <v>44922</v>
      </c>
      <c r="F2391" t="str">
        <f t="shared" si="37"/>
        <v>42201082-jm_loss_before</v>
      </c>
      <c r="G2391">
        <f>COUNTIF($F$2:F2391,Status_list[[#This Row],[unique]])</f>
        <v>1</v>
      </c>
    </row>
    <row r="2392" spans="1:7" x14ac:dyDescent="0.3">
      <c r="A2392" s="14">
        <v>42201083</v>
      </c>
      <c r="B2392" s="18" cm="1">
        <f t="array" aca="1" ref="B2392" ca="1">_xlfn.XLOOKUP(Status_list[[#This Row],[pamcode]],VALUE(INDIRECT("'"&amp;$J$2&amp;"'!"&amp;$J$4&amp;"[pam_code]")),INDIRECT("'"&amp;$J$2&amp;"'!"&amp;$J$4&amp;"[old_contract_number]"))</f>
        <v>2756012820</v>
      </c>
      <c r="C2392" t="s">
        <v>13</v>
      </c>
      <c r="D2392" t="s">
        <v>14</v>
      </c>
      <c r="E2392" s="11">
        <v>44922</v>
      </c>
      <c r="F2392" t="str">
        <f t="shared" si="37"/>
        <v>42201083-jm_loss_before</v>
      </c>
      <c r="G2392">
        <f>COUNTIF($F$2:F2392,Status_list[[#This Row],[unique]])</f>
        <v>1</v>
      </c>
    </row>
    <row r="2393" spans="1:7" x14ac:dyDescent="0.3">
      <c r="A2393" s="14">
        <v>42201084</v>
      </c>
      <c r="B2393" s="18" cm="1">
        <f t="array" aca="1" ref="B2393" ca="1">_xlfn.XLOOKUP(Status_list[[#This Row],[pamcode]],VALUE(INDIRECT("'"&amp;$J$2&amp;"'!"&amp;$J$4&amp;"[pam_code]")),INDIRECT("'"&amp;$J$2&amp;"'!"&amp;$J$4&amp;"[old_contract_number]"))</f>
        <v>2756012528</v>
      </c>
      <c r="C2393" t="s">
        <v>13</v>
      </c>
      <c r="D2393" t="s">
        <v>14</v>
      </c>
      <c r="E2393" s="11">
        <v>44922</v>
      </c>
      <c r="F2393" t="str">
        <f t="shared" si="37"/>
        <v>42201084-jm_loss_before</v>
      </c>
      <c r="G2393">
        <f>COUNTIF($F$2:F2393,Status_list[[#This Row],[unique]])</f>
        <v>1</v>
      </c>
    </row>
    <row r="2394" spans="1:7" x14ac:dyDescent="0.3">
      <c r="A2394" s="14">
        <v>42201085</v>
      </c>
      <c r="B2394" s="18" cm="1">
        <f t="array" aca="1" ref="B2394" ca="1">_xlfn.XLOOKUP(Status_list[[#This Row],[pamcode]],VALUE(INDIRECT("'"&amp;$J$2&amp;"'!"&amp;$J$4&amp;"[pam_code]")),INDIRECT("'"&amp;$J$2&amp;"'!"&amp;$J$4&amp;"[old_contract_number]"))</f>
        <v>2755013598</v>
      </c>
      <c r="C2394" t="s">
        <v>13</v>
      </c>
      <c r="D2394" t="s">
        <v>14</v>
      </c>
      <c r="E2394" s="11">
        <v>44922</v>
      </c>
      <c r="F2394" t="str">
        <f t="shared" si="37"/>
        <v>42201085-jm_loss_before</v>
      </c>
      <c r="G2394">
        <f>COUNTIF($F$2:F2394,Status_list[[#This Row],[unique]])</f>
        <v>1</v>
      </c>
    </row>
    <row r="2395" spans="1:7" x14ac:dyDescent="0.3">
      <c r="A2395" s="14">
        <v>42201086</v>
      </c>
      <c r="B2395" s="18" cm="1">
        <f t="array" aca="1" ref="B2395" ca="1">_xlfn.XLOOKUP(Status_list[[#This Row],[pamcode]],VALUE(INDIRECT("'"&amp;$J$2&amp;"'!"&amp;$J$4&amp;"[pam_code]")),INDIRECT("'"&amp;$J$2&amp;"'!"&amp;$J$4&amp;"[old_contract_number]"))</f>
        <v>2756011971</v>
      </c>
      <c r="C2395" t="s">
        <v>13</v>
      </c>
      <c r="D2395" t="s">
        <v>14</v>
      </c>
      <c r="E2395" s="11">
        <v>44922</v>
      </c>
      <c r="F2395" t="str">
        <f t="shared" si="37"/>
        <v>42201086-jm_loss_before</v>
      </c>
      <c r="G2395">
        <f>COUNTIF($F$2:F2395,Status_list[[#This Row],[unique]])</f>
        <v>1</v>
      </c>
    </row>
    <row r="2396" spans="1:7" x14ac:dyDescent="0.3">
      <c r="A2396" s="14">
        <v>42201087</v>
      </c>
      <c r="B2396" s="18" cm="1">
        <f t="array" aca="1" ref="B2396" ca="1">_xlfn.XLOOKUP(Status_list[[#This Row],[pamcode]],VALUE(INDIRECT("'"&amp;$J$2&amp;"'!"&amp;$J$4&amp;"[pam_code]")),INDIRECT("'"&amp;$J$2&amp;"'!"&amp;$J$4&amp;"[old_contract_number]"))</f>
        <v>2759000911</v>
      </c>
      <c r="C2396" t="s">
        <v>13</v>
      </c>
      <c r="D2396" t="s">
        <v>14</v>
      </c>
      <c r="E2396" s="11">
        <v>44922</v>
      </c>
      <c r="F2396" t="str">
        <f t="shared" si="37"/>
        <v>42201087-jm_loss_before</v>
      </c>
      <c r="G2396">
        <f>COUNTIF($F$2:F2396,Status_list[[#This Row],[unique]])</f>
        <v>1</v>
      </c>
    </row>
    <row r="2397" spans="1:7" x14ac:dyDescent="0.3">
      <c r="A2397" s="14">
        <v>42201088</v>
      </c>
      <c r="B2397" s="18" cm="1">
        <f t="array" aca="1" ref="B2397" ca="1">_xlfn.XLOOKUP(Status_list[[#This Row],[pamcode]],VALUE(INDIRECT("'"&amp;$J$2&amp;"'!"&amp;$J$4&amp;"[pam_code]")),INDIRECT("'"&amp;$J$2&amp;"'!"&amp;$J$4&amp;"[old_contract_number]"))</f>
        <v>2756015110</v>
      </c>
      <c r="C2397" t="s">
        <v>13</v>
      </c>
      <c r="D2397" t="s">
        <v>14</v>
      </c>
      <c r="E2397" s="11">
        <v>44922</v>
      </c>
      <c r="F2397" t="str">
        <f t="shared" si="37"/>
        <v>42201088-jm_loss_before</v>
      </c>
      <c r="G2397">
        <f>COUNTIF($F$2:F2397,Status_list[[#This Row],[unique]])</f>
        <v>1</v>
      </c>
    </row>
    <row r="2398" spans="1:7" x14ac:dyDescent="0.3">
      <c r="A2398" s="14">
        <v>42201089</v>
      </c>
      <c r="B2398" s="18" cm="1">
        <f t="array" aca="1" ref="B2398" ca="1">_xlfn.XLOOKUP(Status_list[[#This Row],[pamcode]],VALUE(INDIRECT("'"&amp;$J$2&amp;"'!"&amp;$J$4&amp;"[pam_code]")),INDIRECT("'"&amp;$J$2&amp;"'!"&amp;$J$4&amp;"[old_contract_number]"))</f>
        <v>2756016876</v>
      </c>
      <c r="C2398" t="s">
        <v>13</v>
      </c>
      <c r="D2398" t="s">
        <v>14</v>
      </c>
      <c r="E2398" s="11">
        <v>44922</v>
      </c>
      <c r="F2398" t="str">
        <f t="shared" si="37"/>
        <v>42201089-jm_loss_before</v>
      </c>
      <c r="G2398">
        <f>COUNTIF($F$2:F2398,Status_list[[#This Row],[unique]])</f>
        <v>1</v>
      </c>
    </row>
    <row r="2399" spans="1:7" x14ac:dyDescent="0.3">
      <c r="A2399" s="14">
        <v>42201090</v>
      </c>
      <c r="B2399" s="18" cm="1">
        <f t="array" aca="1" ref="B2399" ca="1">_xlfn.XLOOKUP(Status_list[[#This Row],[pamcode]],VALUE(INDIRECT("'"&amp;$J$2&amp;"'!"&amp;$J$4&amp;"[pam_code]")),INDIRECT("'"&amp;$J$2&amp;"'!"&amp;$J$4&amp;"[old_contract_number]"))</f>
        <v>2755009957</v>
      </c>
      <c r="C2399" t="s">
        <v>13</v>
      </c>
      <c r="D2399" t="s">
        <v>14</v>
      </c>
      <c r="E2399" s="11">
        <v>44922</v>
      </c>
      <c r="F2399" t="str">
        <f t="shared" si="37"/>
        <v>42201090-jm_loss_before</v>
      </c>
      <c r="G2399">
        <f>COUNTIF($F$2:F2399,Status_list[[#This Row],[unique]])</f>
        <v>1</v>
      </c>
    </row>
    <row r="2400" spans="1:7" x14ac:dyDescent="0.3">
      <c r="A2400" s="14">
        <v>42201091</v>
      </c>
      <c r="B2400" s="18" cm="1">
        <f t="array" aca="1" ref="B2400" ca="1">_xlfn.XLOOKUP(Status_list[[#This Row],[pamcode]],VALUE(INDIRECT("'"&amp;$J$2&amp;"'!"&amp;$J$4&amp;"[pam_code]")),INDIRECT("'"&amp;$J$2&amp;"'!"&amp;$J$4&amp;"[old_contract_number]"))</f>
        <v>2755018719</v>
      </c>
      <c r="C2400" t="s">
        <v>13</v>
      </c>
      <c r="D2400" t="s">
        <v>14</v>
      </c>
      <c r="E2400" s="11">
        <v>44922</v>
      </c>
      <c r="F2400" t="str">
        <f t="shared" si="37"/>
        <v>42201091-jm_loss_before</v>
      </c>
      <c r="G2400">
        <f>COUNTIF($F$2:F2400,Status_list[[#This Row],[unique]])</f>
        <v>1</v>
      </c>
    </row>
    <row r="2401" spans="1:7" x14ac:dyDescent="0.3">
      <c r="A2401" s="14">
        <v>42201092</v>
      </c>
      <c r="B2401" s="18" cm="1">
        <f t="array" aca="1" ref="B2401" ca="1">_xlfn.XLOOKUP(Status_list[[#This Row],[pamcode]],VALUE(INDIRECT("'"&amp;$J$2&amp;"'!"&amp;$J$4&amp;"[pam_code]")),INDIRECT("'"&amp;$J$2&amp;"'!"&amp;$J$4&amp;"[old_contract_number]"))</f>
        <v>2756004649</v>
      </c>
      <c r="C2401" t="s">
        <v>13</v>
      </c>
      <c r="D2401" t="s">
        <v>14</v>
      </c>
      <c r="E2401" s="11">
        <v>44922</v>
      </c>
      <c r="F2401" t="str">
        <f t="shared" si="37"/>
        <v>42201092-jm_loss_before</v>
      </c>
      <c r="G2401">
        <f>COUNTIF($F$2:F2401,Status_list[[#This Row],[unique]])</f>
        <v>1</v>
      </c>
    </row>
    <row r="2402" spans="1:7" x14ac:dyDescent="0.3">
      <c r="A2402" s="14">
        <v>42201093</v>
      </c>
      <c r="B2402" s="18" cm="1">
        <f t="array" aca="1" ref="B2402" ca="1">_xlfn.XLOOKUP(Status_list[[#This Row],[pamcode]],VALUE(INDIRECT("'"&amp;$J$2&amp;"'!"&amp;$J$4&amp;"[pam_code]")),INDIRECT("'"&amp;$J$2&amp;"'!"&amp;$J$4&amp;"[old_contract_number]"))</f>
        <v>2756007745</v>
      </c>
      <c r="C2402" t="s">
        <v>13</v>
      </c>
      <c r="D2402" t="s">
        <v>14</v>
      </c>
      <c r="E2402" s="11">
        <v>44922</v>
      </c>
      <c r="F2402" t="str">
        <f t="shared" si="37"/>
        <v>42201093-jm_loss_before</v>
      </c>
      <c r="G2402">
        <f>COUNTIF($F$2:F2402,Status_list[[#This Row],[unique]])</f>
        <v>1</v>
      </c>
    </row>
    <row r="2403" spans="1:7" x14ac:dyDescent="0.3">
      <c r="A2403" s="14">
        <v>42201094</v>
      </c>
      <c r="B2403" s="18" cm="1">
        <f t="array" aca="1" ref="B2403" ca="1">_xlfn.XLOOKUP(Status_list[[#This Row],[pamcode]],VALUE(INDIRECT("'"&amp;$J$2&amp;"'!"&amp;$J$4&amp;"[pam_code]")),INDIRECT("'"&amp;$J$2&amp;"'!"&amp;$J$4&amp;"[old_contract_number]"))</f>
        <v>2756014768</v>
      </c>
      <c r="C2403" t="s">
        <v>13</v>
      </c>
      <c r="D2403" t="s">
        <v>14</v>
      </c>
      <c r="E2403" s="11">
        <v>44922</v>
      </c>
      <c r="F2403" t="str">
        <f t="shared" si="37"/>
        <v>42201094-jm_loss_before</v>
      </c>
      <c r="G2403">
        <f>COUNTIF($F$2:F2403,Status_list[[#This Row],[unique]])</f>
        <v>1</v>
      </c>
    </row>
    <row r="2404" spans="1:7" x14ac:dyDescent="0.3">
      <c r="A2404" s="14">
        <v>42201095</v>
      </c>
      <c r="B2404" s="18" cm="1">
        <f t="array" aca="1" ref="B2404" ca="1">_xlfn.XLOOKUP(Status_list[[#This Row],[pamcode]],VALUE(INDIRECT("'"&amp;$J$2&amp;"'!"&amp;$J$4&amp;"[pam_code]")),INDIRECT("'"&amp;$J$2&amp;"'!"&amp;$J$4&amp;"[old_contract_number]"))</f>
        <v>2759015668</v>
      </c>
      <c r="C2404" t="s">
        <v>13</v>
      </c>
      <c r="D2404" t="s">
        <v>14</v>
      </c>
      <c r="E2404" s="11">
        <v>44922</v>
      </c>
      <c r="F2404" t="str">
        <f t="shared" si="37"/>
        <v>42201095-jm_loss_before</v>
      </c>
      <c r="G2404">
        <f>COUNTIF($F$2:F2404,Status_list[[#This Row],[unique]])</f>
        <v>1</v>
      </c>
    </row>
    <row r="2405" spans="1:7" x14ac:dyDescent="0.3">
      <c r="A2405" s="14">
        <v>42201096</v>
      </c>
      <c r="B2405" s="18" cm="1">
        <f t="array" aca="1" ref="B2405" ca="1">_xlfn.XLOOKUP(Status_list[[#This Row],[pamcode]],VALUE(INDIRECT("'"&amp;$J$2&amp;"'!"&amp;$J$4&amp;"[pam_code]")),INDIRECT("'"&amp;$J$2&amp;"'!"&amp;$J$4&amp;"[old_contract_number]"))</f>
        <v>2756003103</v>
      </c>
      <c r="C2405" t="s">
        <v>13</v>
      </c>
      <c r="D2405" t="s">
        <v>14</v>
      </c>
      <c r="E2405" s="11">
        <v>44922</v>
      </c>
      <c r="F2405" t="str">
        <f t="shared" si="37"/>
        <v>42201096-jm_loss_before</v>
      </c>
      <c r="G2405">
        <f>COUNTIF($F$2:F2405,Status_list[[#This Row],[unique]])</f>
        <v>1</v>
      </c>
    </row>
    <row r="2406" spans="1:7" x14ac:dyDescent="0.3">
      <c r="A2406" s="14">
        <v>42201097</v>
      </c>
      <c r="B2406" s="18" cm="1">
        <f t="array" aca="1" ref="B2406" ca="1">_xlfn.XLOOKUP(Status_list[[#This Row],[pamcode]],VALUE(INDIRECT("'"&amp;$J$2&amp;"'!"&amp;$J$4&amp;"[pam_code]")),INDIRECT("'"&amp;$J$2&amp;"'!"&amp;$J$4&amp;"[old_contract_number]"))</f>
        <v>2756006013</v>
      </c>
      <c r="C2406" t="s">
        <v>13</v>
      </c>
      <c r="D2406" t="s">
        <v>14</v>
      </c>
      <c r="E2406" s="11">
        <v>44922</v>
      </c>
      <c r="F2406" t="str">
        <f t="shared" si="37"/>
        <v>42201097-jm_loss_before</v>
      </c>
      <c r="G2406">
        <f>COUNTIF($F$2:F2406,Status_list[[#This Row],[unique]])</f>
        <v>1</v>
      </c>
    </row>
    <row r="2407" spans="1:7" x14ac:dyDescent="0.3">
      <c r="A2407" s="14">
        <v>42201098</v>
      </c>
      <c r="B2407" s="18" cm="1">
        <f t="array" aca="1" ref="B2407" ca="1">_xlfn.XLOOKUP(Status_list[[#This Row],[pamcode]],VALUE(INDIRECT("'"&amp;$J$2&amp;"'!"&amp;$J$4&amp;"[pam_code]")),INDIRECT("'"&amp;$J$2&amp;"'!"&amp;$J$4&amp;"[old_contract_number]"))</f>
        <v>2756005530</v>
      </c>
      <c r="C2407" t="s">
        <v>13</v>
      </c>
      <c r="D2407" t="s">
        <v>14</v>
      </c>
      <c r="E2407" s="11">
        <v>44922</v>
      </c>
      <c r="F2407" t="str">
        <f t="shared" si="37"/>
        <v>42201098-jm_loss_before</v>
      </c>
      <c r="G2407">
        <f>COUNTIF($F$2:F2407,Status_list[[#This Row],[unique]])</f>
        <v>1</v>
      </c>
    </row>
    <row r="2408" spans="1:7" x14ac:dyDescent="0.3">
      <c r="A2408" s="14">
        <v>42201099</v>
      </c>
      <c r="B2408" s="18" cm="1">
        <f t="array" aca="1" ref="B2408" ca="1">_xlfn.XLOOKUP(Status_list[[#This Row],[pamcode]],VALUE(INDIRECT("'"&amp;$J$2&amp;"'!"&amp;$J$4&amp;"[pam_code]")),INDIRECT("'"&amp;$J$2&amp;"'!"&amp;$J$4&amp;"[old_contract_number]"))</f>
        <v>2755017968</v>
      </c>
      <c r="C2408" t="s">
        <v>13</v>
      </c>
      <c r="D2408" t="s">
        <v>14</v>
      </c>
      <c r="E2408" s="11">
        <v>44922</v>
      </c>
      <c r="F2408" t="str">
        <f t="shared" si="37"/>
        <v>42201099-jm_loss_before</v>
      </c>
      <c r="G2408">
        <f>COUNTIF($F$2:F2408,Status_list[[#This Row],[unique]])</f>
        <v>1</v>
      </c>
    </row>
    <row r="2409" spans="1:7" x14ac:dyDescent="0.3">
      <c r="A2409" s="14">
        <v>42201100</v>
      </c>
      <c r="B2409" s="18" cm="1">
        <f t="array" aca="1" ref="B2409" ca="1">_xlfn.XLOOKUP(Status_list[[#This Row],[pamcode]],VALUE(INDIRECT("'"&amp;$J$2&amp;"'!"&amp;$J$4&amp;"[pam_code]")),INDIRECT("'"&amp;$J$2&amp;"'!"&amp;$J$4&amp;"[old_contract_number]"))</f>
        <v>2756010576</v>
      </c>
      <c r="C2409" t="s">
        <v>13</v>
      </c>
      <c r="D2409" t="s">
        <v>14</v>
      </c>
      <c r="E2409" s="11">
        <v>44922</v>
      </c>
      <c r="F2409" t="str">
        <f t="shared" si="37"/>
        <v>42201100-jm_loss_before</v>
      </c>
      <c r="G2409">
        <f>COUNTIF($F$2:F2409,Status_list[[#This Row],[unique]])</f>
        <v>1</v>
      </c>
    </row>
    <row r="2410" spans="1:7" x14ac:dyDescent="0.3">
      <c r="A2410" s="14">
        <v>42201101</v>
      </c>
      <c r="B2410" s="18" cm="1">
        <f t="array" aca="1" ref="B2410" ca="1">_xlfn.XLOOKUP(Status_list[[#This Row],[pamcode]],VALUE(INDIRECT("'"&amp;$J$2&amp;"'!"&amp;$J$4&amp;"[pam_code]")),INDIRECT("'"&amp;$J$2&amp;"'!"&amp;$J$4&amp;"[old_contract_number]"))</f>
        <v>2755018743</v>
      </c>
      <c r="C2410" t="s">
        <v>13</v>
      </c>
      <c r="D2410" t="s">
        <v>14</v>
      </c>
      <c r="E2410" s="11">
        <v>44922</v>
      </c>
      <c r="F2410" t="str">
        <f t="shared" si="37"/>
        <v>42201101-jm_loss_before</v>
      </c>
      <c r="G2410">
        <f>COUNTIF($F$2:F2410,Status_list[[#This Row],[unique]])</f>
        <v>1</v>
      </c>
    </row>
    <row r="2411" spans="1:7" x14ac:dyDescent="0.3">
      <c r="A2411" s="14">
        <v>42201102</v>
      </c>
      <c r="B2411" s="18" cm="1">
        <f t="array" aca="1" ref="B2411" ca="1">_xlfn.XLOOKUP(Status_list[[#This Row],[pamcode]],VALUE(INDIRECT("'"&amp;$J$2&amp;"'!"&amp;$J$4&amp;"[pam_code]")),INDIRECT("'"&amp;$J$2&amp;"'!"&amp;$J$4&amp;"[old_contract_number]"))</f>
        <v>2756018682</v>
      </c>
      <c r="C2411" t="s">
        <v>13</v>
      </c>
      <c r="D2411" t="s">
        <v>14</v>
      </c>
      <c r="E2411" s="11">
        <v>44922</v>
      </c>
      <c r="F2411" t="str">
        <f t="shared" si="37"/>
        <v>42201102-jm_loss_before</v>
      </c>
      <c r="G2411">
        <f>COUNTIF($F$2:F2411,Status_list[[#This Row],[unique]])</f>
        <v>1</v>
      </c>
    </row>
    <row r="2412" spans="1:7" x14ac:dyDescent="0.3">
      <c r="A2412" s="14">
        <v>42201103</v>
      </c>
      <c r="B2412" s="18" cm="1">
        <f t="array" aca="1" ref="B2412" ca="1">_xlfn.XLOOKUP(Status_list[[#This Row],[pamcode]],VALUE(INDIRECT("'"&amp;$J$2&amp;"'!"&amp;$J$4&amp;"[pam_code]")),INDIRECT("'"&amp;$J$2&amp;"'!"&amp;$J$4&amp;"[old_contract_number]"))</f>
        <v>2755013377</v>
      </c>
      <c r="C2412" t="s">
        <v>13</v>
      </c>
      <c r="D2412" t="s">
        <v>14</v>
      </c>
      <c r="E2412" s="11">
        <v>44922</v>
      </c>
      <c r="F2412" t="str">
        <f t="shared" si="37"/>
        <v>42201103-jm_loss_before</v>
      </c>
      <c r="G2412">
        <f>COUNTIF($F$2:F2412,Status_list[[#This Row],[unique]])</f>
        <v>1</v>
      </c>
    </row>
    <row r="2413" spans="1:7" x14ac:dyDescent="0.3">
      <c r="A2413" s="14">
        <v>42201104</v>
      </c>
      <c r="B2413" s="18" cm="1">
        <f t="array" aca="1" ref="B2413" ca="1">_xlfn.XLOOKUP(Status_list[[#This Row],[pamcode]],VALUE(INDIRECT("'"&amp;$J$2&amp;"'!"&amp;$J$4&amp;"[pam_code]")),INDIRECT("'"&amp;$J$2&amp;"'!"&amp;$J$4&amp;"[old_contract_number]"))</f>
        <v>2760012460</v>
      </c>
      <c r="C2413" t="s">
        <v>13</v>
      </c>
      <c r="D2413" t="s">
        <v>14</v>
      </c>
      <c r="E2413" s="11">
        <v>44922</v>
      </c>
      <c r="F2413" t="str">
        <f t="shared" si="37"/>
        <v>42201104-jm_loss_before</v>
      </c>
      <c r="G2413">
        <f>COUNTIF($F$2:F2413,Status_list[[#This Row],[unique]])</f>
        <v>1</v>
      </c>
    </row>
    <row r="2414" spans="1:7" x14ac:dyDescent="0.3">
      <c r="A2414" s="14">
        <v>42201105</v>
      </c>
      <c r="B2414" s="18" cm="1">
        <f t="array" aca="1" ref="B2414" ca="1">_xlfn.XLOOKUP(Status_list[[#This Row],[pamcode]],VALUE(INDIRECT("'"&amp;$J$2&amp;"'!"&amp;$J$4&amp;"[pam_code]")),INDIRECT("'"&amp;$J$2&amp;"'!"&amp;$J$4&amp;"[old_contract_number]"))</f>
        <v>2756008083</v>
      </c>
      <c r="C2414" t="s">
        <v>13</v>
      </c>
      <c r="D2414" t="s">
        <v>14</v>
      </c>
      <c r="E2414" s="11">
        <v>44922</v>
      </c>
      <c r="F2414" t="str">
        <f t="shared" si="37"/>
        <v>42201105-jm_loss_before</v>
      </c>
      <c r="G2414">
        <f>COUNTIF($F$2:F2414,Status_list[[#This Row],[unique]])</f>
        <v>1</v>
      </c>
    </row>
    <row r="2415" spans="1:7" x14ac:dyDescent="0.3">
      <c r="A2415" s="14">
        <v>42201106</v>
      </c>
      <c r="B2415" s="18" cm="1">
        <f t="array" aca="1" ref="B2415" ca="1">_xlfn.XLOOKUP(Status_list[[#This Row],[pamcode]],VALUE(INDIRECT("'"&amp;$J$2&amp;"'!"&amp;$J$4&amp;"[pam_code]")),INDIRECT("'"&amp;$J$2&amp;"'!"&amp;$J$4&amp;"[old_contract_number]"))</f>
        <v>2757005754</v>
      </c>
      <c r="C2415" t="s">
        <v>13</v>
      </c>
      <c r="D2415" t="s">
        <v>14</v>
      </c>
      <c r="E2415" s="11">
        <v>44922</v>
      </c>
      <c r="F2415" t="str">
        <f t="shared" si="37"/>
        <v>42201106-jm_loss_before</v>
      </c>
      <c r="G2415">
        <f>COUNTIF($F$2:F2415,Status_list[[#This Row],[unique]])</f>
        <v>1</v>
      </c>
    </row>
    <row r="2416" spans="1:7" x14ac:dyDescent="0.3">
      <c r="A2416" s="14">
        <v>42201107</v>
      </c>
      <c r="B2416" s="18" cm="1">
        <f t="array" aca="1" ref="B2416" ca="1">_xlfn.XLOOKUP(Status_list[[#This Row],[pamcode]],VALUE(INDIRECT("'"&amp;$J$2&amp;"'!"&amp;$J$4&amp;"[pam_code]")),INDIRECT("'"&amp;$J$2&amp;"'!"&amp;$J$4&amp;"[old_contract_number]"))</f>
        <v>2759043050</v>
      </c>
      <c r="C2416" t="s">
        <v>13</v>
      </c>
      <c r="D2416" t="s">
        <v>14</v>
      </c>
      <c r="E2416" s="11">
        <v>44922</v>
      </c>
      <c r="F2416" t="str">
        <f t="shared" si="37"/>
        <v>42201107-jm_loss_before</v>
      </c>
      <c r="G2416">
        <f>COUNTIF($F$2:F2416,Status_list[[#This Row],[unique]])</f>
        <v>1</v>
      </c>
    </row>
    <row r="2417" spans="1:7" x14ac:dyDescent="0.3">
      <c r="A2417" s="14">
        <v>42201108</v>
      </c>
      <c r="B2417" s="18" cm="1">
        <f t="array" aca="1" ref="B2417" ca="1">_xlfn.XLOOKUP(Status_list[[#This Row],[pamcode]],VALUE(INDIRECT("'"&amp;$J$2&amp;"'!"&amp;$J$4&amp;"[pam_code]")),INDIRECT("'"&amp;$J$2&amp;"'!"&amp;$J$4&amp;"[old_contract_number]"))</f>
        <v>2756012188</v>
      </c>
      <c r="C2417" t="s">
        <v>13</v>
      </c>
      <c r="D2417" t="s">
        <v>14</v>
      </c>
      <c r="E2417" s="11">
        <v>44922</v>
      </c>
      <c r="F2417" t="str">
        <f t="shared" si="37"/>
        <v>42201108-jm_loss_before</v>
      </c>
      <c r="G2417">
        <f>COUNTIF($F$2:F2417,Status_list[[#This Row],[unique]])</f>
        <v>1</v>
      </c>
    </row>
    <row r="2418" spans="1:7" x14ac:dyDescent="0.3">
      <c r="A2418" s="14">
        <v>42201109</v>
      </c>
      <c r="B2418" s="18" cm="1">
        <f t="array" aca="1" ref="B2418" ca="1">_xlfn.XLOOKUP(Status_list[[#This Row],[pamcode]],VALUE(INDIRECT("'"&amp;$J$2&amp;"'!"&amp;$J$4&amp;"[pam_code]")),INDIRECT("'"&amp;$J$2&amp;"'!"&amp;$J$4&amp;"[old_contract_number]"))</f>
        <v>2756018453</v>
      </c>
      <c r="C2418" t="s">
        <v>13</v>
      </c>
      <c r="D2418" t="s">
        <v>14</v>
      </c>
      <c r="E2418" s="11">
        <v>44922</v>
      </c>
      <c r="F2418" t="str">
        <f t="shared" si="37"/>
        <v>42201109-jm_loss_before</v>
      </c>
      <c r="G2418">
        <f>COUNTIF($F$2:F2418,Status_list[[#This Row],[unique]])</f>
        <v>1</v>
      </c>
    </row>
    <row r="2419" spans="1:7" x14ac:dyDescent="0.3">
      <c r="A2419" s="14">
        <v>42201110</v>
      </c>
      <c r="B2419" s="18" cm="1">
        <f t="array" aca="1" ref="B2419" ca="1">_xlfn.XLOOKUP(Status_list[[#This Row],[pamcode]],VALUE(INDIRECT("'"&amp;$J$2&amp;"'!"&amp;$J$4&amp;"[pam_code]")),INDIRECT("'"&amp;$J$2&amp;"'!"&amp;$J$4&amp;"[old_contract_number]"))</f>
        <v>2755016325</v>
      </c>
      <c r="C2419" t="s">
        <v>13</v>
      </c>
      <c r="D2419" t="s">
        <v>14</v>
      </c>
      <c r="E2419" s="11">
        <v>44922</v>
      </c>
      <c r="F2419" t="str">
        <f t="shared" si="37"/>
        <v>42201110-jm_loss_before</v>
      </c>
      <c r="G2419">
        <f>COUNTIF($F$2:F2419,Status_list[[#This Row],[unique]])</f>
        <v>1</v>
      </c>
    </row>
    <row r="2420" spans="1:7" x14ac:dyDescent="0.3">
      <c r="A2420" s="14">
        <v>42201111</v>
      </c>
      <c r="B2420" s="18" cm="1">
        <f t="array" aca="1" ref="B2420" ca="1">_xlfn.XLOOKUP(Status_list[[#This Row],[pamcode]],VALUE(INDIRECT("'"&amp;$J$2&amp;"'!"&amp;$J$4&amp;"[pam_code]")),INDIRECT("'"&amp;$J$2&amp;"'!"&amp;$J$4&amp;"[old_contract_number]"))</f>
        <v>2756012749</v>
      </c>
      <c r="C2420" t="s">
        <v>13</v>
      </c>
      <c r="D2420" t="s">
        <v>14</v>
      </c>
      <c r="E2420" s="11">
        <v>44922</v>
      </c>
      <c r="F2420" t="str">
        <f t="shared" si="37"/>
        <v>42201111-jm_loss_before</v>
      </c>
      <c r="G2420">
        <f>COUNTIF($F$2:F2420,Status_list[[#This Row],[unique]])</f>
        <v>1</v>
      </c>
    </row>
    <row r="2421" spans="1:7" x14ac:dyDescent="0.3">
      <c r="A2421" s="14">
        <v>42201112</v>
      </c>
      <c r="B2421" s="18" cm="1">
        <f t="array" aca="1" ref="B2421" ca="1">_xlfn.XLOOKUP(Status_list[[#This Row],[pamcode]],VALUE(INDIRECT("'"&amp;$J$2&amp;"'!"&amp;$J$4&amp;"[pam_code]")),INDIRECT("'"&amp;$J$2&amp;"'!"&amp;$J$4&amp;"[old_contract_number]"))</f>
        <v>2756020075</v>
      </c>
      <c r="C2421" t="s">
        <v>13</v>
      </c>
      <c r="D2421" t="s">
        <v>14</v>
      </c>
      <c r="E2421" s="11">
        <v>44922</v>
      </c>
      <c r="F2421" t="str">
        <f t="shared" si="37"/>
        <v>42201112-jm_loss_before</v>
      </c>
      <c r="G2421">
        <f>COUNTIF($F$2:F2421,Status_list[[#This Row],[unique]])</f>
        <v>1</v>
      </c>
    </row>
    <row r="2422" spans="1:7" x14ac:dyDescent="0.3">
      <c r="A2422" s="14">
        <v>42201113</v>
      </c>
      <c r="B2422" s="18" cm="1">
        <f t="array" aca="1" ref="B2422" ca="1">_xlfn.XLOOKUP(Status_list[[#This Row],[pamcode]],VALUE(INDIRECT("'"&amp;$J$2&amp;"'!"&amp;$J$4&amp;"[pam_code]")),INDIRECT("'"&amp;$J$2&amp;"'!"&amp;$J$4&amp;"[old_contract_number]"))</f>
        <v>2756012935</v>
      </c>
      <c r="C2422" t="s">
        <v>13</v>
      </c>
      <c r="D2422" t="s">
        <v>14</v>
      </c>
      <c r="E2422" s="11">
        <v>44922</v>
      </c>
      <c r="F2422" t="str">
        <f t="shared" si="37"/>
        <v>42201113-jm_loss_before</v>
      </c>
      <c r="G2422">
        <f>COUNTIF($F$2:F2422,Status_list[[#This Row],[unique]])</f>
        <v>1</v>
      </c>
    </row>
    <row r="2423" spans="1:7" x14ac:dyDescent="0.3">
      <c r="A2423" s="14">
        <v>42201114</v>
      </c>
      <c r="B2423" s="18" cm="1">
        <f t="array" aca="1" ref="B2423" ca="1">_xlfn.XLOOKUP(Status_list[[#This Row],[pamcode]],VALUE(INDIRECT("'"&amp;$J$2&amp;"'!"&amp;$J$4&amp;"[pam_code]")),INDIRECT("'"&amp;$J$2&amp;"'!"&amp;$J$4&amp;"[old_contract_number]"))</f>
        <v>2756002107</v>
      </c>
      <c r="C2423" t="s">
        <v>13</v>
      </c>
      <c r="D2423" t="s">
        <v>14</v>
      </c>
      <c r="E2423" s="11">
        <v>44922</v>
      </c>
      <c r="F2423" t="str">
        <f t="shared" si="37"/>
        <v>42201114-jm_loss_before</v>
      </c>
      <c r="G2423">
        <f>COUNTIF($F$2:F2423,Status_list[[#This Row],[unique]])</f>
        <v>1</v>
      </c>
    </row>
    <row r="2424" spans="1:7" x14ac:dyDescent="0.3">
      <c r="A2424" s="14">
        <v>42201115</v>
      </c>
      <c r="B2424" s="18" cm="1">
        <f t="array" aca="1" ref="B2424" ca="1">_xlfn.XLOOKUP(Status_list[[#This Row],[pamcode]],VALUE(INDIRECT("'"&amp;$J$2&amp;"'!"&amp;$J$4&amp;"[pam_code]")),INDIRECT("'"&amp;$J$2&amp;"'!"&amp;$J$4&amp;"[old_contract_number]"))</f>
        <v>2756010444</v>
      </c>
      <c r="C2424" t="s">
        <v>13</v>
      </c>
      <c r="D2424" t="s">
        <v>14</v>
      </c>
      <c r="E2424" s="11">
        <v>44922</v>
      </c>
      <c r="F2424" t="str">
        <f t="shared" si="37"/>
        <v>42201115-jm_loss_before</v>
      </c>
      <c r="G2424">
        <f>COUNTIF($F$2:F2424,Status_list[[#This Row],[unique]])</f>
        <v>1</v>
      </c>
    </row>
    <row r="2425" spans="1:7" x14ac:dyDescent="0.3">
      <c r="A2425" s="14">
        <v>42201116</v>
      </c>
      <c r="B2425" s="18" cm="1">
        <f t="array" aca="1" ref="B2425" ca="1">_xlfn.XLOOKUP(Status_list[[#This Row],[pamcode]],VALUE(INDIRECT("'"&amp;$J$2&amp;"'!"&amp;$J$4&amp;"[pam_code]")),INDIRECT("'"&amp;$J$2&amp;"'!"&amp;$J$4&amp;"[old_contract_number]"))</f>
        <v>2756015560</v>
      </c>
      <c r="C2425" t="s">
        <v>13</v>
      </c>
      <c r="D2425" t="s">
        <v>14</v>
      </c>
      <c r="E2425" s="11">
        <v>44922</v>
      </c>
      <c r="F2425" t="str">
        <f t="shared" si="37"/>
        <v>42201116-jm_loss_before</v>
      </c>
      <c r="G2425">
        <f>COUNTIF($F$2:F2425,Status_list[[#This Row],[unique]])</f>
        <v>1</v>
      </c>
    </row>
    <row r="2426" spans="1:7" x14ac:dyDescent="0.3">
      <c r="A2426" s="14">
        <v>42201117</v>
      </c>
      <c r="B2426" s="18" cm="1">
        <f t="array" aca="1" ref="B2426" ca="1">_xlfn.XLOOKUP(Status_list[[#This Row],[pamcode]],VALUE(INDIRECT("'"&amp;$J$2&amp;"'!"&amp;$J$4&amp;"[pam_code]")),INDIRECT("'"&amp;$J$2&amp;"'!"&amp;$J$4&amp;"[old_contract_number]"))</f>
        <v>2757003239</v>
      </c>
      <c r="C2426" t="s">
        <v>13</v>
      </c>
      <c r="D2426" t="s">
        <v>14</v>
      </c>
      <c r="E2426" s="11">
        <v>44922</v>
      </c>
      <c r="F2426" t="str">
        <f t="shared" si="37"/>
        <v>42201117-jm_loss_before</v>
      </c>
      <c r="G2426">
        <f>COUNTIF($F$2:F2426,Status_list[[#This Row],[unique]])</f>
        <v>1</v>
      </c>
    </row>
    <row r="2427" spans="1:7" x14ac:dyDescent="0.3">
      <c r="A2427" s="14">
        <v>42201118</v>
      </c>
      <c r="B2427" s="18" cm="1">
        <f t="array" aca="1" ref="B2427" ca="1">_xlfn.XLOOKUP(Status_list[[#This Row],[pamcode]],VALUE(INDIRECT("'"&amp;$J$2&amp;"'!"&amp;$J$4&amp;"[pam_code]")),INDIRECT("'"&amp;$J$2&amp;"'!"&amp;$J$4&amp;"[old_contract_number]"))</f>
        <v>2756009560</v>
      </c>
      <c r="C2427" t="s">
        <v>13</v>
      </c>
      <c r="D2427" t="s">
        <v>14</v>
      </c>
      <c r="E2427" s="11">
        <v>44922</v>
      </c>
      <c r="F2427" t="str">
        <f t="shared" si="37"/>
        <v>42201118-jm_loss_before</v>
      </c>
      <c r="G2427">
        <f>COUNTIF($F$2:F2427,Status_list[[#This Row],[unique]])</f>
        <v>1</v>
      </c>
    </row>
    <row r="2428" spans="1:7" x14ac:dyDescent="0.3">
      <c r="A2428" s="14">
        <v>42201119</v>
      </c>
      <c r="B2428" s="18" cm="1">
        <f t="array" aca="1" ref="B2428" ca="1">_xlfn.XLOOKUP(Status_list[[#This Row],[pamcode]],VALUE(INDIRECT("'"&amp;$J$2&amp;"'!"&amp;$J$4&amp;"[pam_code]")),INDIRECT("'"&amp;$J$2&amp;"'!"&amp;$J$4&amp;"[old_contract_number]"))</f>
        <v>2754004668</v>
      </c>
      <c r="C2428" t="s">
        <v>13</v>
      </c>
      <c r="D2428" t="s">
        <v>14</v>
      </c>
      <c r="E2428" s="11">
        <v>44922</v>
      </c>
      <c r="F2428" t="str">
        <f t="shared" si="37"/>
        <v>42201119-jm_loss_before</v>
      </c>
      <c r="G2428">
        <f>COUNTIF($F$2:F2428,Status_list[[#This Row],[unique]])</f>
        <v>1</v>
      </c>
    </row>
    <row r="2429" spans="1:7" x14ac:dyDescent="0.3">
      <c r="A2429" s="14">
        <v>42201120</v>
      </c>
      <c r="B2429" s="18" cm="1">
        <f t="array" aca="1" ref="B2429" ca="1">_xlfn.XLOOKUP(Status_list[[#This Row],[pamcode]],VALUE(INDIRECT("'"&amp;$J$2&amp;"'!"&amp;$J$4&amp;"[pam_code]")),INDIRECT("'"&amp;$J$2&amp;"'!"&amp;$J$4&amp;"[old_contract_number]"))</f>
        <v>2757006629</v>
      </c>
      <c r="C2429" t="s">
        <v>13</v>
      </c>
      <c r="D2429" t="s">
        <v>14</v>
      </c>
      <c r="E2429" s="11">
        <v>44922</v>
      </c>
      <c r="F2429" t="str">
        <f t="shared" si="37"/>
        <v>42201120-jm_loss_before</v>
      </c>
      <c r="G2429">
        <f>COUNTIF($F$2:F2429,Status_list[[#This Row],[unique]])</f>
        <v>1</v>
      </c>
    </row>
    <row r="2430" spans="1:7" x14ac:dyDescent="0.3">
      <c r="A2430" s="14">
        <v>42201121</v>
      </c>
      <c r="B2430" s="18" cm="1">
        <f t="array" aca="1" ref="B2430" ca="1">_xlfn.XLOOKUP(Status_list[[#This Row],[pamcode]],VALUE(INDIRECT("'"&amp;$J$2&amp;"'!"&amp;$J$4&amp;"[pam_code]")),INDIRECT("'"&amp;$J$2&amp;"'!"&amp;$J$4&amp;"[old_contract_number]"))</f>
        <v>2755013059</v>
      </c>
      <c r="C2430" t="s">
        <v>13</v>
      </c>
      <c r="D2430" t="s">
        <v>14</v>
      </c>
      <c r="E2430" s="11">
        <v>44922</v>
      </c>
      <c r="F2430" t="str">
        <f t="shared" si="37"/>
        <v>42201121-jm_loss_before</v>
      </c>
      <c r="G2430">
        <f>COUNTIF($F$2:F2430,Status_list[[#This Row],[unique]])</f>
        <v>1</v>
      </c>
    </row>
    <row r="2431" spans="1:7" x14ac:dyDescent="0.3">
      <c r="A2431" s="14">
        <v>42201122</v>
      </c>
      <c r="B2431" s="18" cm="1">
        <f t="array" aca="1" ref="B2431" ca="1">_xlfn.XLOOKUP(Status_list[[#This Row],[pamcode]],VALUE(INDIRECT("'"&amp;$J$2&amp;"'!"&amp;$J$4&amp;"[pam_code]")),INDIRECT("'"&amp;$J$2&amp;"'!"&amp;$J$4&amp;"[old_contract_number]"))</f>
        <v>2759003503</v>
      </c>
      <c r="C2431" t="s">
        <v>13</v>
      </c>
      <c r="D2431" t="s">
        <v>14</v>
      </c>
      <c r="E2431" s="11">
        <v>44922</v>
      </c>
      <c r="F2431" t="str">
        <f t="shared" si="37"/>
        <v>42201122-jm_loss_before</v>
      </c>
      <c r="G2431">
        <f>COUNTIF($F$2:F2431,Status_list[[#This Row],[unique]])</f>
        <v>1</v>
      </c>
    </row>
    <row r="2432" spans="1:7" x14ac:dyDescent="0.3">
      <c r="A2432" s="14">
        <v>42201123</v>
      </c>
      <c r="B2432" s="18" cm="1">
        <f t="array" aca="1" ref="B2432" ca="1">_xlfn.XLOOKUP(Status_list[[#This Row],[pamcode]],VALUE(INDIRECT("'"&amp;$J$2&amp;"'!"&amp;$J$4&amp;"[pam_code]")),INDIRECT("'"&amp;$J$2&amp;"'!"&amp;$J$4&amp;"[old_contract_number]"))</f>
        <v>2756020270</v>
      </c>
      <c r="C2432" t="s">
        <v>13</v>
      </c>
      <c r="D2432" t="s">
        <v>14</v>
      </c>
      <c r="E2432" s="11">
        <v>44922</v>
      </c>
      <c r="F2432" t="str">
        <f t="shared" si="37"/>
        <v>42201123-jm_loss_before</v>
      </c>
      <c r="G2432">
        <f>COUNTIF($F$2:F2432,Status_list[[#This Row],[unique]])</f>
        <v>1</v>
      </c>
    </row>
    <row r="2433" spans="1:7" x14ac:dyDescent="0.3">
      <c r="A2433" s="14">
        <v>42201124</v>
      </c>
      <c r="B2433" s="18" cm="1">
        <f t="array" aca="1" ref="B2433" ca="1">_xlfn.XLOOKUP(Status_list[[#This Row],[pamcode]],VALUE(INDIRECT("'"&amp;$J$2&amp;"'!"&amp;$J$4&amp;"[pam_code]")),INDIRECT("'"&amp;$J$2&amp;"'!"&amp;$J$4&amp;"[old_contract_number]"))</f>
        <v>2756015837</v>
      </c>
      <c r="C2433" t="s">
        <v>13</v>
      </c>
      <c r="D2433" t="s">
        <v>14</v>
      </c>
      <c r="E2433" s="11">
        <v>44922</v>
      </c>
      <c r="F2433" t="str">
        <f t="shared" si="37"/>
        <v>42201124-jm_loss_before</v>
      </c>
      <c r="G2433">
        <f>COUNTIF($F$2:F2433,Status_list[[#This Row],[unique]])</f>
        <v>1</v>
      </c>
    </row>
    <row r="2434" spans="1:7" x14ac:dyDescent="0.3">
      <c r="A2434" s="14">
        <v>42201125</v>
      </c>
      <c r="B2434" s="18" cm="1">
        <f t="array" aca="1" ref="B2434" ca="1">_xlfn.XLOOKUP(Status_list[[#This Row],[pamcode]],VALUE(INDIRECT("'"&amp;$J$2&amp;"'!"&amp;$J$4&amp;"[pam_code]")),INDIRECT("'"&amp;$J$2&amp;"'!"&amp;$J$4&amp;"[old_contract_number]"))</f>
        <v>2756000716</v>
      </c>
      <c r="C2434" t="s">
        <v>13</v>
      </c>
      <c r="D2434" t="s">
        <v>14</v>
      </c>
      <c r="E2434" s="11">
        <v>44922</v>
      </c>
      <c r="F2434" t="str">
        <f t="shared" ref="F2434:F2497" si="38">_xlfn.TEXTJOIN("-",TRUE,A2434,C2434)</f>
        <v>42201125-jm_loss_before</v>
      </c>
      <c r="G2434">
        <f>COUNTIF($F$2:F2434,Status_list[[#This Row],[unique]])</f>
        <v>1</v>
      </c>
    </row>
    <row r="2435" spans="1:7" x14ac:dyDescent="0.3">
      <c r="A2435" s="14">
        <v>42201126</v>
      </c>
      <c r="B2435" s="18" cm="1">
        <f t="array" aca="1" ref="B2435" ca="1">_xlfn.XLOOKUP(Status_list[[#This Row],[pamcode]],VALUE(INDIRECT("'"&amp;$J$2&amp;"'!"&amp;$J$4&amp;"[pam_code]")),INDIRECT("'"&amp;$J$2&amp;"'!"&amp;$J$4&amp;"[old_contract_number]"))</f>
        <v>2755001573</v>
      </c>
      <c r="C2435" t="s">
        <v>13</v>
      </c>
      <c r="D2435" t="s">
        <v>14</v>
      </c>
      <c r="E2435" s="11">
        <v>44922</v>
      </c>
      <c r="F2435" t="str">
        <f t="shared" si="38"/>
        <v>42201126-jm_loss_before</v>
      </c>
      <c r="G2435">
        <f>COUNTIF($F$2:F2435,Status_list[[#This Row],[unique]])</f>
        <v>1</v>
      </c>
    </row>
    <row r="2436" spans="1:7" x14ac:dyDescent="0.3">
      <c r="A2436" s="14">
        <v>42201127</v>
      </c>
      <c r="B2436" s="18" cm="1">
        <f t="array" aca="1" ref="B2436" ca="1">_xlfn.XLOOKUP(Status_list[[#This Row],[pamcode]],VALUE(INDIRECT("'"&amp;$J$2&amp;"'!"&amp;$J$4&amp;"[pam_code]")),INDIRECT("'"&amp;$J$2&amp;"'!"&amp;$J$4&amp;"[old_contract_number]"))</f>
        <v>2756008342</v>
      </c>
      <c r="C2436" t="s">
        <v>13</v>
      </c>
      <c r="D2436" t="s">
        <v>14</v>
      </c>
      <c r="E2436" s="11">
        <v>44922</v>
      </c>
      <c r="F2436" t="str">
        <f t="shared" si="38"/>
        <v>42201127-jm_loss_before</v>
      </c>
      <c r="G2436">
        <f>COUNTIF($F$2:F2436,Status_list[[#This Row],[unique]])</f>
        <v>1</v>
      </c>
    </row>
    <row r="2437" spans="1:7" x14ac:dyDescent="0.3">
      <c r="A2437" s="14">
        <v>42201128</v>
      </c>
      <c r="B2437" s="18" cm="1">
        <f t="array" aca="1" ref="B2437" ca="1">_xlfn.XLOOKUP(Status_list[[#This Row],[pamcode]],VALUE(INDIRECT("'"&amp;$J$2&amp;"'!"&amp;$J$4&amp;"[pam_code]")),INDIRECT("'"&amp;$J$2&amp;"'!"&amp;$J$4&amp;"[old_contract_number]"))</f>
        <v>2759047667</v>
      </c>
      <c r="C2437" t="s">
        <v>13</v>
      </c>
      <c r="D2437" t="s">
        <v>14</v>
      </c>
      <c r="E2437" s="11">
        <v>44922</v>
      </c>
      <c r="F2437" t="str">
        <f t="shared" si="38"/>
        <v>42201128-jm_loss_before</v>
      </c>
      <c r="G2437">
        <f>COUNTIF($F$2:F2437,Status_list[[#This Row],[unique]])</f>
        <v>1</v>
      </c>
    </row>
    <row r="2438" spans="1:7" x14ac:dyDescent="0.3">
      <c r="A2438" s="14">
        <v>42201129</v>
      </c>
      <c r="B2438" s="18" cm="1">
        <f t="array" aca="1" ref="B2438" ca="1">_xlfn.XLOOKUP(Status_list[[#This Row],[pamcode]],VALUE(INDIRECT("'"&amp;$J$2&amp;"'!"&amp;$J$4&amp;"[pam_code]")),INDIRECT("'"&amp;$J$2&amp;"'!"&amp;$J$4&amp;"[old_contract_number]"))</f>
        <v>2757009423</v>
      </c>
      <c r="C2438" t="s">
        <v>13</v>
      </c>
      <c r="D2438" t="s">
        <v>14</v>
      </c>
      <c r="E2438" s="11">
        <v>44922</v>
      </c>
      <c r="F2438" t="str">
        <f t="shared" si="38"/>
        <v>42201129-jm_loss_before</v>
      </c>
      <c r="G2438">
        <f>COUNTIF($F$2:F2438,Status_list[[#This Row],[unique]])</f>
        <v>1</v>
      </c>
    </row>
    <row r="2439" spans="1:7" x14ac:dyDescent="0.3">
      <c r="A2439" s="14">
        <v>42201130</v>
      </c>
      <c r="B2439" s="18" cm="1">
        <f t="array" aca="1" ref="B2439" ca="1">_xlfn.XLOOKUP(Status_list[[#This Row],[pamcode]],VALUE(INDIRECT("'"&amp;$J$2&amp;"'!"&amp;$J$4&amp;"[pam_code]")),INDIRECT("'"&amp;$J$2&amp;"'!"&amp;$J$4&amp;"[old_contract_number]"))</f>
        <v>2759038439</v>
      </c>
      <c r="C2439" t="s">
        <v>13</v>
      </c>
      <c r="D2439" t="s">
        <v>14</v>
      </c>
      <c r="E2439" s="11">
        <v>44922</v>
      </c>
      <c r="F2439" t="str">
        <f t="shared" si="38"/>
        <v>42201130-jm_loss_before</v>
      </c>
      <c r="G2439">
        <f>COUNTIF($F$2:F2439,Status_list[[#This Row],[unique]])</f>
        <v>1</v>
      </c>
    </row>
    <row r="2440" spans="1:7" x14ac:dyDescent="0.3">
      <c r="A2440" s="14">
        <v>42201131</v>
      </c>
      <c r="B2440" s="18" cm="1">
        <f t="array" aca="1" ref="B2440" ca="1">_xlfn.XLOOKUP(Status_list[[#This Row],[pamcode]],VALUE(INDIRECT("'"&amp;$J$2&amp;"'!"&amp;$J$4&amp;"[pam_code]")),INDIRECT("'"&amp;$J$2&amp;"'!"&amp;$J$4&amp;"[old_contract_number]"))</f>
        <v>2752007058</v>
      </c>
      <c r="C2440" t="s">
        <v>13</v>
      </c>
      <c r="D2440" t="s">
        <v>14</v>
      </c>
      <c r="E2440" s="11">
        <v>44922</v>
      </c>
      <c r="F2440" t="str">
        <f t="shared" si="38"/>
        <v>42201131-jm_loss_before</v>
      </c>
      <c r="G2440">
        <f>COUNTIF($F$2:F2440,Status_list[[#This Row],[unique]])</f>
        <v>1</v>
      </c>
    </row>
    <row r="2441" spans="1:7" x14ac:dyDescent="0.3">
      <c r="A2441" s="14">
        <v>42201132</v>
      </c>
      <c r="B2441" s="18" cm="1">
        <f t="array" aca="1" ref="B2441" ca="1">_xlfn.XLOOKUP(Status_list[[#This Row],[pamcode]],VALUE(INDIRECT("'"&amp;$J$2&amp;"'!"&amp;$J$4&amp;"[pam_code]")),INDIRECT("'"&amp;$J$2&amp;"'!"&amp;$J$4&amp;"[old_contract_number]"))</f>
        <v>2759022087</v>
      </c>
      <c r="C2441" t="s">
        <v>13</v>
      </c>
      <c r="D2441" t="s">
        <v>14</v>
      </c>
      <c r="E2441" s="11">
        <v>44922</v>
      </c>
      <c r="F2441" t="str">
        <f t="shared" si="38"/>
        <v>42201132-jm_loss_before</v>
      </c>
      <c r="G2441">
        <f>COUNTIF($F$2:F2441,Status_list[[#This Row],[unique]])</f>
        <v>1</v>
      </c>
    </row>
    <row r="2442" spans="1:7" x14ac:dyDescent="0.3">
      <c r="A2442" s="14">
        <v>42201133</v>
      </c>
      <c r="B2442" s="18" cm="1">
        <f t="array" aca="1" ref="B2442" ca="1">_xlfn.XLOOKUP(Status_list[[#This Row],[pamcode]],VALUE(INDIRECT("'"&amp;$J$2&amp;"'!"&amp;$J$4&amp;"[pam_code]")),INDIRECT("'"&amp;$J$2&amp;"'!"&amp;$J$4&amp;"[old_contract_number]"))</f>
        <v>2756013605</v>
      </c>
      <c r="C2442" t="s">
        <v>9</v>
      </c>
      <c r="D2442" t="s">
        <v>14</v>
      </c>
      <c r="E2442" s="11">
        <v>44922</v>
      </c>
      <c r="F2442" t="str">
        <f t="shared" si="38"/>
        <v>42201133-jm</v>
      </c>
      <c r="G2442">
        <f>COUNTIF($F$2:F2442,Status_list[[#This Row],[unique]])</f>
        <v>1</v>
      </c>
    </row>
    <row r="2443" spans="1:7" x14ac:dyDescent="0.3">
      <c r="A2443" s="14">
        <v>42201134</v>
      </c>
      <c r="B2443" s="18" cm="1">
        <f t="array" aca="1" ref="B2443" ca="1">_xlfn.XLOOKUP(Status_list[[#This Row],[pamcode]],VALUE(INDIRECT("'"&amp;$J$2&amp;"'!"&amp;$J$4&amp;"[pam_code]")),INDIRECT("'"&amp;$J$2&amp;"'!"&amp;$J$4&amp;"[old_contract_number]"))</f>
        <v>2759005867</v>
      </c>
      <c r="C2443" t="s">
        <v>9</v>
      </c>
      <c r="D2443" t="s">
        <v>14</v>
      </c>
      <c r="E2443" s="11">
        <v>44922</v>
      </c>
      <c r="F2443" t="str">
        <f t="shared" si="38"/>
        <v>42201134-jm</v>
      </c>
      <c r="G2443">
        <f>COUNTIF($F$2:F2443,Status_list[[#This Row],[unique]])</f>
        <v>1</v>
      </c>
    </row>
    <row r="2444" spans="1:7" x14ac:dyDescent="0.3">
      <c r="A2444" s="14">
        <v>42201135</v>
      </c>
      <c r="B2444" s="18" cm="1">
        <f t="array" aca="1" ref="B2444" ca="1">_xlfn.XLOOKUP(Status_list[[#This Row],[pamcode]],VALUE(INDIRECT("'"&amp;$J$2&amp;"'!"&amp;$J$4&amp;"[pam_code]")),INDIRECT("'"&amp;$J$2&amp;"'!"&amp;$J$4&amp;"[old_contract_number]"))</f>
        <v>2758017349</v>
      </c>
      <c r="C2444" t="s">
        <v>9</v>
      </c>
      <c r="D2444" t="s">
        <v>14</v>
      </c>
      <c r="E2444" s="11">
        <v>44922</v>
      </c>
      <c r="F2444" t="str">
        <f t="shared" si="38"/>
        <v>42201135-jm</v>
      </c>
      <c r="G2444">
        <f>COUNTIF($F$2:F2444,Status_list[[#This Row],[unique]])</f>
        <v>1</v>
      </c>
    </row>
    <row r="2445" spans="1:7" x14ac:dyDescent="0.3">
      <c r="A2445" s="14">
        <v>42201136</v>
      </c>
      <c r="B2445" s="18" cm="1">
        <f t="array" aca="1" ref="B2445" ca="1">_xlfn.XLOOKUP(Status_list[[#This Row],[pamcode]],VALUE(INDIRECT("'"&amp;$J$2&amp;"'!"&amp;$J$4&amp;"[pam_code]")),INDIRECT("'"&amp;$J$2&amp;"'!"&amp;$J$4&amp;"[old_contract_number]"))</f>
        <v>2759054841</v>
      </c>
      <c r="C2445" t="s">
        <v>9</v>
      </c>
      <c r="D2445" t="s">
        <v>14</v>
      </c>
      <c r="E2445" s="11">
        <v>44922</v>
      </c>
      <c r="F2445" t="str">
        <f t="shared" si="38"/>
        <v>42201136-jm</v>
      </c>
      <c r="G2445">
        <f>COUNTIF($F$2:F2445,Status_list[[#This Row],[unique]])</f>
        <v>1</v>
      </c>
    </row>
    <row r="2446" spans="1:7" x14ac:dyDescent="0.3">
      <c r="A2446" s="14">
        <v>42201137</v>
      </c>
      <c r="B2446" s="18" cm="1">
        <f t="array" aca="1" ref="B2446" ca="1">_xlfn.XLOOKUP(Status_list[[#This Row],[pamcode]],VALUE(INDIRECT("'"&amp;$J$2&amp;"'!"&amp;$J$4&amp;"[pam_code]")),INDIRECT("'"&amp;$J$2&amp;"'!"&amp;$J$4&amp;"[old_contract_number]"))</f>
        <v>2759030322</v>
      </c>
      <c r="C2446" t="s">
        <v>9</v>
      </c>
      <c r="D2446" t="s">
        <v>14</v>
      </c>
      <c r="E2446" s="11">
        <v>44922</v>
      </c>
      <c r="F2446" t="str">
        <f t="shared" si="38"/>
        <v>42201137-jm</v>
      </c>
      <c r="G2446">
        <f>COUNTIF($F$2:F2446,Status_list[[#This Row],[unique]])</f>
        <v>1</v>
      </c>
    </row>
    <row r="2447" spans="1:7" x14ac:dyDescent="0.3">
      <c r="A2447" s="14">
        <v>42201138</v>
      </c>
      <c r="B2447" s="18" cm="1">
        <f t="array" aca="1" ref="B2447" ca="1">_xlfn.XLOOKUP(Status_list[[#This Row],[pamcode]],VALUE(INDIRECT("'"&amp;$J$2&amp;"'!"&amp;$J$4&amp;"[pam_code]")),INDIRECT("'"&amp;$J$2&amp;"'!"&amp;$J$4&amp;"[old_contract_number]"))</f>
        <v>2756013621</v>
      </c>
      <c r="C2447" t="s">
        <v>9</v>
      </c>
      <c r="D2447" t="s">
        <v>14</v>
      </c>
      <c r="E2447" s="11">
        <v>44922</v>
      </c>
      <c r="F2447" t="str">
        <f t="shared" si="38"/>
        <v>42201138-jm</v>
      </c>
      <c r="G2447">
        <f>COUNTIF($F$2:F2447,Status_list[[#This Row],[unique]])</f>
        <v>1</v>
      </c>
    </row>
    <row r="2448" spans="1:7" x14ac:dyDescent="0.3">
      <c r="A2448" s="14">
        <v>42201139</v>
      </c>
      <c r="B2448" s="18" cm="1">
        <f t="array" aca="1" ref="B2448" ca="1">_xlfn.XLOOKUP(Status_list[[#This Row],[pamcode]],VALUE(INDIRECT("'"&amp;$J$2&amp;"'!"&amp;$J$4&amp;"[pam_code]")),INDIRECT("'"&amp;$J$2&amp;"'!"&amp;$J$4&amp;"[old_contract_number]"))</f>
        <v>2756019131</v>
      </c>
      <c r="C2448" t="s">
        <v>9</v>
      </c>
      <c r="D2448" t="s">
        <v>14</v>
      </c>
      <c r="E2448" s="11">
        <v>44922</v>
      </c>
      <c r="F2448" t="str">
        <f t="shared" si="38"/>
        <v>42201139-jm</v>
      </c>
      <c r="G2448">
        <f>COUNTIF($F$2:F2448,Status_list[[#This Row],[unique]])</f>
        <v>1</v>
      </c>
    </row>
    <row r="2449" spans="1:7" x14ac:dyDescent="0.3">
      <c r="A2449" s="14">
        <v>42201140</v>
      </c>
      <c r="B2449" s="18" cm="1">
        <f t="array" aca="1" ref="B2449" ca="1">_xlfn.XLOOKUP(Status_list[[#This Row],[pamcode]],VALUE(INDIRECT("'"&amp;$J$2&amp;"'!"&amp;$J$4&amp;"[pam_code]")),INDIRECT("'"&amp;$J$2&amp;"'!"&amp;$J$4&amp;"[old_contract_number]"))</f>
        <v>2751042275</v>
      </c>
      <c r="C2449" t="s">
        <v>9</v>
      </c>
      <c r="D2449" t="s">
        <v>14</v>
      </c>
      <c r="E2449" s="11">
        <v>44922</v>
      </c>
      <c r="F2449" t="str">
        <f t="shared" si="38"/>
        <v>42201140-jm</v>
      </c>
      <c r="G2449">
        <f>COUNTIF($F$2:F2449,Status_list[[#This Row],[unique]])</f>
        <v>1</v>
      </c>
    </row>
    <row r="2450" spans="1:7" x14ac:dyDescent="0.3">
      <c r="A2450" s="14">
        <v>42201141</v>
      </c>
      <c r="B2450" s="18" cm="1">
        <f t="array" aca="1" ref="B2450" ca="1">_xlfn.XLOOKUP(Status_list[[#This Row],[pamcode]],VALUE(INDIRECT("'"&amp;$J$2&amp;"'!"&amp;$J$4&amp;"[pam_code]")),INDIRECT("'"&amp;$J$2&amp;"'!"&amp;$J$4&amp;"[old_contract_number]"))</f>
        <v>2752008534</v>
      </c>
      <c r="C2450" t="s">
        <v>9</v>
      </c>
      <c r="D2450" t="s">
        <v>14</v>
      </c>
      <c r="E2450" s="11">
        <v>44922</v>
      </c>
      <c r="F2450" t="str">
        <f t="shared" si="38"/>
        <v>42201141-jm</v>
      </c>
      <c r="G2450">
        <f>COUNTIF($F$2:F2450,Status_list[[#This Row],[unique]])</f>
        <v>1</v>
      </c>
    </row>
    <row r="2451" spans="1:7" x14ac:dyDescent="0.3">
      <c r="A2451" s="14">
        <v>42201142</v>
      </c>
      <c r="B2451" s="18" cm="1">
        <f t="array" aca="1" ref="B2451" ca="1">_xlfn.XLOOKUP(Status_list[[#This Row],[pamcode]],VALUE(INDIRECT("'"&amp;$J$2&amp;"'!"&amp;$J$4&amp;"[pam_code]")),INDIRECT("'"&amp;$J$2&amp;"'!"&amp;$J$4&amp;"[old_contract_number]"))</f>
        <v>2753001789</v>
      </c>
      <c r="C2451" t="s">
        <v>9</v>
      </c>
      <c r="D2451" t="s">
        <v>14</v>
      </c>
      <c r="E2451" s="11">
        <v>44922</v>
      </c>
      <c r="F2451" t="str">
        <f t="shared" si="38"/>
        <v>42201142-jm</v>
      </c>
      <c r="G2451">
        <f>COUNTIF($F$2:F2451,Status_list[[#This Row],[unique]])</f>
        <v>1</v>
      </c>
    </row>
    <row r="2452" spans="1:7" x14ac:dyDescent="0.3">
      <c r="A2452" s="14">
        <v>42201143</v>
      </c>
      <c r="B2452" s="18" cm="1">
        <f t="array" aca="1" ref="B2452" ca="1">_xlfn.XLOOKUP(Status_list[[#This Row],[pamcode]],VALUE(INDIRECT("'"&amp;$J$2&amp;"'!"&amp;$J$4&amp;"[pam_code]")),INDIRECT("'"&amp;$J$2&amp;"'!"&amp;$J$4&amp;"[old_contract_number]"))</f>
        <v>2753002149</v>
      </c>
      <c r="C2452" t="s">
        <v>9</v>
      </c>
      <c r="D2452" t="s">
        <v>14</v>
      </c>
      <c r="E2452" s="11">
        <v>44922</v>
      </c>
      <c r="F2452" t="str">
        <f t="shared" si="38"/>
        <v>42201143-jm</v>
      </c>
      <c r="G2452">
        <f>COUNTIF($F$2:F2452,Status_list[[#This Row],[unique]])</f>
        <v>1</v>
      </c>
    </row>
    <row r="2453" spans="1:7" x14ac:dyDescent="0.3">
      <c r="A2453" s="14">
        <v>42201144</v>
      </c>
      <c r="B2453" s="18" cm="1">
        <f t="array" aca="1" ref="B2453" ca="1">_xlfn.XLOOKUP(Status_list[[#This Row],[pamcode]],VALUE(INDIRECT("'"&amp;$J$2&amp;"'!"&amp;$J$4&amp;"[pam_code]")),INDIRECT("'"&amp;$J$2&amp;"'!"&amp;$J$4&amp;"[old_contract_number]"))</f>
        <v>2754000778</v>
      </c>
      <c r="C2453" t="s">
        <v>9</v>
      </c>
      <c r="D2453" t="s">
        <v>14</v>
      </c>
      <c r="E2453" s="11">
        <v>44922</v>
      </c>
      <c r="F2453" t="str">
        <f t="shared" si="38"/>
        <v>42201144-jm</v>
      </c>
      <c r="G2453">
        <f>COUNTIF($F$2:F2453,Status_list[[#This Row],[unique]])</f>
        <v>1</v>
      </c>
    </row>
    <row r="2454" spans="1:7" x14ac:dyDescent="0.3">
      <c r="A2454" s="14">
        <v>42201145</v>
      </c>
      <c r="B2454" s="18" cm="1">
        <f t="array" aca="1" ref="B2454" ca="1">_xlfn.XLOOKUP(Status_list[[#This Row],[pamcode]],VALUE(INDIRECT("'"&amp;$J$2&amp;"'!"&amp;$J$4&amp;"[pam_code]")),INDIRECT("'"&amp;$J$2&amp;"'!"&amp;$J$4&amp;"[old_contract_number]"))</f>
        <v>2754002428</v>
      </c>
      <c r="C2454" t="s">
        <v>9</v>
      </c>
      <c r="D2454" t="s">
        <v>14</v>
      </c>
      <c r="E2454" s="11">
        <v>44922</v>
      </c>
      <c r="F2454" t="str">
        <f t="shared" si="38"/>
        <v>42201145-jm</v>
      </c>
      <c r="G2454">
        <f>COUNTIF($F$2:F2454,Status_list[[#This Row],[unique]])</f>
        <v>1</v>
      </c>
    </row>
    <row r="2455" spans="1:7" x14ac:dyDescent="0.3">
      <c r="A2455" s="14">
        <v>42201146</v>
      </c>
      <c r="B2455" s="18" cm="1">
        <f t="array" aca="1" ref="B2455" ca="1">_xlfn.XLOOKUP(Status_list[[#This Row],[pamcode]],VALUE(INDIRECT("'"&amp;$J$2&amp;"'!"&amp;$J$4&amp;"[pam_code]")),INDIRECT("'"&amp;$J$2&amp;"'!"&amp;$J$4&amp;"[old_contract_number]"))</f>
        <v>2754003904</v>
      </c>
      <c r="C2455" t="s">
        <v>9</v>
      </c>
      <c r="D2455" t="s">
        <v>14</v>
      </c>
      <c r="E2455" s="11">
        <v>44922</v>
      </c>
      <c r="F2455" t="str">
        <f t="shared" si="38"/>
        <v>42201146-jm</v>
      </c>
      <c r="G2455">
        <f>COUNTIF($F$2:F2455,Status_list[[#This Row],[unique]])</f>
        <v>1</v>
      </c>
    </row>
    <row r="2456" spans="1:7" x14ac:dyDescent="0.3">
      <c r="A2456" s="14">
        <v>42201147</v>
      </c>
      <c r="B2456" s="18" cm="1">
        <f t="array" aca="1" ref="B2456" ca="1">_xlfn.XLOOKUP(Status_list[[#This Row],[pamcode]],VALUE(INDIRECT("'"&amp;$J$2&amp;"'!"&amp;$J$4&amp;"[pam_code]")),INDIRECT("'"&amp;$J$2&amp;"'!"&amp;$J$4&amp;"[old_contract_number]"))</f>
        <v>2754008345</v>
      </c>
      <c r="C2456" t="s">
        <v>9</v>
      </c>
      <c r="D2456" t="s">
        <v>14</v>
      </c>
      <c r="E2456" s="11">
        <v>44922</v>
      </c>
      <c r="F2456" t="str">
        <f t="shared" si="38"/>
        <v>42201147-jm</v>
      </c>
      <c r="G2456">
        <f>COUNTIF($F$2:F2456,Status_list[[#This Row],[unique]])</f>
        <v>1</v>
      </c>
    </row>
    <row r="2457" spans="1:7" x14ac:dyDescent="0.3">
      <c r="A2457" s="14">
        <v>42201148</v>
      </c>
      <c r="B2457" s="18" cm="1">
        <f t="array" aca="1" ref="B2457" ca="1">_xlfn.XLOOKUP(Status_list[[#This Row],[pamcode]],VALUE(INDIRECT("'"&amp;$J$2&amp;"'!"&amp;$J$4&amp;"[pam_code]")),INDIRECT("'"&amp;$J$2&amp;"'!"&amp;$J$4&amp;"[old_contract_number]"))</f>
        <v>2754012725</v>
      </c>
      <c r="C2457" t="s">
        <v>9</v>
      </c>
      <c r="D2457" t="s">
        <v>14</v>
      </c>
      <c r="E2457" s="11">
        <v>44922</v>
      </c>
      <c r="F2457" t="str">
        <f t="shared" si="38"/>
        <v>42201148-jm</v>
      </c>
      <c r="G2457">
        <f>COUNTIF($F$2:F2457,Status_list[[#This Row],[unique]])</f>
        <v>1</v>
      </c>
    </row>
    <row r="2458" spans="1:7" x14ac:dyDescent="0.3">
      <c r="A2458" s="14">
        <v>42201149</v>
      </c>
      <c r="B2458" s="18" cm="1">
        <f t="array" aca="1" ref="B2458" ca="1">_xlfn.XLOOKUP(Status_list[[#This Row],[pamcode]],VALUE(INDIRECT("'"&amp;$J$2&amp;"'!"&amp;$J$4&amp;"[pam_code]")),INDIRECT("'"&amp;$J$2&amp;"'!"&amp;$J$4&amp;"[old_contract_number]"))</f>
        <v>2758016105</v>
      </c>
      <c r="C2458" t="s">
        <v>9</v>
      </c>
      <c r="D2458" t="s">
        <v>14</v>
      </c>
      <c r="E2458" s="11">
        <v>44922</v>
      </c>
      <c r="F2458" t="str">
        <f t="shared" si="38"/>
        <v>42201149-jm</v>
      </c>
      <c r="G2458">
        <f>COUNTIF($F$2:F2458,Status_list[[#This Row],[unique]])</f>
        <v>1</v>
      </c>
    </row>
    <row r="2459" spans="1:7" x14ac:dyDescent="0.3">
      <c r="A2459" s="14">
        <v>42201150</v>
      </c>
      <c r="B2459" s="18" cm="1">
        <f t="array" aca="1" ref="B2459" ca="1">_xlfn.XLOOKUP(Status_list[[#This Row],[pamcode]],VALUE(INDIRECT("'"&amp;$J$2&amp;"'!"&amp;$J$4&amp;"[pam_code]")),INDIRECT("'"&amp;$J$2&amp;"'!"&amp;$J$4&amp;"[old_contract_number]"))</f>
        <v>2758020463</v>
      </c>
      <c r="C2459" t="s">
        <v>9</v>
      </c>
      <c r="D2459" t="s">
        <v>14</v>
      </c>
      <c r="E2459" s="11">
        <v>44922</v>
      </c>
      <c r="F2459" t="str">
        <f t="shared" si="38"/>
        <v>42201150-jm</v>
      </c>
      <c r="G2459">
        <f>COUNTIF($F$2:F2459,Status_list[[#This Row],[unique]])</f>
        <v>1</v>
      </c>
    </row>
    <row r="2460" spans="1:7" x14ac:dyDescent="0.3">
      <c r="A2460" s="14">
        <v>42201151</v>
      </c>
      <c r="B2460" s="18" cm="1">
        <f t="array" aca="1" ref="B2460" ca="1">_xlfn.XLOOKUP(Status_list[[#This Row],[pamcode]],VALUE(INDIRECT("'"&amp;$J$2&amp;"'!"&amp;$J$4&amp;"[pam_code]")),INDIRECT("'"&amp;$J$2&amp;"'!"&amp;$J$4&amp;"[old_contract_number]"))</f>
        <v>2759024152</v>
      </c>
      <c r="C2460" t="s">
        <v>9</v>
      </c>
      <c r="D2460" t="s">
        <v>14</v>
      </c>
      <c r="E2460" s="11">
        <v>44922</v>
      </c>
      <c r="F2460" t="str">
        <f t="shared" si="38"/>
        <v>42201151-jm</v>
      </c>
      <c r="G2460">
        <f>COUNTIF($F$2:F2460,Status_list[[#This Row],[unique]])</f>
        <v>1</v>
      </c>
    </row>
    <row r="2461" spans="1:7" x14ac:dyDescent="0.3">
      <c r="A2461" s="14">
        <v>42201152</v>
      </c>
      <c r="B2461" s="18" cm="1">
        <f t="array" aca="1" ref="B2461" ca="1">_xlfn.XLOOKUP(Status_list[[#This Row],[pamcode]],VALUE(INDIRECT("'"&amp;$J$2&amp;"'!"&amp;$J$4&amp;"[pam_code]")),INDIRECT("'"&amp;$J$2&amp;"'!"&amp;$J$4&amp;"[old_contract_number]"))</f>
        <v>2759027232</v>
      </c>
      <c r="C2461" t="s">
        <v>9</v>
      </c>
      <c r="D2461" t="s">
        <v>14</v>
      </c>
      <c r="E2461" s="11">
        <v>44922</v>
      </c>
      <c r="F2461" t="str">
        <f t="shared" si="38"/>
        <v>42201152-jm</v>
      </c>
      <c r="G2461">
        <f>COUNTIF($F$2:F2461,Status_list[[#This Row],[unique]])</f>
        <v>1</v>
      </c>
    </row>
    <row r="2462" spans="1:7" x14ac:dyDescent="0.3">
      <c r="A2462" s="14">
        <v>42201153</v>
      </c>
      <c r="B2462" s="18" cm="1">
        <f t="array" aca="1" ref="B2462" ca="1">_xlfn.XLOOKUP(Status_list[[#This Row],[pamcode]],VALUE(INDIRECT("'"&amp;$J$2&amp;"'!"&amp;$J$4&amp;"[pam_code]")),INDIRECT("'"&amp;$J$2&amp;"'!"&amp;$J$4&amp;"[old_contract_number]"))</f>
        <v>2759032309</v>
      </c>
      <c r="C2462" t="s">
        <v>9</v>
      </c>
      <c r="D2462" t="s">
        <v>14</v>
      </c>
      <c r="E2462" s="11">
        <v>44922</v>
      </c>
      <c r="F2462" t="str">
        <f t="shared" si="38"/>
        <v>42201153-jm</v>
      </c>
      <c r="G2462">
        <f>COUNTIF($F$2:F2462,Status_list[[#This Row],[unique]])</f>
        <v>1</v>
      </c>
    </row>
    <row r="2463" spans="1:7" x14ac:dyDescent="0.3">
      <c r="A2463" s="14">
        <v>42201154</v>
      </c>
      <c r="B2463" s="18" cm="1">
        <f t="array" aca="1" ref="B2463" ca="1">_xlfn.XLOOKUP(Status_list[[#This Row],[pamcode]],VALUE(INDIRECT("'"&amp;$J$2&amp;"'!"&amp;$J$4&amp;"[pam_code]")),INDIRECT("'"&amp;$J$2&amp;"'!"&amp;$J$4&amp;"[old_contract_number]"))</f>
        <v>2759032856</v>
      </c>
      <c r="C2463" t="s">
        <v>9</v>
      </c>
      <c r="D2463" t="s">
        <v>14</v>
      </c>
      <c r="E2463" s="11">
        <v>44922</v>
      </c>
      <c r="F2463" t="str">
        <f t="shared" si="38"/>
        <v>42201154-jm</v>
      </c>
      <c r="G2463">
        <f>COUNTIF($F$2:F2463,Status_list[[#This Row],[unique]])</f>
        <v>1</v>
      </c>
    </row>
    <row r="2464" spans="1:7" x14ac:dyDescent="0.3">
      <c r="A2464" s="14">
        <v>42201155</v>
      </c>
      <c r="B2464" s="18" cm="1">
        <f t="array" aca="1" ref="B2464" ca="1">_xlfn.XLOOKUP(Status_list[[#This Row],[pamcode]],VALUE(INDIRECT("'"&amp;$J$2&amp;"'!"&amp;$J$4&amp;"[pam_code]")),INDIRECT("'"&amp;$J$2&amp;"'!"&amp;$J$4&amp;"[old_contract_number]"))</f>
        <v>2759041359</v>
      </c>
      <c r="C2464" t="s">
        <v>9</v>
      </c>
      <c r="D2464" t="s">
        <v>14</v>
      </c>
      <c r="E2464" s="11">
        <v>44922</v>
      </c>
      <c r="F2464" t="str">
        <f t="shared" si="38"/>
        <v>42201155-jm</v>
      </c>
      <c r="G2464">
        <f>COUNTIF($F$2:F2464,Status_list[[#This Row],[unique]])</f>
        <v>1</v>
      </c>
    </row>
    <row r="2465" spans="1:7" x14ac:dyDescent="0.3">
      <c r="A2465" s="14">
        <v>42201156</v>
      </c>
      <c r="B2465" s="18" cm="1">
        <f t="array" aca="1" ref="B2465" ca="1">_xlfn.XLOOKUP(Status_list[[#This Row],[pamcode]],VALUE(INDIRECT("'"&amp;$J$2&amp;"'!"&amp;$J$4&amp;"[pam_code]")),INDIRECT("'"&amp;$J$2&amp;"'!"&amp;$J$4&amp;"[old_contract_number]"))</f>
        <v>2760007911</v>
      </c>
      <c r="C2465" t="s">
        <v>9</v>
      </c>
      <c r="D2465" t="s">
        <v>14</v>
      </c>
      <c r="E2465" s="11">
        <v>44922</v>
      </c>
      <c r="F2465" t="str">
        <f t="shared" si="38"/>
        <v>42201156-jm</v>
      </c>
      <c r="G2465">
        <f>COUNTIF($F$2:F2465,Status_list[[#This Row],[unique]])</f>
        <v>1</v>
      </c>
    </row>
    <row r="2466" spans="1:7" x14ac:dyDescent="0.3">
      <c r="A2466" s="14">
        <v>42201157</v>
      </c>
      <c r="B2466" s="18" cm="1">
        <f t="array" aca="1" ref="B2466" ca="1">_xlfn.XLOOKUP(Status_list[[#This Row],[pamcode]],VALUE(INDIRECT("'"&amp;$J$2&amp;"'!"&amp;$J$4&amp;"[pam_code]")),INDIRECT("'"&amp;$J$2&amp;"'!"&amp;$J$4&amp;"[old_contract_number]"))</f>
        <v>2760036512</v>
      </c>
      <c r="C2466" t="s">
        <v>9</v>
      </c>
      <c r="D2466" t="s">
        <v>14</v>
      </c>
      <c r="E2466" s="11">
        <v>44922</v>
      </c>
      <c r="F2466" t="str">
        <f t="shared" si="38"/>
        <v>42201157-jm</v>
      </c>
      <c r="G2466">
        <f>COUNTIF($F$2:F2466,Status_list[[#This Row],[unique]])</f>
        <v>1</v>
      </c>
    </row>
    <row r="2467" spans="1:7" x14ac:dyDescent="0.3">
      <c r="A2467" s="14">
        <v>42201158</v>
      </c>
      <c r="B2467" s="18" cm="1">
        <f t="array" aca="1" ref="B2467" ca="1">_xlfn.XLOOKUP(Status_list[[#This Row],[pamcode]],VALUE(INDIRECT("'"&amp;$J$2&amp;"'!"&amp;$J$4&amp;"[pam_code]")),INDIRECT("'"&amp;$J$2&amp;"'!"&amp;$J$4&amp;"[old_contract_number]"))</f>
        <v>2751043816</v>
      </c>
      <c r="C2467" t="s">
        <v>9</v>
      </c>
      <c r="D2467" t="s">
        <v>14</v>
      </c>
      <c r="E2467" s="11">
        <v>44922</v>
      </c>
      <c r="F2467" t="str">
        <f t="shared" si="38"/>
        <v>42201158-jm</v>
      </c>
      <c r="G2467">
        <f>COUNTIF($F$2:F2467,Status_list[[#This Row],[unique]])</f>
        <v>1</v>
      </c>
    </row>
    <row r="2468" spans="1:7" x14ac:dyDescent="0.3">
      <c r="A2468" s="14">
        <v>42201159</v>
      </c>
      <c r="B2468" s="18" cm="1">
        <f t="array" aca="1" ref="B2468" ca="1">_xlfn.XLOOKUP(Status_list[[#This Row],[pamcode]],VALUE(INDIRECT("'"&amp;$J$2&amp;"'!"&amp;$J$4&amp;"[pam_code]")),INDIRECT("'"&amp;$J$2&amp;"'!"&amp;$J$4&amp;"[old_contract_number]"))</f>
        <v>2736366306</v>
      </c>
      <c r="C2468" t="s">
        <v>9</v>
      </c>
      <c r="D2468" t="s">
        <v>14</v>
      </c>
      <c r="E2468" s="11">
        <v>44922</v>
      </c>
      <c r="F2468" t="str">
        <f t="shared" si="38"/>
        <v>42201159-jm</v>
      </c>
      <c r="G2468">
        <f>COUNTIF($F$2:F2468,Status_list[[#This Row],[unique]])</f>
        <v>1</v>
      </c>
    </row>
    <row r="2469" spans="1:7" x14ac:dyDescent="0.3">
      <c r="A2469" s="14">
        <v>42201160</v>
      </c>
      <c r="B2469" s="18" cm="1">
        <f t="array" aca="1" ref="B2469" ca="1">_xlfn.XLOOKUP(Status_list[[#This Row],[pamcode]],VALUE(INDIRECT("'"&amp;$J$2&amp;"'!"&amp;$J$4&amp;"[pam_code]")),INDIRECT("'"&amp;$J$2&amp;"'!"&amp;$J$4&amp;"[old_contract_number]"))</f>
        <v>2753000847</v>
      </c>
      <c r="C2469" t="s">
        <v>9</v>
      </c>
      <c r="D2469" t="s">
        <v>14</v>
      </c>
      <c r="E2469" s="11">
        <v>44922</v>
      </c>
      <c r="F2469" t="str">
        <f t="shared" si="38"/>
        <v>42201160-jm</v>
      </c>
      <c r="G2469">
        <f>COUNTIF($F$2:F2469,Status_list[[#This Row],[unique]])</f>
        <v>1</v>
      </c>
    </row>
    <row r="2470" spans="1:7" x14ac:dyDescent="0.3">
      <c r="A2470" s="14">
        <v>42201161</v>
      </c>
      <c r="B2470" s="18" cm="1">
        <f t="array" aca="1" ref="B2470" ca="1">_xlfn.XLOOKUP(Status_list[[#This Row],[pamcode]],VALUE(INDIRECT("'"&amp;$J$2&amp;"'!"&amp;$J$4&amp;"[pam_code]")),INDIRECT("'"&amp;$J$2&amp;"'!"&amp;$J$4&amp;"[old_contract_number]"))</f>
        <v>2754001332</v>
      </c>
      <c r="C2470" t="s">
        <v>9</v>
      </c>
      <c r="D2470" t="s">
        <v>14</v>
      </c>
      <c r="E2470" s="11">
        <v>44922</v>
      </c>
      <c r="F2470" t="str">
        <f t="shared" si="38"/>
        <v>42201161-jm</v>
      </c>
      <c r="G2470">
        <f>COUNTIF($F$2:F2470,Status_list[[#This Row],[unique]])</f>
        <v>1</v>
      </c>
    </row>
    <row r="2471" spans="1:7" x14ac:dyDescent="0.3">
      <c r="A2471" s="14">
        <v>42201162</v>
      </c>
      <c r="B2471" s="18" cm="1">
        <f t="array" aca="1" ref="B2471" ca="1">_xlfn.XLOOKUP(Status_list[[#This Row],[pamcode]],VALUE(INDIRECT("'"&amp;$J$2&amp;"'!"&amp;$J$4&amp;"[pam_code]")),INDIRECT("'"&amp;$J$2&amp;"'!"&amp;$J$4&amp;"[old_contract_number]"))</f>
        <v>2754008094</v>
      </c>
      <c r="C2471" t="s">
        <v>9</v>
      </c>
      <c r="D2471" t="s">
        <v>14</v>
      </c>
      <c r="E2471" s="11">
        <v>44922</v>
      </c>
      <c r="F2471" t="str">
        <f t="shared" si="38"/>
        <v>42201162-jm</v>
      </c>
      <c r="G2471">
        <f>COUNTIF($F$2:F2471,Status_list[[#This Row],[unique]])</f>
        <v>1</v>
      </c>
    </row>
    <row r="2472" spans="1:7" x14ac:dyDescent="0.3">
      <c r="A2472" s="14">
        <v>42201163</v>
      </c>
      <c r="B2472" s="18" cm="1">
        <f t="array" aca="1" ref="B2472" ca="1">_xlfn.XLOOKUP(Status_list[[#This Row],[pamcode]],VALUE(INDIRECT("'"&amp;$J$2&amp;"'!"&amp;$J$4&amp;"[pam_code]")),INDIRECT("'"&amp;$J$2&amp;"'!"&amp;$J$4&amp;"[old_contract_number]"))</f>
        <v>2755005196</v>
      </c>
      <c r="C2472" t="s">
        <v>9</v>
      </c>
      <c r="D2472" t="s">
        <v>14</v>
      </c>
      <c r="E2472" s="11">
        <v>44922</v>
      </c>
      <c r="F2472" t="str">
        <f t="shared" si="38"/>
        <v>42201163-jm</v>
      </c>
      <c r="G2472">
        <f>COUNTIF($F$2:F2472,Status_list[[#This Row],[unique]])</f>
        <v>1</v>
      </c>
    </row>
    <row r="2473" spans="1:7" x14ac:dyDescent="0.3">
      <c r="A2473" s="14">
        <v>42201164</v>
      </c>
      <c r="B2473" s="18" cm="1">
        <f t="array" aca="1" ref="B2473" ca="1">_xlfn.XLOOKUP(Status_list[[#This Row],[pamcode]],VALUE(INDIRECT("'"&amp;$J$2&amp;"'!"&amp;$J$4&amp;"[pam_code]")),INDIRECT("'"&amp;$J$2&amp;"'!"&amp;$J$4&amp;"[old_contract_number]"))</f>
        <v>2755014705</v>
      </c>
      <c r="C2473" t="s">
        <v>9</v>
      </c>
      <c r="D2473" t="s">
        <v>14</v>
      </c>
      <c r="E2473" s="11">
        <v>44922</v>
      </c>
      <c r="F2473" t="str">
        <f t="shared" si="38"/>
        <v>42201164-jm</v>
      </c>
      <c r="G2473">
        <f>COUNTIF($F$2:F2473,Status_list[[#This Row],[unique]])</f>
        <v>1</v>
      </c>
    </row>
    <row r="2474" spans="1:7" x14ac:dyDescent="0.3">
      <c r="A2474" s="14">
        <v>42201165</v>
      </c>
      <c r="B2474" s="18" cm="1">
        <f t="array" aca="1" ref="B2474" ca="1">_xlfn.XLOOKUP(Status_list[[#This Row],[pamcode]],VALUE(INDIRECT("'"&amp;$J$2&amp;"'!"&amp;$J$4&amp;"[pam_code]")),INDIRECT("'"&amp;$J$2&amp;"'!"&amp;$J$4&amp;"[old_contract_number]"))</f>
        <v>2756017724</v>
      </c>
      <c r="C2474" t="s">
        <v>9</v>
      </c>
      <c r="D2474" t="s">
        <v>14</v>
      </c>
      <c r="E2474" s="11">
        <v>44922</v>
      </c>
      <c r="F2474" t="str">
        <f t="shared" si="38"/>
        <v>42201165-jm</v>
      </c>
      <c r="G2474">
        <f>COUNTIF($F$2:F2474,Status_list[[#This Row],[unique]])</f>
        <v>1</v>
      </c>
    </row>
    <row r="2475" spans="1:7" x14ac:dyDescent="0.3">
      <c r="A2475" s="14">
        <v>42201166</v>
      </c>
      <c r="B2475" s="18" cm="1">
        <f t="array" aca="1" ref="B2475" ca="1">_xlfn.XLOOKUP(Status_list[[#This Row],[pamcode]],VALUE(INDIRECT("'"&amp;$J$2&amp;"'!"&amp;$J$4&amp;"[pam_code]")),INDIRECT("'"&amp;$J$2&amp;"'!"&amp;$J$4&amp;"[old_contract_number]"))</f>
        <v>2758001485</v>
      </c>
      <c r="C2475" t="s">
        <v>9</v>
      </c>
      <c r="D2475" t="s">
        <v>14</v>
      </c>
      <c r="E2475" s="11">
        <v>44922</v>
      </c>
      <c r="F2475" t="str">
        <f t="shared" si="38"/>
        <v>42201166-jm</v>
      </c>
      <c r="G2475">
        <f>COUNTIF($F$2:F2475,Status_list[[#This Row],[unique]])</f>
        <v>1</v>
      </c>
    </row>
    <row r="2476" spans="1:7" x14ac:dyDescent="0.3">
      <c r="A2476" s="14">
        <v>42201167</v>
      </c>
      <c r="B2476" s="18" cm="1">
        <f t="array" aca="1" ref="B2476" ca="1">_xlfn.XLOOKUP(Status_list[[#This Row],[pamcode]],VALUE(INDIRECT("'"&amp;$J$2&amp;"'!"&amp;$J$4&amp;"[pam_code]")),INDIRECT("'"&amp;$J$2&amp;"'!"&amp;$J$4&amp;"[old_contract_number]"))</f>
        <v>2758001493</v>
      </c>
      <c r="C2476" t="s">
        <v>9</v>
      </c>
      <c r="D2476" t="s">
        <v>14</v>
      </c>
      <c r="E2476" s="11">
        <v>44922</v>
      </c>
      <c r="F2476" t="str">
        <f t="shared" si="38"/>
        <v>42201167-jm</v>
      </c>
      <c r="G2476">
        <f>COUNTIF($F$2:F2476,Status_list[[#This Row],[unique]])</f>
        <v>1</v>
      </c>
    </row>
    <row r="2477" spans="1:7" x14ac:dyDescent="0.3">
      <c r="A2477" s="14">
        <v>42201168</v>
      </c>
      <c r="B2477" s="18" cm="1">
        <f t="array" aca="1" ref="B2477" ca="1">_xlfn.XLOOKUP(Status_list[[#This Row],[pamcode]],VALUE(INDIRECT("'"&amp;$J$2&amp;"'!"&amp;$J$4&amp;"[pam_code]")),INDIRECT("'"&amp;$J$2&amp;"'!"&amp;$J$4&amp;"[old_contract_number]"))</f>
        <v>2758001507</v>
      </c>
      <c r="C2477" t="s">
        <v>9</v>
      </c>
      <c r="D2477" t="s">
        <v>14</v>
      </c>
      <c r="E2477" s="11">
        <v>44922</v>
      </c>
      <c r="F2477" t="str">
        <f t="shared" si="38"/>
        <v>42201168-jm</v>
      </c>
      <c r="G2477">
        <f>COUNTIF($F$2:F2477,Status_list[[#This Row],[unique]])</f>
        <v>1</v>
      </c>
    </row>
    <row r="2478" spans="1:7" x14ac:dyDescent="0.3">
      <c r="A2478" s="14">
        <v>42201169</v>
      </c>
      <c r="B2478" s="18" cm="1">
        <f t="array" aca="1" ref="B2478" ca="1">_xlfn.XLOOKUP(Status_list[[#This Row],[pamcode]],VALUE(INDIRECT("'"&amp;$J$2&amp;"'!"&amp;$J$4&amp;"[pam_code]")),INDIRECT("'"&amp;$J$2&amp;"'!"&amp;$J$4&amp;"[old_contract_number]"))</f>
        <v>2758001558</v>
      </c>
      <c r="C2478" t="s">
        <v>9</v>
      </c>
      <c r="D2478" t="s">
        <v>14</v>
      </c>
      <c r="E2478" s="11">
        <v>44922</v>
      </c>
      <c r="F2478" t="str">
        <f t="shared" si="38"/>
        <v>42201169-jm</v>
      </c>
      <c r="G2478">
        <f>COUNTIF($F$2:F2478,Status_list[[#This Row],[unique]])</f>
        <v>1</v>
      </c>
    </row>
    <row r="2479" spans="1:7" x14ac:dyDescent="0.3">
      <c r="A2479" s="14">
        <v>42201170</v>
      </c>
      <c r="B2479" s="18" cm="1">
        <f t="array" aca="1" ref="B2479" ca="1">_xlfn.XLOOKUP(Status_list[[#This Row],[pamcode]],VALUE(INDIRECT("'"&amp;$J$2&amp;"'!"&amp;$J$4&amp;"[pam_code]")),INDIRECT("'"&amp;$J$2&amp;"'!"&amp;$J$4&amp;"[old_contract_number]"))</f>
        <v>2758001566</v>
      </c>
      <c r="C2479" t="s">
        <v>9</v>
      </c>
      <c r="D2479" t="s">
        <v>14</v>
      </c>
      <c r="E2479" s="11">
        <v>44922</v>
      </c>
      <c r="F2479" t="str">
        <f t="shared" si="38"/>
        <v>42201170-jm</v>
      </c>
      <c r="G2479">
        <f>COUNTIF($F$2:F2479,Status_list[[#This Row],[unique]])</f>
        <v>1</v>
      </c>
    </row>
    <row r="2480" spans="1:7" x14ac:dyDescent="0.3">
      <c r="A2480" s="14">
        <v>42201171</v>
      </c>
      <c r="B2480" s="18" cm="1">
        <f t="array" aca="1" ref="B2480" ca="1">_xlfn.XLOOKUP(Status_list[[#This Row],[pamcode]],VALUE(INDIRECT("'"&amp;$J$2&amp;"'!"&amp;$J$4&amp;"[pam_code]")),INDIRECT("'"&amp;$J$2&amp;"'!"&amp;$J$4&amp;"[old_contract_number]"))</f>
        <v>2758001574</v>
      </c>
      <c r="C2480" t="s">
        <v>9</v>
      </c>
      <c r="D2480" t="s">
        <v>14</v>
      </c>
      <c r="E2480" s="11">
        <v>44922</v>
      </c>
      <c r="F2480" t="str">
        <f t="shared" si="38"/>
        <v>42201171-jm</v>
      </c>
      <c r="G2480">
        <f>COUNTIF($F$2:F2480,Status_list[[#This Row],[unique]])</f>
        <v>1</v>
      </c>
    </row>
    <row r="2481" spans="1:7" x14ac:dyDescent="0.3">
      <c r="A2481" s="14">
        <v>42201172</v>
      </c>
      <c r="B2481" s="18" cm="1">
        <f t="array" aca="1" ref="B2481" ca="1">_xlfn.XLOOKUP(Status_list[[#This Row],[pamcode]],VALUE(INDIRECT("'"&amp;$J$2&amp;"'!"&amp;$J$4&amp;"[pam_code]")),INDIRECT("'"&amp;$J$2&amp;"'!"&amp;$J$4&amp;"[old_contract_number]"))</f>
        <v>2758001582</v>
      </c>
      <c r="C2481" t="s">
        <v>9</v>
      </c>
      <c r="D2481" t="s">
        <v>14</v>
      </c>
      <c r="E2481" s="11">
        <v>44922</v>
      </c>
      <c r="F2481" t="str">
        <f t="shared" si="38"/>
        <v>42201172-jm</v>
      </c>
      <c r="G2481">
        <f>COUNTIF($F$2:F2481,Status_list[[#This Row],[unique]])</f>
        <v>1</v>
      </c>
    </row>
    <row r="2482" spans="1:7" x14ac:dyDescent="0.3">
      <c r="A2482" s="14">
        <v>42201173</v>
      </c>
      <c r="B2482" s="18" cm="1">
        <f t="array" aca="1" ref="B2482" ca="1">_xlfn.XLOOKUP(Status_list[[#This Row],[pamcode]],VALUE(INDIRECT("'"&amp;$J$2&amp;"'!"&amp;$J$4&amp;"[pam_code]")),INDIRECT("'"&amp;$J$2&amp;"'!"&amp;$J$4&amp;"[old_contract_number]"))</f>
        <v>2758001604</v>
      </c>
      <c r="C2482" t="s">
        <v>9</v>
      </c>
      <c r="D2482" t="s">
        <v>14</v>
      </c>
      <c r="E2482" s="11">
        <v>44922</v>
      </c>
      <c r="F2482" t="str">
        <f t="shared" si="38"/>
        <v>42201173-jm</v>
      </c>
      <c r="G2482">
        <f>COUNTIF($F$2:F2482,Status_list[[#This Row],[unique]])</f>
        <v>1</v>
      </c>
    </row>
    <row r="2483" spans="1:7" x14ac:dyDescent="0.3">
      <c r="A2483" s="14">
        <v>42201174</v>
      </c>
      <c r="B2483" s="18" cm="1">
        <f t="array" aca="1" ref="B2483" ca="1">_xlfn.XLOOKUP(Status_list[[#This Row],[pamcode]],VALUE(INDIRECT("'"&amp;$J$2&amp;"'!"&amp;$J$4&amp;"[pam_code]")),INDIRECT("'"&amp;$J$2&amp;"'!"&amp;$J$4&amp;"[old_contract_number]"))</f>
        <v>2759010984</v>
      </c>
      <c r="C2483" t="s">
        <v>9</v>
      </c>
      <c r="D2483" t="s">
        <v>14</v>
      </c>
      <c r="E2483" s="11">
        <v>44922</v>
      </c>
      <c r="F2483" t="str">
        <f t="shared" si="38"/>
        <v>42201174-jm</v>
      </c>
      <c r="G2483">
        <f>COUNTIF($F$2:F2483,Status_list[[#This Row],[unique]])</f>
        <v>1</v>
      </c>
    </row>
    <row r="2484" spans="1:7" x14ac:dyDescent="0.3">
      <c r="A2484" s="14">
        <v>42201175</v>
      </c>
      <c r="B2484" s="18" cm="1">
        <f t="array" aca="1" ref="B2484" ca="1">_xlfn.XLOOKUP(Status_list[[#This Row],[pamcode]],VALUE(INDIRECT("'"&amp;$J$2&amp;"'!"&amp;$J$4&amp;"[pam_code]")),INDIRECT("'"&amp;$J$2&amp;"'!"&amp;$J$4&amp;"[old_contract_number]"))</f>
        <v>2759046792</v>
      </c>
      <c r="C2484" t="s">
        <v>9</v>
      </c>
      <c r="D2484" t="s">
        <v>14</v>
      </c>
      <c r="E2484" s="11">
        <v>44922</v>
      </c>
      <c r="F2484" t="str">
        <f t="shared" si="38"/>
        <v>42201175-jm</v>
      </c>
      <c r="G2484">
        <f>COUNTIF($F$2:F2484,Status_list[[#This Row],[unique]])</f>
        <v>1</v>
      </c>
    </row>
    <row r="2485" spans="1:7" x14ac:dyDescent="0.3">
      <c r="A2485" s="14">
        <v>42201176</v>
      </c>
      <c r="B2485" s="18" cm="1">
        <f t="array" aca="1" ref="B2485" ca="1">_xlfn.XLOOKUP(Status_list[[#This Row],[pamcode]],VALUE(INDIRECT("'"&amp;$J$2&amp;"'!"&amp;$J$4&amp;"[pam_code]")),INDIRECT("'"&amp;$J$2&amp;"'!"&amp;$J$4&amp;"[old_contract_number]"))</f>
        <v>2751029112</v>
      </c>
      <c r="C2485" t="s">
        <v>9</v>
      </c>
      <c r="D2485" t="s">
        <v>14</v>
      </c>
      <c r="E2485" s="11">
        <v>44922</v>
      </c>
      <c r="F2485" t="str">
        <f t="shared" si="38"/>
        <v>42201176-jm</v>
      </c>
      <c r="G2485">
        <f>COUNTIF($F$2:F2485,Status_list[[#This Row],[unique]])</f>
        <v>1</v>
      </c>
    </row>
    <row r="2486" spans="1:7" x14ac:dyDescent="0.3">
      <c r="A2486" s="14">
        <v>42201177</v>
      </c>
      <c r="B2486" s="18" cm="1">
        <f t="array" aca="1" ref="B2486" ca="1">_xlfn.XLOOKUP(Status_list[[#This Row],[pamcode]],VALUE(INDIRECT("'"&amp;$J$2&amp;"'!"&amp;$J$4&amp;"[pam_code]")),INDIRECT("'"&amp;$J$2&amp;"'!"&amp;$J$4&amp;"[old_contract_number]"))</f>
        <v>2752008500</v>
      </c>
      <c r="C2486" t="s">
        <v>9</v>
      </c>
      <c r="D2486" t="s">
        <v>14</v>
      </c>
      <c r="E2486" s="11">
        <v>44922</v>
      </c>
      <c r="F2486" t="str">
        <f t="shared" si="38"/>
        <v>42201177-jm</v>
      </c>
      <c r="G2486">
        <f>COUNTIF($F$2:F2486,Status_list[[#This Row],[unique]])</f>
        <v>1</v>
      </c>
    </row>
    <row r="2487" spans="1:7" x14ac:dyDescent="0.3">
      <c r="A2487" s="14">
        <v>42201178</v>
      </c>
      <c r="B2487" s="18" cm="1">
        <f t="array" aca="1" ref="B2487" ca="1">_xlfn.XLOOKUP(Status_list[[#This Row],[pamcode]],VALUE(INDIRECT("'"&amp;$J$2&amp;"'!"&amp;$J$4&amp;"[pam_code]")),INDIRECT("'"&amp;$J$2&amp;"'!"&amp;$J$4&amp;"[old_contract_number]"))</f>
        <v>2753008007</v>
      </c>
      <c r="C2487" t="s">
        <v>9</v>
      </c>
      <c r="D2487" t="s">
        <v>14</v>
      </c>
      <c r="E2487" s="11">
        <v>44922</v>
      </c>
      <c r="F2487" t="str">
        <f t="shared" si="38"/>
        <v>42201178-jm</v>
      </c>
      <c r="G2487">
        <f>COUNTIF($F$2:F2487,Status_list[[#This Row],[unique]])</f>
        <v>1</v>
      </c>
    </row>
    <row r="2488" spans="1:7" x14ac:dyDescent="0.3">
      <c r="A2488" s="14">
        <v>42201179</v>
      </c>
      <c r="B2488" s="18" cm="1">
        <f t="array" aca="1" ref="B2488" ca="1">_xlfn.XLOOKUP(Status_list[[#This Row],[pamcode]],VALUE(INDIRECT("'"&amp;$J$2&amp;"'!"&amp;$J$4&amp;"[pam_code]")),INDIRECT("'"&amp;$J$2&amp;"'!"&amp;$J$4&amp;"[old_contract_number]"))</f>
        <v>2755000470</v>
      </c>
      <c r="C2488" t="s">
        <v>9</v>
      </c>
      <c r="D2488" t="s">
        <v>14</v>
      </c>
      <c r="E2488" s="11">
        <v>44922</v>
      </c>
      <c r="F2488" t="str">
        <f t="shared" si="38"/>
        <v>42201179-jm</v>
      </c>
      <c r="G2488">
        <f>COUNTIF($F$2:F2488,Status_list[[#This Row],[unique]])</f>
        <v>1</v>
      </c>
    </row>
    <row r="2489" spans="1:7" x14ac:dyDescent="0.3">
      <c r="A2489" s="14">
        <v>42201180</v>
      </c>
      <c r="B2489" s="18" cm="1">
        <f t="array" aca="1" ref="B2489" ca="1">_xlfn.XLOOKUP(Status_list[[#This Row],[pamcode]],VALUE(INDIRECT("'"&amp;$J$2&amp;"'!"&amp;$J$4&amp;"[pam_code]")),INDIRECT("'"&amp;$J$2&amp;"'!"&amp;$J$4&amp;"[old_contract_number]"))</f>
        <v>2755000496</v>
      </c>
      <c r="C2489" t="s">
        <v>9</v>
      </c>
      <c r="D2489" t="s">
        <v>14</v>
      </c>
      <c r="E2489" s="11">
        <v>44922</v>
      </c>
      <c r="F2489" t="str">
        <f t="shared" si="38"/>
        <v>42201180-jm</v>
      </c>
      <c r="G2489">
        <f>COUNTIF($F$2:F2489,Status_list[[#This Row],[unique]])</f>
        <v>1</v>
      </c>
    </row>
    <row r="2490" spans="1:7" x14ac:dyDescent="0.3">
      <c r="A2490" s="14">
        <v>42201181</v>
      </c>
      <c r="B2490" s="18" cm="1">
        <f t="array" aca="1" ref="B2490" ca="1">_xlfn.XLOOKUP(Status_list[[#This Row],[pamcode]],VALUE(INDIRECT("'"&amp;$J$2&amp;"'!"&amp;$J$4&amp;"[pam_code]")),INDIRECT("'"&amp;$J$2&amp;"'!"&amp;$J$4&amp;"[old_contract_number]"))</f>
        <v>2755017089</v>
      </c>
      <c r="C2490" t="s">
        <v>9</v>
      </c>
      <c r="D2490" t="s">
        <v>14</v>
      </c>
      <c r="E2490" s="11">
        <v>44922</v>
      </c>
      <c r="F2490" t="str">
        <f t="shared" si="38"/>
        <v>42201181-jm</v>
      </c>
      <c r="G2490">
        <f>COUNTIF($F$2:F2490,Status_list[[#This Row],[unique]])</f>
        <v>1</v>
      </c>
    </row>
    <row r="2491" spans="1:7" x14ac:dyDescent="0.3">
      <c r="A2491" s="14">
        <v>42201182</v>
      </c>
      <c r="B2491" s="18" cm="1">
        <f t="array" aca="1" ref="B2491" ca="1">_xlfn.XLOOKUP(Status_list[[#This Row],[pamcode]],VALUE(INDIRECT("'"&amp;$J$2&amp;"'!"&amp;$J$4&amp;"[pam_code]")),INDIRECT("'"&amp;$J$2&amp;"'!"&amp;$J$4&amp;"[old_contract_number]"))</f>
        <v>2757001228</v>
      </c>
      <c r="C2491" t="s">
        <v>9</v>
      </c>
      <c r="D2491" t="s">
        <v>14</v>
      </c>
      <c r="E2491" s="11">
        <v>44922</v>
      </c>
      <c r="F2491" t="str">
        <f t="shared" si="38"/>
        <v>42201182-jm</v>
      </c>
      <c r="G2491">
        <f>COUNTIF($F$2:F2491,Status_list[[#This Row],[unique]])</f>
        <v>1</v>
      </c>
    </row>
    <row r="2492" spans="1:7" x14ac:dyDescent="0.3">
      <c r="A2492" s="14">
        <v>42201183</v>
      </c>
      <c r="B2492" s="18" cm="1">
        <f t="array" aca="1" ref="B2492" ca="1">_xlfn.XLOOKUP(Status_list[[#This Row],[pamcode]],VALUE(INDIRECT("'"&amp;$J$2&amp;"'!"&amp;$J$4&amp;"[pam_code]")),INDIRECT("'"&amp;$J$2&amp;"'!"&amp;$J$4&amp;"[old_contract_number]"))</f>
        <v>2758006274</v>
      </c>
      <c r="C2492" t="s">
        <v>9</v>
      </c>
      <c r="D2492" t="s">
        <v>14</v>
      </c>
      <c r="E2492" s="11">
        <v>44922</v>
      </c>
      <c r="F2492" t="str">
        <f t="shared" si="38"/>
        <v>42201183-jm</v>
      </c>
      <c r="G2492">
        <f>COUNTIF($F$2:F2492,Status_list[[#This Row],[unique]])</f>
        <v>1</v>
      </c>
    </row>
    <row r="2493" spans="1:7" x14ac:dyDescent="0.3">
      <c r="A2493" s="14">
        <v>42201184</v>
      </c>
      <c r="B2493" s="18" cm="1">
        <f t="array" aca="1" ref="B2493" ca="1">_xlfn.XLOOKUP(Status_list[[#This Row],[pamcode]],VALUE(INDIRECT("'"&amp;$J$2&amp;"'!"&amp;$J$4&amp;"[pam_code]")),INDIRECT("'"&amp;$J$2&amp;"'!"&amp;$J$4&amp;"[old_contract_number]"))</f>
        <v>2758019520</v>
      </c>
      <c r="C2493" t="s">
        <v>9</v>
      </c>
      <c r="D2493" t="s">
        <v>14</v>
      </c>
      <c r="E2493" s="11">
        <v>44922</v>
      </c>
      <c r="F2493" t="str">
        <f t="shared" si="38"/>
        <v>42201184-jm</v>
      </c>
      <c r="G2493">
        <f>COUNTIF($F$2:F2493,Status_list[[#This Row],[unique]])</f>
        <v>1</v>
      </c>
    </row>
    <row r="2494" spans="1:7" x14ac:dyDescent="0.3">
      <c r="A2494" s="14">
        <v>42201185</v>
      </c>
      <c r="B2494" s="18" cm="1">
        <f t="array" aca="1" ref="B2494" ca="1">_xlfn.XLOOKUP(Status_list[[#This Row],[pamcode]],VALUE(INDIRECT("'"&amp;$J$2&amp;"'!"&amp;$J$4&amp;"[pam_code]")),INDIRECT("'"&amp;$J$2&amp;"'!"&amp;$J$4&amp;"[old_contract_number]"))</f>
        <v>2759002094</v>
      </c>
      <c r="C2494" t="s">
        <v>9</v>
      </c>
      <c r="D2494" t="s">
        <v>14</v>
      </c>
      <c r="E2494" s="11">
        <v>44922</v>
      </c>
      <c r="F2494" t="str">
        <f t="shared" si="38"/>
        <v>42201185-jm</v>
      </c>
      <c r="G2494">
        <f>COUNTIF($F$2:F2494,Status_list[[#This Row],[unique]])</f>
        <v>1</v>
      </c>
    </row>
    <row r="2495" spans="1:7" x14ac:dyDescent="0.3">
      <c r="A2495" s="14">
        <v>42201186</v>
      </c>
      <c r="B2495" s="18" cm="1">
        <f t="array" aca="1" ref="B2495" ca="1">_xlfn.XLOOKUP(Status_list[[#This Row],[pamcode]],VALUE(INDIRECT("'"&amp;$J$2&amp;"'!"&amp;$J$4&amp;"[pam_code]")),INDIRECT("'"&amp;$J$2&amp;"'!"&amp;$J$4&amp;"[old_contract_number]"))</f>
        <v>2759004607</v>
      </c>
      <c r="C2495" t="s">
        <v>9</v>
      </c>
      <c r="D2495" t="s">
        <v>14</v>
      </c>
      <c r="E2495" s="11">
        <v>44922</v>
      </c>
      <c r="F2495" t="str">
        <f t="shared" si="38"/>
        <v>42201186-jm</v>
      </c>
      <c r="G2495">
        <f>COUNTIF($F$2:F2495,Status_list[[#This Row],[unique]])</f>
        <v>1</v>
      </c>
    </row>
    <row r="2496" spans="1:7" x14ac:dyDescent="0.3">
      <c r="A2496" s="14">
        <v>42201187</v>
      </c>
      <c r="B2496" s="18" cm="1">
        <f t="array" aca="1" ref="B2496" ca="1">_xlfn.XLOOKUP(Status_list[[#This Row],[pamcode]],VALUE(INDIRECT("'"&amp;$J$2&amp;"'!"&amp;$J$4&amp;"[pam_code]")),INDIRECT("'"&amp;$J$2&amp;"'!"&amp;$J$4&amp;"[old_contract_number]"))</f>
        <v>2759007819</v>
      </c>
      <c r="C2496" t="s">
        <v>9</v>
      </c>
      <c r="D2496" t="s">
        <v>14</v>
      </c>
      <c r="E2496" s="11">
        <v>44922</v>
      </c>
      <c r="F2496" t="str">
        <f t="shared" si="38"/>
        <v>42201187-jm</v>
      </c>
      <c r="G2496">
        <f>COUNTIF($F$2:F2496,Status_list[[#This Row],[unique]])</f>
        <v>1</v>
      </c>
    </row>
    <row r="2497" spans="1:7" x14ac:dyDescent="0.3">
      <c r="A2497" s="14">
        <v>42201188</v>
      </c>
      <c r="B2497" s="18" cm="1">
        <f t="array" aca="1" ref="B2497" ca="1">_xlfn.XLOOKUP(Status_list[[#This Row],[pamcode]],VALUE(INDIRECT("'"&amp;$J$2&amp;"'!"&amp;$J$4&amp;"[pam_code]")),INDIRECT("'"&amp;$J$2&amp;"'!"&amp;$J$4&amp;"[old_contract_number]"))</f>
        <v>2759009480</v>
      </c>
      <c r="C2497" t="s">
        <v>9</v>
      </c>
      <c r="D2497" t="s">
        <v>14</v>
      </c>
      <c r="E2497" s="11">
        <v>44922</v>
      </c>
      <c r="F2497" t="str">
        <f t="shared" si="38"/>
        <v>42201188-jm</v>
      </c>
      <c r="G2497">
        <f>COUNTIF($F$2:F2497,Status_list[[#This Row],[unique]])</f>
        <v>1</v>
      </c>
    </row>
    <row r="2498" spans="1:7" x14ac:dyDescent="0.3">
      <c r="A2498" s="14">
        <v>42201189</v>
      </c>
      <c r="B2498" s="18" cm="1">
        <f t="array" aca="1" ref="B2498" ca="1">_xlfn.XLOOKUP(Status_list[[#This Row],[pamcode]],VALUE(INDIRECT("'"&amp;$J$2&amp;"'!"&amp;$J$4&amp;"[pam_code]")),INDIRECT("'"&amp;$J$2&amp;"'!"&amp;$J$4&amp;"[old_contract_number]"))</f>
        <v>2759011867</v>
      </c>
      <c r="C2498" t="s">
        <v>9</v>
      </c>
      <c r="D2498" t="s">
        <v>14</v>
      </c>
      <c r="E2498" s="11">
        <v>44922</v>
      </c>
      <c r="F2498" t="str">
        <f t="shared" ref="F2498:F2561" si="39">_xlfn.TEXTJOIN("-",TRUE,A2498,C2498)</f>
        <v>42201189-jm</v>
      </c>
      <c r="G2498">
        <f>COUNTIF($F$2:F2498,Status_list[[#This Row],[unique]])</f>
        <v>1</v>
      </c>
    </row>
    <row r="2499" spans="1:7" x14ac:dyDescent="0.3">
      <c r="A2499" s="14">
        <v>42201190</v>
      </c>
      <c r="B2499" s="18" cm="1">
        <f t="array" aca="1" ref="B2499" ca="1">_xlfn.XLOOKUP(Status_list[[#This Row],[pamcode]],VALUE(INDIRECT("'"&amp;$J$2&amp;"'!"&amp;$J$4&amp;"[pam_code]")),INDIRECT("'"&amp;$J$2&amp;"'!"&amp;$J$4&amp;"[old_contract_number]"))</f>
        <v>2759029022</v>
      </c>
      <c r="C2499" t="s">
        <v>9</v>
      </c>
      <c r="D2499" t="s">
        <v>14</v>
      </c>
      <c r="E2499" s="11">
        <v>44922</v>
      </c>
      <c r="F2499" t="str">
        <f t="shared" si="39"/>
        <v>42201190-jm</v>
      </c>
      <c r="G2499">
        <f>COUNTIF($F$2:F2499,Status_list[[#This Row],[unique]])</f>
        <v>1</v>
      </c>
    </row>
    <row r="2500" spans="1:7" x14ac:dyDescent="0.3">
      <c r="A2500" s="14">
        <v>42201191</v>
      </c>
      <c r="B2500" s="18" cm="1">
        <f t="array" aca="1" ref="B2500" ca="1">_xlfn.XLOOKUP(Status_list[[#This Row],[pamcode]],VALUE(INDIRECT("'"&amp;$J$2&amp;"'!"&amp;$J$4&amp;"[pam_code]")),INDIRECT("'"&amp;$J$2&amp;"'!"&amp;$J$4&amp;"[old_contract_number]"))</f>
        <v>2759030403</v>
      </c>
      <c r="C2500" t="s">
        <v>9</v>
      </c>
      <c r="D2500" t="s">
        <v>14</v>
      </c>
      <c r="E2500" s="11">
        <v>44922</v>
      </c>
      <c r="F2500" t="str">
        <f t="shared" si="39"/>
        <v>42201191-jm</v>
      </c>
      <c r="G2500">
        <f>COUNTIF($F$2:F2500,Status_list[[#This Row],[unique]])</f>
        <v>1</v>
      </c>
    </row>
    <row r="2501" spans="1:7" x14ac:dyDescent="0.3">
      <c r="A2501" s="14">
        <v>42201192</v>
      </c>
      <c r="B2501" s="18" cm="1">
        <f t="array" aca="1" ref="B2501" ca="1">_xlfn.XLOOKUP(Status_list[[#This Row],[pamcode]],VALUE(INDIRECT("'"&amp;$J$2&amp;"'!"&amp;$J$4&amp;"[pam_code]")),INDIRECT("'"&amp;$J$2&amp;"'!"&amp;$J$4&amp;"[old_contract_number]"))</f>
        <v>2759035618</v>
      </c>
      <c r="C2501" t="s">
        <v>9</v>
      </c>
      <c r="D2501" t="s">
        <v>14</v>
      </c>
      <c r="E2501" s="11">
        <v>44922</v>
      </c>
      <c r="F2501" t="str">
        <f t="shared" si="39"/>
        <v>42201192-jm</v>
      </c>
      <c r="G2501">
        <f>COUNTIF($F$2:F2501,Status_list[[#This Row],[unique]])</f>
        <v>1</v>
      </c>
    </row>
    <row r="2502" spans="1:7" x14ac:dyDescent="0.3">
      <c r="A2502" s="14">
        <v>42201193</v>
      </c>
      <c r="B2502" s="18" cm="1">
        <f t="array" aca="1" ref="B2502" ca="1">_xlfn.XLOOKUP(Status_list[[#This Row],[pamcode]],VALUE(INDIRECT("'"&amp;$J$2&amp;"'!"&amp;$J$4&amp;"[pam_code]")),INDIRECT("'"&amp;$J$2&amp;"'!"&amp;$J$4&amp;"[old_contract_number]"))</f>
        <v>2759042053</v>
      </c>
      <c r="C2502" t="s">
        <v>9</v>
      </c>
      <c r="D2502" t="s">
        <v>14</v>
      </c>
      <c r="E2502" s="11">
        <v>44922</v>
      </c>
      <c r="F2502" t="str">
        <f t="shared" si="39"/>
        <v>42201193-jm</v>
      </c>
      <c r="G2502">
        <f>COUNTIF($F$2:F2502,Status_list[[#This Row],[unique]])</f>
        <v>1</v>
      </c>
    </row>
    <row r="2503" spans="1:7" x14ac:dyDescent="0.3">
      <c r="A2503" s="14">
        <v>42201194</v>
      </c>
      <c r="B2503" s="18" cm="1">
        <f t="array" aca="1" ref="B2503" ca="1">_xlfn.XLOOKUP(Status_list[[#This Row],[pamcode]],VALUE(INDIRECT("'"&amp;$J$2&amp;"'!"&amp;$J$4&amp;"[pam_code]")),INDIRECT("'"&amp;$J$2&amp;"'!"&amp;$J$4&amp;"[old_contract_number]"))</f>
        <v>2759045737</v>
      </c>
      <c r="C2503" t="s">
        <v>9</v>
      </c>
      <c r="D2503" t="s">
        <v>14</v>
      </c>
      <c r="E2503" s="11">
        <v>44922</v>
      </c>
      <c r="F2503" t="str">
        <f t="shared" si="39"/>
        <v>42201194-jm</v>
      </c>
      <c r="G2503">
        <f>COUNTIF($F$2:F2503,Status_list[[#This Row],[unique]])</f>
        <v>1</v>
      </c>
    </row>
    <row r="2504" spans="1:7" x14ac:dyDescent="0.3">
      <c r="A2504" s="14">
        <v>42201195</v>
      </c>
      <c r="B2504" s="18" cm="1">
        <f t="array" aca="1" ref="B2504" ca="1">_xlfn.XLOOKUP(Status_list[[#This Row],[pamcode]],VALUE(INDIRECT("'"&amp;$J$2&amp;"'!"&amp;$J$4&amp;"[pam_code]")),INDIRECT("'"&amp;$J$2&amp;"'!"&amp;$J$4&amp;"[old_contract_number]"))</f>
        <v>2760023810</v>
      </c>
      <c r="C2504" t="s">
        <v>9</v>
      </c>
      <c r="D2504" t="s">
        <v>14</v>
      </c>
      <c r="E2504" s="11">
        <v>44922</v>
      </c>
      <c r="F2504" t="str">
        <f t="shared" si="39"/>
        <v>42201195-jm</v>
      </c>
      <c r="G2504">
        <f>COUNTIF($F$2:F2504,Status_list[[#This Row],[unique]])</f>
        <v>1</v>
      </c>
    </row>
    <row r="2505" spans="1:7" x14ac:dyDescent="0.3">
      <c r="A2505" s="14">
        <v>42201196</v>
      </c>
      <c r="B2505" s="18" cm="1">
        <f t="array" aca="1" ref="B2505" ca="1">_xlfn.XLOOKUP(Status_list[[#This Row],[pamcode]],VALUE(INDIRECT("'"&amp;$J$2&amp;"'!"&amp;$J$4&amp;"[pam_code]")),INDIRECT("'"&amp;$J$2&amp;"'!"&amp;$J$4&amp;"[old_contract_number]"))</f>
        <v>2751036194</v>
      </c>
      <c r="C2505" t="s">
        <v>9</v>
      </c>
      <c r="D2505" t="s">
        <v>14</v>
      </c>
      <c r="E2505" s="11">
        <v>44922</v>
      </c>
      <c r="F2505" t="str">
        <f t="shared" si="39"/>
        <v>42201196-jm</v>
      </c>
      <c r="G2505">
        <f>COUNTIF($F$2:F2505,Status_list[[#This Row],[unique]])</f>
        <v>1</v>
      </c>
    </row>
    <row r="2506" spans="1:7" x14ac:dyDescent="0.3">
      <c r="A2506" s="14">
        <v>42201197</v>
      </c>
      <c r="B2506" s="18" cm="1">
        <f t="array" aca="1" ref="B2506" ca="1">_xlfn.XLOOKUP(Status_list[[#This Row],[pamcode]],VALUE(INDIRECT("'"&amp;$J$2&amp;"'!"&amp;$J$4&amp;"[pam_code]")),INDIRECT("'"&amp;$J$2&amp;"'!"&amp;$J$4&amp;"[old_contract_number]"))</f>
        <v>2754006555</v>
      </c>
      <c r="C2506" t="s">
        <v>9</v>
      </c>
      <c r="D2506" t="s">
        <v>14</v>
      </c>
      <c r="E2506" s="11">
        <v>44922</v>
      </c>
      <c r="F2506" t="str">
        <f t="shared" si="39"/>
        <v>42201197-jm</v>
      </c>
      <c r="G2506">
        <f>COUNTIF($F$2:F2506,Status_list[[#This Row],[unique]])</f>
        <v>1</v>
      </c>
    </row>
    <row r="2507" spans="1:7" x14ac:dyDescent="0.3">
      <c r="A2507" s="14">
        <v>42201198</v>
      </c>
      <c r="B2507" s="18" cm="1">
        <f t="array" aca="1" ref="B2507" ca="1">_xlfn.XLOOKUP(Status_list[[#This Row],[pamcode]],VALUE(INDIRECT("'"&amp;$J$2&amp;"'!"&amp;$J$4&amp;"[pam_code]")),INDIRECT("'"&amp;$J$2&amp;"'!"&amp;$J$4&amp;"[old_contract_number]"))</f>
        <v>2756009055</v>
      </c>
      <c r="C2507" t="s">
        <v>9</v>
      </c>
      <c r="D2507" t="s">
        <v>14</v>
      </c>
      <c r="E2507" s="11">
        <v>44922</v>
      </c>
      <c r="F2507" t="str">
        <f t="shared" si="39"/>
        <v>42201198-jm</v>
      </c>
      <c r="G2507">
        <f>COUNTIF($F$2:F2507,Status_list[[#This Row],[unique]])</f>
        <v>1</v>
      </c>
    </row>
    <row r="2508" spans="1:7" x14ac:dyDescent="0.3">
      <c r="A2508" s="14">
        <v>42201199</v>
      </c>
      <c r="B2508" s="18" cm="1">
        <f t="array" aca="1" ref="B2508" ca="1">_xlfn.XLOOKUP(Status_list[[#This Row],[pamcode]],VALUE(INDIRECT("'"&amp;$J$2&amp;"'!"&amp;$J$4&amp;"[pam_code]")),INDIRECT("'"&amp;$J$2&amp;"'!"&amp;$J$4&amp;"[old_contract_number]"))</f>
        <v>2758018574</v>
      </c>
      <c r="C2508" t="s">
        <v>9</v>
      </c>
      <c r="D2508" t="s">
        <v>14</v>
      </c>
      <c r="E2508" s="11">
        <v>44922</v>
      </c>
      <c r="F2508" t="str">
        <f t="shared" si="39"/>
        <v>42201199-jm</v>
      </c>
      <c r="G2508">
        <f>COUNTIF($F$2:F2508,Status_list[[#This Row],[unique]])</f>
        <v>1</v>
      </c>
    </row>
    <row r="2509" spans="1:7" x14ac:dyDescent="0.3">
      <c r="A2509" s="14">
        <v>42201200</v>
      </c>
      <c r="B2509" s="18" cm="1">
        <f t="array" aca="1" ref="B2509" ca="1">_xlfn.XLOOKUP(Status_list[[#This Row],[pamcode]],VALUE(INDIRECT("'"&amp;$J$2&amp;"'!"&amp;$J$4&amp;"[pam_code]")),INDIRECT("'"&amp;$J$2&amp;"'!"&amp;$J$4&amp;"[old_contract_number]"))</f>
        <v>2758020587</v>
      </c>
      <c r="C2509" t="s">
        <v>9</v>
      </c>
      <c r="D2509" t="s">
        <v>14</v>
      </c>
      <c r="E2509" s="11">
        <v>44922</v>
      </c>
      <c r="F2509" t="str">
        <f t="shared" si="39"/>
        <v>42201200-jm</v>
      </c>
      <c r="G2509">
        <f>COUNTIF($F$2:F2509,Status_list[[#This Row],[unique]])</f>
        <v>1</v>
      </c>
    </row>
    <row r="2510" spans="1:7" x14ac:dyDescent="0.3">
      <c r="A2510" s="14">
        <v>42201201</v>
      </c>
      <c r="B2510" s="18" cm="1">
        <f t="array" aca="1" ref="B2510" ca="1">_xlfn.XLOOKUP(Status_list[[#This Row],[pamcode]],VALUE(INDIRECT("'"&amp;$J$2&amp;"'!"&amp;$J$4&amp;"[pam_code]")),INDIRECT("'"&amp;$J$2&amp;"'!"&amp;$J$4&amp;"[old_contract_number]"))</f>
        <v>2754013853</v>
      </c>
      <c r="C2510" t="s">
        <v>9</v>
      </c>
      <c r="D2510" t="s">
        <v>14</v>
      </c>
      <c r="E2510" s="11">
        <v>44922</v>
      </c>
      <c r="F2510" t="str">
        <f t="shared" si="39"/>
        <v>42201201-jm</v>
      </c>
      <c r="G2510">
        <f>COUNTIF($F$2:F2510,Status_list[[#This Row],[unique]])</f>
        <v>1</v>
      </c>
    </row>
    <row r="2511" spans="1:7" x14ac:dyDescent="0.3">
      <c r="A2511" s="14">
        <v>42201202</v>
      </c>
      <c r="B2511" s="18" cm="1">
        <f t="array" aca="1" ref="B2511" ca="1">_xlfn.XLOOKUP(Status_list[[#This Row],[pamcode]],VALUE(INDIRECT("'"&amp;$J$2&amp;"'!"&amp;$J$4&amp;"[pam_code]")),INDIRECT("'"&amp;$J$2&amp;"'!"&amp;$J$4&amp;"[old_contract_number]"))</f>
        <v>2754013870</v>
      </c>
      <c r="C2511" t="s">
        <v>9</v>
      </c>
      <c r="D2511" t="s">
        <v>14</v>
      </c>
      <c r="E2511" s="11">
        <v>44922</v>
      </c>
      <c r="F2511" t="str">
        <f t="shared" si="39"/>
        <v>42201202-jm</v>
      </c>
      <c r="G2511">
        <f>COUNTIF($F$2:F2511,Status_list[[#This Row],[unique]])</f>
        <v>1</v>
      </c>
    </row>
    <row r="2512" spans="1:7" x14ac:dyDescent="0.3">
      <c r="A2512" s="14">
        <v>42201203</v>
      </c>
      <c r="B2512" s="18" cm="1">
        <f t="array" aca="1" ref="B2512" ca="1">_xlfn.XLOOKUP(Status_list[[#This Row],[pamcode]],VALUE(INDIRECT("'"&amp;$J$2&amp;"'!"&amp;$J$4&amp;"[pam_code]")),INDIRECT("'"&amp;$J$2&amp;"'!"&amp;$J$4&amp;"[old_contract_number]"))</f>
        <v>2758015222</v>
      </c>
      <c r="C2512" t="s">
        <v>9</v>
      </c>
      <c r="D2512" t="s">
        <v>14</v>
      </c>
      <c r="E2512" s="11">
        <v>44922</v>
      </c>
      <c r="F2512" t="str">
        <f t="shared" si="39"/>
        <v>42201203-jm</v>
      </c>
      <c r="G2512">
        <f>COUNTIF($F$2:F2512,Status_list[[#This Row],[unique]])</f>
        <v>1</v>
      </c>
    </row>
    <row r="2513" spans="1:7" x14ac:dyDescent="0.3">
      <c r="A2513" s="14">
        <v>42201204</v>
      </c>
      <c r="B2513" s="18" cm="1">
        <f t="array" aca="1" ref="B2513" ca="1">_xlfn.XLOOKUP(Status_list[[#This Row],[pamcode]],VALUE(INDIRECT("'"&amp;$J$2&amp;"'!"&amp;$J$4&amp;"[pam_code]")),INDIRECT("'"&amp;$J$2&amp;"'!"&amp;$J$4&amp;"[old_contract_number]"))</f>
        <v>2749490575</v>
      </c>
      <c r="C2513" t="s">
        <v>9</v>
      </c>
      <c r="D2513" t="s">
        <v>14</v>
      </c>
      <c r="E2513" s="11">
        <v>44922</v>
      </c>
      <c r="F2513" t="str">
        <f t="shared" si="39"/>
        <v>42201204-jm</v>
      </c>
      <c r="G2513">
        <f>COUNTIF($F$2:F2513,Status_list[[#This Row],[unique]])</f>
        <v>1</v>
      </c>
    </row>
    <row r="2514" spans="1:7" x14ac:dyDescent="0.3">
      <c r="A2514" s="14">
        <v>42201205</v>
      </c>
      <c r="B2514" s="18" cm="1">
        <f t="array" aca="1" ref="B2514" ca="1">_xlfn.XLOOKUP(Status_list[[#This Row],[pamcode]],VALUE(INDIRECT("'"&amp;$J$2&amp;"'!"&amp;$J$4&amp;"[pam_code]")),INDIRECT("'"&amp;$J$2&amp;"'!"&amp;$J$4&amp;"[old_contract_number]"))</f>
        <v>2754002886</v>
      </c>
      <c r="C2514" t="s">
        <v>9</v>
      </c>
      <c r="D2514" t="s">
        <v>14</v>
      </c>
      <c r="E2514" s="11">
        <v>44922</v>
      </c>
      <c r="F2514" t="str">
        <f t="shared" si="39"/>
        <v>42201205-jm</v>
      </c>
      <c r="G2514">
        <f>COUNTIF($F$2:F2514,Status_list[[#This Row],[unique]])</f>
        <v>1</v>
      </c>
    </row>
    <row r="2515" spans="1:7" x14ac:dyDescent="0.3">
      <c r="A2515" s="14">
        <v>42201206</v>
      </c>
      <c r="B2515" s="18" cm="1">
        <f t="array" aca="1" ref="B2515" ca="1">_xlfn.XLOOKUP(Status_list[[#This Row],[pamcode]],VALUE(INDIRECT("'"&amp;$J$2&amp;"'!"&amp;$J$4&amp;"[pam_code]")),INDIRECT("'"&amp;$J$2&amp;"'!"&amp;$J$4&amp;"[old_contract_number]"))</f>
        <v>2755016694</v>
      </c>
      <c r="C2515" t="s">
        <v>9</v>
      </c>
      <c r="D2515" t="s">
        <v>14</v>
      </c>
      <c r="E2515" s="11">
        <v>44922</v>
      </c>
      <c r="F2515" t="str">
        <f t="shared" si="39"/>
        <v>42201206-jm</v>
      </c>
      <c r="G2515">
        <f>COUNTIF($F$2:F2515,Status_list[[#This Row],[unique]])</f>
        <v>1</v>
      </c>
    </row>
    <row r="2516" spans="1:7" x14ac:dyDescent="0.3">
      <c r="A2516" s="14">
        <v>42201207</v>
      </c>
      <c r="B2516" s="18" cm="1">
        <f t="array" aca="1" ref="B2516" ca="1">_xlfn.XLOOKUP(Status_list[[#This Row],[pamcode]],VALUE(INDIRECT("'"&amp;$J$2&amp;"'!"&amp;$J$4&amp;"[pam_code]")),INDIRECT("'"&amp;$J$2&amp;"'!"&amp;$J$4&amp;"[old_contract_number]"))</f>
        <v>2749492957</v>
      </c>
      <c r="C2516" t="s">
        <v>9</v>
      </c>
      <c r="D2516" t="s">
        <v>14</v>
      </c>
      <c r="E2516" s="11">
        <v>44922</v>
      </c>
      <c r="F2516" t="str">
        <f t="shared" si="39"/>
        <v>42201207-jm</v>
      </c>
      <c r="G2516">
        <f>COUNTIF($F$2:F2516,Status_list[[#This Row],[unique]])</f>
        <v>1</v>
      </c>
    </row>
    <row r="2517" spans="1:7" x14ac:dyDescent="0.3">
      <c r="A2517" s="14">
        <v>42201208</v>
      </c>
      <c r="B2517" s="18" cm="1">
        <f t="array" aca="1" ref="B2517" ca="1">_xlfn.XLOOKUP(Status_list[[#This Row],[pamcode]],VALUE(INDIRECT("'"&amp;$J$2&amp;"'!"&amp;$J$4&amp;"[pam_code]")),INDIRECT("'"&amp;$J$2&amp;"'!"&amp;$J$4&amp;"[old_contract_number]"))</f>
        <v>2751008301</v>
      </c>
      <c r="C2517" t="s">
        <v>9</v>
      </c>
      <c r="D2517" t="s">
        <v>14</v>
      </c>
      <c r="E2517" s="11">
        <v>44922</v>
      </c>
      <c r="F2517" t="str">
        <f t="shared" si="39"/>
        <v>42201208-jm</v>
      </c>
      <c r="G2517">
        <f>COUNTIF($F$2:F2517,Status_list[[#This Row],[unique]])</f>
        <v>1</v>
      </c>
    </row>
    <row r="2518" spans="1:7" x14ac:dyDescent="0.3">
      <c r="A2518" s="14">
        <v>42201209</v>
      </c>
      <c r="B2518" s="18" cm="1">
        <f t="array" aca="1" ref="B2518" ca="1">_xlfn.XLOOKUP(Status_list[[#This Row],[pamcode]],VALUE(INDIRECT("'"&amp;$J$2&amp;"'!"&amp;$J$4&amp;"[pam_code]")),INDIRECT("'"&amp;$J$2&amp;"'!"&amp;$J$4&amp;"[old_contract_number]"))</f>
        <v>2754002932</v>
      </c>
      <c r="C2518" t="s">
        <v>9</v>
      </c>
      <c r="D2518" t="s">
        <v>14</v>
      </c>
      <c r="E2518" s="11">
        <v>44922</v>
      </c>
      <c r="F2518" t="str">
        <f t="shared" si="39"/>
        <v>42201209-jm</v>
      </c>
      <c r="G2518">
        <f>COUNTIF($F$2:F2518,Status_list[[#This Row],[unique]])</f>
        <v>1</v>
      </c>
    </row>
    <row r="2519" spans="1:7" x14ac:dyDescent="0.3">
      <c r="A2519" s="14">
        <v>42201210</v>
      </c>
      <c r="B2519" s="18" cm="1">
        <f t="array" aca="1" ref="B2519" ca="1">_xlfn.XLOOKUP(Status_list[[#This Row],[pamcode]],VALUE(INDIRECT("'"&amp;$J$2&amp;"'!"&amp;$J$4&amp;"[pam_code]")),INDIRECT("'"&amp;$J$2&amp;"'!"&amp;$J$4&amp;"[old_contract_number]"))</f>
        <v>2754010447</v>
      </c>
      <c r="C2519" t="s">
        <v>9</v>
      </c>
      <c r="D2519" t="s">
        <v>14</v>
      </c>
      <c r="E2519" s="11">
        <v>44922</v>
      </c>
      <c r="F2519" t="str">
        <f t="shared" si="39"/>
        <v>42201210-jm</v>
      </c>
      <c r="G2519">
        <f>COUNTIF($F$2:F2519,Status_list[[#This Row],[unique]])</f>
        <v>1</v>
      </c>
    </row>
    <row r="2520" spans="1:7" x14ac:dyDescent="0.3">
      <c r="A2520" s="14">
        <v>42201211</v>
      </c>
      <c r="B2520" s="18" cm="1">
        <f t="array" aca="1" ref="B2520" ca="1">_xlfn.XLOOKUP(Status_list[[#This Row],[pamcode]],VALUE(INDIRECT("'"&amp;$J$2&amp;"'!"&amp;$J$4&amp;"[pam_code]")),INDIRECT("'"&amp;$J$2&amp;"'!"&amp;$J$4&amp;"[old_contract_number]"))</f>
        <v>2757000868</v>
      </c>
      <c r="C2520" t="s">
        <v>9</v>
      </c>
      <c r="D2520" t="s">
        <v>14</v>
      </c>
      <c r="E2520" s="11">
        <v>44922</v>
      </c>
      <c r="F2520" t="str">
        <f t="shared" si="39"/>
        <v>42201211-jm</v>
      </c>
      <c r="G2520">
        <f>COUNTIF($F$2:F2520,Status_list[[#This Row],[unique]])</f>
        <v>1</v>
      </c>
    </row>
    <row r="2521" spans="1:7" x14ac:dyDescent="0.3">
      <c r="A2521" s="14">
        <v>42201212</v>
      </c>
      <c r="B2521" s="18" cm="1">
        <f t="array" aca="1" ref="B2521" ca="1">_xlfn.XLOOKUP(Status_list[[#This Row],[pamcode]],VALUE(INDIRECT("'"&amp;$J$2&amp;"'!"&amp;$J$4&amp;"[pam_code]")),INDIRECT("'"&amp;$J$2&amp;"'!"&amp;$J$4&amp;"[old_contract_number]"))</f>
        <v>2758006991</v>
      </c>
      <c r="C2521" t="s">
        <v>9</v>
      </c>
      <c r="D2521" t="s">
        <v>14</v>
      </c>
      <c r="E2521" s="11">
        <v>44922</v>
      </c>
      <c r="F2521" t="str">
        <f t="shared" si="39"/>
        <v>42201212-jm</v>
      </c>
      <c r="G2521">
        <f>COUNTIF($F$2:F2521,Status_list[[#This Row],[unique]])</f>
        <v>1</v>
      </c>
    </row>
    <row r="2522" spans="1:7" x14ac:dyDescent="0.3">
      <c r="A2522" s="14">
        <v>42201213</v>
      </c>
      <c r="B2522" s="18" cm="1">
        <f t="array" aca="1" ref="B2522" ca="1">_xlfn.XLOOKUP(Status_list[[#This Row],[pamcode]],VALUE(INDIRECT("'"&amp;$J$2&amp;"'!"&amp;$J$4&amp;"[pam_code]")),INDIRECT("'"&amp;$J$2&amp;"'!"&amp;$J$4&amp;"[old_contract_number]"))</f>
        <v>2758007009</v>
      </c>
      <c r="C2522" t="s">
        <v>9</v>
      </c>
      <c r="D2522" t="s">
        <v>14</v>
      </c>
      <c r="E2522" s="11">
        <v>44922</v>
      </c>
      <c r="F2522" t="str">
        <f t="shared" si="39"/>
        <v>42201213-jm</v>
      </c>
      <c r="G2522">
        <f>COUNTIF($F$2:F2522,Status_list[[#This Row],[unique]])</f>
        <v>1</v>
      </c>
    </row>
    <row r="2523" spans="1:7" x14ac:dyDescent="0.3">
      <c r="A2523" s="14">
        <v>42201214</v>
      </c>
      <c r="B2523" s="18" cm="1">
        <f t="array" aca="1" ref="B2523" ca="1">_xlfn.XLOOKUP(Status_list[[#This Row],[pamcode]],VALUE(INDIRECT("'"&amp;$J$2&amp;"'!"&amp;$J$4&amp;"[pam_code]")),INDIRECT("'"&amp;$J$2&amp;"'!"&amp;$J$4&amp;"[old_contract_number]"))</f>
        <v>2758007017</v>
      </c>
      <c r="C2523" t="s">
        <v>9</v>
      </c>
      <c r="D2523" t="s">
        <v>14</v>
      </c>
      <c r="E2523" s="11">
        <v>44922</v>
      </c>
      <c r="F2523" t="str">
        <f t="shared" si="39"/>
        <v>42201214-jm</v>
      </c>
      <c r="G2523">
        <f>COUNTIF($F$2:F2523,Status_list[[#This Row],[unique]])</f>
        <v>1</v>
      </c>
    </row>
    <row r="2524" spans="1:7" x14ac:dyDescent="0.3">
      <c r="A2524" s="14">
        <v>42201215</v>
      </c>
      <c r="B2524" s="18" cm="1">
        <f t="array" aca="1" ref="B2524" ca="1">_xlfn.XLOOKUP(Status_list[[#This Row],[pamcode]],VALUE(INDIRECT("'"&amp;$J$2&amp;"'!"&amp;$J$4&amp;"[pam_code]")),INDIRECT("'"&amp;$J$2&amp;"'!"&amp;$J$4&amp;"[old_contract_number]"))</f>
        <v>2758007025</v>
      </c>
      <c r="C2524" t="s">
        <v>9</v>
      </c>
      <c r="D2524" t="s">
        <v>14</v>
      </c>
      <c r="E2524" s="11">
        <v>44922</v>
      </c>
      <c r="F2524" t="str">
        <f t="shared" si="39"/>
        <v>42201215-jm</v>
      </c>
      <c r="G2524">
        <f>COUNTIF($F$2:F2524,Status_list[[#This Row],[unique]])</f>
        <v>1</v>
      </c>
    </row>
    <row r="2525" spans="1:7" x14ac:dyDescent="0.3">
      <c r="A2525" s="14">
        <v>42201216</v>
      </c>
      <c r="B2525" s="18" cm="1">
        <f t="array" aca="1" ref="B2525" ca="1">_xlfn.XLOOKUP(Status_list[[#This Row],[pamcode]],VALUE(INDIRECT("'"&amp;$J$2&amp;"'!"&amp;$J$4&amp;"[pam_code]")),INDIRECT("'"&amp;$J$2&amp;"'!"&amp;$J$4&amp;"[old_contract_number]"))</f>
        <v>2759000890</v>
      </c>
      <c r="C2525" t="s">
        <v>9</v>
      </c>
      <c r="D2525" t="s">
        <v>14</v>
      </c>
      <c r="E2525" s="11">
        <v>44922</v>
      </c>
      <c r="F2525" t="str">
        <f t="shared" si="39"/>
        <v>42201216-jm</v>
      </c>
      <c r="G2525">
        <f>COUNTIF($F$2:F2525,Status_list[[#This Row],[unique]])</f>
        <v>1</v>
      </c>
    </row>
    <row r="2526" spans="1:7" x14ac:dyDescent="0.3">
      <c r="A2526" s="14">
        <v>42201217</v>
      </c>
      <c r="B2526" s="18" cm="1">
        <f t="array" aca="1" ref="B2526" ca="1">_xlfn.XLOOKUP(Status_list[[#This Row],[pamcode]],VALUE(INDIRECT("'"&amp;$J$2&amp;"'!"&amp;$J$4&amp;"[pam_code]")),INDIRECT("'"&amp;$J$2&amp;"'!"&amp;$J$4&amp;"[old_contract_number]"))</f>
        <v>2751025567</v>
      </c>
      <c r="C2526" t="s">
        <v>9</v>
      </c>
      <c r="D2526" t="s">
        <v>14</v>
      </c>
      <c r="E2526" s="11">
        <v>44922</v>
      </c>
      <c r="F2526" t="str">
        <f t="shared" si="39"/>
        <v>42201217-jm</v>
      </c>
      <c r="G2526">
        <f>COUNTIF($F$2:F2526,Status_list[[#This Row],[unique]])</f>
        <v>1</v>
      </c>
    </row>
    <row r="2527" spans="1:7" x14ac:dyDescent="0.3">
      <c r="A2527" s="14">
        <v>42201218</v>
      </c>
      <c r="B2527" s="18" cm="1">
        <f t="array" aca="1" ref="B2527" ca="1">_xlfn.XLOOKUP(Status_list[[#This Row],[pamcode]],VALUE(INDIRECT("'"&amp;$J$2&amp;"'!"&amp;$J$4&amp;"[pam_code]")),INDIRECT("'"&amp;$J$2&amp;"'!"&amp;$J$4&amp;"[old_contract_number]"))</f>
        <v>2736365697</v>
      </c>
      <c r="C2527" t="s">
        <v>9</v>
      </c>
      <c r="D2527" t="s">
        <v>14</v>
      </c>
      <c r="E2527" s="11">
        <v>44922</v>
      </c>
      <c r="F2527" t="str">
        <f t="shared" si="39"/>
        <v>42201218-jm</v>
      </c>
      <c r="G2527">
        <f>COUNTIF($F$2:F2527,Status_list[[#This Row],[unique]])</f>
        <v>1</v>
      </c>
    </row>
    <row r="2528" spans="1:7" x14ac:dyDescent="0.3">
      <c r="A2528" s="14">
        <v>42201219</v>
      </c>
      <c r="B2528" s="18" cm="1">
        <f t="array" aca="1" ref="B2528" ca="1">_xlfn.XLOOKUP(Status_list[[#This Row],[pamcode]],VALUE(INDIRECT("'"&amp;$J$2&amp;"'!"&amp;$J$4&amp;"[pam_code]")),INDIRECT("'"&amp;$J$2&amp;"'!"&amp;$J$4&amp;"[old_contract_number]"))</f>
        <v>2750027957</v>
      </c>
      <c r="C2528" t="s">
        <v>9</v>
      </c>
      <c r="D2528" t="s">
        <v>14</v>
      </c>
      <c r="E2528" s="11">
        <v>44922</v>
      </c>
      <c r="F2528" t="str">
        <f t="shared" si="39"/>
        <v>42201219-jm</v>
      </c>
      <c r="G2528">
        <f>COUNTIF($F$2:F2528,Status_list[[#This Row],[unique]])</f>
        <v>1</v>
      </c>
    </row>
    <row r="2529" spans="1:7" x14ac:dyDescent="0.3">
      <c r="A2529" s="14">
        <v>42201220</v>
      </c>
      <c r="B2529" s="18" cm="1">
        <f t="array" aca="1" ref="B2529" ca="1">_xlfn.XLOOKUP(Status_list[[#This Row],[pamcode]],VALUE(INDIRECT("'"&amp;$J$2&amp;"'!"&amp;$J$4&amp;"[pam_code]")),INDIRECT("'"&amp;$J$2&amp;"'!"&amp;$J$4&amp;"[old_contract_number]"))</f>
        <v>2751010845</v>
      </c>
      <c r="C2529" t="s">
        <v>9</v>
      </c>
      <c r="D2529" t="s">
        <v>14</v>
      </c>
      <c r="E2529" s="11">
        <v>44922</v>
      </c>
      <c r="F2529" t="str">
        <f t="shared" si="39"/>
        <v>42201220-jm</v>
      </c>
      <c r="G2529">
        <f>COUNTIF($F$2:F2529,Status_list[[#This Row],[unique]])</f>
        <v>1</v>
      </c>
    </row>
    <row r="2530" spans="1:7" x14ac:dyDescent="0.3">
      <c r="A2530" s="14">
        <v>42201221</v>
      </c>
      <c r="B2530" s="18" cm="1">
        <f t="array" aca="1" ref="B2530" ca="1">_xlfn.XLOOKUP(Status_list[[#This Row],[pamcode]],VALUE(INDIRECT("'"&amp;$J$2&amp;"'!"&amp;$J$4&amp;"[pam_code]")),INDIRECT("'"&amp;$J$2&amp;"'!"&amp;$J$4&amp;"[old_contract_number]"))</f>
        <v>2751016533</v>
      </c>
      <c r="C2530" t="s">
        <v>9</v>
      </c>
      <c r="D2530" t="s">
        <v>14</v>
      </c>
      <c r="E2530" s="11">
        <v>44922</v>
      </c>
      <c r="F2530" t="str">
        <f t="shared" si="39"/>
        <v>42201221-jm</v>
      </c>
      <c r="G2530">
        <f>COUNTIF($F$2:F2530,Status_list[[#This Row],[unique]])</f>
        <v>1</v>
      </c>
    </row>
    <row r="2531" spans="1:7" x14ac:dyDescent="0.3">
      <c r="A2531" s="14">
        <v>42201222</v>
      </c>
      <c r="B2531" s="18" cm="1">
        <f t="array" aca="1" ref="B2531" ca="1">_xlfn.XLOOKUP(Status_list[[#This Row],[pamcode]],VALUE(INDIRECT("'"&amp;$J$2&amp;"'!"&amp;$J$4&amp;"[pam_code]")),INDIRECT("'"&amp;$J$2&amp;"'!"&amp;$J$4&amp;"[old_contract_number]"))</f>
        <v>2751029694</v>
      </c>
      <c r="C2531" t="s">
        <v>9</v>
      </c>
      <c r="D2531" t="s">
        <v>14</v>
      </c>
      <c r="E2531" s="11">
        <v>44922</v>
      </c>
      <c r="F2531" t="str">
        <f t="shared" si="39"/>
        <v>42201222-jm</v>
      </c>
      <c r="G2531">
        <f>COUNTIF($F$2:F2531,Status_list[[#This Row],[unique]])</f>
        <v>1</v>
      </c>
    </row>
    <row r="2532" spans="1:7" x14ac:dyDescent="0.3">
      <c r="A2532" s="14">
        <v>42201223</v>
      </c>
      <c r="B2532" s="18" cm="1">
        <f t="array" aca="1" ref="B2532" ca="1">_xlfn.XLOOKUP(Status_list[[#This Row],[pamcode]],VALUE(INDIRECT("'"&amp;$J$2&amp;"'!"&amp;$J$4&amp;"[pam_code]")),INDIRECT("'"&amp;$J$2&amp;"'!"&amp;$J$4&amp;"[old_contract_number]"))</f>
        <v>2751038731</v>
      </c>
      <c r="C2532" t="s">
        <v>9</v>
      </c>
      <c r="D2532" t="s">
        <v>14</v>
      </c>
      <c r="E2532" s="11">
        <v>44922</v>
      </c>
      <c r="F2532" t="str">
        <f t="shared" si="39"/>
        <v>42201223-jm</v>
      </c>
      <c r="G2532">
        <f>COUNTIF($F$2:F2532,Status_list[[#This Row],[unique]])</f>
        <v>1</v>
      </c>
    </row>
    <row r="2533" spans="1:7" x14ac:dyDescent="0.3">
      <c r="A2533" s="14">
        <v>42201224</v>
      </c>
      <c r="B2533" s="18" cm="1">
        <f t="array" aca="1" ref="B2533" ca="1">_xlfn.XLOOKUP(Status_list[[#This Row],[pamcode]],VALUE(INDIRECT("'"&amp;$J$2&amp;"'!"&amp;$J$4&amp;"[pam_code]")),INDIRECT("'"&amp;$J$2&amp;"'!"&amp;$J$4&amp;"[old_contract_number]"))</f>
        <v>2751040167</v>
      </c>
      <c r="C2533" t="s">
        <v>9</v>
      </c>
      <c r="D2533" t="s">
        <v>14</v>
      </c>
      <c r="E2533" s="11">
        <v>44922</v>
      </c>
      <c r="F2533" t="str">
        <f t="shared" si="39"/>
        <v>42201224-jm</v>
      </c>
      <c r="G2533">
        <f>COUNTIF($F$2:F2533,Status_list[[#This Row],[unique]])</f>
        <v>1</v>
      </c>
    </row>
    <row r="2534" spans="1:7" x14ac:dyDescent="0.3">
      <c r="A2534" s="14">
        <v>42201225</v>
      </c>
      <c r="B2534" s="18" cm="1">
        <f t="array" aca="1" ref="B2534" ca="1">_xlfn.XLOOKUP(Status_list[[#This Row],[pamcode]],VALUE(INDIRECT("'"&amp;$J$2&amp;"'!"&amp;$J$4&amp;"[pam_code]")),INDIRECT("'"&amp;$J$2&amp;"'!"&amp;$J$4&amp;"[old_contract_number]"))</f>
        <v>2751045967</v>
      </c>
      <c r="C2534" t="s">
        <v>9</v>
      </c>
      <c r="D2534" t="s">
        <v>14</v>
      </c>
      <c r="E2534" s="11">
        <v>44922</v>
      </c>
      <c r="F2534" t="str">
        <f t="shared" si="39"/>
        <v>42201225-jm</v>
      </c>
      <c r="G2534">
        <f>COUNTIF($F$2:F2534,Status_list[[#This Row],[unique]])</f>
        <v>1</v>
      </c>
    </row>
    <row r="2535" spans="1:7" x14ac:dyDescent="0.3">
      <c r="A2535" s="14">
        <v>42201226</v>
      </c>
      <c r="B2535" s="18" cm="1">
        <f t="array" aca="1" ref="B2535" ca="1">_xlfn.XLOOKUP(Status_list[[#This Row],[pamcode]],VALUE(INDIRECT("'"&amp;$J$2&amp;"'!"&amp;$J$4&amp;"[pam_code]")),INDIRECT("'"&amp;$J$2&amp;"'!"&amp;$J$4&amp;"[old_contract_number]"))</f>
        <v>2751046025</v>
      </c>
      <c r="C2535" t="s">
        <v>9</v>
      </c>
      <c r="D2535" t="s">
        <v>14</v>
      </c>
      <c r="E2535" s="11">
        <v>44922</v>
      </c>
      <c r="F2535" t="str">
        <f t="shared" si="39"/>
        <v>42201226-jm</v>
      </c>
      <c r="G2535">
        <f>COUNTIF($F$2:F2535,Status_list[[#This Row],[unique]])</f>
        <v>1</v>
      </c>
    </row>
    <row r="2536" spans="1:7" x14ac:dyDescent="0.3">
      <c r="A2536" s="14">
        <v>42201227</v>
      </c>
      <c r="B2536" s="18" cm="1">
        <f t="array" aca="1" ref="B2536" ca="1">_xlfn.XLOOKUP(Status_list[[#This Row],[pamcode]],VALUE(INDIRECT("'"&amp;$J$2&amp;"'!"&amp;$J$4&amp;"[pam_code]")),INDIRECT("'"&amp;$J$2&amp;"'!"&amp;$J$4&amp;"[old_contract_number]"))</f>
        <v>2752008364</v>
      </c>
      <c r="C2536" t="s">
        <v>9</v>
      </c>
      <c r="D2536" t="s">
        <v>14</v>
      </c>
      <c r="E2536" s="11">
        <v>44922</v>
      </c>
      <c r="F2536" t="str">
        <f t="shared" si="39"/>
        <v>42201227-jm</v>
      </c>
      <c r="G2536">
        <f>COUNTIF($F$2:F2536,Status_list[[#This Row],[unique]])</f>
        <v>1</v>
      </c>
    </row>
    <row r="2537" spans="1:7" x14ac:dyDescent="0.3">
      <c r="A2537" s="14">
        <v>42201228</v>
      </c>
      <c r="B2537" s="18" cm="1">
        <f t="array" aca="1" ref="B2537" ca="1">_xlfn.XLOOKUP(Status_list[[#This Row],[pamcode]],VALUE(INDIRECT("'"&amp;$J$2&amp;"'!"&amp;$J$4&amp;"[pam_code]")),INDIRECT("'"&amp;$J$2&amp;"'!"&amp;$J$4&amp;"[old_contract_number]"))</f>
        <v>2753003005</v>
      </c>
      <c r="C2537" t="s">
        <v>9</v>
      </c>
      <c r="D2537" t="s">
        <v>14</v>
      </c>
      <c r="E2537" s="11">
        <v>44922</v>
      </c>
      <c r="F2537" t="str">
        <f t="shared" si="39"/>
        <v>42201228-jm</v>
      </c>
      <c r="G2537">
        <f>COUNTIF($F$2:F2537,Status_list[[#This Row],[unique]])</f>
        <v>1</v>
      </c>
    </row>
    <row r="2538" spans="1:7" x14ac:dyDescent="0.3">
      <c r="A2538" s="14">
        <v>42201229</v>
      </c>
      <c r="B2538" s="18" cm="1">
        <f t="array" aca="1" ref="B2538" ca="1">_xlfn.XLOOKUP(Status_list[[#This Row],[pamcode]],VALUE(INDIRECT("'"&amp;$J$2&amp;"'!"&amp;$J$4&amp;"[pam_code]")),INDIRECT("'"&amp;$J$2&amp;"'!"&amp;$J$4&amp;"[old_contract_number]"))</f>
        <v>2753004443</v>
      </c>
      <c r="C2538" t="s">
        <v>9</v>
      </c>
      <c r="D2538" t="s">
        <v>14</v>
      </c>
      <c r="E2538" s="11">
        <v>44922</v>
      </c>
      <c r="F2538" t="str">
        <f t="shared" si="39"/>
        <v>42201229-jm</v>
      </c>
      <c r="G2538">
        <f>COUNTIF($F$2:F2538,Status_list[[#This Row],[unique]])</f>
        <v>1</v>
      </c>
    </row>
    <row r="2539" spans="1:7" x14ac:dyDescent="0.3">
      <c r="A2539" s="14">
        <v>42201230</v>
      </c>
      <c r="B2539" s="18" cm="1">
        <f t="array" aca="1" ref="B2539" ca="1">_xlfn.XLOOKUP(Status_list[[#This Row],[pamcode]],VALUE(INDIRECT("'"&amp;$J$2&amp;"'!"&amp;$J$4&amp;"[pam_code]")),INDIRECT("'"&amp;$J$2&amp;"'!"&amp;$J$4&amp;"[old_contract_number]"))</f>
        <v>2753006829</v>
      </c>
      <c r="C2539" t="s">
        <v>9</v>
      </c>
      <c r="D2539" t="s">
        <v>14</v>
      </c>
      <c r="E2539" s="11">
        <v>44922</v>
      </c>
      <c r="F2539" t="str">
        <f t="shared" si="39"/>
        <v>42201230-jm</v>
      </c>
      <c r="G2539">
        <f>COUNTIF($F$2:F2539,Status_list[[#This Row],[unique]])</f>
        <v>1</v>
      </c>
    </row>
    <row r="2540" spans="1:7" x14ac:dyDescent="0.3">
      <c r="A2540" s="14">
        <v>42201231</v>
      </c>
      <c r="B2540" s="18" cm="1">
        <f t="array" aca="1" ref="B2540" ca="1">_xlfn.XLOOKUP(Status_list[[#This Row],[pamcode]],VALUE(INDIRECT("'"&amp;$J$2&amp;"'!"&amp;$J$4&amp;"[pam_code]")),INDIRECT("'"&amp;$J$2&amp;"'!"&amp;$J$4&amp;"[old_contract_number]"))</f>
        <v>2754007748</v>
      </c>
      <c r="C2540" t="s">
        <v>9</v>
      </c>
      <c r="D2540" t="s">
        <v>14</v>
      </c>
      <c r="E2540" s="11">
        <v>44922</v>
      </c>
      <c r="F2540" t="str">
        <f t="shared" si="39"/>
        <v>42201231-jm</v>
      </c>
      <c r="G2540">
        <f>COUNTIF($F$2:F2540,Status_list[[#This Row],[unique]])</f>
        <v>1</v>
      </c>
    </row>
    <row r="2541" spans="1:7" x14ac:dyDescent="0.3">
      <c r="A2541" s="14">
        <v>42201232</v>
      </c>
      <c r="B2541" s="18" cm="1">
        <f t="array" aca="1" ref="B2541" ca="1">_xlfn.XLOOKUP(Status_list[[#This Row],[pamcode]],VALUE(INDIRECT("'"&amp;$J$2&amp;"'!"&amp;$J$4&amp;"[pam_code]")),INDIRECT("'"&amp;$J$2&amp;"'!"&amp;$J$4&amp;"[old_contract_number]"))</f>
        <v>2754010889</v>
      </c>
      <c r="C2541" t="s">
        <v>9</v>
      </c>
      <c r="D2541" t="s">
        <v>14</v>
      </c>
      <c r="E2541" s="11">
        <v>44922</v>
      </c>
      <c r="F2541" t="str">
        <f t="shared" si="39"/>
        <v>42201232-jm</v>
      </c>
      <c r="G2541">
        <f>COUNTIF($F$2:F2541,Status_list[[#This Row],[unique]])</f>
        <v>1</v>
      </c>
    </row>
    <row r="2542" spans="1:7" x14ac:dyDescent="0.3">
      <c r="A2542" s="14">
        <v>42201233</v>
      </c>
      <c r="B2542" s="18" cm="1">
        <f t="array" aca="1" ref="B2542" ca="1">_xlfn.XLOOKUP(Status_list[[#This Row],[pamcode]],VALUE(INDIRECT("'"&amp;$J$2&amp;"'!"&amp;$J$4&amp;"[pam_code]")),INDIRECT("'"&amp;$J$2&amp;"'!"&amp;$J$4&amp;"[old_contract_number]"))</f>
        <v>2754011648</v>
      </c>
      <c r="C2542" t="s">
        <v>9</v>
      </c>
      <c r="D2542" t="s">
        <v>14</v>
      </c>
      <c r="E2542" s="11">
        <v>44922</v>
      </c>
      <c r="F2542" t="str">
        <f t="shared" si="39"/>
        <v>42201233-jm</v>
      </c>
      <c r="G2542">
        <f>COUNTIF($F$2:F2542,Status_list[[#This Row],[unique]])</f>
        <v>1</v>
      </c>
    </row>
    <row r="2543" spans="1:7" x14ac:dyDescent="0.3">
      <c r="A2543" s="14">
        <v>42201234</v>
      </c>
      <c r="B2543" s="18" cm="1">
        <f t="array" aca="1" ref="B2543" ca="1">_xlfn.XLOOKUP(Status_list[[#This Row],[pamcode]],VALUE(INDIRECT("'"&amp;$J$2&amp;"'!"&amp;$J$4&amp;"[pam_code]")),INDIRECT("'"&amp;$J$2&amp;"'!"&amp;$J$4&amp;"[old_contract_number]"))</f>
        <v>2754012385</v>
      </c>
      <c r="C2543" t="s">
        <v>9</v>
      </c>
      <c r="D2543" t="s">
        <v>14</v>
      </c>
      <c r="E2543" s="11">
        <v>44922</v>
      </c>
      <c r="F2543" t="str">
        <f t="shared" si="39"/>
        <v>42201234-jm</v>
      </c>
      <c r="G2543">
        <f>COUNTIF($F$2:F2543,Status_list[[#This Row],[unique]])</f>
        <v>1</v>
      </c>
    </row>
    <row r="2544" spans="1:7" x14ac:dyDescent="0.3">
      <c r="A2544" s="14">
        <v>42201235</v>
      </c>
      <c r="B2544" s="18" cm="1">
        <f t="array" aca="1" ref="B2544" ca="1">_xlfn.XLOOKUP(Status_list[[#This Row],[pamcode]],VALUE(INDIRECT("'"&amp;$J$2&amp;"'!"&amp;$J$4&amp;"[pam_code]")),INDIRECT("'"&amp;$J$2&amp;"'!"&amp;$J$4&amp;"[old_contract_number]"))</f>
        <v>2754013012</v>
      </c>
      <c r="C2544" t="s">
        <v>9</v>
      </c>
      <c r="D2544" t="s">
        <v>14</v>
      </c>
      <c r="E2544" s="11">
        <v>44922</v>
      </c>
      <c r="F2544" t="str">
        <f t="shared" si="39"/>
        <v>42201235-jm</v>
      </c>
      <c r="G2544">
        <f>COUNTIF($F$2:F2544,Status_list[[#This Row],[unique]])</f>
        <v>1</v>
      </c>
    </row>
    <row r="2545" spans="1:7" x14ac:dyDescent="0.3">
      <c r="A2545" s="14">
        <v>42201236</v>
      </c>
      <c r="B2545" s="18" cm="1">
        <f t="array" aca="1" ref="B2545" ca="1">_xlfn.XLOOKUP(Status_list[[#This Row],[pamcode]],VALUE(INDIRECT("'"&amp;$J$2&amp;"'!"&amp;$J$4&amp;"[pam_code]")),INDIRECT("'"&amp;$J$2&amp;"'!"&amp;$J$4&amp;"[old_contract_number]"))</f>
        <v>2754013039</v>
      </c>
      <c r="C2545" t="s">
        <v>9</v>
      </c>
      <c r="D2545" t="s">
        <v>14</v>
      </c>
      <c r="E2545" s="11">
        <v>44922</v>
      </c>
      <c r="F2545" t="str">
        <f t="shared" si="39"/>
        <v>42201236-jm</v>
      </c>
      <c r="G2545">
        <f>COUNTIF($F$2:F2545,Status_list[[#This Row],[unique]])</f>
        <v>1</v>
      </c>
    </row>
    <row r="2546" spans="1:7" x14ac:dyDescent="0.3">
      <c r="A2546" s="14">
        <v>42201237</v>
      </c>
      <c r="B2546" s="18" cm="1">
        <f t="array" aca="1" ref="B2546" ca="1">_xlfn.XLOOKUP(Status_list[[#This Row],[pamcode]],VALUE(INDIRECT("'"&amp;$J$2&amp;"'!"&amp;$J$4&amp;"[pam_code]")),INDIRECT("'"&amp;$J$2&amp;"'!"&amp;$J$4&amp;"[old_contract_number]"))</f>
        <v>2755000500</v>
      </c>
      <c r="C2546" t="s">
        <v>9</v>
      </c>
      <c r="D2546" t="s">
        <v>14</v>
      </c>
      <c r="E2546" s="11">
        <v>44922</v>
      </c>
      <c r="F2546" t="str">
        <f t="shared" si="39"/>
        <v>42201237-jm</v>
      </c>
      <c r="G2546">
        <f>COUNTIF($F$2:F2546,Status_list[[#This Row],[unique]])</f>
        <v>1</v>
      </c>
    </row>
    <row r="2547" spans="1:7" x14ac:dyDescent="0.3">
      <c r="A2547" s="14">
        <v>42201238</v>
      </c>
      <c r="B2547" s="18" cm="1">
        <f t="array" aca="1" ref="B2547" ca="1">_xlfn.XLOOKUP(Status_list[[#This Row],[pamcode]],VALUE(INDIRECT("'"&amp;$J$2&amp;"'!"&amp;$J$4&amp;"[pam_code]")),INDIRECT("'"&amp;$J$2&amp;"'!"&amp;$J$4&amp;"[old_contract_number]"))</f>
        <v>2755001239</v>
      </c>
      <c r="C2547" t="s">
        <v>9</v>
      </c>
      <c r="D2547" t="s">
        <v>14</v>
      </c>
      <c r="E2547" s="11">
        <v>44922</v>
      </c>
      <c r="F2547" t="str">
        <f t="shared" si="39"/>
        <v>42201238-jm</v>
      </c>
      <c r="G2547">
        <f>COUNTIF($F$2:F2547,Status_list[[#This Row],[unique]])</f>
        <v>1</v>
      </c>
    </row>
    <row r="2548" spans="1:7" x14ac:dyDescent="0.3">
      <c r="A2548" s="14">
        <v>42201239</v>
      </c>
      <c r="B2548" s="18" cm="1">
        <f t="array" aca="1" ref="B2548" ca="1">_xlfn.XLOOKUP(Status_list[[#This Row],[pamcode]],VALUE(INDIRECT("'"&amp;$J$2&amp;"'!"&amp;$J$4&amp;"[pam_code]")),INDIRECT("'"&amp;$J$2&amp;"'!"&amp;$J$4&amp;"[old_contract_number]"))</f>
        <v>2755002286</v>
      </c>
      <c r="C2548" t="s">
        <v>9</v>
      </c>
      <c r="D2548" t="s">
        <v>14</v>
      </c>
      <c r="E2548" s="11">
        <v>44922</v>
      </c>
      <c r="F2548" t="str">
        <f t="shared" si="39"/>
        <v>42201239-jm</v>
      </c>
      <c r="G2548">
        <f>COUNTIF($F$2:F2548,Status_list[[#This Row],[unique]])</f>
        <v>1</v>
      </c>
    </row>
    <row r="2549" spans="1:7" x14ac:dyDescent="0.3">
      <c r="A2549" s="14">
        <v>42201240</v>
      </c>
      <c r="B2549" s="18" cm="1">
        <f t="array" aca="1" ref="B2549" ca="1">_xlfn.XLOOKUP(Status_list[[#This Row],[pamcode]],VALUE(INDIRECT("'"&amp;$J$2&amp;"'!"&amp;$J$4&amp;"[pam_code]")),INDIRECT("'"&amp;$J$2&amp;"'!"&amp;$J$4&amp;"[old_contract_number]"))</f>
        <v>2755002626</v>
      </c>
      <c r="C2549" t="s">
        <v>9</v>
      </c>
      <c r="D2549" t="s">
        <v>14</v>
      </c>
      <c r="E2549" s="11">
        <v>44922</v>
      </c>
      <c r="F2549" t="str">
        <f t="shared" si="39"/>
        <v>42201240-jm</v>
      </c>
      <c r="G2549">
        <f>COUNTIF($F$2:F2549,Status_list[[#This Row],[unique]])</f>
        <v>1</v>
      </c>
    </row>
    <row r="2550" spans="1:7" x14ac:dyDescent="0.3">
      <c r="A2550" s="14">
        <v>42201241</v>
      </c>
      <c r="B2550" s="18" cm="1">
        <f t="array" aca="1" ref="B2550" ca="1">_xlfn.XLOOKUP(Status_list[[#This Row],[pamcode]],VALUE(INDIRECT("'"&amp;$J$2&amp;"'!"&amp;$J$4&amp;"[pam_code]")),INDIRECT("'"&amp;$J$2&amp;"'!"&amp;$J$4&amp;"[old_contract_number]"))</f>
        <v>2755002669</v>
      </c>
      <c r="C2550" t="s">
        <v>9</v>
      </c>
      <c r="D2550" t="s">
        <v>14</v>
      </c>
      <c r="E2550" s="11">
        <v>44922</v>
      </c>
      <c r="F2550" t="str">
        <f t="shared" si="39"/>
        <v>42201241-jm</v>
      </c>
      <c r="G2550">
        <f>COUNTIF($F$2:F2550,Status_list[[#This Row],[unique]])</f>
        <v>1</v>
      </c>
    </row>
    <row r="2551" spans="1:7" x14ac:dyDescent="0.3">
      <c r="A2551" s="14">
        <v>42201242</v>
      </c>
      <c r="B2551" s="18" cm="1">
        <f t="array" aca="1" ref="B2551" ca="1">_xlfn.XLOOKUP(Status_list[[#This Row],[pamcode]],VALUE(INDIRECT("'"&amp;$J$2&amp;"'!"&amp;$J$4&amp;"[pam_code]")),INDIRECT("'"&amp;$J$2&amp;"'!"&amp;$J$4&amp;"[old_contract_number]"))</f>
        <v>2755002677</v>
      </c>
      <c r="C2551" t="s">
        <v>9</v>
      </c>
      <c r="D2551" t="s">
        <v>14</v>
      </c>
      <c r="E2551" s="11">
        <v>44922</v>
      </c>
      <c r="F2551" t="str">
        <f t="shared" si="39"/>
        <v>42201242-jm</v>
      </c>
      <c r="G2551">
        <f>COUNTIF($F$2:F2551,Status_list[[#This Row],[unique]])</f>
        <v>1</v>
      </c>
    </row>
    <row r="2552" spans="1:7" x14ac:dyDescent="0.3">
      <c r="A2552" s="14">
        <v>42201243</v>
      </c>
      <c r="B2552" s="18" cm="1">
        <f t="array" aca="1" ref="B2552" ca="1">_xlfn.XLOOKUP(Status_list[[#This Row],[pamcode]],VALUE(INDIRECT("'"&amp;$J$2&amp;"'!"&amp;$J$4&amp;"[pam_code]")),INDIRECT("'"&amp;$J$2&amp;"'!"&amp;$J$4&amp;"[old_contract_number]"))</f>
        <v>2755006931</v>
      </c>
      <c r="C2552" t="s">
        <v>9</v>
      </c>
      <c r="D2552" t="s">
        <v>14</v>
      </c>
      <c r="E2552" s="11">
        <v>44922</v>
      </c>
      <c r="F2552" t="str">
        <f t="shared" si="39"/>
        <v>42201243-jm</v>
      </c>
      <c r="G2552">
        <f>COUNTIF($F$2:F2552,Status_list[[#This Row],[unique]])</f>
        <v>1</v>
      </c>
    </row>
    <row r="2553" spans="1:7" x14ac:dyDescent="0.3">
      <c r="A2553" s="14">
        <v>42201244</v>
      </c>
      <c r="B2553" s="18" cm="1">
        <f t="array" aca="1" ref="B2553" ca="1">_xlfn.XLOOKUP(Status_list[[#This Row],[pamcode]],VALUE(INDIRECT("'"&amp;$J$2&amp;"'!"&amp;$J$4&amp;"[pam_code]")),INDIRECT("'"&amp;$J$2&amp;"'!"&amp;$J$4&amp;"[old_contract_number]"))</f>
        <v>2755007156</v>
      </c>
      <c r="C2553" t="s">
        <v>9</v>
      </c>
      <c r="D2553" t="s">
        <v>14</v>
      </c>
      <c r="E2553" s="11">
        <v>44922</v>
      </c>
      <c r="F2553" t="str">
        <f t="shared" si="39"/>
        <v>42201244-jm</v>
      </c>
      <c r="G2553">
        <f>COUNTIF($F$2:F2553,Status_list[[#This Row],[unique]])</f>
        <v>1</v>
      </c>
    </row>
    <row r="2554" spans="1:7" x14ac:dyDescent="0.3">
      <c r="A2554" s="14">
        <v>42201245</v>
      </c>
      <c r="B2554" s="18" cm="1">
        <f t="array" aca="1" ref="B2554" ca="1">_xlfn.XLOOKUP(Status_list[[#This Row],[pamcode]],VALUE(INDIRECT("'"&amp;$J$2&amp;"'!"&amp;$J$4&amp;"[pam_code]")),INDIRECT("'"&amp;$J$2&amp;"'!"&amp;$J$4&amp;"[old_contract_number]"))</f>
        <v>2755007636</v>
      </c>
      <c r="C2554" t="s">
        <v>9</v>
      </c>
      <c r="D2554" t="s">
        <v>14</v>
      </c>
      <c r="E2554" s="11">
        <v>44922</v>
      </c>
      <c r="F2554" t="str">
        <f t="shared" si="39"/>
        <v>42201245-jm</v>
      </c>
      <c r="G2554">
        <f>COUNTIF($F$2:F2554,Status_list[[#This Row],[unique]])</f>
        <v>1</v>
      </c>
    </row>
    <row r="2555" spans="1:7" x14ac:dyDescent="0.3">
      <c r="A2555" s="14">
        <v>42201246</v>
      </c>
      <c r="B2555" s="18" cm="1">
        <f t="array" aca="1" ref="B2555" ca="1">_xlfn.XLOOKUP(Status_list[[#This Row],[pamcode]],VALUE(INDIRECT("'"&amp;$J$2&amp;"'!"&amp;$J$4&amp;"[pam_code]")),INDIRECT("'"&amp;$J$2&amp;"'!"&amp;$J$4&amp;"[old_contract_number]"))</f>
        <v>2755008080</v>
      </c>
      <c r="C2555" t="s">
        <v>9</v>
      </c>
      <c r="D2555" t="s">
        <v>14</v>
      </c>
      <c r="E2555" s="11">
        <v>44922</v>
      </c>
      <c r="F2555" t="str">
        <f t="shared" si="39"/>
        <v>42201246-jm</v>
      </c>
      <c r="G2555">
        <f>COUNTIF($F$2:F2555,Status_list[[#This Row],[unique]])</f>
        <v>1</v>
      </c>
    </row>
    <row r="2556" spans="1:7" x14ac:dyDescent="0.3">
      <c r="A2556" s="14">
        <v>42201247</v>
      </c>
      <c r="B2556" s="18" cm="1">
        <f t="array" aca="1" ref="B2556" ca="1">_xlfn.XLOOKUP(Status_list[[#This Row],[pamcode]],VALUE(INDIRECT("'"&amp;$J$2&amp;"'!"&amp;$J$4&amp;"[pam_code]")),INDIRECT("'"&amp;$J$2&amp;"'!"&amp;$J$4&amp;"[old_contract_number]"))</f>
        <v>2755011170</v>
      </c>
      <c r="C2556" t="s">
        <v>9</v>
      </c>
      <c r="D2556" t="s">
        <v>14</v>
      </c>
      <c r="E2556" s="11">
        <v>44922</v>
      </c>
      <c r="F2556" t="str">
        <f t="shared" si="39"/>
        <v>42201247-jm</v>
      </c>
      <c r="G2556">
        <f>COUNTIF($F$2:F2556,Status_list[[#This Row],[unique]])</f>
        <v>1</v>
      </c>
    </row>
    <row r="2557" spans="1:7" x14ac:dyDescent="0.3">
      <c r="A2557" s="14">
        <v>42201248</v>
      </c>
      <c r="B2557" s="18" cm="1">
        <f t="array" aca="1" ref="B2557" ca="1">_xlfn.XLOOKUP(Status_list[[#This Row],[pamcode]],VALUE(INDIRECT("'"&amp;$J$2&amp;"'!"&amp;$J$4&amp;"[pam_code]")),INDIRECT("'"&amp;$J$2&amp;"'!"&amp;$J$4&amp;"[old_contract_number]"))</f>
        <v>2755014128</v>
      </c>
      <c r="C2557" t="s">
        <v>9</v>
      </c>
      <c r="D2557" t="s">
        <v>14</v>
      </c>
      <c r="E2557" s="11">
        <v>44922</v>
      </c>
      <c r="F2557" t="str">
        <f t="shared" si="39"/>
        <v>42201248-jm</v>
      </c>
      <c r="G2557">
        <f>COUNTIF($F$2:F2557,Status_list[[#This Row],[unique]])</f>
        <v>1</v>
      </c>
    </row>
    <row r="2558" spans="1:7" x14ac:dyDescent="0.3">
      <c r="A2558" s="14">
        <v>42201249</v>
      </c>
      <c r="B2558" s="18" cm="1">
        <f t="array" aca="1" ref="B2558" ca="1">_xlfn.XLOOKUP(Status_list[[#This Row],[pamcode]],VALUE(INDIRECT("'"&amp;$J$2&amp;"'!"&amp;$J$4&amp;"[pam_code]")),INDIRECT("'"&amp;$J$2&amp;"'!"&amp;$J$4&amp;"[old_contract_number]"))</f>
        <v>2755014373</v>
      </c>
      <c r="C2558" t="s">
        <v>9</v>
      </c>
      <c r="D2558" t="s">
        <v>14</v>
      </c>
      <c r="E2558" s="11">
        <v>44922</v>
      </c>
      <c r="F2558" t="str">
        <f t="shared" si="39"/>
        <v>42201249-jm</v>
      </c>
      <c r="G2558">
        <f>COUNTIF($F$2:F2558,Status_list[[#This Row],[unique]])</f>
        <v>1</v>
      </c>
    </row>
    <row r="2559" spans="1:7" x14ac:dyDescent="0.3">
      <c r="A2559" s="14">
        <v>42201250</v>
      </c>
      <c r="B2559" s="18" cm="1">
        <f t="array" aca="1" ref="B2559" ca="1">_xlfn.XLOOKUP(Status_list[[#This Row],[pamcode]],VALUE(INDIRECT("'"&amp;$J$2&amp;"'!"&amp;$J$4&amp;"[pam_code]")),INDIRECT("'"&amp;$J$2&amp;"'!"&amp;$J$4&amp;"[old_contract_number]"))</f>
        <v>2755014462</v>
      </c>
      <c r="C2559" t="s">
        <v>9</v>
      </c>
      <c r="D2559" t="s">
        <v>14</v>
      </c>
      <c r="E2559" s="11">
        <v>44922</v>
      </c>
      <c r="F2559" t="str">
        <f t="shared" si="39"/>
        <v>42201250-jm</v>
      </c>
      <c r="G2559">
        <f>COUNTIF($F$2:F2559,Status_list[[#This Row],[unique]])</f>
        <v>1</v>
      </c>
    </row>
    <row r="2560" spans="1:7" x14ac:dyDescent="0.3">
      <c r="A2560" s="14">
        <v>42201251</v>
      </c>
      <c r="B2560" s="18" cm="1">
        <f t="array" aca="1" ref="B2560" ca="1">_xlfn.XLOOKUP(Status_list[[#This Row],[pamcode]],VALUE(INDIRECT("'"&amp;$J$2&amp;"'!"&amp;$J$4&amp;"[pam_code]")),INDIRECT("'"&amp;$J$2&amp;"'!"&amp;$J$4&amp;"[old_contract_number]"))</f>
        <v>2755014802</v>
      </c>
      <c r="C2560" t="s">
        <v>9</v>
      </c>
      <c r="D2560" t="s">
        <v>14</v>
      </c>
      <c r="E2560" s="11">
        <v>44922</v>
      </c>
      <c r="F2560" t="str">
        <f t="shared" si="39"/>
        <v>42201251-jm</v>
      </c>
      <c r="G2560">
        <f>COUNTIF($F$2:F2560,Status_list[[#This Row],[unique]])</f>
        <v>1</v>
      </c>
    </row>
    <row r="2561" spans="1:7" x14ac:dyDescent="0.3">
      <c r="A2561" s="14">
        <v>42201252</v>
      </c>
      <c r="B2561" s="18" cm="1">
        <f t="array" aca="1" ref="B2561" ca="1">_xlfn.XLOOKUP(Status_list[[#This Row],[pamcode]],VALUE(INDIRECT("'"&amp;$J$2&amp;"'!"&amp;$J$4&amp;"[pam_code]")),INDIRECT("'"&amp;$J$2&amp;"'!"&amp;$J$4&amp;"[old_contract_number]"))</f>
        <v>2755015159</v>
      </c>
      <c r="C2561" t="s">
        <v>9</v>
      </c>
      <c r="D2561" t="s">
        <v>14</v>
      </c>
      <c r="E2561" s="11">
        <v>44922</v>
      </c>
      <c r="F2561" t="str">
        <f t="shared" si="39"/>
        <v>42201252-jm</v>
      </c>
      <c r="G2561">
        <f>COUNTIF($F$2:F2561,Status_list[[#This Row],[unique]])</f>
        <v>1</v>
      </c>
    </row>
    <row r="2562" spans="1:7" x14ac:dyDescent="0.3">
      <c r="A2562" s="14">
        <v>42201253</v>
      </c>
      <c r="B2562" s="18" cm="1">
        <f t="array" aca="1" ref="B2562" ca="1">_xlfn.XLOOKUP(Status_list[[#This Row],[pamcode]],VALUE(INDIRECT("'"&amp;$J$2&amp;"'!"&amp;$J$4&amp;"[pam_code]")),INDIRECT("'"&amp;$J$2&amp;"'!"&amp;$J$4&amp;"[old_contract_number]"))</f>
        <v>2755015272</v>
      </c>
      <c r="C2562" t="s">
        <v>9</v>
      </c>
      <c r="D2562" t="s">
        <v>14</v>
      </c>
      <c r="E2562" s="11">
        <v>44922</v>
      </c>
      <c r="F2562" t="str">
        <f t="shared" ref="F2562:F2625" si="40">_xlfn.TEXTJOIN("-",TRUE,A2562,C2562)</f>
        <v>42201253-jm</v>
      </c>
      <c r="G2562">
        <f>COUNTIF($F$2:F2562,Status_list[[#This Row],[unique]])</f>
        <v>1</v>
      </c>
    </row>
    <row r="2563" spans="1:7" x14ac:dyDescent="0.3">
      <c r="A2563" s="14">
        <v>42201254</v>
      </c>
      <c r="B2563" s="18" cm="1">
        <f t="array" aca="1" ref="B2563" ca="1">_xlfn.XLOOKUP(Status_list[[#This Row],[pamcode]],VALUE(INDIRECT("'"&amp;$J$2&amp;"'!"&amp;$J$4&amp;"[pam_code]")),INDIRECT("'"&amp;$J$2&amp;"'!"&amp;$J$4&amp;"[old_contract_number]"))</f>
        <v>2755015434</v>
      </c>
      <c r="C2563" t="s">
        <v>9</v>
      </c>
      <c r="D2563" t="s">
        <v>14</v>
      </c>
      <c r="E2563" s="11">
        <v>44922</v>
      </c>
      <c r="F2563" t="str">
        <f t="shared" si="40"/>
        <v>42201254-jm</v>
      </c>
      <c r="G2563">
        <f>COUNTIF($F$2:F2563,Status_list[[#This Row],[unique]])</f>
        <v>1</v>
      </c>
    </row>
    <row r="2564" spans="1:7" x14ac:dyDescent="0.3">
      <c r="A2564" s="14">
        <v>42201255</v>
      </c>
      <c r="B2564" s="18" cm="1">
        <f t="array" aca="1" ref="B2564" ca="1">_xlfn.XLOOKUP(Status_list[[#This Row],[pamcode]],VALUE(INDIRECT("'"&amp;$J$2&amp;"'!"&amp;$J$4&amp;"[pam_code]")),INDIRECT("'"&amp;$J$2&amp;"'!"&amp;$J$4&amp;"[old_contract_number]"))</f>
        <v>2755015825</v>
      </c>
      <c r="C2564" t="s">
        <v>9</v>
      </c>
      <c r="D2564" t="s">
        <v>14</v>
      </c>
      <c r="E2564" s="11">
        <v>44922</v>
      </c>
      <c r="F2564" t="str">
        <f t="shared" si="40"/>
        <v>42201255-jm</v>
      </c>
      <c r="G2564">
        <f>COUNTIF($F$2:F2564,Status_list[[#This Row],[unique]])</f>
        <v>1</v>
      </c>
    </row>
    <row r="2565" spans="1:7" x14ac:dyDescent="0.3">
      <c r="A2565" s="14">
        <v>42201256</v>
      </c>
      <c r="B2565" s="18" cm="1">
        <f t="array" aca="1" ref="B2565" ca="1">_xlfn.XLOOKUP(Status_list[[#This Row],[pamcode]],VALUE(INDIRECT("'"&amp;$J$2&amp;"'!"&amp;$J$4&amp;"[pam_code]")),INDIRECT("'"&amp;$J$2&amp;"'!"&amp;$J$4&amp;"[old_contract_number]"))</f>
        <v>2755015841</v>
      </c>
      <c r="C2565" t="s">
        <v>9</v>
      </c>
      <c r="D2565" t="s">
        <v>14</v>
      </c>
      <c r="E2565" s="11">
        <v>44922</v>
      </c>
      <c r="F2565" t="str">
        <f t="shared" si="40"/>
        <v>42201256-jm</v>
      </c>
      <c r="G2565">
        <f>COUNTIF($F$2:F2565,Status_list[[#This Row],[unique]])</f>
        <v>1</v>
      </c>
    </row>
    <row r="2566" spans="1:7" x14ac:dyDescent="0.3">
      <c r="A2566" s="14">
        <v>42201257</v>
      </c>
      <c r="B2566" s="18" cm="1">
        <f t="array" aca="1" ref="B2566" ca="1">_xlfn.XLOOKUP(Status_list[[#This Row],[pamcode]],VALUE(INDIRECT("'"&amp;$J$2&amp;"'!"&amp;$J$4&amp;"[pam_code]")),INDIRECT("'"&amp;$J$2&amp;"'!"&amp;$J$4&amp;"[old_contract_number]"))</f>
        <v>2755016112</v>
      </c>
      <c r="C2566" t="s">
        <v>9</v>
      </c>
      <c r="D2566" t="s">
        <v>14</v>
      </c>
      <c r="E2566" s="11">
        <v>44922</v>
      </c>
      <c r="F2566" t="str">
        <f t="shared" si="40"/>
        <v>42201257-jm</v>
      </c>
      <c r="G2566">
        <f>COUNTIF($F$2:F2566,Status_list[[#This Row],[unique]])</f>
        <v>1</v>
      </c>
    </row>
    <row r="2567" spans="1:7" x14ac:dyDescent="0.3">
      <c r="A2567" s="14">
        <v>42201258</v>
      </c>
      <c r="B2567" s="18" cm="1">
        <f t="array" aca="1" ref="B2567" ca="1">_xlfn.XLOOKUP(Status_list[[#This Row],[pamcode]],VALUE(INDIRECT("'"&amp;$J$2&amp;"'!"&amp;$J$4&amp;"[pam_code]")),INDIRECT("'"&amp;$J$2&amp;"'!"&amp;$J$4&amp;"[old_contract_number]"))</f>
        <v>2755016210</v>
      </c>
      <c r="C2567" t="s">
        <v>9</v>
      </c>
      <c r="D2567" t="s">
        <v>14</v>
      </c>
      <c r="E2567" s="11">
        <v>44922</v>
      </c>
      <c r="F2567" t="str">
        <f t="shared" si="40"/>
        <v>42201258-jm</v>
      </c>
      <c r="G2567">
        <f>COUNTIF($F$2:F2567,Status_list[[#This Row],[unique]])</f>
        <v>1</v>
      </c>
    </row>
    <row r="2568" spans="1:7" x14ac:dyDescent="0.3">
      <c r="A2568" s="14">
        <v>42201259</v>
      </c>
      <c r="B2568" s="18" cm="1">
        <f t="array" aca="1" ref="B2568" ca="1">_xlfn.XLOOKUP(Status_list[[#This Row],[pamcode]],VALUE(INDIRECT("'"&amp;$J$2&amp;"'!"&amp;$J$4&amp;"[pam_code]")),INDIRECT("'"&amp;$J$2&amp;"'!"&amp;$J$4&amp;"[old_contract_number]"))</f>
        <v>2755016619</v>
      </c>
      <c r="C2568" t="s">
        <v>9</v>
      </c>
      <c r="D2568" t="s">
        <v>14</v>
      </c>
      <c r="E2568" s="11">
        <v>44922</v>
      </c>
      <c r="F2568" t="str">
        <f t="shared" si="40"/>
        <v>42201259-jm</v>
      </c>
      <c r="G2568">
        <f>COUNTIF($F$2:F2568,Status_list[[#This Row],[unique]])</f>
        <v>1</v>
      </c>
    </row>
    <row r="2569" spans="1:7" x14ac:dyDescent="0.3">
      <c r="A2569" s="14">
        <v>42201260</v>
      </c>
      <c r="B2569" s="18" cm="1">
        <f t="array" aca="1" ref="B2569" ca="1">_xlfn.XLOOKUP(Status_list[[#This Row],[pamcode]],VALUE(INDIRECT("'"&amp;$J$2&amp;"'!"&amp;$J$4&amp;"[pam_code]")),INDIRECT("'"&amp;$J$2&amp;"'!"&amp;$J$4&amp;"[old_contract_number]"))</f>
        <v>2755017429</v>
      </c>
      <c r="C2569" t="s">
        <v>9</v>
      </c>
      <c r="D2569" t="s">
        <v>14</v>
      </c>
      <c r="E2569" s="11">
        <v>44922</v>
      </c>
      <c r="F2569" t="str">
        <f t="shared" si="40"/>
        <v>42201260-jm</v>
      </c>
      <c r="G2569">
        <f>COUNTIF($F$2:F2569,Status_list[[#This Row],[unique]])</f>
        <v>1</v>
      </c>
    </row>
    <row r="2570" spans="1:7" x14ac:dyDescent="0.3">
      <c r="A2570" s="14">
        <v>42201261</v>
      </c>
      <c r="B2570" s="18" cm="1">
        <f t="array" aca="1" ref="B2570" ca="1">_xlfn.XLOOKUP(Status_list[[#This Row],[pamcode]],VALUE(INDIRECT("'"&amp;$J$2&amp;"'!"&amp;$J$4&amp;"[pam_code]")),INDIRECT("'"&amp;$J$2&amp;"'!"&amp;$J$4&amp;"[old_contract_number]"))</f>
        <v>2755017577</v>
      </c>
      <c r="C2570" t="s">
        <v>9</v>
      </c>
      <c r="D2570" t="s">
        <v>14</v>
      </c>
      <c r="E2570" s="11">
        <v>44922</v>
      </c>
      <c r="F2570" t="str">
        <f t="shared" si="40"/>
        <v>42201261-jm</v>
      </c>
      <c r="G2570">
        <f>COUNTIF($F$2:F2570,Status_list[[#This Row],[unique]])</f>
        <v>1</v>
      </c>
    </row>
    <row r="2571" spans="1:7" x14ac:dyDescent="0.3">
      <c r="A2571" s="14">
        <v>42201262</v>
      </c>
      <c r="B2571" s="18" cm="1">
        <f t="array" aca="1" ref="B2571" ca="1">_xlfn.XLOOKUP(Status_list[[#This Row],[pamcode]],VALUE(INDIRECT("'"&amp;$J$2&amp;"'!"&amp;$J$4&amp;"[pam_code]")),INDIRECT("'"&amp;$J$2&amp;"'!"&amp;$J$4&amp;"[old_contract_number]"))</f>
        <v>2756001615</v>
      </c>
      <c r="C2571" t="s">
        <v>9</v>
      </c>
      <c r="D2571" t="s">
        <v>14</v>
      </c>
      <c r="E2571" s="11">
        <v>44922</v>
      </c>
      <c r="F2571" t="str">
        <f t="shared" si="40"/>
        <v>42201262-jm</v>
      </c>
      <c r="G2571">
        <f>COUNTIF($F$2:F2571,Status_list[[#This Row],[unique]])</f>
        <v>1</v>
      </c>
    </row>
    <row r="2572" spans="1:7" x14ac:dyDescent="0.3">
      <c r="A2572" s="14">
        <v>42201263</v>
      </c>
      <c r="B2572" s="18" cm="1">
        <f t="array" aca="1" ref="B2572" ca="1">_xlfn.XLOOKUP(Status_list[[#This Row],[pamcode]],VALUE(INDIRECT("'"&amp;$J$2&amp;"'!"&amp;$J$4&amp;"[pam_code]")),INDIRECT("'"&amp;$J$2&amp;"'!"&amp;$J$4&amp;"[old_contract_number]"))</f>
        <v>2756001968</v>
      </c>
      <c r="C2572" t="s">
        <v>9</v>
      </c>
      <c r="D2572" t="s">
        <v>14</v>
      </c>
      <c r="E2572" s="11">
        <v>44922</v>
      </c>
      <c r="F2572" t="str">
        <f t="shared" si="40"/>
        <v>42201263-jm</v>
      </c>
      <c r="G2572">
        <f>COUNTIF($F$2:F2572,Status_list[[#This Row],[unique]])</f>
        <v>1</v>
      </c>
    </row>
    <row r="2573" spans="1:7" x14ac:dyDescent="0.3">
      <c r="A2573" s="14">
        <v>42201264</v>
      </c>
      <c r="B2573" s="18" cm="1">
        <f t="array" aca="1" ref="B2573" ca="1">_xlfn.XLOOKUP(Status_list[[#This Row],[pamcode]],VALUE(INDIRECT("'"&amp;$J$2&amp;"'!"&amp;$J$4&amp;"[pam_code]")),INDIRECT("'"&amp;$J$2&amp;"'!"&amp;$J$4&amp;"[old_contract_number]"))</f>
        <v>2756002000</v>
      </c>
      <c r="C2573" t="s">
        <v>9</v>
      </c>
      <c r="D2573" t="s">
        <v>14</v>
      </c>
      <c r="E2573" s="11">
        <v>44922</v>
      </c>
      <c r="F2573" t="str">
        <f t="shared" si="40"/>
        <v>42201264-jm</v>
      </c>
      <c r="G2573">
        <f>COUNTIF($F$2:F2573,Status_list[[#This Row],[unique]])</f>
        <v>1</v>
      </c>
    </row>
    <row r="2574" spans="1:7" x14ac:dyDescent="0.3">
      <c r="A2574" s="14">
        <v>42201265</v>
      </c>
      <c r="B2574" s="18" cm="1">
        <f t="array" aca="1" ref="B2574" ca="1">_xlfn.XLOOKUP(Status_list[[#This Row],[pamcode]],VALUE(INDIRECT("'"&amp;$J$2&amp;"'!"&amp;$J$4&amp;"[pam_code]")),INDIRECT("'"&amp;$J$2&amp;"'!"&amp;$J$4&amp;"[old_contract_number]"))</f>
        <v>2756002506</v>
      </c>
      <c r="C2574" t="s">
        <v>9</v>
      </c>
      <c r="D2574" t="s">
        <v>14</v>
      </c>
      <c r="E2574" s="11">
        <v>44922</v>
      </c>
      <c r="F2574" t="str">
        <f t="shared" si="40"/>
        <v>42201265-jm</v>
      </c>
      <c r="G2574">
        <f>COUNTIF($F$2:F2574,Status_list[[#This Row],[unique]])</f>
        <v>1</v>
      </c>
    </row>
    <row r="2575" spans="1:7" x14ac:dyDescent="0.3">
      <c r="A2575" s="14">
        <v>42201266</v>
      </c>
      <c r="B2575" s="18" cm="1">
        <f t="array" aca="1" ref="B2575" ca="1">_xlfn.XLOOKUP(Status_list[[#This Row],[pamcode]],VALUE(INDIRECT("'"&amp;$J$2&amp;"'!"&amp;$J$4&amp;"[pam_code]")),INDIRECT("'"&amp;$J$2&amp;"'!"&amp;$J$4&amp;"[old_contract_number]"))</f>
        <v>2756002697</v>
      </c>
      <c r="C2575" t="s">
        <v>9</v>
      </c>
      <c r="D2575" t="s">
        <v>14</v>
      </c>
      <c r="E2575" s="11">
        <v>44922</v>
      </c>
      <c r="F2575" t="str">
        <f t="shared" si="40"/>
        <v>42201266-jm</v>
      </c>
      <c r="G2575">
        <f>COUNTIF($F$2:F2575,Status_list[[#This Row],[unique]])</f>
        <v>1</v>
      </c>
    </row>
    <row r="2576" spans="1:7" x14ac:dyDescent="0.3">
      <c r="A2576" s="14">
        <v>42201267</v>
      </c>
      <c r="B2576" s="18" cm="1">
        <f t="array" aca="1" ref="B2576" ca="1">_xlfn.XLOOKUP(Status_list[[#This Row],[pamcode]],VALUE(INDIRECT("'"&amp;$J$2&amp;"'!"&amp;$J$4&amp;"[pam_code]")),INDIRECT("'"&amp;$J$2&amp;"'!"&amp;$J$4&amp;"[old_contract_number]"))</f>
        <v>2756003472</v>
      </c>
      <c r="C2576" t="s">
        <v>9</v>
      </c>
      <c r="D2576" t="s">
        <v>14</v>
      </c>
      <c r="E2576" s="11">
        <v>44922</v>
      </c>
      <c r="F2576" t="str">
        <f t="shared" si="40"/>
        <v>42201267-jm</v>
      </c>
      <c r="G2576">
        <f>COUNTIF($F$2:F2576,Status_list[[#This Row],[unique]])</f>
        <v>1</v>
      </c>
    </row>
    <row r="2577" spans="1:7" x14ac:dyDescent="0.3">
      <c r="A2577" s="14">
        <v>42201268</v>
      </c>
      <c r="B2577" s="18" cm="1">
        <f t="array" aca="1" ref="B2577" ca="1">_xlfn.XLOOKUP(Status_list[[#This Row],[pamcode]],VALUE(INDIRECT("'"&amp;$J$2&amp;"'!"&amp;$J$4&amp;"[pam_code]")),INDIRECT("'"&amp;$J$2&amp;"'!"&amp;$J$4&amp;"[old_contract_number]"))</f>
        <v>2756003782</v>
      </c>
      <c r="C2577" t="s">
        <v>9</v>
      </c>
      <c r="D2577" t="s">
        <v>14</v>
      </c>
      <c r="E2577" s="11">
        <v>44922</v>
      </c>
      <c r="F2577" t="str">
        <f t="shared" si="40"/>
        <v>42201268-jm</v>
      </c>
      <c r="G2577">
        <f>COUNTIF($F$2:F2577,Status_list[[#This Row],[unique]])</f>
        <v>1</v>
      </c>
    </row>
    <row r="2578" spans="1:7" x14ac:dyDescent="0.3">
      <c r="A2578" s="14">
        <v>42201269</v>
      </c>
      <c r="B2578" s="18" cm="1">
        <f t="array" aca="1" ref="B2578" ca="1">_xlfn.XLOOKUP(Status_list[[#This Row],[pamcode]],VALUE(INDIRECT("'"&amp;$J$2&amp;"'!"&amp;$J$4&amp;"[pam_code]")),INDIRECT("'"&amp;$J$2&amp;"'!"&amp;$J$4&amp;"[old_contract_number]"))</f>
        <v>2756004754</v>
      </c>
      <c r="C2578" t="s">
        <v>9</v>
      </c>
      <c r="D2578" t="s">
        <v>14</v>
      </c>
      <c r="E2578" s="11">
        <v>44922</v>
      </c>
      <c r="F2578" t="str">
        <f t="shared" si="40"/>
        <v>42201269-jm</v>
      </c>
      <c r="G2578">
        <f>COUNTIF($F$2:F2578,Status_list[[#This Row],[unique]])</f>
        <v>1</v>
      </c>
    </row>
    <row r="2579" spans="1:7" x14ac:dyDescent="0.3">
      <c r="A2579" s="14">
        <v>42201270</v>
      </c>
      <c r="B2579" s="18" cm="1">
        <f t="array" aca="1" ref="B2579" ca="1">_xlfn.XLOOKUP(Status_list[[#This Row],[pamcode]],VALUE(INDIRECT("'"&amp;$J$2&amp;"'!"&amp;$J$4&amp;"[pam_code]")),INDIRECT("'"&amp;$J$2&amp;"'!"&amp;$J$4&amp;"[old_contract_number]"))</f>
        <v>2756004762</v>
      </c>
      <c r="C2579" t="s">
        <v>9</v>
      </c>
      <c r="D2579" t="s">
        <v>14</v>
      </c>
      <c r="E2579" s="11">
        <v>44922</v>
      </c>
      <c r="F2579" t="str">
        <f t="shared" si="40"/>
        <v>42201270-jm</v>
      </c>
      <c r="G2579">
        <f>COUNTIF($F$2:F2579,Status_list[[#This Row],[unique]])</f>
        <v>1</v>
      </c>
    </row>
    <row r="2580" spans="1:7" x14ac:dyDescent="0.3">
      <c r="A2580" s="14">
        <v>42201271</v>
      </c>
      <c r="B2580" s="18" cm="1">
        <f t="array" aca="1" ref="B2580" ca="1">_xlfn.XLOOKUP(Status_list[[#This Row],[pamcode]],VALUE(INDIRECT("'"&amp;$J$2&amp;"'!"&amp;$J$4&amp;"[pam_code]")),INDIRECT("'"&amp;$J$2&amp;"'!"&amp;$J$4&amp;"[old_contract_number]"))</f>
        <v>2756005505</v>
      </c>
      <c r="C2580" t="s">
        <v>9</v>
      </c>
      <c r="D2580" t="s">
        <v>14</v>
      </c>
      <c r="E2580" s="11">
        <v>44922</v>
      </c>
      <c r="F2580" t="str">
        <f t="shared" si="40"/>
        <v>42201271-jm</v>
      </c>
      <c r="G2580">
        <f>COUNTIF($F$2:F2580,Status_list[[#This Row],[unique]])</f>
        <v>1</v>
      </c>
    </row>
    <row r="2581" spans="1:7" x14ac:dyDescent="0.3">
      <c r="A2581" s="14">
        <v>42201272</v>
      </c>
      <c r="B2581" s="18" cm="1">
        <f t="array" aca="1" ref="B2581" ca="1">_xlfn.XLOOKUP(Status_list[[#This Row],[pamcode]],VALUE(INDIRECT("'"&amp;$J$2&amp;"'!"&amp;$J$4&amp;"[pam_code]")),INDIRECT("'"&amp;$J$2&amp;"'!"&amp;$J$4&amp;"[old_contract_number]"))</f>
        <v>2756006030</v>
      </c>
      <c r="C2581" t="s">
        <v>9</v>
      </c>
      <c r="D2581" t="s">
        <v>14</v>
      </c>
      <c r="E2581" s="11">
        <v>44922</v>
      </c>
      <c r="F2581" t="str">
        <f t="shared" si="40"/>
        <v>42201272-jm</v>
      </c>
      <c r="G2581">
        <f>COUNTIF($F$2:F2581,Status_list[[#This Row],[unique]])</f>
        <v>1</v>
      </c>
    </row>
    <row r="2582" spans="1:7" x14ac:dyDescent="0.3">
      <c r="A2582" s="14">
        <v>42201273</v>
      </c>
      <c r="B2582" s="18" cm="1">
        <f t="array" aca="1" ref="B2582" ca="1">_xlfn.XLOOKUP(Status_list[[#This Row],[pamcode]],VALUE(INDIRECT("'"&amp;$J$2&amp;"'!"&amp;$J$4&amp;"[pam_code]")),INDIRECT("'"&amp;$J$2&amp;"'!"&amp;$J$4&amp;"[old_contract_number]"))</f>
        <v>2756006463</v>
      </c>
      <c r="C2582" t="s">
        <v>9</v>
      </c>
      <c r="D2582" t="s">
        <v>14</v>
      </c>
      <c r="E2582" s="11">
        <v>44922</v>
      </c>
      <c r="F2582" t="str">
        <f t="shared" si="40"/>
        <v>42201273-jm</v>
      </c>
      <c r="G2582">
        <f>COUNTIF($F$2:F2582,Status_list[[#This Row],[unique]])</f>
        <v>1</v>
      </c>
    </row>
    <row r="2583" spans="1:7" x14ac:dyDescent="0.3">
      <c r="A2583" s="14">
        <v>42201274</v>
      </c>
      <c r="B2583" s="18" cm="1">
        <f t="array" aca="1" ref="B2583" ca="1">_xlfn.XLOOKUP(Status_list[[#This Row],[pamcode]],VALUE(INDIRECT("'"&amp;$J$2&amp;"'!"&amp;$J$4&amp;"[pam_code]")),INDIRECT("'"&amp;$J$2&amp;"'!"&amp;$J$4&amp;"[old_contract_number]"))</f>
        <v>2756006820</v>
      </c>
      <c r="C2583" t="s">
        <v>9</v>
      </c>
      <c r="D2583" t="s">
        <v>14</v>
      </c>
      <c r="E2583" s="11">
        <v>44922</v>
      </c>
      <c r="F2583" t="str">
        <f t="shared" si="40"/>
        <v>42201274-jm</v>
      </c>
      <c r="G2583">
        <f>COUNTIF($F$2:F2583,Status_list[[#This Row],[unique]])</f>
        <v>1</v>
      </c>
    </row>
    <row r="2584" spans="1:7" x14ac:dyDescent="0.3">
      <c r="A2584" s="14">
        <v>42201275</v>
      </c>
      <c r="B2584" s="18" cm="1">
        <f t="array" aca="1" ref="B2584" ca="1">_xlfn.XLOOKUP(Status_list[[#This Row],[pamcode]],VALUE(INDIRECT("'"&amp;$J$2&amp;"'!"&amp;$J$4&amp;"[pam_code]")),INDIRECT("'"&amp;$J$2&amp;"'!"&amp;$J$4&amp;"[old_contract_number]"))</f>
        <v>2756007290</v>
      </c>
      <c r="C2584" t="s">
        <v>9</v>
      </c>
      <c r="D2584" t="s">
        <v>14</v>
      </c>
      <c r="E2584" s="11">
        <v>44922</v>
      </c>
      <c r="F2584" t="str">
        <f t="shared" si="40"/>
        <v>42201275-jm</v>
      </c>
      <c r="G2584">
        <f>COUNTIF($F$2:F2584,Status_list[[#This Row],[unique]])</f>
        <v>1</v>
      </c>
    </row>
    <row r="2585" spans="1:7" x14ac:dyDescent="0.3">
      <c r="A2585" s="14">
        <v>42201276</v>
      </c>
      <c r="B2585" s="18" cm="1">
        <f t="array" aca="1" ref="B2585" ca="1">_xlfn.XLOOKUP(Status_list[[#This Row],[pamcode]],VALUE(INDIRECT("'"&amp;$J$2&amp;"'!"&amp;$J$4&amp;"[pam_code]")),INDIRECT("'"&amp;$J$2&amp;"'!"&amp;$J$4&amp;"[old_contract_number]"))</f>
        <v>2756007389</v>
      </c>
      <c r="C2585" t="s">
        <v>9</v>
      </c>
      <c r="D2585" t="s">
        <v>14</v>
      </c>
      <c r="E2585" s="11">
        <v>44922</v>
      </c>
      <c r="F2585" t="str">
        <f t="shared" si="40"/>
        <v>42201276-jm</v>
      </c>
      <c r="G2585">
        <f>COUNTIF($F$2:F2585,Status_list[[#This Row],[unique]])</f>
        <v>1</v>
      </c>
    </row>
    <row r="2586" spans="1:7" x14ac:dyDescent="0.3">
      <c r="A2586" s="14">
        <v>42201277</v>
      </c>
      <c r="B2586" s="18" cm="1">
        <f t="array" aca="1" ref="B2586" ca="1">_xlfn.XLOOKUP(Status_list[[#This Row],[pamcode]],VALUE(INDIRECT("'"&amp;$J$2&amp;"'!"&amp;$J$4&amp;"[pam_code]")),INDIRECT("'"&amp;$J$2&amp;"'!"&amp;$J$4&amp;"[old_contract_number]"))</f>
        <v>2756007516</v>
      </c>
      <c r="C2586" t="s">
        <v>9</v>
      </c>
      <c r="D2586" t="s">
        <v>14</v>
      </c>
      <c r="E2586" s="11">
        <v>44922</v>
      </c>
      <c r="F2586" t="str">
        <f t="shared" si="40"/>
        <v>42201277-jm</v>
      </c>
      <c r="G2586">
        <f>COUNTIF($F$2:F2586,Status_list[[#This Row],[unique]])</f>
        <v>1</v>
      </c>
    </row>
    <row r="2587" spans="1:7" x14ac:dyDescent="0.3">
      <c r="A2587" s="14">
        <v>42201278</v>
      </c>
      <c r="B2587" s="18" cm="1">
        <f t="array" aca="1" ref="B2587" ca="1">_xlfn.XLOOKUP(Status_list[[#This Row],[pamcode]],VALUE(INDIRECT("'"&amp;$J$2&amp;"'!"&amp;$J$4&amp;"[pam_code]")),INDIRECT("'"&amp;$J$2&amp;"'!"&amp;$J$4&amp;"[old_contract_number]"))</f>
        <v>2756007834</v>
      </c>
      <c r="C2587" t="s">
        <v>9</v>
      </c>
      <c r="D2587" t="s">
        <v>14</v>
      </c>
      <c r="E2587" s="11">
        <v>44922</v>
      </c>
      <c r="F2587" t="str">
        <f t="shared" si="40"/>
        <v>42201278-jm</v>
      </c>
      <c r="G2587">
        <f>COUNTIF($F$2:F2587,Status_list[[#This Row],[unique]])</f>
        <v>1</v>
      </c>
    </row>
    <row r="2588" spans="1:7" x14ac:dyDescent="0.3">
      <c r="A2588" s="14">
        <v>42201279</v>
      </c>
      <c r="B2588" s="18" cm="1">
        <f t="array" aca="1" ref="B2588" ca="1">_xlfn.XLOOKUP(Status_list[[#This Row],[pamcode]],VALUE(INDIRECT("'"&amp;$J$2&amp;"'!"&amp;$J$4&amp;"[pam_code]")),INDIRECT("'"&amp;$J$2&amp;"'!"&amp;$J$4&amp;"[old_contract_number]"))</f>
        <v>2756008580</v>
      </c>
      <c r="C2588" t="s">
        <v>9</v>
      </c>
      <c r="D2588" t="s">
        <v>14</v>
      </c>
      <c r="E2588" s="11">
        <v>44922</v>
      </c>
      <c r="F2588" t="str">
        <f t="shared" si="40"/>
        <v>42201279-jm</v>
      </c>
      <c r="G2588">
        <f>COUNTIF($F$2:F2588,Status_list[[#This Row],[unique]])</f>
        <v>1</v>
      </c>
    </row>
    <row r="2589" spans="1:7" x14ac:dyDescent="0.3">
      <c r="A2589" s="14">
        <v>42201280</v>
      </c>
      <c r="B2589" s="18" cm="1">
        <f t="array" aca="1" ref="B2589" ca="1">_xlfn.XLOOKUP(Status_list[[#This Row],[pamcode]],VALUE(INDIRECT("'"&amp;$J$2&amp;"'!"&amp;$J$4&amp;"[pam_code]")),INDIRECT("'"&amp;$J$2&amp;"'!"&amp;$J$4&amp;"[old_contract_number]"))</f>
        <v>2756008733</v>
      </c>
      <c r="C2589" t="s">
        <v>9</v>
      </c>
      <c r="D2589" t="s">
        <v>14</v>
      </c>
      <c r="E2589" s="11">
        <v>44922</v>
      </c>
      <c r="F2589" t="str">
        <f t="shared" si="40"/>
        <v>42201280-jm</v>
      </c>
      <c r="G2589">
        <f>COUNTIF($F$2:F2589,Status_list[[#This Row],[unique]])</f>
        <v>1</v>
      </c>
    </row>
    <row r="2590" spans="1:7" x14ac:dyDescent="0.3">
      <c r="A2590" s="14">
        <v>42201281</v>
      </c>
      <c r="B2590" s="18" cm="1">
        <f t="array" aca="1" ref="B2590" ca="1">_xlfn.XLOOKUP(Status_list[[#This Row],[pamcode]],VALUE(INDIRECT("'"&amp;$J$2&amp;"'!"&amp;$J$4&amp;"[pam_code]")),INDIRECT("'"&amp;$J$2&amp;"'!"&amp;$J$4&amp;"[old_contract_number]"))</f>
        <v>2756009080</v>
      </c>
      <c r="C2590" t="s">
        <v>9</v>
      </c>
      <c r="D2590" t="s">
        <v>14</v>
      </c>
      <c r="E2590" s="11">
        <v>44922</v>
      </c>
      <c r="F2590" t="str">
        <f t="shared" si="40"/>
        <v>42201281-jm</v>
      </c>
      <c r="G2590">
        <f>COUNTIF($F$2:F2590,Status_list[[#This Row],[unique]])</f>
        <v>1</v>
      </c>
    </row>
    <row r="2591" spans="1:7" x14ac:dyDescent="0.3">
      <c r="A2591" s="14">
        <v>42201282</v>
      </c>
      <c r="B2591" s="18" cm="1">
        <f t="array" aca="1" ref="B2591" ca="1">_xlfn.XLOOKUP(Status_list[[#This Row],[pamcode]],VALUE(INDIRECT("'"&amp;$J$2&amp;"'!"&amp;$J$4&amp;"[pam_code]")),INDIRECT("'"&amp;$J$2&amp;"'!"&amp;$J$4&amp;"[old_contract_number]"))</f>
        <v>2756009829</v>
      </c>
      <c r="C2591" t="s">
        <v>9</v>
      </c>
      <c r="D2591" t="s">
        <v>14</v>
      </c>
      <c r="E2591" s="11">
        <v>44922</v>
      </c>
      <c r="F2591" t="str">
        <f t="shared" si="40"/>
        <v>42201282-jm</v>
      </c>
      <c r="G2591">
        <f>COUNTIF($F$2:F2591,Status_list[[#This Row],[unique]])</f>
        <v>1</v>
      </c>
    </row>
    <row r="2592" spans="1:7" x14ac:dyDescent="0.3">
      <c r="A2592" s="14">
        <v>42201283</v>
      </c>
      <c r="B2592" s="18" cm="1">
        <f t="array" aca="1" ref="B2592" ca="1">_xlfn.XLOOKUP(Status_list[[#This Row],[pamcode]],VALUE(INDIRECT("'"&amp;$J$2&amp;"'!"&amp;$J$4&amp;"[pam_code]")),INDIRECT("'"&amp;$J$2&amp;"'!"&amp;$J$4&amp;"[old_contract_number]"))</f>
        <v>2756010193</v>
      </c>
      <c r="C2592" t="s">
        <v>9</v>
      </c>
      <c r="D2592" t="s">
        <v>14</v>
      </c>
      <c r="E2592" s="11">
        <v>44922</v>
      </c>
      <c r="F2592" t="str">
        <f t="shared" si="40"/>
        <v>42201283-jm</v>
      </c>
      <c r="G2592">
        <f>COUNTIF($F$2:F2592,Status_list[[#This Row],[unique]])</f>
        <v>1</v>
      </c>
    </row>
    <row r="2593" spans="1:7" x14ac:dyDescent="0.3">
      <c r="A2593" s="14">
        <v>42201284</v>
      </c>
      <c r="B2593" s="18" cm="1">
        <f t="array" aca="1" ref="B2593" ca="1">_xlfn.XLOOKUP(Status_list[[#This Row],[pamcode]],VALUE(INDIRECT("'"&amp;$J$2&amp;"'!"&amp;$J$4&amp;"[pam_code]")),INDIRECT("'"&amp;$J$2&amp;"'!"&amp;$J$4&amp;"[old_contract_number]"))</f>
        <v>2756012242</v>
      </c>
      <c r="C2593" t="s">
        <v>9</v>
      </c>
      <c r="D2593" t="s">
        <v>14</v>
      </c>
      <c r="E2593" s="11">
        <v>44922</v>
      </c>
      <c r="F2593" t="str">
        <f t="shared" si="40"/>
        <v>42201284-jm</v>
      </c>
      <c r="G2593">
        <f>COUNTIF($F$2:F2593,Status_list[[#This Row],[unique]])</f>
        <v>1</v>
      </c>
    </row>
    <row r="2594" spans="1:7" x14ac:dyDescent="0.3">
      <c r="A2594" s="14">
        <v>42201285</v>
      </c>
      <c r="B2594" s="18" cm="1">
        <f t="array" aca="1" ref="B2594" ca="1">_xlfn.XLOOKUP(Status_list[[#This Row],[pamcode]],VALUE(INDIRECT("'"&amp;$J$2&amp;"'!"&amp;$J$4&amp;"[pam_code]")),INDIRECT("'"&amp;$J$2&amp;"'!"&amp;$J$4&amp;"[old_contract_number]"))</f>
        <v>2756012960</v>
      </c>
      <c r="C2594" t="s">
        <v>9</v>
      </c>
      <c r="D2594" t="s">
        <v>14</v>
      </c>
      <c r="E2594" s="11">
        <v>44922</v>
      </c>
      <c r="F2594" t="str">
        <f t="shared" si="40"/>
        <v>42201285-jm</v>
      </c>
      <c r="G2594">
        <f>COUNTIF($F$2:F2594,Status_list[[#This Row],[unique]])</f>
        <v>1</v>
      </c>
    </row>
    <row r="2595" spans="1:7" x14ac:dyDescent="0.3">
      <c r="A2595" s="14">
        <v>42201286</v>
      </c>
      <c r="B2595" s="18" cm="1">
        <f t="array" aca="1" ref="B2595" ca="1">_xlfn.XLOOKUP(Status_list[[#This Row],[pamcode]],VALUE(INDIRECT("'"&amp;$J$2&amp;"'!"&amp;$J$4&amp;"[pam_code]")),INDIRECT("'"&amp;$J$2&amp;"'!"&amp;$J$4&amp;"[old_contract_number]"))</f>
        <v>2756012978</v>
      </c>
      <c r="C2595" t="s">
        <v>9</v>
      </c>
      <c r="D2595" t="s">
        <v>14</v>
      </c>
      <c r="E2595" s="11">
        <v>44922</v>
      </c>
      <c r="F2595" t="str">
        <f t="shared" si="40"/>
        <v>42201286-jm</v>
      </c>
      <c r="G2595">
        <f>COUNTIF($F$2:F2595,Status_list[[#This Row],[unique]])</f>
        <v>1</v>
      </c>
    </row>
    <row r="2596" spans="1:7" x14ac:dyDescent="0.3">
      <c r="A2596" s="14">
        <v>42201287</v>
      </c>
      <c r="B2596" s="18" cm="1">
        <f t="array" aca="1" ref="B2596" ca="1">_xlfn.XLOOKUP(Status_list[[#This Row],[pamcode]],VALUE(INDIRECT("'"&amp;$J$2&amp;"'!"&amp;$J$4&amp;"[pam_code]")),INDIRECT("'"&amp;$J$2&amp;"'!"&amp;$J$4&amp;"[old_contract_number]"))</f>
        <v>2756013486</v>
      </c>
      <c r="C2596" t="s">
        <v>9</v>
      </c>
      <c r="D2596" t="s">
        <v>14</v>
      </c>
      <c r="E2596" s="11">
        <v>44922</v>
      </c>
      <c r="F2596" t="str">
        <f t="shared" si="40"/>
        <v>42201287-jm</v>
      </c>
      <c r="G2596">
        <f>COUNTIF($F$2:F2596,Status_list[[#This Row],[unique]])</f>
        <v>1</v>
      </c>
    </row>
    <row r="2597" spans="1:7" x14ac:dyDescent="0.3">
      <c r="A2597" s="14">
        <v>42201288</v>
      </c>
      <c r="B2597" s="18" cm="1">
        <f t="array" aca="1" ref="B2597" ca="1">_xlfn.XLOOKUP(Status_list[[#This Row],[pamcode]],VALUE(INDIRECT("'"&amp;$J$2&amp;"'!"&amp;$J$4&amp;"[pam_code]")),INDIRECT("'"&amp;$J$2&amp;"'!"&amp;$J$4&amp;"[old_contract_number]"))</f>
        <v>2756013761</v>
      </c>
      <c r="C2597" t="s">
        <v>9</v>
      </c>
      <c r="D2597" t="s">
        <v>14</v>
      </c>
      <c r="E2597" s="11">
        <v>44922</v>
      </c>
      <c r="F2597" t="str">
        <f t="shared" si="40"/>
        <v>42201288-jm</v>
      </c>
      <c r="G2597">
        <f>COUNTIF($F$2:F2597,Status_list[[#This Row],[unique]])</f>
        <v>1</v>
      </c>
    </row>
    <row r="2598" spans="1:7" x14ac:dyDescent="0.3">
      <c r="A2598" s="14">
        <v>42201289</v>
      </c>
      <c r="B2598" s="18" cm="1">
        <f t="array" aca="1" ref="B2598" ca="1">_xlfn.XLOOKUP(Status_list[[#This Row],[pamcode]],VALUE(INDIRECT("'"&amp;$J$2&amp;"'!"&amp;$J$4&amp;"[pam_code]")),INDIRECT("'"&amp;$J$2&amp;"'!"&amp;$J$4&amp;"[old_contract_number]"))</f>
        <v>2756014113</v>
      </c>
      <c r="C2598" t="s">
        <v>9</v>
      </c>
      <c r="D2598" t="s">
        <v>14</v>
      </c>
      <c r="E2598" s="11">
        <v>44922</v>
      </c>
      <c r="F2598" t="str">
        <f t="shared" si="40"/>
        <v>42201289-jm</v>
      </c>
      <c r="G2598">
        <f>COUNTIF($F$2:F2598,Status_list[[#This Row],[unique]])</f>
        <v>1</v>
      </c>
    </row>
    <row r="2599" spans="1:7" x14ac:dyDescent="0.3">
      <c r="A2599" s="14">
        <v>42201290</v>
      </c>
      <c r="B2599" s="18" cm="1">
        <f t="array" aca="1" ref="B2599" ca="1">_xlfn.XLOOKUP(Status_list[[#This Row],[pamcode]],VALUE(INDIRECT("'"&amp;$J$2&amp;"'!"&amp;$J$4&amp;"[pam_code]")),INDIRECT("'"&amp;$J$2&amp;"'!"&amp;$J$4&amp;"[old_contract_number]"))</f>
        <v>2756014270</v>
      </c>
      <c r="C2599" t="s">
        <v>9</v>
      </c>
      <c r="D2599" t="s">
        <v>14</v>
      </c>
      <c r="E2599" s="11">
        <v>44922</v>
      </c>
      <c r="F2599" t="str">
        <f t="shared" si="40"/>
        <v>42201290-jm</v>
      </c>
      <c r="G2599">
        <f>COUNTIF($F$2:F2599,Status_list[[#This Row],[unique]])</f>
        <v>1</v>
      </c>
    </row>
    <row r="2600" spans="1:7" x14ac:dyDescent="0.3">
      <c r="A2600" s="14">
        <v>42201291</v>
      </c>
      <c r="B2600" s="18" cm="1">
        <f t="array" aca="1" ref="B2600" ca="1">_xlfn.XLOOKUP(Status_list[[#This Row],[pamcode]],VALUE(INDIRECT("'"&amp;$J$2&amp;"'!"&amp;$J$4&amp;"[pam_code]")),INDIRECT("'"&amp;$J$2&amp;"'!"&amp;$J$4&amp;"[old_contract_number]"))</f>
        <v>2756016345</v>
      </c>
      <c r="C2600" t="s">
        <v>9</v>
      </c>
      <c r="D2600" t="s">
        <v>14</v>
      </c>
      <c r="E2600" s="11">
        <v>44922</v>
      </c>
      <c r="F2600" t="str">
        <f t="shared" si="40"/>
        <v>42201291-jm</v>
      </c>
      <c r="G2600">
        <f>COUNTIF($F$2:F2600,Status_list[[#This Row],[unique]])</f>
        <v>1</v>
      </c>
    </row>
    <row r="2601" spans="1:7" x14ac:dyDescent="0.3">
      <c r="A2601" s="14">
        <v>42201292</v>
      </c>
      <c r="B2601" s="18" cm="1">
        <f t="array" aca="1" ref="B2601" ca="1">_xlfn.XLOOKUP(Status_list[[#This Row],[pamcode]],VALUE(INDIRECT("'"&amp;$J$2&amp;"'!"&amp;$J$4&amp;"[pam_code]")),INDIRECT("'"&amp;$J$2&amp;"'!"&amp;$J$4&amp;"[old_contract_number]"))</f>
        <v>2756016396</v>
      </c>
      <c r="C2601" t="s">
        <v>9</v>
      </c>
      <c r="D2601" t="s">
        <v>14</v>
      </c>
      <c r="E2601" s="11">
        <v>44922</v>
      </c>
      <c r="F2601" t="str">
        <f t="shared" si="40"/>
        <v>42201292-jm</v>
      </c>
      <c r="G2601">
        <f>COUNTIF($F$2:F2601,Status_list[[#This Row],[unique]])</f>
        <v>1</v>
      </c>
    </row>
    <row r="2602" spans="1:7" x14ac:dyDescent="0.3">
      <c r="A2602" s="14">
        <v>42201293</v>
      </c>
      <c r="B2602" s="18" cm="1">
        <f t="array" aca="1" ref="B2602" ca="1">_xlfn.XLOOKUP(Status_list[[#This Row],[pamcode]],VALUE(INDIRECT("'"&amp;$J$2&amp;"'!"&amp;$J$4&amp;"[pam_code]")),INDIRECT("'"&amp;$J$2&amp;"'!"&amp;$J$4&amp;"[old_contract_number]"))</f>
        <v>2756016752</v>
      </c>
      <c r="C2602" t="s">
        <v>9</v>
      </c>
      <c r="D2602" t="s">
        <v>14</v>
      </c>
      <c r="E2602" s="11">
        <v>44922</v>
      </c>
      <c r="F2602" t="str">
        <f t="shared" si="40"/>
        <v>42201293-jm</v>
      </c>
      <c r="G2602">
        <f>COUNTIF($F$2:F2602,Status_list[[#This Row],[unique]])</f>
        <v>1</v>
      </c>
    </row>
    <row r="2603" spans="1:7" x14ac:dyDescent="0.3">
      <c r="A2603" s="14">
        <v>42201294</v>
      </c>
      <c r="B2603" s="18" cm="1">
        <f t="array" aca="1" ref="B2603" ca="1">_xlfn.XLOOKUP(Status_list[[#This Row],[pamcode]],VALUE(INDIRECT("'"&amp;$J$2&amp;"'!"&amp;$J$4&amp;"[pam_code]")),INDIRECT("'"&amp;$J$2&amp;"'!"&amp;$J$4&amp;"[old_contract_number]"))</f>
        <v>2756017198</v>
      </c>
      <c r="C2603" t="s">
        <v>9</v>
      </c>
      <c r="D2603" t="s">
        <v>14</v>
      </c>
      <c r="E2603" s="11">
        <v>44922</v>
      </c>
      <c r="F2603" t="str">
        <f t="shared" si="40"/>
        <v>42201294-jm</v>
      </c>
      <c r="G2603">
        <f>COUNTIF($F$2:F2603,Status_list[[#This Row],[unique]])</f>
        <v>1</v>
      </c>
    </row>
    <row r="2604" spans="1:7" x14ac:dyDescent="0.3">
      <c r="A2604" s="14">
        <v>42201295</v>
      </c>
      <c r="B2604" s="18" cm="1">
        <f t="array" aca="1" ref="B2604" ca="1">_xlfn.XLOOKUP(Status_list[[#This Row],[pamcode]],VALUE(INDIRECT("'"&amp;$J$2&amp;"'!"&amp;$J$4&amp;"[pam_code]")),INDIRECT("'"&amp;$J$2&amp;"'!"&amp;$J$4&amp;"[old_contract_number]"))</f>
        <v>2756017864</v>
      </c>
      <c r="C2604" t="s">
        <v>9</v>
      </c>
      <c r="D2604" t="s">
        <v>14</v>
      </c>
      <c r="E2604" s="11">
        <v>44922</v>
      </c>
      <c r="F2604" t="str">
        <f t="shared" si="40"/>
        <v>42201295-jm</v>
      </c>
      <c r="G2604">
        <f>COUNTIF($F$2:F2604,Status_list[[#This Row],[unique]])</f>
        <v>1</v>
      </c>
    </row>
    <row r="2605" spans="1:7" x14ac:dyDescent="0.3">
      <c r="A2605" s="14">
        <v>42201296</v>
      </c>
      <c r="B2605" s="18" cm="1">
        <f t="array" aca="1" ref="B2605" ca="1">_xlfn.XLOOKUP(Status_list[[#This Row],[pamcode]],VALUE(INDIRECT("'"&amp;$J$2&amp;"'!"&amp;$J$4&amp;"[pam_code]")),INDIRECT("'"&amp;$J$2&amp;"'!"&amp;$J$4&amp;"[old_contract_number]"))</f>
        <v>2756018038</v>
      </c>
      <c r="C2605" t="s">
        <v>9</v>
      </c>
      <c r="D2605" t="s">
        <v>14</v>
      </c>
      <c r="E2605" s="11">
        <v>44922</v>
      </c>
      <c r="F2605" t="str">
        <f t="shared" si="40"/>
        <v>42201296-jm</v>
      </c>
      <c r="G2605">
        <f>COUNTIF($F$2:F2605,Status_list[[#This Row],[unique]])</f>
        <v>1</v>
      </c>
    </row>
    <row r="2606" spans="1:7" x14ac:dyDescent="0.3">
      <c r="A2606" s="14">
        <v>42201297</v>
      </c>
      <c r="B2606" s="18" cm="1">
        <f t="array" aca="1" ref="B2606" ca="1">_xlfn.XLOOKUP(Status_list[[#This Row],[pamcode]],VALUE(INDIRECT("'"&amp;$J$2&amp;"'!"&amp;$J$4&amp;"[pam_code]")),INDIRECT("'"&amp;$J$2&amp;"'!"&amp;$J$4&amp;"[old_contract_number]"))</f>
        <v>2756018623</v>
      </c>
      <c r="C2606" t="s">
        <v>9</v>
      </c>
      <c r="D2606" t="s">
        <v>14</v>
      </c>
      <c r="E2606" s="11">
        <v>44922</v>
      </c>
      <c r="F2606" t="str">
        <f t="shared" si="40"/>
        <v>42201297-jm</v>
      </c>
      <c r="G2606">
        <f>COUNTIF($F$2:F2606,Status_list[[#This Row],[unique]])</f>
        <v>1</v>
      </c>
    </row>
    <row r="2607" spans="1:7" x14ac:dyDescent="0.3">
      <c r="A2607" s="14">
        <v>42201298</v>
      </c>
      <c r="B2607" s="18" cm="1">
        <f t="array" aca="1" ref="B2607" ca="1">_xlfn.XLOOKUP(Status_list[[#This Row],[pamcode]],VALUE(INDIRECT("'"&amp;$J$2&amp;"'!"&amp;$J$4&amp;"[pam_code]")),INDIRECT("'"&amp;$J$2&amp;"'!"&amp;$J$4&amp;"[old_contract_number]"))</f>
        <v>2756018798</v>
      </c>
      <c r="C2607" t="s">
        <v>9</v>
      </c>
      <c r="D2607" t="s">
        <v>14</v>
      </c>
      <c r="E2607" s="11">
        <v>44922</v>
      </c>
      <c r="F2607" t="str">
        <f t="shared" si="40"/>
        <v>42201298-jm</v>
      </c>
      <c r="G2607">
        <f>COUNTIF($F$2:F2607,Status_list[[#This Row],[unique]])</f>
        <v>1</v>
      </c>
    </row>
    <row r="2608" spans="1:7" x14ac:dyDescent="0.3">
      <c r="A2608" s="14">
        <v>42201299</v>
      </c>
      <c r="B2608" s="18" cm="1">
        <f t="array" aca="1" ref="B2608" ca="1">_xlfn.XLOOKUP(Status_list[[#This Row],[pamcode]],VALUE(INDIRECT("'"&amp;$J$2&amp;"'!"&amp;$J$4&amp;"[pam_code]")),INDIRECT("'"&amp;$J$2&amp;"'!"&amp;$J$4&amp;"[old_contract_number]"))</f>
        <v>2756019751</v>
      </c>
      <c r="C2608" t="s">
        <v>9</v>
      </c>
      <c r="D2608" t="s">
        <v>14</v>
      </c>
      <c r="E2608" s="11">
        <v>44922</v>
      </c>
      <c r="F2608" t="str">
        <f t="shared" si="40"/>
        <v>42201299-jm</v>
      </c>
      <c r="G2608">
        <f>COUNTIF($F$2:F2608,Status_list[[#This Row],[unique]])</f>
        <v>1</v>
      </c>
    </row>
    <row r="2609" spans="1:7" x14ac:dyDescent="0.3">
      <c r="A2609" s="14">
        <v>42201300</v>
      </c>
      <c r="B2609" s="18" cm="1">
        <f t="array" aca="1" ref="B2609" ca="1">_xlfn.XLOOKUP(Status_list[[#This Row],[pamcode]],VALUE(INDIRECT("'"&amp;$J$2&amp;"'!"&amp;$J$4&amp;"[pam_code]")),INDIRECT("'"&amp;$J$2&amp;"'!"&amp;$J$4&amp;"[old_contract_number]"))</f>
        <v>2756019859</v>
      </c>
      <c r="C2609" t="s">
        <v>9</v>
      </c>
      <c r="D2609" t="s">
        <v>14</v>
      </c>
      <c r="E2609" s="11">
        <v>44922</v>
      </c>
      <c r="F2609" t="str">
        <f t="shared" si="40"/>
        <v>42201300-jm</v>
      </c>
      <c r="G2609">
        <f>COUNTIF($F$2:F2609,Status_list[[#This Row],[unique]])</f>
        <v>1</v>
      </c>
    </row>
    <row r="2610" spans="1:7" x14ac:dyDescent="0.3">
      <c r="A2610" s="14">
        <v>42201301</v>
      </c>
      <c r="B2610" s="18" cm="1">
        <f t="array" aca="1" ref="B2610" ca="1">_xlfn.XLOOKUP(Status_list[[#This Row],[pamcode]],VALUE(INDIRECT("'"&amp;$J$2&amp;"'!"&amp;$J$4&amp;"[pam_code]")),INDIRECT("'"&amp;$J$2&amp;"'!"&amp;$J$4&amp;"[old_contract_number]"))</f>
        <v>2756019883</v>
      </c>
      <c r="C2610" t="s">
        <v>9</v>
      </c>
      <c r="D2610" t="s">
        <v>14</v>
      </c>
      <c r="E2610" s="11">
        <v>44922</v>
      </c>
      <c r="F2610" t="str">
        <f t="shared" si="40"/>
        <v>42201301-jm</v>
      </c>
      <c r="G2610">
        <f>COUNTIF($F$2:F2610,Status_list[[#This Row],[unique]])</f>
        <v>1</v>
      </c>
    </row>
    <row r="2611" spans="1:7" x14ac:dyDescent="0.3">
      <c r="A2611" s="14">
        <v>42201302</v>
      </c>
      <c r="B2611" s="18" cm="1">
        <f t="array" aca="1" ref="B2611" ca="1">_xlfn.XLOOKUP(Status_list[[#This Row],[pamcode]],VALUE(INDIRECT("'"&amp;$J$2&amp;"'!"&amp;$J$4&amp;"[pam_code]")),INDIRECT("'"&amp;$J$2&amp;"'!"&amp;$J$4&amp;"[old_contract_number]"))</f>
        <v>2756020288</v>
      </c>
      <c r="C2611" t="s">
        <v>9</v>
      </c>
      <c r="D2611" t="s">
        <v>14</v>
      </c>
      <c r="E2611" s="11">
        <v>44922</v>
      </c>
      <c r="F2611" t="str">
        <f t="shared" si="40"/>
        <v>42201302-jm</v>
      </c>
      <c r="G2611">
        <f>COUNTIF($F$2:F2611,Status_list[[#This Row],[unique]])</f>
        <v>1</v>
      </c>
    </row>
    <row r="2612" spans="1:7" x14ac:dyDescent="0.3">
      <c r="A2612" s="14">
        <v>42201303</v>
      </c>
      <c r="B2612" s="18" cm="1">
        <f t="array" aca="1" ref="B2612" ca="1">_xlfn.XLOOKUP(Status_list[[#This Row],[pamcode]],VALUE(INDIRECT("'"&amp;$J$2&amp;"'!"&amp;$J$4&amp;"[pam_code]")),INDIRECT("'"&amp;$J$2&amp;"'!"&amp;$J$4&amp;"[old_contract_number]"))</f>
        <v>2756021217</v>
      </c>
      <c r="C2612" t="s">
        <v>9</v>
      </c>
      <c r="D2612" t="s">
        <v>14</v>
      </c>
      <c r="E2612" s="11">
        <v>44922</v>
      </c>
      <c r="F2612" t="str">
        <f t="shared" si="40"/>
        <v>42201303-jm</v>
      </c>
      <c r="G2612">
        <f>COUNTIF($F$2:F2612,Status_list[[#This Row],[unique]])</f>
        <v>1</v>
      </c>
    </row>
    <row r="2613" spans="1:7" x14ac:dyDescent="0.3">
      <c r="A2613" s="14">
        <v>42201304</v>
      </c>
      <c r="B2613" s="18" cm="1">
        <f t="array" aca="1" ref="B2613" ca="1">_xlfn.XLOOKUP(Status_list[[#This Row],[pamcode]],VALUE(INDIRECT("'"&amp;$J$2&amp;"'!"&amp;$J$4&amp;"[pam_code]")),INDIRECT("'"&amp;$J$2&amp;"'!"&amp;$J$4&amp;"[old_contract_number]"))</f>
        <v>2757000027</v>
      </c>
      <c r="C2613" t="s">
        <v>9</v>
      </c>
      <c r="D2613" t="s">
        <v>14</v>
      </c>
      <c r="E2613" s="11">
        <v>44922</v>
      </c>
      <c r="F2613" t="str">
        <f t="shared" si="40"/>
        <v>42201304-jm</v>
      </c>
      <c r="G2613">
        <f>COUNTIF($F$2:F2613,Status_list[[#This Row],[unique]])</f>
        <v>1</v>
      </c>
    </row>
    <row r="2614" spans="1:7" x14ac:dyDescent="0.3">
      <c r="A2614" s="14">
        <v>42201305</v>
      </c>
      <c r="B2614" s="18" cm="1">
        <f t="array" aca="1" ref="B2614" ca="1">_xlfn.XLOOKUP(Status_list[[#This Row],[pamcode]],VALUE(INDIRECT("'"&amp;$J$2&amp;"'!"&amp;$J$4&amp;"[pam_code]")),INDIRECT("'"&amp;$J$2&amp;"'!"&amp;$J$4&amp;"[old_contract_number]"))</f>
        <v>2757001392</v>
      </c>
      <c r="C2614" t="s">
        <v>9</v>
      </c>
      <c r="D2614" t="s">
        <v>14</v>
      </c>
      <c r="E2614" s="11">
        <v>44922</v>
      </c>
      <c r="F2614" t="str">
        <f t="shared" si="40"/>
        <v>42201305-jm</v>
      </c>
      <c r="G2614">
        <f>COUNTIF($F$2:F2614,Status_list[[#This Row],[unique]])</f>
        <v>1</v>
      </c>
    </row>
    <row r="2615" spans="1:7" x14ac:dyDescent="0.3">
      <c r="A2615" s="14">
        <v>42201306</v>
      </c>
      <c r="B2615" s="18" cm="1">
        <f t="array" aca="1" ref="B2615" ca="1">_xlfn.XLOOKUP(Status_list[[#This Row],[pamcode]],VALUE(INDIRECT("'"&amp;$J$2&amp;"'!"&amp;$J$4&amp;"[pam_code]")),INDIRECT("'"&amp;$J$2&amp;"'!"&amp;$J$4&amp;"[old_contract_number]"))</f>
        <v>2757001503</v>
      </c>
      <c r="C2615" t="s">
        <v>9</v>
      </c>
      <c r="D2615" t="s">
        <v>14</v>
      </c>
      <c r="E2615" s="11">
        <v>44922</v>
      </c>
      <c r="F2615" t="str">
        <f t="shared" si="40"/>
        <v>42201306-jm</v>
      </c>
      <c r="G2615">
        <f>COUNTIF($F$2:F2615,Status_list[[#This Row],[unique]])</f>
        <v>1</v>
      </c>
    </row>
    <row r="2616" spans="1:7" x14ac:dyDescent="0.3">
      <c r="A2616" s="14">
        <v>42201307</v>
      </c>
      <c r="B2616" s="18" cm="1">
        <f t="array" aca="1" ref="B2616" ca="1">_xlfn.XLOOKUP(Status_list[[#This Row],[pamcode]],VALUE(INDIRECT("'"&amp;$J$2&amp;"'!"&amp;$J$4&amp;"[pam_code]")),INDIRECT("'"&amp;$J$2&amp;"'!"&amp;$J$4&amp;"[old_contract_number]"))</f>
        <v>2757001635</v>
      </c>
      <c r="C2616" t="s">
        <v>9</v>
      </c>
      <c r="D2616" t="s">
        <v>14</v>
      </c>
      <c r="E2616" s="11">
        <v>44922</v>
      </c>
      <c r="F2616" t="str">
        <f t="shared" si="40"/>
        <v>42201307-jm</v>
      </c>
      <c r="G2616">
        <f>COUNTIF($F$2:F2616,Status_list[[#This Row],[unique]])</f>
        <v>1</v>
      </c>
    </row>
    <row r="2617" spans="1:7" x14ac:dyDescent="0.3">
      <c r="A2617" s="14">
        <v>42201308</v>
      </c>
      <c r="B2617" s="18" cm="1">
        <f t="array" aca="1" ref="B2617" ca="1">_xlfn.XLOOKUP(Status_list[[#This Row],[pamcode]],VALUE(INDIRECT("'"&amp;$J$2&amp;"'!"&amp;$J$4&amp;"[pam_code]")),INDIRECT("'"&amp;$J$2&amp;"'!"&amp;$J$4&amp;"[old_contract_number]"))</f>
        <v>2757001660</v>
      </c>
      <c r="C2617" t="s">
        <v>9</v>
      </c>
      <c r="D2617" t="s">
        <v>14</v>
      </c>
      <c r="E2617" s="11">
        <v>44922</v>
      </c>
      <c r="F2617" t="str">
        <f t="shared" si="40"/>
        <v>42201308-jm</v>
      </c>
      <c r="G2617">
        <f>COUNTIF($F$2:F2617,Status_list[[#This Row],[unique]])</f>
        <v>1</v>
      </c>
    </row>
    <row r="2618" spans="1:7" x14ac:dyDescent="0.3">
      <c r="A2618" s="14">
        <v>42201309</v>
      </c>
      <c r="B2618" s="18" cm="1">
        <f t="array" aca="1" ref="B2618" ca="1">_xlfn.XLOOKUP(Status_list[[#This Row],[pamcode]],VALUE(INDIRECT("'"&amp;$J$2&amp;"'!"&amp;$J$4&amp;"[pam_code]")),INDIRECT("'"&amp;$J$2&amp;"'!"&amp;$J$4&amp;"[old_contract_number]"))</f>
        <v>2757002020</v>
      </c>
      <c r="C2618" t="s">
        <v>9</v>
      </c>
      <c r="D2618" t="s">
        <v>14</v>
      </c>
      <c r="E2618" s="11">
        <v>44922</v>
      </c>
      <c r="F2618" t="str">
        <f t="shared" si="40"/>
        <v>42201309-jm</v>
      </c>
      <c r="G2618">
        <f>COUNTIF($F$2:F2618,Status_list[[#This Row],[unique]])</f>
        <v>1</v>
      </c>
    </row>
    <row r="2619" spans="1:7" x14ac:dyDescent="0.3">
      <c r="A2619" s="14">
        <v>42201310</v>
      </c>
      <c r="B2619" s="18" cm="1">
        <f t="array" aca="1" ref="B2619" ca="1">_xlfn.XLOOKUP(Status_list[[#This Row],[pamcode]],VALUE(INDIRECT("'"&amp;$J$2&amp;"'!"&amp;$J$4&amp;"[pam_code]")),INDIRECT("'"&amp;$J$2&amp;"'!"&amp;$J$4&amp;"[old_contract_number]"))</f>
        <v>2757002372</v>
      </c>
      <c r="C2619" t="s">
        <v>9</v>
      </c>
      <c r="D2619" t="s">
        <v>14</v>
      </c>
      <c r="E2619" s="11">
        <v>44922</v>
      </c>
      <c r="F2619" t="str">
        <f t="shared" si="40"/>
        <v>42201310-jm</v>
      </c>
      <c r="G2619">
        <f>COUNTIF($F$2:F2619,Status_list[[#This Row],[unique]])</f>
        <v>1</v>
      </c>
    </row>
    <row r="2620" spans="1:7" x14ac:dyDescent="0.3">
      <c r="A2620" s="14">
        <v>42201311</v>
      </c>
      <c r="B2620" s="18" cm="1">
        <f t="array" aca="1" ref="B2620" ca="1">_xlfn.XLOOKUP(Status_list[[#This Row],[pamcode]],VALUE(INDIRECT("'"&amp;$J$2&amp;"'!"&amp;$J$4&amp;"[pam_code]")),INDIRECT("'"&amp;$J$2&amp;"'!"&amp;$J$4&amp;"[old_contract_number]"))</f>
        <v>2757004910</v>
      </c>
      <c r="C2620" t="s">
        <v>9</v>
      </c>
      <c r="D2620" t="s">
        <v>14</v>
      </c>
      <c r="E2620" s="11">
        <v>44922</v>
      </c>
      <c r="F2620" t="str">
        <f t="shared" si="40"/>
        <v>42201311-jm</v>
      </c>
      <c r="G2620">
        <f>COUNTIF($F$2:F2620,Status_list[[#This Row],[unique]])</f>
        <v>1</v>
      </c>
    </row>
    <row r="2621" spans="1:7" x14ac:dyDescent="0.3">
      <c r="A2621" s="14">
        <v>42201312</v>
      </c>
      <c r="B2621" s="18" cm="1">
        <f t="array" aca="1" ref="B2621" ca="1">_xlfn.XLOOKUP(Status_list[[#This Row],[pamcode]],VALUE(INDIRECT("'"&amp;$J$2&amp;"'!"&amp;$J$4&amp;"[pam_code]")),INDIRECT("'"&amp;$J$2&amp;"'!"&amp;$J$4&amp;"[old_contract_number]"))</f>
        <v>2757005193</v>
      </c>
      <c r="C2621" t="s">
        <v>9</v>
      </c>
      <c r="D2621" t="s">
        <v>14</v>
      </c>
      <c r="E2621" s="11">
        <v>44922</v>
      </c>
      <c r="F2621" t="str">
        <f t="shared" si="40"/>
        <v>42201312-jm</v>
      </c>
      <c r="G2621">
        <f>COUNTIF($F$2:F2621,Status_list[[#This Row],[unique]])</f>
        <v>1</v>
      </c>
    </row>
    <row r="2622" spans="1:7" x14ac:dyDescent="0.3">
      <c r="A2622" s="14">
        <v>42201313</v>
      </c>
      <c r="B2622" s="18" cm="1">
        <f t="array" aca="1" ref="B2622" ca="1">_xlfn.XLOOKUP(Status_list[[#This Row],[pamcode]],VALUE(INDIRECT("'"&amp;$J$2&amp;"'!"&amp;$J$4&amp;"[pam_code]")),INDIRECT("'"&amp;$J$2&amp;"'!"&amp;$J$4&amp;"[old_contract_number]"))</f>
        <v>2757006335</v>
      </c>
      <c r="C2622" t="s">
        <v>9</v>
      </c>
      <c r="D2622" t="s">
        <v>14</v>
      </c>
      <c r="E2622" s="11">
        <v>44922</v>
      </c>
      <c r="F2622" t="str">
        <f t="shared" si="40"/>
        <v>42201313-jm</v>
      </c>
      <c r="G2622">
        <f>COUNTIF($F$2:F2622,Status_list[[#This Row],[unique]])</f>
        <v>1</v>
      </c>
    </row>
    <row r="2623" spans="1:7" x14ac:dyDescent="0.3">
      <c r="A2623" s="14">
        <v>42201314</v>
      </c>
      <c r="B2623" s="18" cm="1">
        <f t="array" aca="1" ref="B2623" ca="1">_xlfn.XLOOKUP(Status_list[[#This Row],[pamcode]],VALUE(INDIRECT("'"&amp;$J$2&amp;"'!"&amp;$J$4&amp;"[pam_code]")),INDIRECT("'"&amp;$J$2&amp;"'!"&amp;$J$4&amp;"[old_contract_number]"))</f>
        <v>2757006343</v>
      </c>
      <c r="C2623" t="s">
        <v>9</v>
      </c>
      <c r="D2623" t="s">
        <v>14</v>
      </c>
      <c r="E2623" s="11">
        <v>44922</v>
      </c>
      <c r="F2623" t="str">
        <f t="shared" si="40"/>
        <v>42201314-jm</v>
      </c>
      <c r="G2623">
        <f>COUNTIF($F$2:F2623,Status_list[[#This Row],[unique]])</f>
        <v>1</v>
      </c>
    </row>
    <row r="2624" spans="1:7" x14ac:dyDescent="0.3">
      <c r="A2624" s="14">
        <v>42201315</v>
      </c>
      <c r="B2624" s="18" cm="1">
        <f t="array" aca="1" ref="B2624" ca="1">_xlfn.XLOOKUP(Status_list[[#This Row],[pamcode]],VALUE(INDIRECT("'"&amp;$J$2&amp;"'!"&amp;$J$4&amp;"[pam_code]")),INDIRECT("'"&amp;$J$2&amp;"'!"&amp;$J$4&amp;"[old_contract_number]"))</f>
        <v>2757006688</v>
      </c>
      <c r="C2624" t="s">
        <v>9</v>
      </c>
      <c r="D2624" t="s">
        <v>14</v>
      </c>
      <c r="E2624" s="11">
        <v>44922</v>
      </c>
      <c r="F2624" t="str">
        <f t="shared" si="40"/>
        <v>42201315-jm</v>
      </c>
      <c r="G2624">
        <f>COUNTIF($F$2:F2624,Status_list[[#This Row],[unique]])</f>
        <v>1</v>
      </c>
    </row>
    <row r="2625" spans="1:7" x14ac:dyDescent="0.3">
      <c r="A2625" s="14">
        <v>42201316</v>
      </c>
      <c r="B2625" s="18" cm="1">
        <f t="array" aca="1" ref="B2625" ca="1">_xlfn.XLOOKUP(Status_list[[#This Row],[pamcode]],VALUE(INDIRECT("'"&amp;$J$2&amp;"'!"&amp;$J$4&amp;"[pam_code]")),INDIRECT("'"&amp;$J$2&amp;"'!"&amp;$J$4&amp;"[old_contract_number]"))</f>
        <v>2757007617</v>
      </c>
      <c r="C2625" t="s">
        <v>9</v>
      </c>
      <c r="D2625" t="s">
        <v>14</v>
      </c>
      <c r="E2625" s="11">
        <v>44922</v>
      </c>
      <c r="F2625" t="str">
        <f t="shared" si="40"/>
        <v>42201316-jm</v>
      </c>
      <c r="G2625">
        <f>COUNTIF($F$2:F2625,Status_list[[#This Row],[unique]])</f>
        <v>1</v>
      </c>
    </row>
    <row r="2626" spans="1:7" x14ac:dyDescent="0.3">
      <c r="A2626" s="14">
        <v>42201317</v>
      </c>
      <c r="B2626" s="18" cm="1">
        <f t="array" aca="1" ref="B2626" ca="1">_xlfn.XLOOKUP(Status_list[[#This Row],[pamcode]],VALUE(INDIRECT("'"&amp;$J$2&amp;"'!"&amp;$J$4&amp;"[pam_code]")),INDIRECT("'"&amp;$J$2&amp;"'!"&amp;$J$4&amp;"[old_contract_number]"))</f>
        <v>2757009008</v>
      </c>
      <c r="C2626" t="s">
        <v>9</v>
      </c>
      <c r="D2626" t="s">
        <v>14</v>
      </c>
      <c r="E2626" s="11">
        <v>44922</v>
      </c>
      <c r="F2626" t="str">
        <f t="shared" ref="F2626:F2689" si="41">_xlfn.TEXTJOIN("-",TRUE,A2626,C2626)</f>
        <v>42201317-jm</v>
      </c>
      <c r="G2626">
        <f>COUNTIF($F$2:F2626,Status_list[[#This Row],[unique]])</f>
        <v>1</v>
      </c>
    </row>
    <row r="2627" spans="1:7" x14ac:dyDescent="0.3">
      <c r="A2627" s="14">
        <v>42201318</v>
      </c>
      <c r="B2627" s="18" cm="1">
        <f t="array" aca="1" ref="B2627" ca="1">_xlfn.XLOOKUP(Status_list[[#This Row],[pamcode]],VALUE(INDIRECT("'"&amp;$J$2&amp;"'!"&amp;$J$4&amp;"[pam_code]")),INDIRECT("'"&amp;$J$2&amp;"'!"&amp;$J$4&amp;"[old_contract_number]"))</f>
        <v>2758005910</v>
      </c>
      <c r="C2627" t="s">
        <v>9</v>
      </c>
      <c r="D2627" t="s">
        <v>14</v>
      </c>
      <c r="E2627" s="11">
        <v>44922</v>
      </c>
      <c r="F2627" t="str">
        <f t="shared" si="41"/>
        <v>42201318-jm</v>
      </c>
      <c r="G2627">
        <f>COUNTIF($F$2:F2627,Status_list[[#This Row],[unique]])</f>
        <v>1</v>
      </c>
    </row>
    <row r="2628" spans="1:7" x14ac:dyDescent="0.3">
      <c r="A2628" s="14">
        <v>42201319</v>
      </c>
      <c r="B2628" s="18" cm="1">
        <f t="array" aca="1" ref="B2628" ca="1">_xlfn.XLOOKUP(Status_list[[#This Row],[pamcode]],VALUE(INDIRECT("'"&amp;$J$2&amp;"'!"&amp;$J$4&amp;"[pam_code]")),INDIRECT("'"&amp;$J$2&amp;"'!"&amp;$J$4&amp;"[old_contract_number]"))</f>
        <v>2758008277</v>
      </c>
      <c r="C2628" t="s">
        <v>9</v>
      </c>
      <c r="D2628" t="s">
        <v>14</v>
      </c>
      <c r="E2628" s="11">
        <v>44922</v>
      </c>
      <c r="F2628" t="str">
        <f t="shared" si="41"/>
        <v>42201319-jm</v>
      </c>
      <c r="G2628">
        <f>COUNTIF($F$2:F2628,Status_list[[#This Row],[unique]])</f>
        <v>1</v>
      </c>
    </row>
    <row r="2629" spans="1:7" x14ac:dyDescent="0.3">
      <c r="A2629" s="14">
        <v>42201320</v>
      </c>
      <c r="B2629" s="18" cm="1">
        <f t="array" aca="1" ref="B2629" ca="1">_xlfn.XLOOKUP(Status_list[[#This Row],[pamcode]],VALUE(INDIRECT("'"&amp;$J$2&amp;"'!"&amp;$J$4&amp;"[pam_code]")),INDIRECT("'"&amp;$J$2&amp;"'!"&amp;$J$4&amp;"[old_contract_number]"))</f>
        <v>2758013033</v>
      </c>
      <c r="C2629" t="s">
        <v>9</v>
      </c>
      <c r="D2629" t="s">
        <v>14</v>
      </c>
      <c r="E2629" s="11">
        <v>44922</v>
      </c>
      <c r="F2629" t="str">
        <f t="shared" si="41"/>
        <v>42201320-jm</v>
      </c>
      <c r="G2629">
        <f>COUNTIF($F$2:F2629,Status_list[[#This Row],[unique]])</f>
        <v>1</v>
      </c>
    </row>
    <row r="2630" spans="1:7" x14ac:dyDescent="0.3">
      <c r="A2630" s="14">
        <v>42201321</v>
      </c>
      <c r="B2630" s="18" cm="1">
        <f t="array" aca="1" ref="B2630" ca="1">_xlfn.XLOOKUP(Status_list[[#This Row],[pamcode]],VALUE(INDIRECT("'"&amp;$J$2&amp;"'!"&amp;$J$4&amp;"[pam_code]")),INDIRECT("'"&amp;$J$2&amp;"'!"&amp;$J$4&amp;"[old_contract_number]"))</f>
        <v>2758014722</v>
      </c>
      <c r="C2630" t="s">
        <v>9</v>
      </c>
      <c r="D2630" t="s">
        <v>14</v>
      </c>
      <c r="E2630" s="11">
        <v>44922</v>
      </c>
      <c r="F2630" t="str">
        <f t="shared" si="41"/>
        <v>42201321-jm</v>
      </c>
      <c r="G2630">
        <f>COUNTIF($F$2:F2630,Status_list[[#This Row],[unique]])</f>
        <v>1</v>
      </c>
    </row>
    <row r="2631" spans="1:7" x14ac:dyDescent="0.3">
      <c r="A2631" s="14">
        <v>42201322</v>
      </c>
      <c r="B2631" s="18" cm="1">
        <f t="array" aca="1" ref="B2631" ca="1">_xlfn.XLOOKUP(Status_list[[#This Row],[pamcode]],VALUE(INDIRECT("'"&amp;$J$2&amp;"'!"&amp;$J$4&amp;"[pam_code]")),INDIRECT("'"&amp;$J$2&amp;"'!"&amp;$J$4&amp;"[old_contract_number]"))</f>
        <v>2758016261</v>
      </c>
      <c r="C2631" t="s">
        <v>9</v>
      </c>
      <c r="D2631" t="s">
        <v>14</v>
      </c>
      <c r="E2631" s="11">
        <v>44922</v>
      </c>
      <c r="F2631" t="str">
        <f t="shared" si="41"/>
        <v>42201322-jm</v>
      </c>
      <c r="G2631">
        <f>COUNTIF($F$2:F2631,Status_list[[#This Row],[unique]])</f>
        <v>1</v>
      </c>
    </row>
    <row r="2632" spans="1:7" x14ac:dyDescent="0.3">
      <c r="A2632" s="14">
        <v>42201323</v>
      </c>
      <c r="B2632" s="18" cm="1">
        <f t="array" aca="1" ref="B2632" ca="1">_xlfn.XLOOKUP(Status_list[[#This Row],[pamcode]],VALUE(INDIRECT("'"&amp;$J$2&amp;"'!"&amp;$J$4&amp;"[pam_code]")),INDIRECT("'"&amp;$J$2&amp;"'!"&amp;$J$4&amp;"[old_contract_number]"))</f>
        <v>2758017357</v>
      </c>
      <c r="C2632" t="s">
        <v>9</v>
      </c>
      <c r="D2632" t="s">
        <v>14</v>
      </c>
      <c r="E2632" s="11">
        <v>44922</v>
      </c>
      <c r="F2632" t="str">
        <f t="shared" si="41"/>
        <v>42201323-jm</v>
      </c>
      <c r="G2632">
        <f>COUNTIF($F$2:F2632,Status_list[[#This Row],[unique]])</f>
        <v>1</v>
      </c>
    </row>
    <row r="2633" spans="1:7" x14ac:dyDescent="0.3">
      <c r="A2633" s="14">
        <v>42201324</v>
      </c>
      <c r="B2633" s="18" cm="1">
        <f t="array" aca="1" ref="B2633" ca="1">_xlfn.XLOOKUP(Status_list[[#This Row],[pamcode]],VALUE(INDIRECT("'"&amp;$J$2&amp;"'!"&amp;$J$4&amp;"[pam_code]")),INDIRECT("'"&amp;$J$2&amp;"'!"&amp;$J$4&amp;"[old_contract_number]"))</f>
        <v>2758020595</v>
      </c>
      <c r="C2633" t="s">
        <v>9</v>
      </c>
      <c r="D2633" t="s">
        <v>14</v>
      </c>
      <c r="E2633" s="11">
        <v>44922</v>
      </c>
      <c r="F2633" t="str">
        <f t="shared" si="41"/>
        <v>42201324-jm</v>
      </c>
      <c r="G2633">
        <f>COUNTIF($F$2:F2633,Status_list[[#This Row],[unique]])</f>
        <v>1</v>
      </c>
    </row>
    <row r="2634" spans="1:7" x14ac:dyDescent="0.3">
      <c r="A2634" s="14">
        <v>42201325</v>
      </c>
      <c r="B2634" s="18" cm="1">
        <f t="array" aca="1" ref="B2634" ca="1">_xlfn.XLOOKUP(Status_list[[#This Row],[pamcode]],VALUE(INDIRECT("'"&amp;$J$2&amp;"'!"&amp;$J$4&amp;"[pam_code]")),INDIRECT("'"&amp;$J$2&amp;"'!"&amp;$J$4&amp;"[old_contract_number]"))</f>
        <v>2759000288</v>
      </c>
      <c r="C2634" t="s">
        <v>9</v>
      </c>
      <c r="D2634" t="s">
        <v>14</v>
      </c>
      <c r="E2634" s="11">
        <v>44922</v>
      </c>
      <c r="F2634" t="str">
        <f t="shared" si="41"/>
        <v>42201325-jm</v>
      </c>
      <c r="G2634">
        <f>COUNTIF($F$2:F2634,Status_list[[#This Row],[unique]])</f>
        <v>1</v>
      </c>
    </row>
    <row r="2635" spans="1:7" x14ac:dyDescent="0.3">
      <c r="A2635" s="14">
        <v>42201326</v>
      </c>
      <c r="B2635" s="18" cm="1">
        <f t="array" aca="1" ref="B2635" ca="1">_xlfn.XLOOKUP(Status_list[[#This Row],[pamcode]],VALUE(INDIRECT("'"&amp;$J$2&amp;"'!"&amp;$J$4&amp;"[pam_code]")),INDIRECT("'"&amp;$J$2&amp;"'!"&amp;$J$4&amp;"[old_contract_number]"))</f>
        <v>2759000326</v>
      </c>
      <c r="C2635" t="s">
        <v>9</v>
      </c>
      <c r="D2635" t="s">
        <v>14</v>
      </c>
      <c r="E2635" s="11">
        <v>44922</v>
      </c>
      <c r="F2635" t="str">
        <f t="shared" si="41"/>
        <v>42201326-jm</v>
      </c>
      <c r="G2635">
        <f>COUNTIF($F$2:F2635,Status_list[[#This Row],[unique]])</f>
        <v>1</v>
      </c>
    </row>
    <row r="2636" spans="1:7" x14ac:dyDescent="0.3">
      <c r="A2636" s="14">
        <v>42201327</v>
      </c>
      <c r="B2636" s="18" cm="1">
        <f t="array" aca="1" ref="B2636" ca="1">_xlfn.XLOOKUP(Status_list[[#This Row],[pamcode]],VALUE(INDIRECT("'"&amp;$J$2&amp;"'!"&amp;$J$4&amp;"[pam_code]")),INDIRECT("'"&amp;$J$2&amp;"'!"&amp;$J$4&amp;"[old_contract_number]"))</f>
        <v>2759000784</v>
      </c>
      <c r="C2636" t="s">
        <v>9</v>
      </c>
      <c r="D2636" t="s">
        <v>14</v>
      </c>
      <c r="E2636" s="11">
        <v>44922</v>
      </c>
      <c r="F2636" t="str">
        <f t="shared" si="41"/>
        <v>42201327-jm</v>
      </c>
      <c r="G2636">
        <f>COUNTIF($F$2:F2636,Status_list[[#This Row],[unique]])</f>
        <v>1</v>
      </c>
    </row>
    <row r="2637" spans="1:7" x14ac:dyDescent="0.3">
      <c r="A2637" s="14">
        <v>42201328</v>
      </c>
      <c r="B2637" s="18" cm="1">
        <f t="array" aca="1" ref="B2637" ca="1">_xlfn.XLOOKUP(Status_list[[#This Row],[pamcode]],VALUE(INDIRECT("'"&amp;$J$2&amp;"'!"&amp;$J$4&amp;"[pam_code]")),INDIRECT("'"&amp;$J$2&amp;"'!"&amp;$J$4&amp;"[old_contract_number]"))</f>
        <v>2759002060</v>
      </c>
      <c r="C2637" t="s">
        <v>9</v>
      </c>
      <c r="D2637" t="s">
        <v>14</v>
      </c>
      <c r="E2637" s="11">
        <v>44922</v>
      </c>
      <c r="F2637" t="str">
        <f t="shared" si="41"/>
        <v>42201328-jm</v>
      </c>
      <c r="G2637">
        <f>COUNTIF($F$2:F2637,Status_list[[#This Row],[unique]])</f>
        <v>1</v>
      </c>
    </row>
    <row r="2638" spans="1:7" x14ac:dyDescent="0.3">
      <c r="A2638" s="14">
        <v>42201329</v>
      </c>
      <c r="B2638" s="18" cm="1">
        <f t="array" aca="1" ref="B2638" ca="1">_xlfn.XLOOKUP(Status_list[[#This Row],[pamcode]],VALUE(INDIRECT("'"&amp;$J$2&amp;"'!"&amp;$J$4&amp;"[pam_code]")),INDIRECT("'"&amp;$J$2&amp;"'!"&amp;$J$4&amp;"[old_contract_number]"))</f>
        <v>2759003376</v>
      </c>
      <c r="C2638" t="s">
        <v>9</v>
      </c>
      <c r="D2638" t="s">
        <v>14</v>
      </c>
      <c r="E2638" s="11">
        <v>44922</v>
      </c>
      <c r="F2638" t="str">
        <f t="shared" si="41"/>
        <v>42201329-jm</v>
      </c>
      <c r="G2638">
        <f>COUNTIF($F$2:F2638,Status_list[[#This Row],[unique]])</f>
        <v>1</v>
      </c>
    </row>
    <row r="2639" spans="1:7" x14ac:dyDescent="0.3">
      <c r="A2639" s="14">
        <v>42201330</v>
      </c>
      <c r="B2639" s="18" cm="1">
        <f t="array" aca="1" ref="B2639" ca="1">_xlfn.XLOOKUP(Status_list[[#This Row],[pamcode]],VALUE(INDIRECT("'"&amp;$J$2&amp;"'!"&amp;$J$4&amp;"[pam_code]")),INDIRECT("'"&amp;$J$2&amp;"'!"&amp;$J$4&amp;"[old_contract_number]"))</f>
        <v>2759004534</v>
      </c>
      <c r="C2639" t="s">
        <v>9</v>
      </c>
      <c r="D2639" t="s">
        <v>14</v>
      </c>
      <c r="E2639" s="11">
        <v>44922</v>
      </c>
      <c r="F2639" t="str">
        <f t="shared" si="41"/>
        <v>42201330-jm</v>
      </c>
      <c r="G2639">
        <f>COUNTIF($F$2:F2639,Status_list[[#This Row],[unique]])</f>
        <v>1</v>
      </c>
    </row>
    <row r="2640" spans="1:7" x14ac:dyDescent="0.3">
      <c r="A2640" s="14">
        <v>42201331</v>
      </c>
      <c r="B2640" s="18" cm="1">
        <f t="array" aca="1" ref="B2640" ca="1">_xlfn.XLOOKUP(Status_list[[#This Row],[pamcode]],VALUE(INDIRECT("'"&amp;$J$2&amp;"'!"&amp;$J$4&amp;"[pam_code]")),INDIRECT("'"&amp;$J$2&amp;"'!"&amp;$J$4&amp;"[old_contract_number]"))</f>
        <v>2759004801</v>
      </c>
      <c r="C2640" t="s">
        <v>9</v>
      </c>
      <c r="D2640" t="s">
        <v>14</v>
      </c>
      <c r="E2640" s="11">
        <v>44922</v>
      </c>
      <c r="F2640" t="str">
        <f t="shared" si="41"/>
        <v>42201331-jm</v>
      </c>
      <c r="G2640">
        <f>COUNTIF($F$2:F2640,Status_list[[#This Row],[unique]])</f>
        <v>1</v>
      </c>
    </row>
    <row r="2641" spans="1:7" x14ac:dyDescent="0.3">
      <c r="A2641" s="14">
        <v>42201332</v>
      </c>
      <c r="B2641" s="18" cm="1">
        <f t="array" aca="1" ref="B2641" ca="1">_xlfn.XLOOKUP(Status_list[[#This Row],[pamcode]],VALUE(INDIRECT("'"&amp;$J$2&amp;"'!"&amp;$J$4&amp;"[pam_code]")),INDIRECT("'"&amp;$J$2&amp;"'!"&amp;$J$4&amp;"[old_contract_number]"))</f>
        <v>2759004968</v>
      </c>
      <c r="C2641" t="s">
        <v>9</v>
      </c>
      <c r="D2641" t="s">
        <v>14</v>
      </c>
      <c r="E2641" s="11">
        <v>44922</v>
      </c>
      <c r="F2641" t="str">
        <f t="shared" si="41"/>
        <v>42201332-jm</v>
      </c>
      <c r="G2641">
        <f>COUNTIF($F$2:F2641,Status_list[[#This Row],[unique]])</f>
        <v>1</v>
      </c>
    </row>
    <row r="2642" spans="1:7" x14ac:dyDescent="0.3">
      <c r="A2642" s="14">
        <v>42201333</v>
      </c>
      <c r="B2642" s="18" cm="1">
        <f t="array" aca="1" ref="B2642" ca="1">_xlfn.XLOOKUP(Status_list[[#This Row],[pamcode]],VALUE(INDIRECT("'"&amp;$J$2&amp;"'!"&amp;$J$4&amp;"[pam_code]")),INDIRECT("'"&amp;$J$2&amp;"'!"&amp;$J$4&amp;"[old_contract_number]"))</f>
        <v>2759006715</v>
      </c>
      <c r="C2642" t="s">
        <v>9</v>
      </c>
      <c r="D2642" t="s">
        <v>14</v>
      </c>
      <c r="E2642" s="11">
        <v>44922</v>
      </c>
      <c r="F2642" t="str">
        <f t="shared" si="41"/>
        <v>42201333-jm</v>
      </c>
      <c r="G2642">
        <f>COUNTIF($F$2:F2642,Status_list[[#This Row],[unique]])</f>
        <v>1</v>
      </c>
    </row>
    <row r="2643" spans="1:7" x14ac:dyDescent="0.3">
      <c r="A2643" s="14">
        <v>42201334</v>
      </c>
      <c r="B2643" s="18" cm="1">
        <f t="array" aca="1" ref="B2643" ca="1">_xlfn.XLOOKUP(Status_list[[#This Row],[pamcode]],VALUE(INDIRECT("'"&amp;$J$2&amp;"'!"&amp;$J$4&amp;"[pam_code]")),INDIRECT("'"&amp;$J$2&amp;"'!"&amp;$J$4&amp;"[old_contract_number]"))</f>
        <v>2759008548</v>
      </c>
      <c r="C2643" t="s">
        <v>9</v>
      </c>
      <c r="D2643" t="s">
        <v>14</v>
      </c>
      <c r="E2643" s="11">
        <v>44922</v>
      </c>
      <c r="F2643" t="str">
        <f t="shared" si="41"/>
        <v>42201334-jm</v>
      </c>
      <c r="G2643">
        <f>COUNTIF($F$2:F2643,Status_list[[#This Row],[unique]])</f>
        <v>1</v>
      </c>
    </row>
    <row r="2644" spans="1:7" x14ac:dyDescent="0.3">
      <c r="A2644" s="14">
        <v>42201335</v>
      </c>
      <c r="B2644" s="18" cm="1">
        <f t="array" aca="1" ref="B2644" ca="1">_xlfn.XLOOKUP(Status_list[[#This Row],[pamcode]],VALUE(INDIRECT("'"&amp;$J$2&amp;"'!"&amp;$J$4&amp;"[pam_code]")),INDIRECT("'"&amp;$J$2&amp;"'!"&amp;$J$4&amp;"[old_contract_number]"))</f>
        <v>2759008904</v>
      </c>
      <c r="C2644" t="s">
        <v>9</v>
      </c>
      <c r="D2644" t="s">
        <v>14</v>
      </c>
      <c r="E2644" s="11">
        <v>44922</v>
      </c>
      <c r="F2644" t="str">
        <f t="shared" si="41"/>
        <v>42201335-jm</v>
      </c>
      <c r="G2644">
        <f>COUNTIF($F$2:F2644,Status_list[[#This Row],[unique]])</f>
        <v>1</v>
      </c>
    </row>
    <row r="2645" spans="1:7" x14ac:dyDescent="0.3">
      <c r="A2645" s="14">
        <v>42201336</v>
      </c>
      <c r="B2645" s="18" cm="1">
        <f t="array" aca="1" ref="B2645" ca="1">_xlfn.XLOOKUP(Status_list[[#This Row],[pamcode]],VALUE(INDIRECT("'"&amp;$J$2&amp;"'!"&amp;$J$4&amp;"[pam_code]")),INDIRECT("'"&amp;$J$2&amp;"'!"&amp;$J$4&amp;"[old_contract_number]"))</f>
        <v>2759009790</v>
      </c>
      <c r="C2645" t="s">
        <v>9</v>
      </c>
      <c r="D2645" t="s">
        <v>14</v>
      </c>
      <c r="E2645" s="11">
        <v>44922</v>
      </c>
      <c r="F2645" t="str">
        <f t="shared" si="41"/>
        <v>42201336-jm</v>
      </c>
      <c r="G2645">
        <f>COUNTIF($F$2:F2645,Status_list[[#This Row],[unique]])</f>
        <v>1</v>
      </c>
    </row>
    <row r="2646" spans="1:7" x14ac:dyDescent="0.3">
      <c r="A2646" s="14">
        <v>42201337</v>
      </c>
      <c r="B2646" s="18" cm="1">
        <f t="array" aca="1" ref="B2646" ca="1">_xlfn.XLOOKUP(Status_list[[#This Row],[pamcode]],VALUE(INDIRECT("'"&amp;$J$2&amp;"'!"&amp;$J$4&amp;"[pam_code]")),INDIRECT("'"&amp;$J$2&amp;"'!"&amp;$J$4&amp;"[old_contract_number]"))</f>
        <v>2759011760</v>
      </c>
      <c r="C2646" t="s">
        <v>9</v>
      </c>
      <c r="D2646" t="s">
        <v>14</v>
      </c>
      <c r="E2646" s="11">
        <v>44922</v>
      </c>
      <c r="F2646" t="str">
        <f t="shared" si="41"/>
        <v>42201337-jm</v>
      </c>
      <c r="G2646">
        <f>COUNTIF($F$2:F2646,Status_list[[#This Row],[unique]])</f>
        <v>1</v>
      </c>
    </row>
    <row r="2647" spans="1:7" x14ac:dyDescent="0.3">
      <c r="A2647" s="14">
        <v>42201338</v>
      </c>
      <c r="B2647" s="18" cm="1">
        <f t="array" aca="1" ref="B2647" ca="1">_xlfn.XLOOKUP(Status_list[[#This Row],[pamcode]],VALUE(INDIRECT("'"&amp;$J$2&amp;"'!"&amp;$J$4&amp;"[pam_code]")),INDIRECT("'"&amp;$J$2&amp;"'!"&amp;$J$4&amp;"[old_contract_number]"))</f>
        <v>2759012103</v>
      </c>
      <c r="C2647" t="s">
        <v>9</v>
      </c>
      <c r="D2647" t="s">
        <v>14</v>
      </c>
      <c r="E2647" s="11">
        <v>44922</v>
      </c>
      <c r="F2647" t="str">
        <f t="shared" si="41"/>
        <v>42201338-jm</v>
      </c>
      <c r="G2647">
        <f>COUNTIF($F$2:F2647,Status_list[[#This Row],[unique]])</f>
        <v>1</v>
      </c>
    </row>
    <row r="2648" spans="1:7" x14ac:dyDescent="0.3">
      <c r="A2648" s="14">
        <v>42201339</v>
      </c>
      <c r="B2648" s="18" cm="1">
        <f t="array" aca="1" ref="B2648" ca="1">_xlfn.XLOOKUP(Status_list[[#This Row],[pamcode]],VALUE(INDIRECT("'"&amp;$J$2&amp;"'!"&amp;$J$4&amp;"[pam_code]")),INDIRECT("'"&amp;$J$2&amp;"'!"&amp;$J$4&amp;"[old_contract_number]"))</f>
        <v>2759012391</v>
      </c>
      <c r="C2648" t="s">
        <v>9</v>
      </c>
      <c r="D2648" t="s">
        <v>14</v>
      </c>
      <c r="E2648" s="11">
        <v>44922</v>
      </c>
      <c r="F2648" t="str">
        <f t="shared" si="41"/>
        <v>42201339-jm</v>
      </c>
      <c r="G2648">
        <f>COUNTIF($F$2:F2648,Status_list[[#This Row],[unique]])</f>
        <v>1</v>
      </c>
    </row>
    <row r="2649" spans="1:7" x14ac:dyDescent="0.3">
      <c r="A2649" s="14">
        <v>42201340</v>
      </c>
      <c r="B2649" s="18" cm="1">
        <f t="array" aca="1" ref="B2649" ca="1">_xlfn.XLOOKUP(Status_list[[#This Row],[pamcode]],VALUE(INDIRECT("'"&amp;$J$2&amp;"'!"&amp;$J$4&amp;"[pam_code]")),INDIRECT("'"&amp;$J$2&amp;"'!"&amp;$J$4&amp;"[old_contract_number]"))</f>
        <v>2759013061</v>
      </c>
      <c r="C2649" t="s">
        <v>9</v>
      </c>
      <c r="D2649" t="s">
        <v>14</v>
      </c>
      <c r="E2649" s="11">
        <v>44922</v>
      </c>
      <c r="F2649" t="str">
        <f t="shared" si="41"/>
        <v>42201340-jm</v>
      </c>
      <c r="G2649">
        <f>COUNTIF($F$2:F2649,Status_list[[#This Row],[unique]])</f>
        <v>1</v>
      </c>
    </row>
    <row r="2650" spans="1:7" x14ac:dyDescent="0.3">
      <c r="A2650" s="14">
        <v>42201341</v>
      </c>
      <c r="B2650" s="18" cm="1">
        <f t="array" aca="1" ref="B2650" ca="1">_xlfn.XLOOKUP(Status_list[[#This Row],[pamcode]],VALUE(INDIRECT("'"&amp;$J$2&amp;"'!"&amp;$J$4&amp;"[pam_code]")),INDIRECT("'"&amp;$J$2&amp;"'!"&amp;$J$4&amp;"[old_contract_number]"))</f>
        <v>2759019809</v>
      </c>
      <c r="C2650" t="s">
        <v>9</v>
      </c>
      <c r="D2650" t="s">
        <v>14</v>
      </c>
      <c r="E2650" s="11">
        <v>44922</v>
      </c>
      <c r="F2650" t="str">
        <f t="shared" si="41"/>
        <v>42201341-jm</v>
      </c>
      <c r="G2650">
        <f>COUNTIF($F$2:F2650,Status_list[[#This Row],[unique]])</f>
        <v>1</v>
      </c>
    </row>
    <row r="2651" spans="1:7" x14ac:dyDescent="0.3">
      <c r="A2651" s="14">
        <v>42201342</v>
      </c>
      <c r="B2651" s="18" cm="1">
        <f t="array" aca="1" ref="B2651" ca="1">_xlfn.XLOOKUP(Status_list[[#This Row],[pamcode]],VALUE(INDIRECT("'"&amp;$J$2&amp;"'!"&amp;$J$4&amp;"[pam_code]")),INDIRECT("'"&amp;$J$2&amp;"'!"&amp;$J$4&amp;"[old_contract_number]"))</f>
        <v>2759021528</v>
      </c>
      <c r="C2651" t="s">
        <v>9</v>
      </c>
      <c r="D2651" t="s">
        <v>14</v>
      </c>
      <c r="E2651" s="11">
        <v>44922</v>
      </c>
      <c r="F2651" t="str">
        <f t="shared" si="41"/>
        <v>42201342-jm</v>
      </c>
      <c r="G2651">
        <f>COUNTIF($F$2:F2651,Status_list[[#This Row],[unique]])</f>
        <v>1</v>
      </c>
    </row>
    <row r="2652" spans="1:7" x14ac:dyDescent="0.3">
      <c r="A2652" s="14">
        <v>42201343</v>
      </c>
      <c r="B2652" s="18" cm="1">
        <f t="array" aca="1" ref="B2652" ca="1">_xlfn.XLOOKUP(Status_list[[#This Row],[pamcode]],VALUE(INDIRECT("'"&amp;$J$2&amp;"'!"&amp;$J$4&amp;"[pam_code]")),INDIRECT("'"&amp;$J$2&amp;"'!"&amp;$J$4&amp;"[old_contract_number]"))</f>
        <v>2759022826</v>
      </c>
      <c r="C2652" t="s">
        <v>9</v>
      </c>
      <c r="D2652" t="s">
        <v>14</v>
      </c>
      <c r="E2652" s="11">
        <v>44922</v>
      </c>
      <c r="F2652" t="str">
        <f t="shared" si="41"/>
        <v>42201343-jm</v>
      </c>
      <c r="G2652">
        <f>COUNTIF($F$2:F2652,Status_list[[#This Row],[unique]])</f>
        <v>1</v>
      </c>
    </row>
    <row r="2653" spans="1:7" x14ac:dyDescent="0.3">
      <c r="A2653" s="14">
        <v>42201344</v>
      </c>
      <c r="B2653" s="18" cm="1">
        <f t="array" aca="1" ref="B2653" ca="1">_xlfn.XLOOKUP(Status_list[[#This Row],[pamcode]],VALUE(INDIRECT("'"&amp;$J$2&amp;"'!"&amp;$J$4&amp;"[pam_code]")),INDIRECT("'"&amp;$J$2&amp;"'!"&amp;$J$4&amp;"[old_contract_number]"))</f>
        <v>2759022885</v>
      </c>
      <c r="C2653" t="s">
        <v>9</v>
      </c>
      <c r="D2653" t="s">
        <v>14</v>
      </c>
      <c r="E2653" s="11">
        <v>44922</v>
      </c>
      <c r="F2653" t="str">
        <f t="shared" si="41"/>
        <v>42201344-jm</v>
      </c>
      <c r="G2653">
        <f>COUNTIF($F$2:F2653,Status_list[[#This Row],[unique]])</f>
        <v>1</v>
      </c>
    </row>
    <row r="2654" spans="1:7" x14ac:dyDescent="0.3">
      <c r="A2654" s="14">
        <v>42201345</v>
      </c>
      <c r="B2654" s="18" cm="1">
        <f t="array" aca="1" ref="B2654" ca="1">_xlfn.XLOOKUP(Status_list[[#This Row],[pamcode]],VALUE(INDIRECT("'"&amp;$J$2&amp;"'!"&amp;$J$4&amp;"[pam_code]")),INDIRECT("'"&amp;$J$2&amp;"'!"&amp;$J$4&amp;"[old_contract_number]"))</f>
        <v>2759025396</v>
      </c>
      <c r="C2654" t="s">
        <v>9</v>
      </c>
      <c r="D2654" t="s">
        <v>14</v>
      </c>
      <c r="E2654" s="11">
        <v>44922</v>
      </c>
      <c r="F2654" t="str">
        <f t="shared" si="41"/>
        <v>42201345-jm</v>
      </c>
      <c r="G2654">
        <f>COUNTIF($F$2:F2654,Status_list[[#This Row],[unique]])</f>
        <v>1</v>
      </c>
    </row>
    <row r="2655" spans="1:7" x14ac:dyDescent="0.3">
      <c r="A2655" s="14">
        <v>42201346</v>
      </c>
      <c r="B2655" s="18" cm="1">
        <f t="array" aca="1" ref="B2655" ca="1">_xlfn.XLOOKUP(Status_list[[#This Row],[pamcode]],VALUE(INDIRECT("'"&amp;$J$2&amp;"'!"&amp;$J$4&amp;"[pam_code]")),INDIRECT("'"&amp;$J$2&amp;"'!"&amp;$J$4&amp;"[old_contract_number]"))</f>
        <v>2759025485</v>
      </c>
      <c r="C2655" t="s">
        <v>9</v>
      </c>
      <c r="D2655" t="s">
        <v>14</v>
      </c>
      <c r="E2655" s="11">
        <v>44922</v>
      </c>
      <c r="F2655" t="str">
        <f t="shared" si="41"/>
        <v>42201346-jm</v>
      </c>
      <c r="G2655">
        <f>COUNTIF($F$2:F2655,Status_list[[#This Row],[unique]])</f>
        <v>1</v>
      </c>
    </row>
    <row r="2656" spans="1:7" x14ac:dyDescent="0.3">
      <c r="A2656" s="14">
        <v>42201347</v>
      </c>
      <c r="B2656" s="18" cm="1">
        <f t="array" aca="1" ref="B2656" ca="1">_xlfn.XLOOKUP(Status_list[[#This Row],[pamcode]],VALUE(INDIRECT("'"&amp;$J$2&amp;"'!"&amp;$J$4&amp;"[pam_code]")),INDIRECT("'"&amp;$J$2&amp;"'!"&amp;$J$4&amp;"[old_contract_number]"))</f>
        <v>2759025515</v>
      </c>
      <c r="C2656" t="s">
        <v>9</v>
      </c>
      <c r="D2656" t="s">
        <v>14</v>
      </c>
      <c r="E2656" s="11">
        <v>44922</v>
      </c>
      <c r="F2656" t="str">
        <f t="shared" si="41"/>
        <v>42201347-jm</v>
      </c>
      <c r="G2656">
        <f>COUNTIF($F$2:F2656,Status_list[[#This Row],[unique]])</f>
        <v>1</v>
      </c>
    </row>
    <row r="2657" spans="1:7" x14ac:dyDescent="0.3">
      <c r="A2657" s="14">
        <v>42201348</v>
      </c>
      <c r="B2657" s="18" cm="1">
        <f t="array" aca="1" ref="B2657" ca="1">_xlfn.XLOOKUP(Status_list[[#This Row],[pamcode]],VALUE(INDIRECT("'"&amp;$J$2&amp;"'!"&amp;$J$4&amp;"[pam_code]")),INDIRECT("'"&amp;$J$2&amp;"'!"&amp;$J$4&amp;"[old_contract_number]"))</f>
        <v>2759026821</v>
      </c>
      <c r="C2657" t="s">
        <v>9</v>
      </c>
      <c r="D2657" t="s">
        <v>14</v>
      </c>
      <c r="E2657" s="11">
        <v>44922</v>
      </c>
      <c r="F2657" t="str">
        <f t="shared" si="41"/>
        <v>42201348-jm</v>
      </c>
      <c r="G2657">
        <f>COUNTIF($F$2:F2657,Status_list[[#This Row],[unique]])</f>
        <v>1</v>
      </c>
    </row>
    <row r="2658" spans="1:7" x14ac:dyDescent="0.3">
      <c r="A2658" s="14">
        <v>42201349</v>
      </c>
      <c r="B2658" s="18" cm="1">
        <f t="array" aca="1" ref="B2658" ca="1">_xlfn.XLOOKUP(Status_list[[#This Row],[pamcode]],VALUE(INDIRECT("'"&amp;$J$2&amp;"'!"&amp;$J$4&amp;"[pam_code]")),INDIRECT("'"&amp;$J$2&amp;"'!"&amp;$J$4&amp;"[old_contract_number]"))</f>
        <v>2759026961</v>
      </c>
      <c r="C2658" t="s">
        <v>9</v>
      </c>
      <c r="D2658" t="s">
        <v>14</v>
      </c>
      <c r="E2658" s="11">
        <v>44922</v>
      </c>
      <c r="F2658" t="str">
        <f t="shared" si="41"/>
        <v>42201349-jm</v>
      </c>
      <c r="G2658">
        <f>COUNTIF($F$2:F2658,Status_list[[#This Row],[unique]])</f>
        <v>1</v>
      </c>
    </row>
    <row r="2659" spans="1:7" x14ac:dyDescent="0.3">
      <c r="A2659" s="14">
        <v>42201350</v>
      </c>
      <c r="B2659" s="18" cm="1">
        <f t="array" aca="1" ref="B2659" ca="1">_xlfn.XLOOKUP(Status_list[[#This Row],[pamcode]],VALUE(INDIRECT("'"&amp;$J$2&amp;"'!"&amp;$J$4&amp;"[pam_code]")),INDIRECT("'"&amp;$J$2&amp;"'!"&amp;$J$4&amp;"[old_contract_number]"))</f>
        <v>2759027259</v>
      </c>
      <c r="C2659" t="s">
        <v>9</v>
      </c>
      <c r="D2659" t="s">
        <v>14</v>
      </c>
      <c r="E2659" s="11">
        <v>44922</v>
      </c>
      <c r="F2659" t="str">
        <f t="shared" si="41"/>
        <v>42201350-jm</v>
      </c>
      <c r="G2659">
        <f>COUNTIF($F$2:F2659,Status_list[[#This Row],[unique]])</f>
        <v>1</v>
      </c>
    </row>
    <row r="2660" spans="1:7" x14ac:dyDescent="0.3">
      <c r="A2660" s="14">
        <v>42201351</v>
      </c>
      <c r="B2660" s="18" cm="1">
        <f t="array" aca="1" ref="B2660" ca="1">_xlfn.XLOOKUP(Status_list[[#This Row],[pamcode]],VALUE(INDIRECT("'"&amp;$J$2&amp;"'!"&amp;$J$4&amp;"[pam_code]")),INDIRECT("'"&amp;$J$2&amp;"'!"&amp;$J$4&amp;"[old_contract_number]"))</f>
        <v>2759031027</v>
      </c>
      <c r="C2660" t="s">
        <v>9</v>
      </c>
      <c r="D2660" t="s">
        <v>14</v>
      </c>
      <c r="E2660" s="11">
        <v>44922</v>
      </c>
      <c r="F2660" t="str">
        <f t="shared" si="41"/>
        <v>42201351-jm</v>
      </c>
      <c r="G2660">
        <f>COUNTIF($F$2:F2660,Status_list[[#This Row],[unique]])</f>
        <v>1</v>
      </c>
    </row>
    <row r="2661" spans="1:7" x14ac:dyDescent="0.3">
      <c r="A2661" s="14">
        <v>42201352</v>
      </c>
      <c r="B2661" s="18" cm="1">
        <f t="array" aca="1" ref="B2661" ca="1">_xlfn.XLOOKUP(Status_list[[#This Row],[pamcode]],VALUE(INDIRECT("'"&amp;$J$2&amp;"'!"&amp;$J$4&amp;"[pam_code]")),INDIRECT("'"&amp;$J$2&amp;"'!"&amp;$J$4&amp;"[old_contract_number]"))</f>
        <v>2759031345</v>
      </c>
      <c r="C2661" t="s">
        <v>9</v>
      </c>
      <c r="D2661" t="s">
        <v>14</v>
      </c>
      <c r="E2661" s="11">
        <v>44922</v>
      </c>
      <c r="F2661" t="str">
        <f t="shared" si="41"/>
        <v>42201352-jm</v>
      </c>
      <c r="G2661">
        <f>COUNTIF($F$2:F2661,Status_list[[#This Row],[unique]])</f>
        <v>1</v>
      </c>
    </row>
    <row r="2662" spans="1:7" x14ac:dyDescent="0.3">
      <c r="A2662" s="14">
        <v>42201353</v>
      </c>
      <c r="B2662" s="18" cm="1">
        <f t="array" aca="1" ref="B2662" ca="1">_xlfn.XLOOKUP(Status_list[[#This Row],[pamcode]],VALUE(INDIRECT("'"&amp;$J$2&amp;"'!"&amp;$J$4&amp;"[pam_code]")),INDIRECT("'"&amp;$J$2&amp;"'!"&amp;$J$4&amp;"[old_contract_number]"))</f>
        <v>2759031418</v>
      </c>
      <c r="C2662" t="s">
        <v>9</v>
      </c>
      <c r="D2662" t="s">
        <v>14</v>
      </c>
      <c r="E2662" s="11">
        <v>44922</v>
      </c>
      <c r="F2662" t="str">
        <f t="shared" si="41"/>
        <v>42201353-jm</v>
      </c>
      <c r="G2662">
        <f>COUNTIF($F$2:F2662,Status_list[[#This Row],[unique]])</f>
        <v>1</v>
      </c>
    </row>
    <row r="2663" spans="1:7" x14ac:dyDescent="0.3">
      <c r="A2663" s="14">
        <v>42201354</v>
      </c>
      <c r="B2663" s="18" cm="1">
        <f t="array" aca="1" ref="B2663" ca="1">_xlfn.XLOOKUP(Status_list[[#This Row],[pamcode]],VALUE(INDIRECT("'"&amp;$J$2&amp;"'!"&amp;$J$4&amp;"[pam_code]")),INDIRECT("'"&amp;$J$2&amp;"'!"&amp;$J$4&amp;"[old_contract_number]"))</f>
        <v>2759034808</v>
      </c>
      <c r="C2663" t="s">
        <v>9</v>
      </c>
      <c r="D2663" t="s">
        <v>14</v>
      </c>
      <c r="E2663" s="11">
        <v>44922</v>
      </c>
      <c r="F2663" t="str">
        <f t="shared" si="41"/>
        <v>42201354-jm</v>
      </c>
      <c r="G2663">
        <f>COUNTIF($F$2:F2663,Status_list[[#This Row],[unique]])</f>
        <v>1</v>
      </c>
    </row>
    <row r="2664" spans="1:7" x14ac:dyDescent="0.3">
      <c r="A2664" s="14">
        <v>42201355</v>
      </c>
      <c r="B2664" s="18" cm="1">
        <f t="array" aca="1" ref="B2664" ca="1">_xlfn.XLOOKUP(Status_list[[#This Row],[pamcode]],VALUE(INDIRECT("'"&amp;$J$2&amp;"'!"&amp;$J$4&amp;"[pam_code]")),INDIRECT("'"&amp;$J$2&amp;"'!"&amp;$J$4&amp;"[old_contract_number]"))</f>
        <v>2759036312</v>
      </c>
      <c r="C2664" t="s">
        <v>9</v>
      </c>
      <c r="D2664" t="s">
        <v>14</v>
      </c>
      <c r="E2664" s="11">
        <v>44922</v>
      </c>
      <c r="F2664" t="str">
        <f t="shared" si="41"/>
        <v>42201355-jm</v>
      </c>
      <c r="G2664">
        <f>COUNTIF($F$2:F2664,Status_list[[#This Row],[unique]])</f>
        <v>1</v>
      </c>
    </row>
    <row r="2665" spans="1:7" x14ac:dyDescent="0.3">
      <c r="A2665" s="14">
        <v>42201356</v>
      </c>
      <c r="B2665" s="18" cm="1">
        <f t="array" aca="1" ref="B2665" ca="1">_xlfn.XLOOKUP(Status_list[[#This Row],[pamcode]],VALUE(INDIRECT("'"&amp;$J$2&amp;"'!"&amp;$J$4&amp;"[pam_code]")),INDIRECT("'"&amp;$J$2&amp;"'!"&amp;$J$4&amp;"[old_contract_number]"))</f>
        <v>2759038307</v>
      </c>
      <c r="C2665" t="s">
        <v>9</v>
      </c>
      <c r="D2665" t="s">
        <v>14</v>
      </c>
      <c r="E2665" s="11">
        <v>44922</v>
      </c>
      <c r="F2665" t="str">
        <f t="shared" si="41"/>
        <v>42201356-jm</v>
      </c>
      <c r="G2665">
        <f>COUNTIF($F$2:F2665,Status_list[[#This Row],[unique]])</f>
        <v>1</v>
      </c>
    </row>
    <row r="2666" spans="1:7" x14ac:dyDescent="0.3">
      <c r="A2666" s="14">
        <v>42201357</v>
      </c>
      <c r="B2666" s="18" cm="1">
        <f t="array" aca="1" ref="B2666" ca="1">_xlfn.XLOOKUP(Status_list[[#This Row],[pamcode]],VALUE(INDIRECT("'"&amp;$J$2&amp;"'!"&amp;$J$4&amp;"[pam_code]")),INDIRECT("'"&amp;$J$2&amp;"'!"&amp;$J$4&amp;"[old_contract_number]"))</f>
        <v>2759038617</v>
      </c>
      <c r="C2666" t="s">
        <v>9</v>
      </c>
      <c r="D2666" t="s">
        <v>14</v>
      </c>
      <c r="E2666" s="11">
        <v>44922</v>
      </c>
      <c r="F2666" t="str">
        <f t="shared" si="41"/>
        <v>42201357-jm</v>
      </c>
      <c r="G2666">
        <f>COUNTIF($F$2:F2666,Status_list[[#This Row],[unique]])</f>
        <v>1</v>
      </c>
    </row>
    <row r="2667" spans="1:7" x14ac:dyDescent="0.3">
      <c r="A2667" s="14">
        <v>42201358</v>
      </c>
      <c r="B2667" s="18" cm="1">
        <f t="array" aca="1" ref="B2667" ca="1">_xlfn.XLOOKUP(Status_list[[#This Row],[pamcode]],VALUE(INDIRECT("'"&amp;$J$2&amp;"'!"&amp;$J$4&amp;"[pam_code]")),INDIRECT("'"&amp;$J$2&amp;"'!"&amp;$J$4&amp;"[old_contract_number]"))</f>
        <v>2759040395</v>
      </c>
      <c r="C2667" t="s">
        <v>9</v>
      </c>
      <c r="D2667" t="s">
        <v>14</v>
      </c>
      <c r="E2667" s="11">
        <v>44922</v>
      </c>
      <c r="F2667" t="str">
        <f t="shared" si="41"/>
        <v>42201358-jm</v>
      </c>
      <c r="G2667">
        <f>COUNTIF($F$2:F2667,Status_list[[#This Row],[unique]])</f>
        <v>1</v>
      </c>
    </row>
    <row r="2668" spans="1:7" x14ac:dyDescent="0.3">
      <c r="A2668" s="14">
        <v>42201359</v>
      </c>
      <c r="B2668" s="18" cm="1">
        <f t="array" aca="1" ref="B2668" ca="1">_xlfn.XLOOKUP(Status_list[[#This Row],[pamcode]],VALUE(INDIRECT("'"&amp;$J$2&amp;"'!"&amp;$J$4&amp;"[pam_code]")),INDIRECT("'"&amp;$J$2&amp;"'!"&amp;$J$4&amp;"[old_contract_number]"))</f>
        <v>2759041405</v>
      </c>
      <c r="C2668" t="s">
        <v>9</v>
      </c>
      <c r="D2668" t="s">
        <v>14</v>
      </c>
      <c r="E2668" s="11">
        <v>44922</v>
      </c>
      <c r="F2668" t="str">
        <f t="shared" si="41"/>
        <v>42201359-jm</v>
      </c>
      <c r="G2668">
        <f>COUNTIF($F$2:F2668,Status_list[[#This Row],[unique]])</f>
        <v>1</v>
      </c>
    </row>
    <row r="2669" spans="1:7" x14ac:dyDescent="0.3">
      <c r="A2669" s="14">
        <v>42201360</v>
      </c>
      <c r="B2669" s="18" cm="1">
        <f t="array" aca="1" ref="B2669" ca="1">_xlfn.XLOOKUP(Status_list[[#This Row],[pamcode]],VALUE(INDIRECT("'"&amp;$J$2&amp;"'!"&amp;$J$4&amp;"[pam_code]")),INDIRECT("'"&amp;$J$2&amp;"'!"&amp;$J$4&amp;"[old_contract_number]"))</f>
        <v>2759041456</v>
      </c>
      <c r="C2669" t="s">
        <v>9</v>
      </c>
      <c r="D2669" t="s">
        <v>14</v>
      </c>
      <c r="E2669" s="11">
        <v>44922</v>
      </c>
      <c r="F2669" t="str">
        <f t="shared" si="41"/>
        <v>42201360-jm</v>
      </c>
      <c r="G2669">
        <f>COUNTIF($F$2:F2669,Status_list[[#This Row],[unique]])</f>
        <v>1</v>
      </c>
    </row>
    <row r="2670" spans="1:7" x14ac:dyDescent="0.3">
      <c r="A2670" s="14">
        <v>42201361</v>
      </c>
      <c r="B2670" s="18" cm="1">
        <f t="array" aca="1" ref="B2670" ca="1">_xlfn.XLOOKUP(Status_list[[#This Row],[pamcode]],VALUE(INDIRECT("'"&amp;$J$2&amp;"'!"&amp;$J$4&amp;"[pam_code]")),INDIRECT("'"&amp;$J$2&amp;"'!"&amp;$J$4&amp;"[old_contract_number]"))</f>
        <v>2759046695</v>
      </c>
      <c r="C2670" t="s">
        <v>9</v>
      </c>
      <c r="D2670" t="s">
        <v>14</v>
      </c>
      <c r="E2670" s="11">
        <v>44922</v>
      </c>
      <c r="F2670" t="str">
        <f t="shared" si="41"/>
        <v>42201361-jm</v>
      </c>
      <c r="G2670">
        <f>COUNTIF($F$2:F2670,Status_list[[#This Row],[unique]])</f>
        <v>1</v>
      </c>
    </row>
    <row r="2671" spans="1:7" x14ac:dyDescent="0.3">
      <c r="A2671" s="14">
        <v>42201362</v>
      </c>
      <c r="B2671" s="18" cm="1">
        <f t="array" aca="1" ref="B2671" ca="1">_xlfn.XLOOKUP(Status_list[[#This Row],[pamcode]],VALUE(INDIRECT("'"&amp;$J$2&amp;"'!"&amp;$J$4&amp;"[pam_code]")),INDIRECT("'"&amp;$J$2&amp;"'!"&amp;$J$4&amp;"[old_contract_number]"))</f>
        <v>2759051427</v>
      </c>
      <c r="C2671" t="s">
        <v>9</v>
      </c>
      <c r="D2671" t="s">
        <v>14</v>
      </c>
      <c r="E2671" s="11">
        <v>44922</v>
      </c>
      <c r="F2671" t="str">
        <f t="shared" si="41"/>
        <v>42201362-jm</v>
      </c>
      <c r="G2671">
        <f>COUNTIF($F$2:F2671,Status_list[[#This Row],[unique]])</f>
        <v>1</v>
      </c>
    </row>
    <row r="2672" spans="1:7" x14ac:dyDescent="0.3">
      <c r="A2672" s="14">
        <v>42201363</v>
      </c>
      <c r="B2672" s="18" cm="1">
        <f t="array" aca="1" ref="B2672" ca="1">_xlfn.XLOOKUP(Status_list[[#This Row],[pamcode]],VALUE(INDIRECT("'"&amp;$J$2&amp;"'!"&amp;$J$4&amp;"[pam_code]")),INDIRECT("'"&amp;$J$2&amp;"'!"&amp;$J$4&amp;"[old_contract_number]"))</f>
        <v>2759051818</v>
      </c>
      <c r="C2672" t="s">
        <v>9</v>
      </c>
      <c r="D2672" t="s">
        <v>14</v>
      </c>
      <c r="E2672" s="11">
        <v>44922</v>
      </c>
      <c r="F2672" t="str">
        <f t="shared" si="41"/>
        <v>42201363-jm</v>
      </c>
      <c r="G2672">
        <f>COUNTIF($F$2:F2672,Status_list[[#This Row],[unique]])</f>
        <v>1</v>
      </c>
    </row>
    <row r="2673" spans="1:7" x14ac:dyDescent="0.3">
      <c r="A2673" s="14">
        <v>42201364</v>
      </c>
      <c r="B2673" s="18" cm="1">
        <f t="array" aca="1" ref="B2673" ca="1">_xlfn.XLOOKUP(Status_list[[#This Row],[pamcode]],VALUE(INDIRECT("'"&amp;$J$2&amp;"'!"&amp;$J$4&amp;"[pam_code]")),INDIRECT("'"&amp;$J$2&amp;"'!"&amp;$J$4&amp;"[old_contract_number]"))</f>
        <v>2759053616</v>
      </c>
      <c r="C2673" t="s">
        <v>9</v>
      </c>
      <c r="D2673" t="s">
        <v>14</v>
      </c>
      <c r="E2673" s="11">
        <v>44922</v>
      </c>
      <c r="F2673" t="str">
        <f t="shared" si="41"/>
        <v>42201364-jm</v>
      </c>
      <c r="G2673">
        <f>COUNTIF($F$2:F2673,Status_list[[#This Row],[unique]])</f>
        <v>1</v>
      </c>
    </row>
    <row r="2674" spans="1:7" x14ac:dyDescent="0.3">
      <c r="A2674" s="14">
        <v>42201365</v>
      </c>
      <c r="B2674" s="18" cm="1">
        <f t="array" aca="1" ref="B2674" ca="1">_xlfn.XLOOKUP(Status_list[[#This Row],[pamcode]],VALUE(INDIRECT("'"&amp;$J$2&amp;"'!"&amp;$J$4&amp;"[pam_code]")),INDIRECT("'"&amp;$J$2&amp;"'!"&amp;$J$4&amp;"[old_contract_number]"))</f>
        <v>2759056119</v>
      </c>
      <c r="C2674" t="s">
        <v>9</v>
      </c>
      <c r="D2674" t="s">
        <v>14</v>
      </c>
      <c r="E2674" s="11">
        <v>44922</v>
      </c>
      <c r="F2674" t="str">
        <f t="shared" si="41"/>
        <v>42201365-jm</v>
      </c>
      <c r="G2674">
        <f>COUNTIF($F$2:F2674,Status_list[[#This Row],[unique]])</f>
        <v>1</v>
      </c>
    </row>
    <row r="2675" spans="1:7" x14ac:dyDescent="0.3">
      <c r="A2675" s="14">
        <v>42201366</v>
      </c>
      <c r="B2675" s="18" cm="1">
        <f t="array" aca="1" ref="B2675" ca="1">_xlfn.XLOOKUP(Status_list[[#This Row],[pamcode]],VALUE(INDIRECT("'"&amp;$J$2&amp;"'!"&amp;$J$4&amp;"[pam_code]")),INDIRECT("'"&amp;$J$2&amp;"'!"&amp;$J$4&amp;"[old_contract_number]"))</f>
        <v>2760000011</v>
      </c>
      <c r="C2675" t="s">
        <v>9</v>
      </c>
      <c r="D2675" t="s">
        <v>14</v>
      </c>
      <c r="E2675" s="11">
        <v>44922</v>
      </c>
      <c r="F2675" t="str">
        <f t="shared" si="41"/>
        <v>42201366-jm</v>
      </c>
      <c r="G2675">
        <f>COUNTIF($F$2:F2675,Status_list[[#This Row],[unique]])</f>
        <v>1</v>
      </c>
    </row>
    <row r="2676" spans="1:7" x14ac:dyDescent="0.3">
      <c r="A2676" s="14">
        <v>42201367</v>
      </c>
      <c r="B2676" s="18" cm="1">
        <f t="array" aca="1" ref="B2676" ca="1">_xlfn.XLOOKUP(Status_list[[#This Row],[pamcode]],VALUE(INDIRECT("'"&amp;$J$2&amp;"'!"&amp;$J$4&amp;"[pam_code]")),INDIRECT("'"&amp;$J$2&amp;"'!"&amp;$J$4&amp;"[old_contract_number]"))</f>
        <v>2760004564</v>
      </c>
      <c r="C2676" t="s">
        <v>9</v>
      </c>
      <c r="D2676" t="s">
        <v>14</v>
      </c>
      <c r="E2676" s="11">
        <v>44922</v>
      </c>
      <c r="F2676" t="str">
        <f t="shared" si="41"/>
        <v>42201367-jm</v>
      </c>
      <c r="G2676">
        <f>COUNTIF($F$2:F2676,Status_list[[#This Row],[unique]])</f>
        <v>1</v>
      </c>
    </row>
    <row r="2677" spans="1:7" x14ac:dyDescent="0.3">
      <c r="A2677" s="14">
        <v>42201368</v>
      </c>
      <c r="B2677" s="18" cm="1">
        <f t="array" aca="1" ref="B2677" ca="1">_xlfn.XLOOKUP(Status_list[[#This Row],[pamcode]],VALUE(INDIRECT("'"&amp;$J$2&amp;"'!"&amp;$J$4&amp;"[pam_code]")),INDIRECT("'"&amp;$J$2&amp;"'!"&amp;$J$4&amp;"[old_contract_number]"))</f>
        <v>2760011056</v>
      </c>
      <c r="C2677" t="s">
        <v>9</v>
      </c>
      <c r="D2677" t="s">
        <v>14</v>
      </c>
      <c r="E2677" s="11">
        <v>44922</v>
      </c>
      <c r="F2677" t="str">
        <f t="shared" si="41"/>
        <v>42201368-jm</v>
      </c>
      <c r="G2677">
        <f>COUNTIF($F$2:F2677,Status_list[[#This Row],[unique]])</f>
        <v>1</v>
      </c>
    </row>
    <row r="2678" spans="1:7" x14ac:dyDescent="0.3">
      <c r="A2678" s="14">
        <v>42201369</v>
      </c>
      <c r="B2678" s="18" cm="1">
        <f t="array" aca="1" ref="B2678" ca="1">_xlfn.XLOOKUP(Status_list[[#This Row],[pamcode]],VALUE(INDIRECT("'"&amp;$J$2&amp;"'!"&amp;$J$4&amp;"[pam_code]")),INDIRECT("'"&amp;$J$2&amp;"'!"&amp;$J$4&amp;"[old_contract_number]"))</f>
        <v>2760015990</v>
      </c>
      <c r="C2678" t="s">
        <v>9</v>
      </c>
      <c r="D2678" t="s">
        <v>14</v>
      </c>
      <c r="E2678" s="11">
        <v>44922</v>
      </c>
      <c r="F2678" t="str">
        <f t="shared" si="41"/>
        <v>42201369-jm</v>
      </c>
      <c r="G2678">
        <f>COUNTIF($F$2:F2678,Status_list[[#This Row],[unique]])</f>
        <v>1</v>
      </c>
    </row>
    <row r="2679" spans="1:7" x14ac:dyDescent="0.3">
      <c r="A2679" s="14">
        <v>42201370</v>
      </c>
      <c r="B2679" s="18" cm="1">
        <f t="array" aca="1" ref="B2679" ca="1">_xlfn.XLOOKUP(Status_list[[#This Row],[pamcode]],VALUE(INDIRECT("'"&amp;$J$2&amp;"'!"&amp;$J$4&amp;"[pam_code]")),INDIRECT("'"&amp;$J$2&amp;"'!"&amp;$J$4&amp;"[old_contract_number]"))</f>
        <v>2760018239</v>
      </c>
      <c r="C2679" t="s">
        <v>9</v>
      </c>
      <c r="D2679" t="s">
        <v>14</v>
      </c>
      <c r="E2679" s="11">
        <v>44922</v>
      </c>
      <c r="F2679" t="str">
        <f t="shared" si="41"/>
        <v>42201370-jm</v>
      </c>
      <c r="G2679">
        <f>COUNTIF($F$2:F2679,Status_list[[#This Row],[unique]])</f>
        <v>1</v>
      </c>
    </row>
    <row r="2680" spans="1:7" x14ac:dyDescent="0.3">
      <c r="A2680" s="14">
        <v>42201371</v>
      </c>
      <c r="B2680" s="18" cm="1">
        <f t="array" aca="1" ref="B2680" ca="1">_xlfn.XLOOKUP(Status_list[[#This Row],[pamcode]],VALUE(INDIRECT("'"&amp;$J$2&amp;"'!"&amp;$J$4&amp;"[pam_code]")),INDIRECT("'"&amp;$J$2&amp;"'!"&amp;$J$4&amp;"[old_contract_number]"))</f>
        <v>2760028404</v>
      </c>
      <c r="C2680" t="s">
        <v>9</v>
      </c>
      <c r="D2680" t="s">
        <v>14</v>
      </c>
      <c r="E2680" s="11">
        <v>44922</v>
      </c>
      <c r="F2680" t="str">
        <f t="shared" si="41"/>
        <v>42201371-jm</v>
      </c>
      <c r="G2680">
        <f>COUNTIF($F$2:F2680,Status_list[[#This Row],[unique]])</f>
        <v>1</v>
      </c>
    </row>
    <row r="2681" spans="1:7" x14ac:dyDescent="0.3">
      <c r="A2681" s="14">
        <v>42201372</v>
      </c>
      <c r="B2681" s="18" cm="1">
        <f t="array" aca="1" ref="B2681" ca="1">_xlfn.XLOOKUP(Status_list[[#This Row],[pamcode]],VALUE(INDIRECT("'"&amp;$J$2&amp;"'!"&amp;$J$4&amp;"[pam_code]")),INDIRECT("'"&amp;$J$2&amp;"'!"&amp;$J$4&amp;"[old_contract_number]"))</f>
        <v>2760030484</v>
      </c>
      <c r="C2681" t="s">
        <v>9</v>
      </c>
      <c r="D2681" t="s">
        <v>14</v>
      </c>
      <c r="E2681" s="11">
        <v>44922</v>
      </c>
      <c r="F2681" t="str">
        <f t="shared" si="41"/>
        <v>42201372-jm</v>
      </c>
      <c r="G2681">
        <f>COUNTIF($F$2:F2681,Status_list[[#This Row],[unique]])</f>
        <v>1</v>
      </c>
    </row>
    <row r="2682" spans="1:7" x14ac:dyDescent="0.3">
      <c r="A2682" s="14">
        <v>42201373</v>
      </c>
      <c r="B2682" s="18" cm="1">
        <f t="array" aca="1" ref="B2682" ca="1">_xlfn.XLOOKUP(Status_list[[#This Row],[pamcode]],VALUE(INDIRECT("'"&amp;$J$2&amp;"'!"&amp;$J$4&amp;"[pam_code]")),INDIRECT("'"&amp;$J$2&amp;"'!"&amp;$J$4&amp;"[old_contract_number]"))</f>
        <v>2760032649</v>
      </c>
      <c r="C2682" t="s">
        <v>9</v>
      </c>
      <c r="D2682" t="s">
        <v>14</v>
      </c>
      <c r="E2682" s="11">
        <v>44922</v>
      </c>
      <c r="F2682" t="str">
        <f t="shared" si="41"/>
        <v>42201373-jm</v>
      </c>
      <c r="G2682">
        <f>COUNTIF($F$2:F2682,Status_list[[#This Row],[unique]])</f>
        <v>1</v>
      </c>
    </row>
    <row r="2683" spans="1:7" x14ac:dyDescent="0.3">
      <c r="A2683" s="14">
        <v>42201374</v>
      </c>
      <c r="B2683" s="18" cm="1">
        <f t="array" aca="1" ref="B2683" ca="1">_xlfn.XLOOKUP(Status_list[[#This Row],[pamcode]],VALUE(INDIRECT("'"&amp;$J$2&amp;"'!"&amp;$J$4&amp;"[pam_code]")),INDIRECT("'"&amp;$J$2&amp;"'!"&amp;$J$4&amp;"[old_contract_number]"))</f>
        <v>2760042415</v>
      </c>
      <c r="C2683" t="s">
        <v>9</v>
      </c>
      <c r="D2683" t="s">
        <v>14</v>
      </c>
      <c r="E2683" s="11">
        <v>44922</v>
      </c>
      <c r="F2683" t="str">
        <f t="shared" si="41"/>
        <v>42201374-jm</v>
      </c>
      <c r="G2683">
        <f>COUNTIF($F$2:F2683,Status_list[[#This Row],[unique]])</f>
        <v>1</v>
      </c>
    </row>
    <row r="2684" spans="1:7" x14ac:dyDescent="0.3">
      <c r="A2684" s="14">
        <v>42201375</v>
      </c>
      <c r="B2684" s="18" cm="1">
        <f t="array" aca="1" ref="B2684" ca="1">_xlfn.XLOOKUP(Status_list[[#This Row],[pamcode]],VALUE(INDIRECT("'"&amp;$J$2&amp;"'!"&amp;$J$4&amp;"[pam_code]")),INDIRECT("'"&amp;$J$2&amp;"'!"&amp;$J$4&amp;"[old_contract_number]"))</f>
        <v>2760044884</v>
      </c>
      <c r="C2684" t="s">
        <v>9</v>
      </c>
      <c r="D2684" t="s">
        <v>14</v>
      </c>
      <c r="E2684" s="11">
        <v>44922</v>
      </c>
      <c r="F2684" t="str">
        <f t="shared" si="41"/>
        <v>42201375-jm</v>
      </c>
      <c r="G2684">
        <f>COUNTIF($F$2:F2684,Status_list[[#This Row],[unique]])</f>
        <v>1</v>
      </c>
    </row>
    <row r="2685" spans="1:7" x14ac:dyDescent="0.3">
      <c r="A2685" s="14">
        <v>42201376</v>
      </c>
      <c r="B2685" s="18" cm="1">
        <f t="array" aca="1" ref="B2685" ca="1">_xlfn.XLOOKUP(Status_list[[#This Row],[pamcode]],VALUE(INDIRECT("'"&amp;$J$2&amp;"'!"&amp;$J$4&amp;"[pam_code]")),INDIRECT("'"&amp;$J$2&amp;"'!"&amp;$J$4&amp;"[old_contract_number]"))</f>
        <v>2754010986</v>
      </c>
      <c r="C2685" t="s">
        <v>9</v>
      </c>
      <c r="D2685" t="s">
        <v>14</v>
      </c>
      <c r="E2685" s="11">
        <v>44922</v>
      </c>
      <c r="F2685" t="str">
        <f t="shared" si="41"/>
        <v>42201376-jm</v>
      </c>
      <c r="G2685">
        <f>COUNTIF($F$2:F2685,Status_list[[#This Row],[unique]])</f>
        <v>1</v>
      </c>
    </row>
    <row r="2686" spans="1:7" x14ac:dyDescent="0.3">
      <c r="A2686" s="14">
        <v>42201377</v>
      </c>
      <c r="B2686" s="18" cm="1">
        <f t="array" aca="1" ref="B2686" ca="1">_xlfn.XLOOKUP(Status_list[[#This Row],[pamcode]],VALUE(INDIRECT("'"&amp;$J$2&amp;"'!"&amp;$J$4&amp;"[pam_code]")),INDIRECT("'"&amp;$J$2&amp;"'!"&amp;$J$4&amp;"[old_contract_number]"))</f>
        <v>2751004675</v>
      </c>
      <c r="C2686" t="s">
        <v>9</v>
      </c>
      <c r="D2686" t="s">
        <v>14</v>
      </c>
      <c r="E2686" s="11">
        <v>44922</v>
      </c>
      <c r="F2686" t="str">
        <f t="shared" si="41"/>
        <v>42201377-jm</v>
      </c>
      <c r="G2686">
        <f>COUNTIF($F$2:F2686,Status_list[[#This Row],[unique]])</f>
        <v>1</v>
      </c>
    </row>
    <row r="2687" spans="1:7" x14ac:dyDescent="0.3">
      <c r="A2687" s="14">
        <v>42201378</v>
      </c>
      <c r="B2687" s="18" cm="1">
        <f t="array" aca="1" ref="B2687" ca="1">_xlfn.XLOOKUP(Status_list[[#This Row],[pamcode]],VALUE(INDIRECT("'"&amp;$J$2&amp;"'!"&amp;$J$4&amp;"[pam_code]")),INDIRECT("'"&amp;$J$2&amp;"'!"&amp;$J$4&amp;"[old_contract_number]"))</f>
        <v>2751019206</v>
      </c>
      <c r="C2687" t="s">
        <v>9</v>
      </c>
      <c r="D2687" t="s">
        <v>14</v>
      </c>
      <c r="E2687" s="11">
        <v>44922</v>
      </c>
      <c r="F2687" t="str">
        <f t="shared" si="41"/>
        <v>42201378-jm</v>
      </c>
      <c r="G2687">
        <f>COUNTIF($F$2:F2687,Status_list[[#This Row],[unique]])</f>
        <v>1</v>
      </c>
    </row>
    <row r="2688" spans="1:7" x14ac:dyDescent="0.3">
      <c r="A2688" s="14">
        <v>42201379</v>
      </c>
      <c r="B2688" s="18" cm="1">
        <f t="array" aca="1" ref="B2688" ca="1">_xlfn.XLOOKUP(Status_list[[#This Row],[pamcode]],VALUE(INDIRECT("'"&amp;$J$2&amp;"'!"&amp;$J$4&amp;"[pam_code]")),INDIRECT("'"&amp;$J$2&amp;"'!"&amp;$J$4&amp;"[old_contract_number]"))</f>
        <v>2753003129</v>
      </c>
      <c r="C2688" t="s">
        <v>9</v>
      </c>
      <c r="D2688" t="s">
        <v>14</v>
      </c>
      <c r="E2688" s="11">
        <v>44922</v>
      </c>
      <c r="F2688" t="str">
        <f t="shared" si="41"/>
        <v>42201379-jm</v>
      </c>
      <c r="G2688">
        <f>COUNTIF($F$2:F2688,Status_list[[#This Row],[unique]])</f>
        <v>1</v>
      </c>
    </row>
    <row r="2689" spans="1:7" x14ac:dyDescent="0.3">
      <c r="A2689" s="14">
        <v>42201380</v>
      </c>
      <c r="B2689" s="18" cm="1">
        <f t="array" aca="1" ref="B2689" ca="1">_xlfn.XLOOKUP(Status_list[[#This Row],[pamcode]],VALUE(INDIRECT("'"&amp;$J$2&amp;"'!"&amp;$J$4&amp;"[pam_code]")),INDIRECT("'"&amp;$J$2&amp;"'!"&amp;$J$4&amp;"[old_contract_number]"))</f>
        <v>2753004672</v>
      </c>
      <c r="C2689" t="s">
        <v>9</v>
      </c>
      <c r="D2689" t="s">
        <v>14</v>
      </c>
      <c r="E2689" s="11">
        <v>44922</v>
      </c>
      <c r="F2689" t="str">
        <f t="shared" si="41"/>
        <v>42201380-jm</v>
      </c>
      <c r="G2689">
        <f>COUNTIF($F$2:F2689,Status_list[[#This Row],[unique]])</f>
        <v>1</v>
      </c>
    </row>
    <row r="2690" spans="1:7" x14ac:dyDescent="0.3">
      <c r="A2690" s="14">
        <v>42201381</v>
      </c>
      <c r="B2690" s="18" cm="1">
        <f t="array" aca="1" ref="B2690" ca="1">_xlfn.XLOOKUP(Status_list[[#This Row],[pamcode]],VALUE(INDIRECT("'"&amp;$J$2&amp;"'!"&amp;$J$4&amp;"[pam_code]")),INDIRECT("'"&amp;$J$2&amp;"'!"&amp;$J$4&amp;"[old_contract_number]"))</f>
        <v>2754016119</v>
      </c>
      <c r="C2690" t="s">
        <v>9</v>
      </c>
      <c r="D2690" t="s">
        <v>14</v>
      </c>
      <c r="E2690" s="11">
        <v>44922</v>
      </c>
      <c r="F2690" t="str">
        <f t="shared" ref="F2690:F2753" si="42">_xlfn.TEXTJOIN("-",TRUE,A2690,C2690)</f>
        <v>42201381-jm</v>
      </c>
      <c r="G2690">
        <f>COUNTIF($F$2:F2690,Status_list[[#This Row],[unique]])</f>
        <v>1</v>
      </c>
    </row>
    <row r="2691" spans="1:7" x14ac:dyDescent="0.3">
      <c r="A2691" s="14">
        <v>42201382</v>
      </c>
      <c r="B2691" s="18" cm="1">
        <f t="array" aca="1" ref="B2691" ca="1">_xlfn.XLOOKUP(Status_list[[#This Row],[pamcode]],VALUE(INDIRECT("'"&amp;$J$2&amp;"'!"&amp;$J$4&amp;"[pam_code]")),INDIRECT("'"&amp;$J$2&amp;"'!"&amp;$J$4&amp;"[old_contract_number]"))</f>
        <v>2754016135</v>
      </c>
      <c r="C2691" t="s">
        <v>9</v>
      </c>
      <c r="D2691" t="s">
        <v>14</v>
      </c>
      <c r="E2691" s="11">
        <v>44922</v>
      </c>
      <c r="F2691" t="str">
        <f t="shared" si="42"/>
        <v>42201382-jm</v>
      </c>
      <c r="G2691">
        <f>COUNTIF($F$2:F2691,Status_list[[#This Row],[unique]])</f>
        <v>1</v>
      </c>
    </row>
    <row r="2692" spans="1:7" x14ac:dyDescent="0.3">
      <c r="A2692" s="14">
        <v>42201383</v>
      </c>
      <c r="B2692" s="18" cm="1">
        <f t="array" aca="1" ref="B2692" ca="1">_xlfn.XLOOKUP(Status_list[[#This Row],[pamcode]],VALUE(INDIRECT("'"&amp;$J$2&amp;"'!"&amp;$J$4&amp;"[pam_code]")),INDIRECT("'"&amp;$J$2&amp;"'!"&amp;$J$4&amp;"[old_contract_number]"))</f>
        <v>2755009973</v>
      </c>
      <c r="C2692" t="s">
        <v>9</v>
      </c>
      <c r="D2692" t="s">
        <v>14</v>
      </c>
      <c r="E2692" s="11">
        <v>44922</v>
      </c>
      <c r="F2692" t="str">
        <f t="shared" si="42"/>
        <v>42201383-jm</v>
      </c>
      <c r="G2692">
        <f>COUNTIF($F$2:F2692,Status_list[[#This Row],[unique]])</f>
        <v>1</v>
      </c>
    </row>
    <row r="2693" spans="1:7" x14ac:dyDescent="0.3">
      <c r="A2693" s="14">
        <v>42201384</v>
      </c>
      <c r="B2693" s="18" cm="1">
        <f t="array" aca="1" ref="B2693" ca="1">_xlfn.XLOOKUP(Status_list[[#This Row],[pamcode]],VALUE(INDIRECT("'"&amp;$J$2&amp;"'!"&amp;$J$4&amp;"[pam_code]")),INDIRECT("'"&amp;$J$2&amp;"'!"&amp;$J$4&amp;"[old_contract_number]"))</f>
        <v>2755009078</v>
      </c>
      <c r="C2693" t="s">
        <v>9</v>
      </c>
      <c r="D2693" t="s">
        <v>14</v>
      </c>
      <c r="E2693" s="11">
        <v>44922</v>
      </c>
      <c r="F2693" t="str">
        <f t="shared" si="42"/>
        <v>42201384-jm</v>
      </c>
      <c r="G2693">
        <f>COUNTIF($F$2:F2693,Status_list[[#This Row],[unique]])</f>
        <v>1</v>
      </c>
    </row>
    <row r="2694" spans="1:7" x14ac:dyDescent="0.3">
      <c r="A2694" s="14">
        <v>42201385</v>
      </c>
      <c r="B2694" s="18" cm="1">
        <f t="array" aca="1" ref="B2694" ca="1">_xlfn.XLOOKUP(Status_list[[#This Row],[pamcode]],VALUE(INDIRECT("'"&amp;$J$2&amp;"'!"&amp;$J$4&amp;"[pam_code]")),INDIRECT("'"&amp;$J$2&amp;"'!"&amp;$J$4&amp;"[old_contract_number]"))</f>
        <v>2755009272</v>
      </c>
      <c r="C2694" t="s">
        <v>9</v>
      </c>
      <c r="D2694" t="s">
        <v>14</v>
      </c>
      <c r="E2694" s="11">
        <v>44922</v>
      </c>
      <c r="F2694" t="str">
        <f t="shared" si="42"/>
        <v>42201385-jm</v>
      </c>
      <c r="G2694">
        <f>COUNTIF($F$2:F2694,Status_list[[#This Row],[unique]])</f>
        <v>1</v>
      </c>
    </row>
    <row r="2695" spans="1:7" x14ac:dyDescent="0.3">
      <c r="A2695" s="14">
        <v>42201386</v>
      </c>
      <c r="B2695" s="18" cm="1">
        <f t="array" aca="1" ref="B2695" ca="1">_xlfn.XLOOKUP(Status_list[[#This Row],[pamcode]],VALUE(INDIRECT("'"&amp;$J$2&amp;"'!"&amp;$J$4&amp;"[pam_code]")),INDIRECT("'"&amp;$J$2&amp;"'!"&amp;$J$4&amp;"[old_contract_number]"))</f>
        <v>2755009540</v>
      </c>
      <c r="C2695" t="s">
        <v>9</v>
      </c>
      <c r="D2695" t="s">
        <v>14</v>
      </c>
      <c r="E2695" s="11">
        <v>44922</v>
      </c>
      <c r="F2695" t="str">
        <f t="shared" si="42"/>
        <v>42201386-jm</v>
      </c>
      <c r="G2695">
        <f>COUNTIF($F$2:F2695,Status_list[[#This Row],[unique]])</f>
        <v>1</v>
      </c>
    </row>
    <row r="2696" spans="1:7" x14ac:dyDescent="0.3">
      <c r="A2696" s="14">
        <v>42201387</v>
      </c>
      <c r="B2696" s="18" cm="1">
        <f t="array" aca="1" ref="B2696" ca="1">_xlfn.XLOOKUP(Status_list[[#This Row],[pamcode]],VALUE(INDIRECT("'"&amp;$J$2&amp;"'!"&amp;$J$4&amp;"[pam_code]")),INDIRECT("'"&amp;$J$2&amp;"'!"&amp;$J$4&amp;"[old_contract_number]"))</f>
        <v>2755013261</v>
      </c>
      <c r="C2696" t="s">
        <v>9</v>
      </c>
      <c r="D2696" t="s">
        <v>14</v>
      </c>
      <c r="E2696" s="11">
        <v>44922</v>
      </c>
      <c r="F2696" t="str">
        <f t="shared" si="42"/>
        <v>42201387-jm</v>
      </c>
      <c r="G2696">
        <f>COUNTIF($F$2:F2696,Status_list[[#This Row],[unique]])</f>
        <v>1</v>
      </c>
    </row>
    <row r="2697" spans="1:7" x14ac:dyDescent="0.3">
      <c r="A2697" s="14">
        <v>42201388</v>
      </c>
      <c r="B2697" s="18" cm="1">
        <f t="array" aca="1" ref="B2697" ca="1">_xlfn.XLOOKUP(Status_list[[#This Row],[pamcode]],VALUE(INDIRECT("'"&amp;$J$2&amp;"'!"&amp;$J$4&amp;"[pam_code]")),INDIRECT("'"&amp;$J$2&amp;"'!"&amp;$J$4&amp;"[old_contract_number]"))</f>
        <v>2755014063</v>
      </c>
      <c r="C2697" t="s">
        <v>9</v>
      </c>
      <c r="D2697" t="s">
        <v>14</v>
      </c>
      <c r="E2697" s="11">
        <v>44922</v>
      </c>
      <c r="F2697" t="str">
        <f t="shared" si="42"/>
        <v>42201388-jm</v>
      </c>
      <c r="G2697">
        <f>COUNTIF($F$2:F2697,Status_list[[#This Row],[unique]])</f>
        <v>1</v>
      </c>
    </row>
    <row r="2698" spans="1:7" x14ac:dyDescent="0.3">
      <c r="A2698" s="14">
        <v>42201389</v>
      </c>
      <c r="B2698" s="18" cm="1">
        <f t="array" aca="1" ref="B2698" ca="1">_xlfn.XLOOKUP(Status_list[[#This Row],[pamcode]],VALUE(INDIRECT("'"&amp;$J$2&amp;"'!"&amp;$J$4&amp;"[pam_code]")),INDIRECT("'"&amp;$J$2&amp;"'!"&amp;$J$4&amp;"[old_contract_number]"))</f>
        <v>2755016244</v>
      </c>
      <c r="C2698" t="s">
        <v>9</v>
      </c>
      <c r="D2698" t="s">
        <v>14</v>
      </c>
      <c r="E2698" s="11">
        <v>44922</v>
      </c>
      <c r="F2698" t="str">
        <f t="shared" si="42"/>
        <v>42201389-jm</v>
      </c>
      <c r="G2698">
        <f>COUNTIF($F$2:F2698,Status_list[[#This Row],[unique]])</f>
        <v>1</v>
      </c>
    </row>
    <row r="2699" spans="1:7" x14ac:dyDescent="0.3">
      <c r="A2699" s="14">
        <v>42201390</v>
      </c>
      <c r="B2699" s="18" cm="1">
        <f t="array" aca="1" ref="B2699" ca="1">_xlfn.XLOOKUP(Status_list[[#This Row],[pamcode]],VALUE(INDIRECT("'"&amp;$J$2&amp;"'!"&amp;$J$4&amp;"[pam_code]")),INDIRECT("'"&amp;$J$2&amp;"'!"&amp;$J$4&amp;"[old_contract_number]"))</f>
        <v>2755017216</v>
      </c>
      <c r="C2699" t="s">
        <v>9</v>
      </c>
      <c r="D2699" t="s">
        <v>14</v>
      </c>
      <c r="E2699" s="11">
        <v>44922</v>
      </c>
      <c r="F2699" t="str">
        <f t="shared" si="42"/>
        <v>42201390-jm</v>
      </c>
      <c r="G2699">
        <f>COUNTIF($F$2:F2699,Status_list[[#This Row],[unique]])</f>
        <v>1</v>
      </c>
    </row>
    <row r="2700" spans="1:7" x14ac:dyDescent="0.3">
      <c r="A2700" s="14">
        <v>42201391</v>
      </c>
      <c r="B2700" s="18" cm="1">
        <f t="array" aca="1" ref="B2700" ca="1">_xlfn.XLOOKUP(Status_list[[#This Row],[pamcode]],VALUE(INDIRECT("'"&amp;$J$2&amp;"'!"&amp;$J$4&amp;"[pam_code]")),INDIRECT("'"&amp;$J$2&amp;"'!"&amp;$J$4&amp;"[old_contract_number]"))</f>
        <v>2755017895</v>
      </c>
      <c r="C2700" t="s">
        <v>9</v>
      </c>
      <c r="D2700" t="s">
        <v>14</v>
      </c>
      <c r="E2700" s="11">
        <v>44922</v>
      </c>
      <c r="F2700" t="str">
        <f t="shared" si="42"/>
        <v>42201391-jm</v>
      </c>
      <c r="G2700">
        <f>COUNTIF($F$2:F2700,Status_list[[#This Row],[unique]])</f>
        <v>1</v>
      </c>
    </row>
    <row r="2701" spans="1:7" x14ac:dyDescent="0.3">
      <c r="A2701" s="14">
        <v>42201392</v>
      </c>
      <c r="B2701" s="18" cm="1">
        <f t="array" aca="1" ref="B2701" ca="1">_xlfn.XLOOKUP(Status_list[[#This Row],[pamcode]],VALUE(INDIRECT("'"&amp;$J$2&amp;"'!"&amp;$J$4&amp;"[pam_code]")),INDIRECT("'"&amp;$J$2&amp;"'!"&amp;$J$4&amp;"[old_contract_number]"))</f>
        <v>2756002808</v>
      </c>
      <c r="C2701" t="s">
        <v>9</v>
      </c>
      <c r="D2701" t="s">
        <v>14</v>
      </c>
      <c r="E2701" s="11">
        <v>44922</v>
      </c>
      <c r="F2701" t="str">
        <f t="shared" si="42"/>
        <v>42201392-jm</v>
      </c>
      <c r="G2701">
        <f>COUNTIF($F$2:F2701,Status_list[[#This Row],[unique]])</f>
        <v>1</v>
      </c>
    </row>
    <row r="2702" spans="1:7" x14ac:dyDescent="0.3">
      <c r="A2702" s="14">
        <v>42201393</v>
      </c>
      <c r="B2702" s="18" cm="1">
        <f t="array" aca="1" ref="B2702" ca="1">_xlfn.XLOOKUP(Status_list[[#This Row],[pamcode]],VALUE(INDIRECT("'"&amp;$J$2&amp;"'!"&amp;$J$4&amp;"[pam_code]")),INDIRECT("'"&amp;$J$2&amp;"'!"&amp;$J$4&amp;"[old_contract_number]"))</f>
        <v>2756004797</v>
      </c>
      <c r="C2702" t="s">
        <v>9</v>
      </c>
      <c r="D2702" t="s">
        <v>14</v>
      </c>
      <c r="E2702" s="11">
        <v>44922</v>
      </c>
      <c r="F2702" t="str">
        <f t="shared" si="42"/>
        <v>42201393-jm</v>
      </c>
      <c r="G2702">
        <f>COUNTIF($F$2:F2702,Status_list[[#This Row],[unique]])</f>
        <v>1</v>
      </c>
    </row>
    <row r="2703" spans="1:7" x14ac:dyDescent="0.3">
      <c r="A2703" s="14">
        <v>42201394</v>
      </c>
      <c r="B2703" s="18" cm="1">
        <f t="array" aca="1" ref="B2703" ca="1">_xlfn.XLOOKUP(Status_list[[#This Row],[pamcode]],VALUE(INDIRECT("'"&amp;$J$2&amp;"'!"&amp;$J$4&amp;"[pam_code]")),INDIRECT("'"&amp;$J$2&amp;"'!"&amp;$J$4&amp;"[old_contract_number]"))</f>
        <v>2756007672</v>
      </c>
      <c r="C2703" t="s">
        <v>9</v>
      </c>
      <c r="D2703" t="s">
        <v>14</v>
      </c>
      <c r="E2703" s="11">
        <v>44922</v>
      </c>
      <c r="F2703" t="str">
        <f t="shared" si="42"/>
        <v>42201394-jm</v>
      </c>
      <c r="G2703">
        <f>COUNTIF($F$2:F2703,Status_list[[#This Row],[unique]])</f>
        <v>1</v>
      </c>
    </row>
    <row r="2704" spans="1:7" x14ac:dyDescent="0.3">
      <c r="A2704" s="14">
        <v>42201395</v>
      </c>
      <c r="B2704" s="18" cm="1">
        <f t="array" aca="1" ref="B2704" ca="1">_xlfn.XLOOKUP(Status_list[[#This Row],[pamcode]],VALUE(INDIRECT("'"&amp;$J$2&amp;"'!"&amp;$J$4&amp;"[pam_code]")),INDIRECT("'"&amp;$J$2&amp;"'!"&amp;$J$4&amp;"[old_contract_number]"))</f>
        <v>2756008482</v>
      </c>
      <c r="C2704" t="s">
        <v>9</v>
      </c>
      <c r="D2704" t="s">
        <v>14</v>
      </c>
      <c r="E2704" s="11">
        <v>44922</v>
      </c>
      <c r="F2704" t="str">
        <f t="shared" si="42"/>
        <v>42201395-jm</v>
      </c>
      <c r="G2704">
        <f>COUNTIF($F$2:F2704,Status_list[[#This Row],[unique]])</f>
        <v>1</v>
      </c>
    </row>
    <row r="2705" spans="1:7" x14ac:dyDescent="0.3">
      <c r="A2705" s="14">
        <v>42201396</v>
      </c>
      <c r="B2705" s="18" cm="1">
        <f t="array" aca="1" ref="B2705" ca="1">_xlfn.XLOOKUP(Status_list[[#This Row],[pamcode]],VALUE(INDIRECT("'"&amp;$J$2&amp;"'!"&amp;$J$4&amp;"[pam_code]")),INDIRECT("'"&amp;$J$2&amp;"'!"&amp;$J$4&amp;"[old_contract_number]"))</f>
        <v>2756009888</v>
      </c>
      <c r="C2705" t="s">
        <v>9</v>
      </c>
      <c r="D2705" t="s">
        <v>14</v>
      </c>
      <c r="E2705" s="11">
        <v>44922</v>
      </c>
      <c r="F2705" t="str">
        <f t="shared" si="42"/>
        <v>42201396-jm</v>
      </c>
      <c r="G2705">
        <f>COUNTIF($F$2:F2705,Status_list[[#This Row],[unique]])</f>
        <v>1</v>
      </c>
    </row>
    <row r="2706" spans="1:7" x14ac:dyDescent="0.3">
      <c r="A2706" s="14">
        <v>42201397</v>
      </c>
      <c r="B2706" s="18" cm="1">
        <f t="array" aca="1" ref="B2706" ca="1">_xlfn.XLOOKUP(Status_list[[#This Row],[pamcode]],VALUE(INDIRECT("'"&amp;$J$2&amp;"'!"&amp;$J$4&amp;"[pam_code]")),INDIRECT("'"&amp;$J$2&amp;"'!"&amp;$J$4&amp;"[old_contract_number]"))</f>
        <v>2756010916</v>
      </c>
      <c r="C2706" t="s">
        <v>9</v>
      </c>
      <c r="D2706" t="s">
        <v>14</v>
      </c>
      <c r="E2706" s="11">
        <v>44922</v>
      </c>
      <c r="F2706" t="str">
        <f t="shared" si="42"/>
        <v>42201397-jm</v>
      </c>
      <c r="G2706">
        <f>COUNTIF($F$2:F2706,Status_list[[#This Row],[unique]])</f>
        <v>1</v>
      </c>
    </row>
    <row r="2707" spans="1:7" x14ac:dyDescent="0.3">
      <c r="A2707" s="14">
        <v>42201398</v>
      </c>
      <c r="B2707" s="18" cm="1">
        <f t="array" aca="1" ref="B2707" ca="1">_xlfn.XLOOKUP(Status_list[[#This Row],[pamcode]],VALUE(INDIRECT("'"&amp;$J$2&amp;"'!"&amp;$J$4&amp;"[pam_code]")),INDIRECT("'"&amp;$J$2&amp;"'!"&amp;$J$4&amp;"[old_contract_number]"))</f>
        <v>2756010983</v>
      </c>
      <c r="C2707" t="s">
        <v>9</v>
      </c>
      <c r="D2707" t="s">
        <v>14</v>
      </c>
      <c r="E2707" s="11">
        <v>44922</v>
      </c>
      <c r="F2707" t="str">
        <f t="shared" si="42"/>
        <v>42201398-jm</v>
      </c>
      <c r="G2707">
        <f>COUNTIF($F$2:F2707,Status_list[[#This Row],[unique]])</f>
        <v>1</v>
      </c>
    </row>
    <row r="2708" spans="1:7" x14ac:dyDescent="0.3">
      <c r="A2708" s="14">
        <v>42201399</v>
      </c>
      <c r="B2708" s="18" cm="1">
        <f t="array" aca="1" ref="B2708" ca="1">_xlfn.XLOOKUP(Status_list[[#This Row],[pamcode]],VALUE(INDIRECT("'"&amp;$J$2&amp;"'!"&amp;$J$4&amp;"[pam_code]")),INDIRECT("'"&amp;$J$2&amp;"'!"&amp;$J$4&amp;"[old_contract_number]"))</f>
        <v>2756011858</v>
      </c>
      <c r="C2708" t="s">
        <v>9</v>
      </c>
      <c r="D2708" t="s">
        <v>14</v>
      </c>
      <c r="E2708" s="11">
        <v>44922</v>
      </c>
      <c r="F2708" t="str">
        <f t="shared" si="42"/>
        <v>42201399-jm</v>
      </c>
      <c r="G2708">
        <f>COUNTIF($F$2:F2708,Status_list[[#This Row],[unique]])</f>
        <v>1</v>
      </c>
    </row>
    <row r="2709" spans="1:7" x14ac:dyDescent="0.3">
      <c r="A2709" s="14">
        <v>42201400</v>
      </c>
      <c r="B2709" s="18" cm="1">
        <f t="array" aca="1" ref="B2709" ca="1">_xlfn.XLOOKUP(Status_list[[#This Row],[pamcode]],VALUE(INDIRECT("'"&amp;$J$2&amp;"'!"&amp;$J$4&amp;"[pam_code]")),INDIRECT("'"&amp;$J$2&amp;"'!"&amp;$J$4&amp;"[old_contract_number]"))</f>
        <v>2756012773</v>
      </c>
      <c r="C2709" t="s">
        <v>9</v>
      </c>
      <c r="D2709" t="s">
        <v>14</v>
      </c>
      <c r="E2709" s="11">
        <v>44922</v>
      </c>
      <c r="F2709" t="str">
        <f t="shared" si="42"/>
        <v>42201400-jm</v>
      </c>
      <c r="G2709">
        <f>COUNTIF($F$2:F2709,Status_list[[#This Row],[unique]])</f>
        <v>1</v>
      </c>
    </row>
    <row r="2710" spans="1:7" x14ac:dyDescent="0.3">
      <c r="A2710" s="14">
        <v>42201401</v>
      </c>
      <c r="B2710" s="18" cm="1">
        <f t="array" aca="1" ref="B2710" ca="1">_xlfn.XLOOKUP(Status_list[[#This Row],[pamcode]],VALUE(INDIRECT("'"&amp;$J$2&amp;"'!"&amp;$J$4&amp;"[pam_code]")),INDIRECT("'"&amp;$J$2&amp;"'!"&amp;$J$4&amp;"[old_contract_number]"))</f>
        <v>2756013338</v>
      </c>
      <c r="C2710" t="s">
        <v>9</v>
      </c>
      <c r="D2710" t="s">
        <v>14</v>
      </c>
      <c r="E2710" s="11">
        <v>44922</v>
      </c>
      <c r="F2710" t="str">
        <f t="shared" si="42"/>
        <v>42201401-jm</v>
      </c>
      <c r="G2710">
        <f>COUNTIF($F$2:F2710,Status_list[[#This Row],[unique]])</f>
        <v>1</v>
      </c>
    </row>
    <row r="2711" spans="1:7" x14ac:dyDescent="0.3">
      <c r="A2711" s="14">
        <v>42201402</v>
      </c>
      <c r="B2711" s="18" cm="1">
        <f t="array" aca="1" ref="B2711" ca="1">_xlfn.XLOOKUP(Status_list[[#This Row],[pamcode]],VALUE(INDIRECT("'"&amp;$J$2&amp;"'!"&amp;$J$4&amp;"[pam_code]")),INDIRECT("'"&amp;$J$2&amp;"'!"&amp;$J$4&amp;"[old_contract_number]"))</f>
        <v>2756013788</v>
      </c>
      <c r="C2711" t="s">
        <v>9</v>
      </c>
      <c r="D2711" t="s">
        <v>14</v>
      </c>
      <c r="E2711" s="11">
        <v>44922</v>
      </c>
      <c r="F2711" t="str">
        <f t="shared" si="42"/>
        <v>42201402-jm</v>
      </c>
      <c r="G2711">
        <f>COUNTIF($F$2:F2711,Status_list[[#This Row],[unique]])</f>
        <v>1</v>
      </c>
    </row>
    <row r="2712" spans="1:7" x14ac:dyDescent="0.3">
      <c r="A2712" s="14">
        <v>42201403</v>
      </c>
      <c r="B2712" s="18" cm="1">
        <f t="array" aca="1" ref="B2712" ca="1">_xlfn.XLOOKUP(Status_list[[#This Row],[pamcode]],VALUE(INDIRECT("'"&amp;$J$2&amp;"'!"&amp;$J$4&amp;"[pam_code]")),INDIRECT("'"&amp;$J$2&amp;"'!"&amp;$J$4&amp;"[old_contract_number]"))</f>
        <v>2756014881</v>
      </c>
      <c r="C2712" t="s">
        <v>9</v>
      </c>
      <c r="D2712" t="s">
        <v>14</v>
      </c>
      <c r="E2712" s="11">
        <v>44922</v>
      </c>
      <c r="F2712" t="str">
        <f t="shared" si="42"/>
        <v>42201403-jm</v>
      </c>
      <c r="G2712">
        <f>COUNTIF($F$2:F2712,Status_list[[#This Row],[unique]])</f>
        <v>1</v>
      </c>
    </row>
    <row r="2713" spans="1:7" x14ac:dyDescent="0.3">
      <c r="A2713" s="14">
        <v>42201404</v>
      </c>
      <c r="B2713" s="18" cm="1">
        <f t="array" aca="1" ref="B2713" ca="1">_xlfn.XLOOKUP(Status_list[[#This Row],[pamcode]],VALUE(INDIRECT("'"&amp;$J$2&amp;"'!"&amp;$J$4&amp;"[pam_code]")),INDIRECT("'"&amp;$J$2&amp;"'!"&amp;$J$4&amp;"[old_contract_number]"))</f>
        <v>2756015241</v>
      </c>
      <c r="C2713" t="s">
        <v>9</v>
      </c>
      <c r="D2713" t="s">
        <v>14</v>
      </c>
      <c r="E2713" s="11">
        <v>44922</v>
      </c>
      <c r="F2713" t="str">
        <f t="shared" si="42"/>
        <v>42201404-jm</v>
      </c>
      <c r="G2713">
        <f>COUNTIF($F$2:F2713,Status_list[[#This Row],[unique]])</f>
        <v>1</v>
      </c>
    </row>
    <row r="2714" spans="1:7" x14ac:dyDescent="0.3">
      <c r="A2714" s="14">
        <v>42201405</v>
      </c>
      <c r="B2714" s="18" cm="1">
        <f t="array" aca="1" ref="B2714" ca="1">_xlfn.XLOOKUP(Status_list[[#This Row],[pamcode]],VALUE(INDIRECT("'"&amp;$J$2&amp;"'!"&amp;$J$4&amp;"[pam_code]")),INDIRECT("'"&amp;$J$2&amp;"'!"&amp;$J$4&amp;"[old_contract_number]"))</f>
        <v>2757007811</v>
      </c>
      <c r="C2714" t="s">
        <v>9</v>
      </c>
      <c r="D2714" t="s">
        <v>14</v>
      </c>
      <c r="E2714" s="11">
        <v>44922</v>
      </c>
      <c r="F2714" t="str">
        <f t="shared" si="42"/>
        <v>42201405-jm</v>
      </c>
      <c r="G2714">
        <f>COUNTIF($F$2:F2714,Status_list[[#This Row],[unique]])</f>
        <v>1</v>
      </c>
    </row>
    <row r="2715" spans="1:7" x14ac:dyDescent="0.3">
      <c r="A2715" s="14">
        <v>42201406</v>
      </c>
      <c r="B2715" s="18" cm="1">
        <f t="array" aca="1" ref="B2715" ca="1">_xlfn.XLOOKUP(Status_list[[#This Row],[pamcode]],VALUE(INDIRECT("'"&amp;$J$2&amp;"'!"&amp;$J$4&amp;"[pam_code]")),INDIRECT("'"&amp;$J$2&amp;"'!"&amp;$J$4&amp;"[old_contract_number]"))</f>
        <v>2755010912</v>
      </c>
      <c r="C2715" t="s">
        <v>9</v>
      </c>
      <c r="D2715" t="s">
        <v>14</v>
      </c>
      <c r="E2715" s="11">
        <v>44922</v>
      </c>
      <c r="F2715" t="str">
        <f t="shared" si="42"/>
        <v>42201406-jm</v>
      </c>
      <c r="G2715">
        <f>COUNTIF($F$2:F2715,Status_list[[#This Row],[unique]])</f>
        <v>1</v>
      </c>
    </row>
    <row r="2716" spans="1:7" x14ac:dyDescent="0.3">
      <c r="A2716" s="14">
        <v>42201407</v>
      </c>
      <c r="B2716" s="18" cm="1">
        <f t="array" aca="1" ref="B2716" ca="1">_xlfn.XLOOKUP(Status_list[[#This Row],[pamcode]],VALUE(INDIRECT("'"&amp;$J$2&amp;"'!"&amp;$J$4&amp;"[pam_code]")),INDIRECT("'"&amp;$J$2&amp;"'!"&amp;$J$4&amp;"[old_contract_number]"))</f>
        <v>2756007281</v>
      </c>
      <c r="C2716" t="s">
        <v>9</v>
      </c>
      <c r="D2716" t="s">
        <v>14</v>
      </c>
      <c r="E2716" s="11">
        <v>44922</v>
      </c>
      <c r="F2716" t="str">
        <f t="shared" si="42"/>
        <v>42201407-jm</v>
      </c>
      <c r="G2716">
        <f>COUNTIF($F$2:F2716,Status_list[[#This Row],[unique]])</f>
        <v>1</v>
      </c>
    </row>
    <row r="2717" spans="1:7" x14ac:dyDescent="0.3">
      <c r="A2717" s="14">
        <v>42201408</v>
      </c>
      <c r="B2717" s="18" cm="1">
        <f t="array" aca="1" ref="B2717" ca="1">_xlfn.XLOOKUP(Status_list[[#This Row],[pamcode]],VALUE(INDIRECT("'"&amp;$J$2&amp;"'!"&amp;$J$4&amp;"[pam_code]")),INDIRECT("'"&amp;$J$2&amp;"'!"&amp;$J$4&amp;"[old_contract_number]"))</f>
        <v>2756017929</v>
      </c>
      <c r="C2717" t="s">
        <v>9</v>
      </c>
      <c r="D2717" t="s">
        <v>14</v>
      </c>
      <c r="E2717" s="11">
        <v>44922</v>
      </c>
      <c r="F2717" t="str">
        <f t="shared" si="42"/>
        <v>42201408-jm</v>
      </c>
      <c r="G2717">
        <f>COUNTIF($F$2:F2717,Status_list[[#This Row],[unique]])</f>
        <v>1</v>
      </c>
    </row>
    <row r="2718" spans="1:7" x14ac:dyDescent="0.3">
      <c r="A2718" s="14">
        <v>42201409</v>
      </c>
      <c r="B2718" s="18" cm="1">
        <f t="array" aca="1" ref="B2718" ca="1">_xlfn.XLOOKUP(Status_list[[#This Row],[pamcode]],VALUE(INDIRECT("'"&amp;$J$2&amp;"'!"&amp;$J$4&amp;"[pam_code]")),INDIRECT("'"&amp;$J$2&amp;"'!"&amp;$J$4&amp;"[old_contract_number]"))</f>
        <v>2758011561</v>
      </c>
      <c r="C2718" t="s">
        <v>9</v>
      </c>
      <c r="D2718" t="s">
        <v>14</v>
      </c>
      <c r="E2718" s="11">
        <v>44922</v>
      </c>
      <c r="F2718" t="str">
        <f t="shared" si="42"/>
        <v>42201409-jm</v>
      </c>
      <c r="G2718">
        <f>COUNTIF($F$2:F2718,Status_list[[#This Row],[unique]])</f>
        <v>1</v>
      </c>
    </row>
    <row r="2719" spans="1:7" x14ac:dyDescent="0.3">
      <c r="A2719" s="14">
        <v>42201410</v>
      </c>
      <c r="B2719" s="18" cm="1">
        <f t="array" aca="1" ref="B2719" ca="1">_xlfn.XLOOKUP(Status_list[[#This Row],[pamcode]],VALUE(INDIRECT("'"&amp;$J$2&amp;"'!"&amp;$J$4&amp;"[pam_code]")),INDIRECT("'"&amp;$J$2&amp;"'!"&amp;$J$4&amp;"[old_contract_number]"))</f>
        <v>2758013220</v>
      </c>
      <c r="C2719" t="s">
        <v>9</v>
      </c>
      <c r="D2719" t="s">
        <v>14</v>
      </c>
      <c r="E2719" s="11">
        <v>44922</v>
      </c>
      <c r="F2719" t="str">
        <f t="shared" si="42"/>
        <v>42201410-jm</v>
      </c>
      <c r="G2719">
        <f>COUNTIF($F$2:F2719,Status_list[[#This Row],[unique]])</f>
        <v>1</v>
      </c>
    </row>
    <row r="2720" spans="1:7" x14ac:dyDescent="0.3">
      <c r="A2720" s="14">
        <v>42201411</v>
      </c>
      <c r="B2720" s="18" cm="1">
        <f t="array" aca="1" ref="B2720" ca="1">_xlfn.XLOOKUP(Status_list[[#This Row],[pamcode]],VALUE(INDIRECT("'"&amp;$J$2&amp;"'!"&amp;$J$4&amp;"[pam_code]")),INDIRECT("'"&amp;$J$2&amp;"'!"&amp;$J$4&amp;"[old_contract_number]"))</f>
        <v>2758020315</v>
      </c>
      <c r="C2720" t="s">
        <v>9</v>
      </c>
      <c r="D2720" t="s">
        <v>14</v>
      </c>
      <c r="E2720" s="11">
        <v>44922</v>
      </c>
      <c r="F2720" t="str">
        <f t="shared" si="42"/>
        <v>42201411-jm</v>
      </c>
      <c r="G2720">
        <f>COUNTIF($F$2:F2720,Status_list[[#This Row],[unique]])</f>
        <v>1</v>
      </c>
    </row>
    <row r="2721" spans="1:7" x14ac:dyDescent="0.3">
      <c r="A2721" s="14">
        <v>42201412</v>
      </c>
      <c r="B2721" s="18" cm="1">
        <f t="array" aca="1" ref="B2721" ca="1">_xlfn.XLOOKUP(Status_list[[#This Row],[pamcode]],VALUE(INDIRECT("'"&amp;$J$2&amp;"'!"&amp;$J$4&amp;"[pam_code]")),INDIRECT("'"&amp;$J$2&amp;"'!"&amp;$J$4&amp;"[old_contract_number]"))</f>
        <v>2759000091</v>
      </c>
      <c r="C2721" t="s">
        <v>9</v>
      </c>
      <c r="D2721" t="s">
        <v>14</v>
      </c>
      <c r="E2721" s="11">
        <v>44922</v>
      </c>
      <c r="F2721" t="str">
        <f t="shared" si="42"/>
        <v>42201412-jm</v>
      </c>
      <c r="G2721">
        <f>COUNTIF($F$2:F2721,Status_list[[#This Row],[unique]])</f>
        <v>1</v>
      </c>
    </row>
    <row r="2722" spans="1:7" x14ac:dyDescent="0.3">
      <c r="A2722" s="14">
        <v>42201413</v>
      </c>
      <c r="B2722" s="18" cm="1">
        <f t="array" aca="1" ref="B2722" ca="1">_xlfn.XLOOKUP(Status_list[[#This Row],[pamcode]],VALUE(INDIRECT("'"&amp;$J$2&amp;"'!"&amp;$J$4&amp;"[pam_code]")),INDIRECT("'"&amp;$J$2&amp;"'!"&amp;$J$4&amp;"[old_contract_number]"))</f>
        <v>2759003899</v>
      </c>
      <c r="C2722" t="s">
        <v>9</v>
      </c>
      <c r="D2722" t="s">
        <v>14</v>
      </c>
      <c r="E2722" s="11">
        <v>44922</v>
      </c>
      <c r="F2722" t="str">
        <f t="shared" si="42"/>
        <v>42201413-jm</v>
      </c>
      <c r="G2722">
        <f>COUNTIF($F$2:F2722,Status_list[[#This Row],[unique]])</f>
        <v>1</v>
      </c>
    </row>
    <row r="2723" spans="1:7" x14ac:dyDescent="0.3">
      <c r="A2723" s="14">
        <v>42201414</v>
      </c>
      <c r="B2723" s="18" cm="1">
        <f t="array" aca="1" ref="B2723" ca="1">_xlfn.XLOOKUP(Status_list[[#This Row],[pamcode]],VALUE(INDIRECT("'"&amp;$J$2&amp;"'!"&amp;$J$4&amp;"[pam_code]")),INDIRECT("'"&amp;$J$2&amp;"'!"&amp;$J$4&amp;"[old_contract_number]"))</f>
        <v>2759011778</v>
      </c>
      <c r="C2723" t="s">
        <v>9</v>
      </c>
      <c r="D2723" t="s">
        <v>14</v>
      </c>
      <c r="E2723" s="11">
        <v>44922</v>
      </c>
      <c r="F2723" t="str">
        <f t="shared" si="42"/>
        <v>42201414-jm</v>
      </c>
      <c r="G2723">
        <f>COUNTIF($F$2:F2723,Status_list[[#This Row],[unique]])</f>
        <v>1</v>
      </c>
    </row>
    <row r="2724" spans="1:7" x14ac:dyDescent="0.3">
      <c r="A2724" s="14">
        <v>42201415</v>
      </c>
      <c r="B2724" s="18" cm="1">
        <f t="array" aca="1" ref="B2724" ca="1">_xlfn.XLOOKUP(Status_list[[#This Row],[pamcode]],VALUE(INDIRECT("'"&amp;$J$2&amp;"'!"&amp;$J$4&amp;"[pam_code]")),INDIRECT("'"&amp;$J$2&amp;"'!"&amp;$J$4&amp;"[old_contract_number]"))</f>
        <v>2759013738</v>
      </c>
      <c r="C2724" t="s">
        <v>9</v>
      </c>
      <c r="D2724" t="s">
        <v>14</v>
      </c>
      <c r="E2724" s="11">
        <v>44922</v>
      </c>
      <c r="F2724" t="str">
        <f t="shared" si="42"/>
        <v>42201415-jm</v>
      </c>
      <c r="G2724">
        <f>COUNTIF($F$2:F2724,Status_list[[#This Row],[unique]])</f>
        <v>1</v>
      </c>
    </row>
    <row r="2725" spans="1:7" x14ac:dyDescent="0.3">
      <c r="A2725" s="14">
        <v>42201416</v>
      </c>
      <c r="B2725" s="18" cm="1">
        <f t="array" aca="1" ref="B2725" ca="1">_xlfn.XLOOKUP(Status_list[[#This Row],[pamcode]],VALUE(INDIRECT("'"&amp;$J$2&amp;"'!"&amp;$J$4&amp;"[pam_code]")),INDIRECT("'"&amp;$J$2&amp;"'!"&amp;$J$4&amp;"[old_contract_number]"))</f>
        <v>2759018438</v>
      </c>
      <c r="C2725" t="s">
        <v>9</v>
      </c>
      <c r="D2725" t="s">
        <v>14</v>
      </c>
      <c r="E2725" s="11">
        <v>44922</v>
      </c>
      <c r="F2725" t="str">
        <f t="shared" si="42"/>
        <v>42201416-jm</v>
      </c>
      <c r="G2725">
        <f>COUNTIF($F$2:F2725,Status_list[[#This Row],[unique]])</f>
        <v>1</v>
      </c>
    </row>
    <row r="2726" spans="1:7" x14ac:dyDescent="0.3">
      <c r="A2726" s="14">
        <v>42201417</v>
      </c>
      <c r="B2726" s="18" cm="1">
        <f t="array" aca="1" ref="B2726" ca="1">_xlfn.XLOOKUP(Status_list[[#This Row],[pamcode]],VALUE(INDIRECT("'"&amp;$J$2&amp;"'!"&amp;$J$4&amp;"[pam_code]")),INDIRECT("'"&amp;$J$2&amp;"'!"&amp;$J$4&amp;"[old_contract_number]"))</f>
        <v>2759020629</v>
      </c>
      <c r="C2726" t="s">
        <v>9</v>
      </c>
      <c r="D2726" t="s">
        <v>14</v>
      </c>
      <c r="E2726" s="11">
        <v>44922</v>
      </c>
      <c r="F2726" t="str">
        <f t="shared" si="42"/>
        <v>42201417-jm</v>
      </c>
      <c r="G2726">
        <f>COUNTIF($F$2:F2726,Status_list[[#This Row],[unique]])</f>
        <v>1</v>
      </c>
    </row>
    <row r="2727" spans="1:7" x14ac:dyDescent="0.3">
      <c r="A2727" s="14">
        <v>42201418</v>
      </c>
      <c r="B2727" s="18" cm="1">
        <f t="array" aca="1" ref="B2727" ca="1">_xlfn.XLOOKUP(Status_list[[#This Row],[pamcode]],VALUE(INDIRECT("'"&amp;$J$2&amp;"'!"&amp;$J$4&amp;"[pam_code]")),INDIRECT("'"&amp;$J$2&amp;"'!"&amp;$J$4&amp;"[old_contract_number]"))</f>
        <v>2759024098</v>
      </c>
      <c r="C2727" t="s">
        <v>9</v>
      </c>
      <c r="D2727" t="s">
        <v>14</v>
      </c>
      <c r="E2727" s="11">
        <v>44922</v>
      </c>
      <c r="F2727" t="str">
        <f t="shared" si="42"/>
        <v>42201418-jm</v>
      </c>
      <c r="G2727">
        <f>COUNTIF($F$2:F2727,Status_list[[#This Row],[unique]])</f>
        <v>1</v>
      </c>
    </row>
    <row r="2728" spans="1:7" x14ac:dyDescent="0.3">
      <c r="A2728" s="14">
        <v>42201419</v>
      </c>
      <c r="B2728" s="18" cm="1">
        <f t="array" aca="1" ref="B2728" ca="1">_xlfn.XLOOKUP(Status_list[[#This Row],[pamcode]],VALUE(INDIRECT("'"&amp;$J$2&amp;"'!"&amp;$J$4&amp;"[pam_code]")),INDIRECT("'"&amp;$J$2&amp;"'!"&amp;$J$4&amp;"[old_contract_number]"))</f>
        <v>2759043203</v>
      </c>
      <c r="C2728" t="s">
        <v>9</v>
      </c>
      <c r="D2728" t="s">
        <v>14</v>
      </c>
      <c r="E2728" s="11">
        <v>44922</v>
      </c>
      <c r="F2728" t="str">
        <f t="shared" si="42"/>
        <v>42201419-jm</v>
      </c>
      <c r="G2728">
        <f>COUNTIF($F$2:F2728,Status_list[[#This Row],[unique]])</f>
        <v>1</v>
      </c>
    </row>
    <row r="2729" spans="1:7" x14ac:dyDescent="0.3">
      <c r="A2729" s="14">
        <v>42201420</v>
      </c>
      <c r="B2729" s="18" cm="1">
        <f t="array" aca="1" ref="B2729" ca="1">_xlfn.XLOOKUP(Status_list[[#This Row],[pamcode]],VALUE(INDIRECT("'"&amp;$J$2&amp;"'!"&amp;$J$4&amp;"[pam_code]")),INDIRECT("'"&amp;$J$2&amp;"'!"&amp;$J$4&amp;"[old_contract_number]"))</f>
        <v>2760002537</v>
      </c>
      <c r="C2729" t="s">
        <v>9</v>
      </c>
      <c r="D2729" t="s">
        <v>14</v>
      </c>
      <c r="E2729" s="11">
        <v>44922</v>
      </c>
      <c r="F2729" t="str">
        <f t="shared" si="42"/>
        <v>42201420-jm</v>
      </c>
      <c r="G2729">
        <f>COUNTIF($F$2:F2729,Status_list[[#This Row],[unique]])</f>
        <v>1</v>
      </c>
    </row>
    <row r="2730" spans="1:7" x14ac:dyDescent="0.3">
      <c r="A2730" s="14">
        <v>42201421</v>
      </c>
      <c r="B2730" s="18" cm="1">
        <f t="array" aca="1" ref="B2730" ca="1">_xlfn.XLOOKUP(Status_list[[#This Row],[pamcode]],VALUE(INDIRECT("'"&amp;$J$2&amp;"'!"&amp;$J$4&amp;"[pam_code]")),INDIRECT("'"&amp;$J$2&amp;"'!"&amp;$J$4&amp;"[old_contract_number]"))</f>
        <v>2760017887</v>
      </c>
      <c r="C2730" t="s">
        <v>9</v>
      </c>
      <c r="D2730" t="s">
        <v>14</v>
      </c>
      <c r="E2730" s="11">
        <v>44922</v>
      </c>
      <c r="F2730" t="str">
        <f t="shared" si="42"/>
        <v>42201421-jm</v>
      </c>
      <c r="G2730">
        <f>COUNTIF($F$2:F2730,Status_list[[#This Row],[unique]])</f>
        <v>1</v>
      </c>
    </row>
    <row r="2731" spans="1:7" x14ac:dyDescent="0.3">
      <c r="A2731" s="14">
        <v>42201422</v>
      </c>
      <c r="B2731" s="18" cm="1">
        <f t="array" aca="1" ref="B2731" ca="1">_xlfn.XLOOKUP(Status_list[[#This Row],[pamcode]],VALUE(INDIRECT("'"&amp;$J$2&amp;"'!"&amp;$J$4&amp;"[pam_code]")),INDIRECT("'"&amp;$J$2&amp;"'!"&amp;$J$4&amp;"[old_contract_number]"))</f>
        <v>2760023747</v>
      </c>
      <c r="C2731" t="s">
        <v>9</v>
      </c>
      <c r="D2731" t="s">
        <v>14</v>
      </c>
      <c r="E2731" s="11">
        <v>44922</v>
      </c>
      <c r="F2731" t="str">
        <f t="shared" si="42"/>
        <v>42201422-jm</v>
      </c>
      <c r="G2731">
        <f>COUNTIF($F$2:F2731,Status_list[[#This Row],[unique]])</f>
        <v>1</v>
      </c>
    </row>
    <row r="2732" spans="1:7" x14ac:dyDescent="0.3">
      <c r="A2732" s="14">
        <v>42201423</v>
      </c>
      <c r="B2732" s="18" cm="1">
        <f t="array" aca="1" ref="B2732" ca="1">_xlfn.XLOOKUP(Status_list[[#This Row],[pamcode]],VALUE(INDIRECT("'"&amp;$J$2&amp;"'!"&amp;$J$4&amp;"[pam_code]")),INDIRECT("'"&amp;$J$2&amp;"'!"&amp;$J$4&amp;"[old_contract_number]"))</f>
        <v>2760039759</v>
      </c>
      <c r="C2732" t="s">
        <v>9</v>
      </c>
      <c r="D2732" t="s">
        <v>14</v>
      </c>
      <c r="E2732" s="11">
        <v>44922</v>
      </c>
      <c r="F2732" t="str">
        <f t="shared" si="42"/>
        <v>42201423-jm</v>
      </c>
      <c r="G2732">
        <f>COUNTIF($F$2:F2732,Status_list[[#This Row],[unique]])</f>
        <v>1</v>
      </c>
    </row>
    <row r="2733" spans="1:7" x14ac:dyDescent="0.3">
      <c r="A2733" s="14">
        <v>42201424</v>
      </c>
      <c r="B2733" s="18" cm="1">
        <f t="array" aca="1" ref="B2733" ca="1">_xlfn.XLOOKUP(Status_list[[#This Row],[pamcode]],VALUE(INDIRECT("'"&amp;$J$2&amp;"'!"&amp;$J$4&amp;"[pam_code]")),INDIRECT("'"&amp;$J$2&amp;"'!"&amp;$J$4&amp;"[old_contract_number]"))</f>
        <v>2755006303</v>
      </c>
      <c r="C2733" t="s">
        <v>9</v>
      </c>
      <c r="D2733" t="s">
        <v>14</v>
      </c>
      <c r="E2733" s="11">
        <v>44922</v>
      </c>
      <c r="F2733" t="str">
        <f t="shared" si="42"/>
        <v>42201424-jm</v>
      </c>
      <c r="G2733">
        <f>COUNTIF($F$2:F2733,Status_list[[#This Row],[unique]])</f>
        <v>1</v>
      </c>
    </row>
    <row r="2734" spans="1:7" x14ac:dyDescent="0.3">
      <c r="A2734" s="14">
        <v>42201425</v>
      </c>
      <c r="B2734" s="18" cm="1">
        <f t="array" aca="1" ref="B2734" ca="1">_xlfn.XLOOKUP(Status_list[[#This Row],[pamcode]],VALUE(INDIRECT("'"&amp;$J$2&amp;"'!"&amp;$J$4&amp;"[pam_code]")),INDIRECT("'"&amp;$J$2&amp;"'!"&amp;$J$4&amp;"[old_contract_number]"))</f>
        <v>2759019639</v>
      </c>
      <c r="C2734" t="s">
        <v>9</v>
      </c>
      <c r="D2734" t="s">
        <v>14</v>
      </c>
      <c r="E2734" s="11">
        <v>44922</v>
      </c>
      <c r="F2734" t="str">
        <f t="shared" si="42"/>
        <v>42201425-jm</v>
      </c>
      <c r="G2734">
        <f>COUNTIF($F$2:F2734,Status_list[[#This Row],[unique]])</f>
        <v>1</v>
      </c>
    </row>
    <row r="2735" spans="1:7" x14ac:dyDescent="0.3">
      <c r="A2735" s="14">
        <v>42201426</v>
      </c>
      <c r="B2735" s="18" cm="1">
        <f t="array" aca="1" ref="B2735" ca="1">_xlfn.XLOOKUP(Status_list[[#This Row],[pamcode]],VALUE(INDIRECT("'"&amp;$J$2&amp;"'!"&amp;$J$4&amp;"[pam_code]")),INDIRECT("'"&amp;$J$2&amp;"'!"&amp;$J$4&amp;"[old_contract_number]"))</f>
        <v>2759011638</v>
      </c>
      <c r="C2735" t="s">
        <v>9</v>
      </c>
      <c r="D2735" t="s">
        <v>14</v>
      </c>
      <c r="E2735" s="11">
        <v>44922</v>
      </c>
      <c r="F2735" t="str">
        <f t="shared" si="42"/>
        <v>42201426-jm</v>
      </c>
      <c r="G2735">
        <f>COUNTIF($F$2:F2735,Status_list[[#This Row],[unique]])</f>
        <v>1</v>
      </c>
    </row>
    <row r="2736" spans="1:7" x14ac:dyDescent="0.3">
      <c r="A2736" s="14">
        <v>42201427</v>
      </c>
      <c r="B2736" s="18" cm="1">
        <f t="array" aca="1" ref="B2736" ca="1">_xlfn.XLOOKUP(Status_list[[#This Row],[pamcode]],VALUE(INDIRECT("'"&amp;$J$2&amp;"'!"&amp;$J$4&amp;"[pam_code]")),INDIRECT("'"&amp;$J$2&amp;"'!"&amp;$J$4&amp;"[old_contract_number]"))</f>
        <v>2755001514</v>
      </c>
      <c r="C2736" t="s">
        <v>9</v>
      </c>
      <c r="D2736" t="s">
        <v>14</v>
      </c>
      <c r="E2736" s="11">
        <v>44922</v>
      </c>
      <c r="F2736" t="str">
        <f t="shared" si="42"/>
        <v>42201427-jm</v>
      </c>
      <c r="G2736">
        <f>COUNTIF($F$2:F2736,Status_list[[#This Row],[unique]])</f>
        <v>1</v>
      </c>
    </row>
    <row r="2737" spans="1:7" x14ac:dyDescent="0.3">
      <c r="A2737" s="14">
        <v>42201428</v>
      </c>
      <c r="B2737" s="18" cm="1">
        <f t="array" aca="1" ref="B2737" ca="1">_xlfn.XLOOKUP(Status_list[[#This Row],[pamcode]],VALUE(INDIRECT("'"&amp;$J$2&amp;"'!"&amp;$J$4&amp;"[pam_code]")),INDIRECT("'"&amp;$J$2&amp;"'!"&amp;$J$4&amp;"[old_contract_number]"))</f>
        <v>2758019155</v>
      </c>
      <c r="C2737" t="s">
        <v>9</v>
      </c>
      <c r="D2737" t="s">
        <v>14</v>
      </c>
      <c r="E2737" s="11">
        <v>44922</v>
      </c>
      <c r="F2737" t="str">
        <f t="shared" si="42"/>
        <v>42201428-jm</v>
      </c>
      <c r="G2737">
        <f>COUNTIF($F$2:F2737,Status_list[[#This Row],[unique]])</f>
        <v>1</v>
      </c>
    </row>
    <row r="2738" spans="1:7" x14ac:dyDescent="0.3">
      <c r="A2738" s="14">
        <v>42201429</v>
      </c>
      <c r="B2738" s="18" cm="1">
        <f t="array" aca="1" ref="B2738" ca="1">_xlfn.XLOOKUP(Status_list[[#This Row],[pamcode]],VALUE(INDIRECT("'"&amp;$J$2&amp;"'!"&amp;$J$4&amp;"[pam_code]")),INDIRECT("'"&amp;$J$2&amp;"'!"&amp;$J$4&amp;"[old_contract_number]"))</f>
        <v>2759025833</v>
      </c>
      <c r="C2738" t="s">
        <v>9</v>
      </c>
      <c r="D2738" t="s">
        <v>14</v>
      </c>
      <c r="E2738" s="11">
        <v>44922</v>
      </c>
      <c r="F2738" t="str">
        <f t="shared" si="42"/>
        <v>42201429-jm</v>
      </c>
      <c r="G2738">
        <f>COUNTIF($F$2:F2738,Status_list[[#This Row],[unique]])</f>
        <v>1</v>
      </c>
    </row>
    <row r="2739" spans="1:7" x14ac:dyDescent="0.3">
      <c r="A2739" s="14">
        <v>42201430</v>
      </c>
      <c r="B2739" s="18" cm="1">
        <f t="array" aca="1" ref="B2739" ca="1">_xlfn.XLOOKUP(Status_list[[#This Row],[pamcode]],VALUE(INDIRECT("'"&amp;$J$2&amp;"'!"&amp;$J$4&amp;"[pam_code]")),INDIRECT("'"&amp;$J$2&amp;"'!"&amp;$J$4&amp;"[old_contract_number]"))</f>
        <v>2758019104</v>
      </c>
      <c r="C2739" t="s">
        <v>9</v>
      </c>
      <c r="D2739" t="s">
        <v>14</v>
      </c>
      <c r="E2739" s="11">
        <v>44922</v>
      </c>
      <c r="F2739" t="str">
        <f t="shared" si="42"/>
        <v>42201430-jm</v>
      </c>
      <c r="G2739">
        <f>COUNTIF($F$2:F2739,Status_list[[#This Row],[unique]])</f>
        <v>1</v>
      </c>
    </row>
    <row r="2740" spans="1:7" x14ac:dyDescent="0.3">
      <c r="A2740" s="14">
        <v>42201431</v>
      </c>
      <c r="B2740" s="18" cm="1">
        <f t="array" aca="1" ref="B2740" ca="1">_xlfn.XLOOKUP(Status_list[[#This Row],[pamcode]],VALUE(INDIRECT("'"&amp;$J$2&amp;"'!"&amp;$J$4&amp;"[pam_code]")),INDIRECT("'"&amp;$J$2&amp;"'!"&amp;$J$4&amp;"[old_contract_number]"))</f>
        <v>2759005522</v>
      </c>
      <c r="C2740" t="s">
        <v>9</v>
      </c>
      <c r="D2740" t="s">
        <v>14</v>
      </c>
      <c r="E2740" s="11">
        <v>44922</v>
      </c>
      <c r="F2740" t="str">
        <f t="shared" si="42"/>
        <v>42201431-jm</v>
      </c>
      <c r="G2740">
        <f>COUNTIF($F$2:F2740,Status_list[[#This Row],[unique]])</f>
        <v>1</v>
      </c>
    </row>
    <row r="2741" spans="1:7" x14ac:dyDescent="0.3">
      <c r="A2741" s="14">
        <v>42201432</v>
      </c>
      <c r="B2741" s="18" cm="1">
        <f t="array" aca="1" ref="B2741" ca="1">_xlfn.XLOOKUP(Status_list[[#This Row],[pamcode]],VALUE(INDIRECT("'"&amp;$J$2&amp;"'!"&amp;$J$4&amp;"[pam_code]")),INDIRECT("'"&amp;$J$2&amp;"'!"&amp;$J$4&amp;"[old_contract_number]"))</f>
        <v>2755011498</v>
      </c>
      <c r="C2741" t="s">
        <v>9</v>
      </c>
      <c r="D2741" t="s">
        <v>14</v>
      </c>
      <c r="E2741" s="11">
        <v>44922</v>
      </c>
      <c r="F2741" t="str">
        <f t="shared" si="42"/>
        <v>42201432-jm</v>
      </c>
      <c r="G2741">
        <f>COUNTIF($F$2:F2741,Status_list[[#This Row],[unique]])</f>
        <v>1</v>
      </c>
    </row>
    <row r="2742" spans="1:7" x14ac:dyDescent="0.3">
      <c r="A2742" s="14">
        <v>42201433</v>
      </c>
      <c r="B2742" s="18" cm="1">
        <f t="array" aca="1" ref="B2742" ca="1">_xlfn.XLOOKUP(Status_list[[#This Row],[pamcode]],VALUE(INDIRECT("'"&amp;$J$2&amp;"'!"&amp;$J$4&amp;"[pam_code]")),INDIRECT("'"&amp;$J$2&amp;"'!"&amp;$J$4&amp;"[old_contract_number]"))</f>
        <v>2759018942</v>
      </c>
      <c r="C2742" t="s">
        <v>9</v>
      </c>
      <c r="D2742" t="s">
        <v>14</v>
      </c>
      <c r="E2742" s="11">
        <v>44922</v>
      </c>
      <c r="F2742" t="str">
        <f t="shared" si="42"/>
        <v>42201433-jm</v>
      </c>
      <c r="G2742">
        <f>COUNTIF($F$2:F2742,Status_list[[#This Row],[unique]])</f>
        <v>1</v>
      </c>
    </row>
    <row r="2743" spans="1:7" x14ac:dyDescent="0.3">
      <c r="A2743" s="14">
        <v>42201434</v>
      </c>
      <c r="B2743" s="18" cm="1">
        <f t="array" aca="1" ref="B2743" ca="1">_xlfn.XLOOKUP(Status_list[[#This Row],[pamcode]],VALUE(INDIRECT("'"&amp;$J$2&amp;"'!"&amp;$J$4&amp;"[pam_code]")),INDIRECT("'"&amp;$J$2&amp;"'!"&amp;$J$4&amp;"[old_contract_number]"))</f>
        <v>2759034778</v>
      </c>
      <c r="C2743" t="s">
        <v>9</v>
      </c>
      <c r="D2743" t="s">
        <v>14</v>
      </c>
      <c r="E2743" s="11">
        <v>44922</v>
      </c>
      <c r="F2743" t="str">
        <f t="shared" si="42"/>
        <v>42201434-jm</v>
      </c>
      <c r="G2743">
        <f>COUNTIF($F$2:F2743,Status_list[[#This Row],[unique]])</f>
        <v>1</v>
      </c>
    </row>
    <row r="2744" spans="1:7" x14ac:dyDescent="0.3">
      <c r="A2744" s="14">
        <v>42201435</v>
      </c>
      <c r="B2744" s="18" cm="1">
        <f t="array" aca="1" ref="B2744" ca="1">_xlfn.XLOOKUP(Status_list[[#This Row],[pamcode]],VALUE(INDIRECT("'"&amp;$J$2&amp;"'!"&amp;$J$4&amp;"[pam_code]")),INDIRECT("'"&amp;$J$2&amp;"'!"&amp;$J$4&amp;"[old_contract_number]"))</f>
        <v>2759002302</v>
      </c>
      <c r="C2744" t="s">
        <v>9</v>
      </c>
      <c r="D2744" t="s">
        <v>14</v>
      </c>
      <c r="E2744" s="11">
        <v>44922</v>
      </c>
      <c r="F2744" t="str">
        <f t="shared" si="42"/>
        <v>42201435-jm</v>
      </c>
      <c r="G2744">
        <f>COUNTIF($F$2:F2744,Status_list[[#This Row],[unique]])</f>
        <v>1</v>
      </c>
    </row>
    <row r="2745" spans="1:7" x14ac:dyDescent="0.3">
      <c r="A2745" s="14">
        <v>42201436</v>
      </c>
      <c r="B2745" s="18" cm="1">
        <f t="array" aca="1" ref="B2745" ca="1">_xlfn.XLOOKUP(Status_list[[#This Row],[pamcode]],VALUE(INDIRECT("'"&amp;$J$2&amp;"'!"&amp;$J$4&amp;"[pam_code]")),INDIRECT("'"&amp;$J$2&amp;"'!"&amp;$J$4&amp;"[old_contract_number]"))</f>
        <v>2759052776</v>
      </c>
      <c r="C2745" t="s">
        <v>9</v>
      </c>
      <c r="D2745" t="s">
        <v>14</v>
      </c>
      <c r="E2745" s="11">
        <v>44922</v>
      </c>
      <c r="F2745" t="str">
        <f t="shared" si="42"/>
        <v>42201436-jm</v>
      </c>
      <c r="G2745">
        <f>COUNTIF($F$2:F2745,Status_list[[#This Row],[unique]])</f>
        <v>1</v>
      </c>
    </row>
    <row r="2746" spans="1:7" x14ac:dyDescent="0.3">
      <c r="A2746" s="14">
        <v>42201437</v>
      </c>
      <c r="B2746" s="18" cm="1">
        <f t="array" aca="1" ref="B2746" ca="1">_xlfn.XLOOKUP(Status_list[[#This Row],[pamcode]],VALUE(INDIRECT("'"&amp;$J$2&amp;"'!"&amp;$J$4&amp;"[pam_code]")),INDIRECT("'"&amp;$J$2&amp;"'!"&amp;$J$4&amp;"[old_contract_number]"))</f>
        <v>2758020552</v>
      </c>
      <c r="C2746" t="s">
        <v>9</v>
      </c>
      <c r="D2746" t="s">
        <v>14</v>
      </c>
      <c r="E2746" s="11">
        <v>44922</v>
      </c>
      <c r="F2746" t="str">
        <f t="shared" si="42"/>
        <v>42201437-jm</v>
      </c>
      <c r="G2746">
        <f>COUNTIF($F$2:F2746,Status_list[[#This Row],[unique]])</f>
        <v>1</v>
      </c>
    </row>
    <row r="2747" spans="1:7" x14ac:dyDescent="0.3">
      <c r="A2747" s="14">
        <v>42201438</v>
      </c>
      <c r="B2747" s="18" cm="1">
        <f t="array" aca="1" ref="B2747" ca="1">_xlfn.XLOOKUP(Status_list[[#This Row],[pamcode]],VALUE(INDIRECT("'"&amp;$J$2&amp;"'!"&amp;$J$4&amp;"[pam_code]")),INDIRECT("'"&amp;$J$2&amp;"'!"&amp;$J$4&amp;"[old_contract_number]"))</f>
        <v>2759050188</v>
      </c>
      <c r="C2747" t="s">
        <v>9</v>
      </c>
      <c r="D2747" t="s">
        <v>14</v>
      </c>
      <c r="E2747" s="11">
        <v>44922</v>
      </c>
      <c r="F2747" t="str">
        <f t="shared" si="42"/>
        <v>42201438-jm</v>
      </c>
      <c r="G2747">
        <f>COUNTIF($F$2:F2747,Status_list[[#This Row],[unique]])</f>
        <v>1</v>
      </c>
    </row>
    <row r="2748" spans="1:7" x14ac:dyDescent="0.3">
      <c r="A2748" s="14">
        <v>42201439</v>
      </c>
      <c r="B2748" s="18" cm="1">
        <f t="array" aca="1" ref="B2748" ca="1">_xlfn.XLOOKUP(Status_list[[#This Row],[pamcode]],VALUE(INDIRECT("'"&amp;$J$2&amp;"'!"&amp;$J$4&amp;"[pam_code]")),INDIRECT("'"&amp;$J$2&amp;"'!"&amp;$J$4&amp;"[old_contract_number]"))</f>
        <v>2759002159</v>
      </c>
      <c r="C2748" t="s">
        <v>9</v>
      </c>
      <c r="D2748" t="s">
        <v>14</v>
      </c>
      <c r="E2748" s="11">
        <v>44922</v>
      </c>
      <c r="F2748" t="str">
        <f t="shared" si="42"/>
        <v>42201439-jm</v>
      </c>
      <c r="G2748">
        <f>COUNTIF($F$2:F2748,Status_list[[#This Row],[unique]])</f>
        <v>1</v>
      </c>
    </row>
    <row r="2749" spans="1:7" x14ac:dyDescent="0.3">
      <c r="A2749" s="14">
        <v>42201440</v>
      </c>
      <c r="B2749" s="18" cm="1">
        <f t="array" aca="1" ref="B2749" ca="1">_xlfn.XLOOKUP(Status_list[[#This Row],[pamcode]],VALUE(INDIRECT("'"&amp;$J$2&amp;"'!"&amp;$J$4&amp;"[pam_code]")),INDIRECT("'"&amp;$J$2&amp;"'!"&amp;$J$4&amp;"[old_contract_number]"))</f>
        <v>2759009676</v>
      </c>
      <c r="C2749" t="s">
        <v>9</v>
      </c>
      <c r="D2749" t="s">
        <v>14</v>
      </c>
      <c r="E2749" s="11">
        <v>44922</v>
      </c>
      <c r="F2749" t="str">
        <f t="shared" si="42"/>
        <v>42201440-jm</v>
      </c>
      <c r="G2749">
        <f>COUNTIF($F$2:F2749,Status_list[[#This Row],[unique]])</f>
        <v>1</v>
      </c>
    </row>
    <row r="2750" spans="1:7" x14ac:dyDescent="0.3">
      <c r="A2750" s="14">
        <v>42201441</v>
      </c>
      <c r="B2750" s="18" cm="1">
        <f t="array" aca="1" ref="B2750" ca="1">_xlfn.XLOOKUP(Status_list[[#This Row],[pamcode]],VALUE(INDIRECT("'"&amp;$J$2&amp;"'!"&amp;$J$4&amp;"[pam_code]")),INDIRECT("'"&amp;$J$2&amp;"'!"&amp;$J$4&amp;"[old_contract_number]"))</f>
        <v>2758014323</v>
      </c>
      <c r="C2750" t="s">
        <v>9</v>
      </c>
      <c r="D2750" t="s">
        <v>14</v>
      </c>
      <c r="E2750" s="11">
        <v>44922</v>
      </c>
      <c r="F2750" t="str">
        <f t="shared" si="42"/>
        <v>42201441-jm</v>
      </c>
      <c r="G2750">
        <f>COUNTIF($F$2:F2750,Status_list[[#This Row],[unique]])</f>
        <v>1</v>
      </c>
    </row>
    <row r="2751" spans="1:7" x14ac:dyDescent="0.3">
      <c r="A2751" s="14">
        <v>42201442</v>
      </c>
      <c r="B2751" s="18" cm="1">
        <f t="array" aca="1" ref="B2751" ca="1">_xlfn.XLOOKUP(Status_list[[#This Row],[pamcode]],VALUE(INDIRECT("'"&amp;$J$2&amp;"'!"&amp;$J$4&amp;"[pam_code]")),INDIRECT("'"&amp;$J$2&amp;"'!"&amp;$J$4&amp;"[old_contract_number]"))</f>
        <v>2760004068</v>
      </c>
      <c r="C2751" t="s">
        <v>9</v>
      </c>
      <c r="D2751" t="s">
        <v>14</v>
      </c>
      <c r="E2751" s="11">
        <v>44922</v>
      </c>
      <c r="F2751" t="str">
        <f t="shared" si="42"/>
        <v>42201442-jm</v>
      </c>
      <c r="G2751">
        <f>COUNTIF($F$2:F2751,Status_list[[#This Row],[unique]])</f>
        <v>1</v>
      </c>
    </row>
    <row r="2752" spans="1:7" x14ac:dyDescent="0.3">
      <c r="A2752" s="14">
        <v>42201443</v>
      </c>
      <c r="B2752" s="18" cm="1">
        <f t="array" aca="1" ref="B2752" ca="1">_xlfn.XLOOKUP(Status_list[[#This Row],[pamcode]],VALUE(INDIRECT("'"&amp;$J$2&amp;"'!"&amp;$J$4&amp;"[pam_code]")),INDIRECT("'"&amp;$J$2&amp;"'!"&amp;$J$4&amp;"[old_contract_number]"))</f>
        <v>2752004954</v>
      </c>
      <c r="C2752" t="s">
        <v>9</v>
      </c>
      <c r="D2752" t="s">
        <v>14</v>
      </c>
      <c r="E2752" s="11">
        <v>44922</v>
      </c>
      <c r="F2752" t="str">
        <f t="shared" si="42"/>
        <v>42201443-jm</v>
      </c>
      <c r="G2752">
        <f>COUNTIF($F$2:F2752,Status_list[[#This Row],[unique]])</f>
        <v>1</v>
      </c>
    </row>
    <row r="2753" spans="1:7" x14ac:dyDescent="0.3">
      <c r="A2753" s="14">
        <v>42201444</v>
      </c>
      <c r="B2753" s="18" cm="1">
        <f t="array" aca="1" ref="B2753" ca="1">_xlfn.XLOOKUP(Status_list[[#This Row],[pamcode]],VALUE(INDIRECT("'"&amp;$J$2&amp;"'!"&amp;$J$4&amp;"[pam_code]")),INDIRECT("'"&amp;$J$2&amp;"'!"&amp;$J$4&amp;"[old_contract_number]"))</f>
        <v>19034380</v>
      </c>
      <c r="C2753" t="s">
        <v>4</v>
      </c>
      <c r="D2753" t="s">
        <v>6</v>
      </c>
      <c r="E2753" s="11">
        <v>44922</v>
      </c>
      <c r="F2753" t="str">
        <f t="shared" si="42"/>
        <v>42201444-npl</v>
      </c>
      <c r="G2753">
        <f>COUNTIF($F$2:F2753,Status_list[[#This Row],[unique]])</f>
        <v>1</v>
      </c>
    </row>
    <row r="2754" spans="1:7" x14ac:dyDescent="0.3">
      <c r="A2754" s="14">
        <v>52200644</v>
      </c>
      <c r="B2754" s="18" cm="1">
        <f t="array" aca="1" ref="B2754" ca="1">_xlfn.XLOOKUP(Status_list[[#This Row],[pamcode]],VALUE(INDIRECT("'"&amp;$J$2&amp;"'!"&amp;$J$4&amp;"[pam_code]")),INDIRECT("'"&amp;$J$2&amp;"'!"&amp;$J$4&amp;"[old_contract_number]"))</f>
        <v>25645406</v>
      </c>
      <c r="C2754" t="s">
        <v>4</v>
      </c>
      <c r="D2754" t="s">
        <v>6</v>
      </c>
      <c r="E2754" s="11">
        <v>44922</v>
      </c>
      <c r="F2754" t="str">
        <f t="shared" ref="F2754:F2817" si="43">_xlfn.TEXTJOIN("-",TRUE,A2754,C2754)</f>
        <v>52200644-npl</v>
      </c>
      <c r="G2754">
        <f>COUNTIF($F$2:F2754,Status_list[[#This Row],[unique]])</f>
        <v>1</v>
      </c>
    </row>
    <row r="2755" spans="1:7" x14ac:dyDescent="0.3">
      <c r="A2755" s="14">
        <v>52200645</v>
      </c>
      <c r="B2755" s="18" cm="1">
        <f t="array" aca="1" ref="B2755" ca="1">_xlfn.XLOOKUP(Status_list[[#This Row],[pamcode]],VALUE(INDIRECT("'"&amp;$J$2&amp;"'!"&amp;$J$4&amp;"[pam_code]")),INDIRECT("'"&amp;$J$2&amp;"'!"&amp;$J$4&amp;"[old_contract_number]"))</f>
        <v>27469894</v>
      </c>
      <c r="C2755" t="s">
        <v>4</v>
      </c>
      <c r="D2755" t="s">
        <v>6</v>
      </c>
      <c r="E2755" s="11">
        <v>44922</v>
      </c>
      <c r="F2755" t="str">
        <f t="shared" si="43"/>
        <v>52200645-npl</v>
      </c>
      <c r="G2755">
        <f>COUNTIF($F$2:F2755,Status_list[[#This Row],[unique]])</f>
        <v>1</v>
      </c>
    </row>
    <row r="2756" spans="1:7" x14ac:dyDescent="0.3">
      <c r="A2756" s="14">
        <v>52200646</v>
      </c>
      <c r="B2756" s="18" cm="1">
        <f t="array" aca="1" ref="B2756" ca="1">_xlfn.XLOOKUP(Status_list[[#This Row],[pamcode]],VALUE(INDIRECT("'"&amp;$J$2&amp;"'!"&amp;$J$4&amp;"[pam_code]")),INDIRECT("'"&amp;$J$2&amp;"'!"&amp;$J$4&amp;"[old_contract_number]"))</f>
        <v>29277391</v>
      </c>
      <c r="C2756" t="s">
        <v>4</v>
      </c>
      <c r="D2756" t="s">
        <v>6</v>
      </c>
      <c r="E2756" s="11">
        <v>44922</v>
      </c>
      <c r="F2756" t="str">
        <f t="shared" si="43"/>
        <v>52200646-npl</v>
      </c>
      <c r="G2756">
        <f>COUNTIF($F$2:F2756,Status_list[[#This Row],[unique]])</f>
        <v>1</v>
      </c>
    </row>
    <row r="2757" spans="1:7" x14ac:dyDescent="0.3">
      <c r="A2757" s="14">
        <v>52200647</v>
      </c>
      <c r="B2757" s="18" cm="1">
        <f t="array" aca="1" ref="B2757" ca="1">_xlfn.XLOOKUP(Status_list[[#This Row],[pamcode]],VALUE(INDIRECT("'"&amp;$J$2&amp;"'!"&amp;$J$4&amp;"[pam_code]")),INDIRECT("'"&amp;$J$2&amp;"'!"&amp;$J$4&amp;"[old_contract_number]"))</f>
        <v>29594859</v>
      </c>
      <c r="C2757" t="s">
        <v>4</v>
      </c>
      <c r="D2757" t="s">
        <v>6</v>
      </c>
      <c r="E2757" s="11">
        <v>44922</v>
      </c>
      <c r="F2757" t="str">
        <f t="shared" si="43"/>
        <v>52200647-npl</v>
      </c>
      <c r="G2757">
        <f>COUNTIF($F$2:F2757,Status_list[[#This Row],[unique]])</f>
        <v>1</v>
      </c>
    </row>
    <row r="2758" spans="1:7" x14ac:dyDescent="0.3">
      <c r="A2758" s="14">
        <v>52200648</v>
      </c>
      <c r="B2758" s="18" cm="1">
        <f t="array" aca="1" ref="B2758" ca="1">_xlfn.XLOOKUP(Status_list[[#This Row],[pamcode]],VALUE(INDIRECT("'"&amp;$J$2&amp;"'!"&amp;$J$4&amp;"[pam_code]")),INDIRECT("'"&amp;$J$2&amp;"'!"&amp;$J$4&amp;"[old_contract_number]"))</f>
        <v>28586537</v>
      </c>
      <c r="C2758" t="s">
        <v>4</v>
      </c>
      <c r="D2758" t="s">
        <v>6</v>
      </c>
      <c r="E2758" s="11">
        <v>44922</v>
      </c>
      <c r="F2758" t="str">
        <f t="shared" si="43"/>
        <v>52200648-npl</v>
      </c>
      <c r="G2758">
        <f>COUNTIF($F$2:F2758,Status_list[[#This Row],[unique]])</f>
        <v>1</v>
      </c>
    </row>
    <row r="2759" spans="1:7" x14ac:dyDescent="0.3">
      <c r="A2759" s="14">
        <v>52200649</v>
      </c>
      <c r="B2759" s="18" cm="1">
        <f t="array" aca="1" ref="B2759" ca="1">_xlfn.XLOOKUP(Status_list[[#This Row],[pamcode]],VALUE(INDIRECT("'"&amp;$J$2&amp;"'!"&amp;$J$4&amp;"[pam_code]")),INDIRECT("'"&amp;$J$2&amp;"'!"&amp;$J$4&amp;"[old_contract_number]"))</f>
        <v>25081456</v>
      </c>
      <c r="C2759" t="s">
        <v>4</v>
      </c>
      <c r="D2759" t="s">
        <v>6</v>
      </c>
      <c r="E2759" s="11">
        <v>44922</v>
      </c>
      <c r="F2759" t="str">
        <f t="shared" si="43"/>
        <v>52200649-npl</v>
      </c>
      <c r="G2759">
        <f>COUNTIF($F$2:F2759,Status_list[[#This Row],[unique]])</f>
        <v>1</v>
      </c>
    </row>
    <row r="2760" spans="1:7" x14ac:dyDescent="0.3">
      <c r="A2760" s="14">
        <v>52200650</v>
      </c>
      <c r="B2760" s="18" cm="1">
        <f t="array" aca="1" ref="B2760" ca="1">_xlfn.XLOOKUP(Status_list[[#This Row],[pamcode]],VALUE(INDIRECT("'"&amp;$J$2&amp;"'!"&amp;$J$4&amp;"[pam_code]")),INDIRECT("'"&amp;$J$2&amp;"'!"&amp;$J$4&amp;"[old_contract_number]"))</f>
        <v>26256005</v>
      </c>
      <c r="C2760" t="s">
        <v>4</v>
      </c>
      <c r="D2760" t="s">
        <v>6</v>
      </c>
      <c r="E2760" s="11">
        <v>44922</v>
      </c>
      <c r="F2760" t="str">
        <f t="shared" si="43"/>
        <v>52200650-npl</v>
      </c>
      <c r="G2760">
        <f>COUNTIF($F$2:F2760,Status_list[[#This Row],[unique]])</f>
        <v>1</v>
      </c>
    </row>
    <row r="2761" spans="1:7" x14ac:dyDescent="0.3">
      <c r="A2761" s="14">
        <v>52200651</v>
      </c>
      <c r="B2761" s="18" cm="1">
        <f t="array" aca="1" ref="B2761" ca="1">_xlfn.XLOOKUP(Status_list[[#This Row],[pamcode]],VALUE(INDIRECT("'"&amp;$J$2&amp;"'!"&amp;$J$4&amp;"[pam_code]")),INDIRECT("'"&amp;$J$2&amp;"'!"&amp;$J$4&amp;"[old_contract_number]"))</f>
        <v>29534472</v>
      </c>
      <c r="C2761" t="s">
        <v>4</v>
      </c>
      <c r="D2761" t="s">
        <v>6</v>
      </c>
      <c r="E2761" s="11">
        <v>44922</v>
      </c>
      <c r="F2761" t="str">
        <f t="shared" si="43"/>
        <v>52200651-npl</v>
      </c>
      <c r="G2761">
        <f>COUNTIF($F$2:F2761,Status_list[[#This Row],[unique]])</f>
        <v>1</v>
      </c>
    </row>
    <row r="2762" spans="1:7" x14ac:dyDescent="0.3">
      <c r="A2762" s="14">
        <v>52200652</v>
      </c>
      <c r="B2762" s="18" cm="1">
        <f t="array" aca="1" ref="B2762" ca="1">_xlfn.XLOOKUP(Status_list[[#This Row],[pamcode]],VALUE(INDIRECT("'"&amp;$J$2&amp;"'!"&amp;$J$4&amp;"[pam_code]")),INDIRECT("'"&amp;$J$2&amp;"'!"&amp;$J$4&amp;"[old_contract_number]"))</f>
        <v>23273786</v>
      </c>
      <c r="C2762" t="s">
        <v>4</v>
      </c>
      <c r="D2762" t="s">
        <v>6</v>
      </c>
      <c r="E2762" s="11">
        <v>44922</v>
      </c>
      <c r="F2762" t="str">
        <f t="shared" si="43"/>
        <v>52200652-npl</v>
      </c>
      <c r="G2762">
        <f>COUNTIF($F$2:F2762,Status_list[[#This Row],[unique]])</f>
        <v>1</v>
      </c>
    </row>
    <row r="2763" spans="1:7" x14ac:dyDescent="0.3">
      <c r="A2763" s="14">
        <v>52200653</v>
      </c>
      <c r="B2763" s="18" cm="1">
        <f t="array" aca="1" ref="B2763" ca="1">_xlfn.XLOOKUP(Status_list[[#This Row],[pamcode]],VALUE(INDIRECT("'"&amp;$J$2&amp;"'!"&amp;$J$4&amp;"[pam_code]")),INDIRECT("'"&amp;$J$2&amp;"'!"&amp;$J$4&amp;"[old_contract_number]"))</f>
        <v>29431897</v>
      </c>
      <c r="C2763" t="s">
        <v>4</v>
      </c>
      <c r="D2763" t="s">
        <v>6</v>
      </c>
      <c r="E2763" s="11">
        <v>44922</v>
      </c>
      <c r="F2763" t="str">
        <f t="shared" si="43"/>
        <v>52200653-npl</v>
      </c>
      <c r="G2763">
        <f>COUNTIF($F$2:F2763,Status_list[[#This Row],[unique]])</f>
        <v>1</v>
      </c>
    </row>
    <row r="2764" spans="1:7" x14ac:dyDescent="0.3">
      <c r="A2764" s="14">
        <v>52200654</v>
      </c>
      <c r="B2764" s="18" cm="1">
        <f t="array" aca="1" ref="B2764" ca="1">_xlfn.XLOOKUP(Status_list[[#This Row],[pamcode]],VALUE(INDIRECT("'"&amp;$J$2&amp;"'!"&amp;$J$4&amp;"[pam_code]")),INDIRECT("'"&amp;$J$2&amp;"'!"&amp;$J$4&amp;"[old_contract_number]"))</f>
        <v>28773553</v>
      </c>
      <c r="C2764" t="s">
        <v>4</v>
      </c>
      <c r="D2764" t="s">
        <v>6</v>
      </c>
      <c r="E2764" s="11">
        <v>44922</v>
      </c>
      <c r="F2764" t="str">
        <f t="shared" si="43"/>
        <v>52200654-npl</v>
      </c>
      <c r="G2764">
        <f>COUNTIF($F$2:F2764,Status_list[[#This Row],[unique]])</f>
        <v>1</v>
      </c>
    </row>
    <row r="2765" spans="1:7" x14ac:dyDescent="0.3">
      <c r="A2765" s="14">
        <v>52200655</v>
      </c>
      <c r="B2765" s="18" cm="1">
        <f t="array" aca="1" ref="B2765" ca="1">_xlfn.XLOOKUP(Status_list[[#This Row],[pamcode]],VALUE(INDIRECT("'"&amp;$J$2&amp;"'!"&amp;$J$4&amp;"[pam_code]")),INDIRECT("'"&amp;$J$2&amp;"'!"&amp;$J$4&amp;"[old_contract_number]"))</f>
        <v>24514374</v>
      </c>
      <c r="C2765" t="s">
        <v>4</v>
      </c>
      <c r="D2765" t="s">
        <v>6</v>
      </c>
      <c r="E2765" s="11">
        <v>44922</v>
      </c>
      <c r="F2765" t="str">
        <f t="shared" si="43"/>
        <v>52200655-npl</v>
      </c>
      <c r="G2765">
        <f>COUNTIF($F$2:F2765,Status_list[[#This Row],[unique]])</f>
        <v>1</v>
      </c>
    </row>
    <row r="2766" spans="1:7" x14ac:dyDescent="0.3">
      <c r="A2766" s="14">
        <v>52200656</v>
      </c>
      <c r="B2766" s="18" cm="1">
        <f t="array" aca="1" ref="B2766" ca="1">_xlfn.XLOOKUP(Status_list[[#This Row],[pamcode]],VALUE(INDIRECT("'"&amp;$J$2&amp;"'!"&amp;$J$4&amp;"[pam_code]")),INDIRECT("'"&amp;$J$2&amp;"'!"&amp;$J$4&amp;"[old_contract_number]"))</f>
        <v>24851792</v>
      </c>
      <c r="C2766" t="s">
        <v>4</v>
      </c>
      <c r="D2766" t="s">
        <v>6</v>
      </c>
      <c r="E2766" s="11">
        <v>44922</v>
      </c>
      <c r="F2766" t="str">
        <f t="shared" si="43"/>
        <v>52200656-npl</v>
      </c>
      <c r="G2766">
        <f>COUNTIF($F$2:F2766,Status_list[[#This Row],[unique]])</f>
        <v>1</v>
      </c>
    </row>
    <row r="2767" spans="1:7" x14ac:dyDescent="0.3">
      <c r="A2767" s="14">
        <v>52200657</v>
      </c>
      <c r="B2767" s="18" cm="1">
        <f t="array" aca="1" ref="B2767" ca="1">_xlfn.XLOOKUP(Status_list[[#This Row],[pamcode]],VALUE(INDIRECT("'"&amp;$J$2&amp;"'!"&amp;$J$4&amp;"[pam_code]")),INDIRECT("'"&amp;$J$2&amp;"'!"&amp;$J$4&amp;"[old_contract_number]"))</f>
        <v>24349744</v>
      </c>
      <c r="C2767" t="s">
        <v>4</v>
      </c>
      <c r="D2767" t="s">
        <v>6</v>
      </c>
      <c r="E2767" s="11">
        <v>44922</v>
      </c>
      <c r="F2767" t="str">
        <f t="shared" si="43"/>
        <v>52200657-npl</v>
      </c>
      <c r="G2767">
        <f>COUNTIF($F$2:F2767,Status_list[[#This Row],[unique]])</f>
        <v>1</v>
      </c>
    </row>
    <row r="2768" spans="1:7" x14ac:dyDescent="0.3">
      <c r="A2768" s="14">
        <v>52200658</v>
      </c>
      <c r="B2768" s="18" cm="1">
        <f t="array" aca="1" ref="B2768" ca="1">_xlfn.XLOOKUP(Status_list[[#This Row],[pamcode]],VALUE(INDIRECT("'"&amp;$J$2&amp;"'!"&amp;$J$4&amp;"[pam_code]")),INDIRECT("'"&amp;$J$2&amp;"'!"&amp;$J$4&amp;"[old_contract_number]"))</f>
        <v>29265836</v>
      </c>
      <c r="C2768" t="s">
        <v>4</v>
      </c>
      <c r="D2768" t="s">
        <v>6</v>
      </c>
      <c r="E2768" s="11">
        <v>44922</v>
      </c>
      <c r="F2768" t="str">
        <f t="shared" si="43"/>
        <v>52200658-npl</v>
      </c>
      <c r="G2768">
        <f>COUNTIF($F$2:F2768,Status_list[[#This Row],[unique]])</f>
        <v>1</v>
      </c>
    </row>
    <row r="2769" spans="1:7" x14ac:dyDescent="0.3">
      <c r="A2769" s="14">
        <v>52200659</v>
      </c>
      <c r="B2769" s="18" cm="1">
        <f t="array" aca="1" ref="B2769" ca="1">_xlfn.XLOOKUP(Status_list[[#This Row],[pamcode]],VALUE(INDIRECT("'"&amp;$J$2&amp;"'!"&amp;$J$4&amp;"[pam_code]")),INDIRECT("'"&amp;$J$2&amp;"'!"&amp;$J$4&amp;"[old_contract_number]"))</f>
        <v>25039945</v>
      </c>
      <c r="C2769" t="s">
        <v>4</v>
      </c>
      <c r="D2769" t="s">
        <v>6</v>
      </c>
      <c r="E2769" s="11">
        <v>44922</v>
      </c>
      <c r="F2769" t="str">
        <f t="shared" si="43"/>
        <v>52200659-npl</v>
      </c>
      <c r="G2769">
        <f>COUNTIF($F$2:F2769,Status_list[[#This Row],[unique]])</f>
        <v>1</v>
      </c>
    </row>
    <row r="2770" spans="1:7" x14ac:dyDescent="0.3">
      <c r="A2770" s="14">
        <v>52200660</v>
      </c>
      <c r="B2770" s="18" cm="1">
        <f t="array" aca="1" ref="B2770" ca="1">_xlfn.XLOOKUP(Status_list[[#This Row],[pamcode]],VALUE(INDIRECT("'"&amp;$J$2&amp;"'!"&amp;$J$4&amp;"[pam_code]")),INDIRECT("'"&amp;$J$2&amp;"'!"&amp;$J$4&amp;"[old_contract_number]"))</f>
        <v>24888797</v>
      </c>
      <c r="C2770" t="s">
        <v>4</v>
      </c>
      <c r="D2770" t="s">
        <v>6</v>
      </c>
      <c r="E2770" s="11">
        <v>44922</v>
      </c>
      <c r="F2770" t="str">
        <f t="shared" si="43"/>
        <v>52200660-npl</v>
      </c>
      <c r="G2770">
        <f>COUNTIF($F$2:F2770,Status_list[[#This Row],[unique]])</f>
        <v>1</v>
      </c>
    </row>
    <row r="2771" spans="1:7" x14ac:dyDescent="0.3">
      <c r="A2771" s="14">
        <v>52200661</v>
      </c>
      <c r="B2771" s="18" cm="1">
        <f t="array" aca="1" ref="B2771" ca="1">_xlfn.XLOOKUP(Status_list[[#This Row],[pamcode]],VALUE(INDIRECT("'"&amp;$J$2&amp;"'!"&amp;$J$4&amp;"[pam_code]")),INDIRECT("'"&amp;$J$2&amp;"'!"&amp;$J$4&amp;"[old_contract_number]"))</f>
        <v>26668359</v>
      </c>
      <c r="C2771" t="s">
        <v>4</v>
      </c>
      <c r="D2771" t="s">
        <v>6</v>
      </c>
      <c r="E2771" s="11">
        <v>44922</v>
      </c>
      <c r="F2771" t="str">
        <f t="shared" si="43"/>
        <v>52200661-npl</v>
      </c>
      <c r="G2771">
        <f>COUNTIF($F$2:F2771,Status_list[[#This Row],[unique]])</f>
        <v>1</v>
      </c>
    </row>
    <row r="2772" spans="1:7" x14ac:dyDescent="0.3">
      <c r="A2772" s="14">
        <v>52200662</v>
      </c>
      <c r="B2772" s="18" cm="1">
        <f t="array" aca="1" ref="B2772" ca="1">_xlfn.XLOOKUP(Status_list[[#This Row],[pamcode]],VALUE(INDIRECT("'"&amp;$J$2&amp;"'!"&amp;$J$4&amp;"[pam_code]")),INDIRECT("'"&amp;$J$2&amp;"'!"&amp;$J$4&amp;"[old_contract_number]"))</f>
        <v>33564740</v>
      </c>
      <c r="C2772" t="s">
        <v>4</v>
      </c>
      <c r="D2772" t="s">
        <v>6</v>
      </c>
      <c r="E2772" s="11">
        <v>44922</v>
      </c>
      <c r="F2772" t="str">
        <f t="shared" si="43"/>
        <v>52200662-npl</v>
      </c>
      <c r="G2772">
        <f>COUNTIF($F$2:F2772,Status_list[[#This Row],[unique]])</f>
        <v>1</v>
      </c>
    </row>
    <row r="2773" spans="1:7" x14ac:dyDescent="0.3">
      <c r="A2773" s="14">
        <v>52200663</v>
      </c>
      <c r="B2773" s="18" cm="1">
        <f t="array" aca="1" ref="B2773" ca="1">_xlfn.XLOOKUP(Status_list[[#This Row],[pamcode]],VALUE(INDIRECT("'"&amp;$J$2&amp;"'!"&amp;$J$4&amp;"[pam_code]")),INDIRECT("'"&amp;$J$2&amp;"'!"&amp;$J$4&amp;"[old_contract_number]"))</f>
        <v>25789287</v>
      </c>
      <c r="C2773" t="s">
        <v>4</v>
      </c>
      <c r="D2773" t="s">
        <v>6</v>
      </c>
      <c r="E2773" s="11">
        <v>44922</v>
      </c>
      <c r="F2773" t="str">
        <f t="shared" si="43"/>
        <v>52200663-npl</v>
      </c>
      <c r="G2773">
        <f>COUNTIF($F$2:F2773,Status_list[[#This Row],[unique]])</f>
        <v>1</v>
      </c>
    </row>
    <row r="2774" spans="1:7" x14ac:dyDescent="0.3">
      <c r="A2774" s="14">
        <v>52200664</v>
      </c>
      <c r="B2774" s="18" cm="1">
        <f t="array" aca="1" ref="B2774" ca="1">_xlfn.XLOOKUP(Status_list[[#This Row],[pamcode]],VALUE(INDIRECT("'"&amp;$J$2&amp;"'!"&amp;$J$4&amp;"[pam_code]")),INDIRECT("'"&amp;$J$2&amp;"'!"&amp;$J$4&amp;"[old_contract_number]"))</f>
        <v>30102527</v>
      </c>
      <c r="C2774" t="s">
        <v>4</v>
      </c>
      <c r="D2774" t="s">
        <v>6</v>
      </c>
      <c r="E2774" s="11">
        <v>44922</v>
      </c>
      <c r="F2774" t="str">
        <f t="shared" si="43"/>
        <v>52200664-npl</v>
      </c>
      <c r="G2774">
        <f>COUNTIF($F$2:F2774,Status_list[[#This Row],[unique]])</f>
        <v>1</v>
      </c>
    </row>
    <row r="2775" spans="1:7" x14ac:dyDescent="0.3">
      <c r="A2775" s="14">
        <v>52200665</v>
      </c>
      <c r="B2775" s="18" cm="1">
        <f t="array" aca="1" ref="B2775" ca="1">_xlfn.XLOOKUP(Status_list[[#This Row],[pamcode]],VALUE(INDIRECT("'"&amp;$J$2&amp;"'!"&amp;$J$4&amp;"[pam_code]")),INDIRECT("'"&amp;$J$2&amp;"'!"&amp;$J$4&amp;"[old_contract_number]"))</f>
        <v>26478367</v>
      </c>
      <c r="C2775" t="s">
        <v>4</v>
      </c>
      <c r="D2775" t="s">
        <v>6</v>
      </c>
      <c r="E2775" s="11">
        <v>44922</v>
      </c>
      <c r="F2775" t="str">
        <f t="shared" si="43"/>
        <v>52200665-npl</v>
      </c>
      <c r="G2775">
        <f>COUNTIF($F$2:F2775,Status_list[[#This Row],[unique]])</f>
        <v>1</v>
      </c>
    </row>
    <row r="2776" spans="1:7" x14ac:dyDescent="0.3">
      <c r="A2776" s="14">
        <v>52200666</v>
      </c>
      <c r="B2776" s="18" cm="1">
        <f t="array" aca="1" ref="B2776" ca="1">_xlfn.XLOOKUP(Status_list[[#This Row],[pamcode]],VALUE(INDIRECT("'"&amp;$J$2&amp;"'!"&amp;$J$4&amp;"[pam_code]")),INDIRECT("'"&amp;$J$2&amp;"'!"&amp;$J$4&amp;"[old_contract_number]"))</f>
        <v>25570362</v>
      </c>
      <c r="C2776" t="s">
        <v>4</v>
      </c>
      <c r="D2776" t="s">
        <v>6</v>
      </c>
      <c r="E2776" s="11">
        <v>44922</v>
      </c>
      <c r="F2776" t="str">
        <f t="shared" si="43"/>
        <v>52200666-npl</v>
      </c>
      <c r="G2776">
        <f>COUNTIF($F$2:F2776,Status_list[[#This Row],[unique]])</f>
        <v>1</v>
      </c>
    </row>
    <row r="2777" spans="1:7" x14ac:dyDescent="0.3">
      <c r="A2777" s="14">
        <v>52200667</v>
      </c>
      <c r="B2777" s="18" cm="1">
        <f t="array" aca="1" ref="B2777" ca="1">_xlfn.XLOOKUP(Status_list[[#This Row],[pamcode]],VALUE(INDIRECT("'"&amp;$J$2&amp;"'!"&amp;$J$4&amp;"[pam_code]")),INDIRECT("'"&amp;$J$2&amp;"'!"&amp;$J$4&amp;"[old_contract_number]"))</f>
        <v>25904943</v>
      </c>
      <c r="C2777" t="s">
        <v>4</v>
      </c>
      <c r="D2777" t="s">
        <v>6</v>
      </c>
      <c r="E2777" s="11">
        <v>44922</v>
      </c>
      <c r="F2777" t="str">
        <f t="shared" si="43"/>
        <v>52200667-npl</v>
      </c>
      <c r="G2777">
        <f>COUNTIF($F$2:F2777,Status_list[[#This Row],[unique]])</f>
        <v>1</v>
      </c>
    </row>
    <row r="2778" spans="1:7" x14ac:dyDescent="0.3">
      <c r="A2778" s="14">
        <v>52200668</v>
      </c>
      <c r="B2778" s="18" cm="1">
        <f t="array" aca="1" ref="B2778" ca="1">_xlfn.XLOOKUP(Status_list[[#This Row],[pamcode]],VALUE(INDIRECT("'"&amp;$J$2&amp;"'!"&amp;$J$4&amp;"[pam_code]")),INDIRECT("'"&amp;$J$2&amp;"'!"&amp;$J$4&amp;"[old_contract_number]"))</f>
        <v>24034084</v>
      </c>
      <c r="C2778" t="s">
        <v>4</v>
      </c>
      <c r="D2778" t="s">
        <v>6</v>
      </c>
      <c r="E2778" s="11">
        <v>44922</v>
      </c>
      <c r="F2778" t="str">
        <f t="shared" si="43"/>
        <v>52200668-npl</v>
      </c>
      <c r="G2778">
        <f>COUNTIF($F$2:F2778,Status_list[[#This Row],[unique]])</f>
        <v>1</v>
      </c>
    </row>
    <row r="2779" spans="1:7" x14ac:dyDescent="0.3">
      <c r="A2779" s="14">
        <v>52200669</v>
      </c>
      <c r="B2779" s="18" cm="1">
        <f t="array" aca="1" ref="B2779" ca="1">_xlfn.XLOOKUP(Status_list[[#This Row],[pamcode]],VALUE(INDIRECT("'"&amp;$J$2&amp;"'!"&amp;$J$4&amp;"[pam_code]")),INDIRECT("'"&amp;$J$2&amp;"'!"&amp;$J$4&amp;"[old_contract_number]"))</f>
        <v>26165690</v>
      </c>
      <c r="C2779" t="s">
        <v>4</v>
      </c>
      <c r="D2779" t="s">
        <v>6</v>
      </c>
      <c r="E2779" s="11">
        <v>44922</v>
      </c>
      <c r="F2779" t="str">
        <f t="shared" si="43"/>
        <v>52200669-npl</v>
      </c>
      <c r="G2779">
        <f>COUNTIF($F$2:F2779,Status_list[[#This Row],[unique]])</f>
        <v>1</v>
      </c>
    </row>
    <row r="2780" spans="1:7" x14ac:dyDescent="0.3">
      <c r="A2780" s="14">
        <v>52200670</v>
      </c>
      <c r="B2780" s="18" cm="1">
        <f t="array" aca="1" ref="B2780" ca="1">_xlfn.XLOOKUP(Status_list[[#This Row],[pamcode]],VALUE(INDIRECT("'"&amp;$J$2&amp;"'!"&amp;$J$4&amp;"[pam_code]")),INDIRECT("'"&amp;$J$2&amp;"'!"&amp;$J$4&amp;"[old_contract_number]"))</f>
        <v>30425376</v>
      </c>
      <c r="C2780" t="s">
        <v>4</v>
      </c>
      <c r="D2780" t="s">
        <v>6</v>
      </c>
      <c r="E2780" s="11">
        <v>44922</v>
      </c>
      <c r="F2780" t="str">
        <f t="shared" si="43"/>
        <v>52200670-npl</v>
      </c>
      <c r="G2780">
        <f>COUNTIF($F$2:F2780,Status_list[[#This Row],[unique]])</f>
        <v>1</v>
      </c>
    </row>
    <row r="2781" spans="1:7" x14ac:dyDescent="0.3">
      <c r="A2781" s="14">
        <v>52200671</v>
      </c>
      <c r="B2781" s="18" cm="1">
        <f t="array" aca="1" ref="B2781" ca="1">_xlfn.XLOOKUP(Status_list[[#This Row],[pamcode]],VALUE(INDIRECT("'"&amp;$J$2&amp;"'!"&amp;$J$4&amp;"[pam_code]")),INDIRECT("'"&amp;$J$2&amp;"'!"&amp;$J$4&amp;"[old_contract_number]"))</f>
        <v>27488939</v>
      </c>
      <c r="C2781" t="s">
        <v>4</v>
      </c>
      <c r="D2781" t="s">
        <v>6</v>
      </c>
      <c r="E2781" s="11">
        <v>44922</v>
      </c>
      <c r="F2781" t="str">
        <f t="shared" si="43"/>
        <v>52200671-npl</v>
      </c>
      <c r="G2781">
        <f>COUNTIF($F$2:F2781,Status_list[[#This Row],[unique]])</f>
        <v>1</v>
      </c>
    </row>
    <row r="2782" spans="1:7" x14ac:dyDescent="0.3">
      <c r="A2782" s="14">
        <v>52200672</v>
      </c>
      <c r="B2782" s="18" cm="1">
        <f t="array" aca="1" ref="B2782" ca="1">_xlfn.XLOOKUP(Status_list[[#This Row],[pamcode]],VALUE(INDIRECT("'"&amp;$J$2&amp;"'!"&amp;$J$4&amp;"[pam_code]")),INDIRECT("'"&amp;$J$2&amp;"'!"&amp;$J$4&amp;"[old_contract_number]"))</f>
        <v>29093584</v>
      </c>
      <c r="C2782" t="s">
        <v>4</v>
      </c>
      <c r="D2782" t="s">
        <v>6</v>
      </c>
      <c r="E2782" s="11">
        <v>44922</v>
      </c>
      <c r="F2782" t="str">
        <f t="shared" si="43"/>
        <v>52200672-npl</v>
      </c>
      <c r="G2782">
        <f>COUNTIF($F$2:F2782,Status_list[[#This Row],[unique]])</f>
        <v>1</v>
      </c>
    </row>
    <row r="2783" spans="1:7" x14ac:dyDescent="0.3">
      <c r="A2783" s="14">
        <v>52200673</v>
      </c>
      <c r="B2783" s="18" cm="1">
        <f t="array" aca="1" ref="B2783" ca="1">_xlfn.XLOOKUP(Status_list[[#This Row],[pamcode]],VALUE(INDIRECT("'"&amp;$J$2&amp;"'!"&amp;$J$4&amp;"[pam_code]")),INDIRECT("'"&amp;$J$2&amp;"'!"&amp;$J$4&amp;"[old_contract_number]"))</f>
        <v>28659523</v>
      </c>
      <c r="C2783" t="s">
        <v>4</v>
      </c>
      <c r="D2783" t="s">
        <v>6</v>
      </c>
      <c r="E2783" s="11">
        <v>44922</v>
      </c>
      <c r="F2783" t="str">
        <f t="shared" si="43"/>
        <v>52200673-npl</v>
      </c>
      <c r="G2783">
        <f>COUNTIF($F$2:F2783,Status_list[[#This Row],[unique]])</f>
        <v>1</v>
      </c>
    </row>
    <row r="2784" spans="1:7" x14ac:dyDescent="0.3">
      <c r="A2784" s="14">
        <v>52200674</v>
      </c>
      <c r="B2784" s="18" cm="1">
        <f t="array" aca="1" ref="B2784" ca="1">_xlfn.XLOOKUP(Status_list[[#This Row],[pamcode]],VALUE(INDIRECT("'"&amp;$J$2&amp;"'!"&amp;$J$4&amp;"[pam_code]")),INDIRECT("'"&amp;$J$2&amp;"'!"&amp;$J$4&amp;"[old_contract_number]"))</f>
        <v>29549816</v>
      </c>
      <c r="C2784" t="s">
        <v>4</v>
      </c>
      <c r="D2784" t="s">
        <v>6</v>
      </c>
      <c r="E2784" s="11">
        <v>44922</v>
      </c>
      <c r="F2784" t="str">
        <f t="shared" si="43"/>
        <v>52200674-npl</v>
      </c>
      <c r="G2784">
        <f>COUNTIF($F$2:F2784,Status_list[[#This Row],[unique]])</f>
        <v>1</v>
      </c>
    </row>
    <row r="2785" spans="1:7" x14ac:dyDescent="0.3">
      <c r="A2785" s="14">
        <v>52200675</v>
      </c>
      <c r="B2785" s="18" cm="1">
        <f t="array" aca="1" ref="B2785" ca="1">_xlfn.XLOOKUP(Status_list[[#This Row],[pamcode]],VALUE(INDIRECT("'"&amp;$J$2&amp;"'!"&amp;$J$4&amp;"[pam_code]")),INDIRECT("'"&amp;$J$2&amp;"'!"&amp;$J$4&amp;"[old_contract_number]"))</f>
        <v>27412786</v>
      </c>
      <c r="C2785" t="s">
        <v>4</v>
      </c>
      <c r="D2785" t="s">
        <v>6</v>
      </c>
      <c r="E2785" s="11">
        <v>44922</v>
      </c>
      <c r="F2785" t="str">
        <f t="shared" si="43"/>
        <v>52200675-npl</v>
      </c>
      <c r="G2785">
        <f>COUNTIF($F$2:F2785,Status_list[[#This Row],[unique]])</f>
        <v>1</v>
      </c>
    </row>
    <row r="2786" spans="1:7" x14ac:dyDescent="0.3">
      <c r="A2786" s="14">
        <v>52200676</v>
      </c>
      <c r="B2786" s="18" cm="1">
        <f t="array" aca="1" ref="B2786" ca="1">_xlfn.XLOOKUP(Status_list[[#This Row],[pamcode]],VALUE(INDIRECT("'"&amp;$J$2&amp;"'!"&amp;$J$4&amp;"[pam_code]")),INDIRECT("'"&amp;$J$2&amp;"'!"&amp;$J$4&amp;"[old_contract_number]"))</f>
        <v>26109584</v>
      </c>
      <c r="C2786" t="s">
        <v>4</v>
      </c>
      <c r="D2786" t="s">
        <v>6</v>
      </c>
      <c r="E2786" s="11">
        <v>44922</v>
      </c>
      <c r="F2786" t="str">
        <f t="shared" si="43"/>
        <v>52200676-npl</v>
      </c>
      <c r="G2786">
        <f>COUNTIF($F$2:F2786,Status_list[[#This Row],[unique]])</f>
        <v>1</v>
      </c>
    </row>
    <row r="2787" spans="1:7" x14ac:dyDescent="0.3">
      <c r="A2787" s="14">
        <v>52200677</v>
      </c>
      <c r="B2787" s="18" cm="1">
        <f t="array" aca="1" ref="B2787" ca="1">_xlfn.XLOOKUP(Status_list[[#This Row],[pamcode]],VALUE(INDIRECT("'"&amp;$J$2&amp;"'!"&amp;$J$4&amp;"[pam_code]")),INDIRECT("'"&amp;$J$2&amp;"'!"&amp;$J$4&amp;"[old_contract_number]"))</f>
        <v>27527937</v>
      </c>
      <c r="C2787" t="s">
        <v>4</v>
      </c>
      <c r="D2787" t="s">
        <v>6</v>
      </c>
      <c r="E2787" s="11">
        <v>44922</v>
      </c>
      <c r="F2787" t="str">
        <f t="shared" si="43"/>
        <v>52200677-npl</v>
      </c>
      <c r="G2787">
        <f>COUNTIF($F$2:F2787,Status_list[[#This Row],[unique]])</f>
        <v>1</v>
      </c>
    </row>
    <row r="2788" spans="1:7" x14ac:dyDescent="0.3">
      <c r="A2788" s="14">
        <v>52200678</v>
      </c>
      <c r="B2788" s="18" cm="1">
        <f t="array" aca="1" ref="B2788" ca="1">_xlfn.XLOOKUP(Status_list[[#This Row],[pamcode]],VALUE(INDIRECT("'"&amp;$J$2&amp;"'!"&amp;$J$4&amp;"[pam_code]")),INDIRECT("'"&amp;$J$2&amp;"'!"&amp;$J$4&amp;"[old_contract_number]"))</f>
        <v>26581484</v>
      </c>
      <c r="C2788" t="s">
        <v>4</v>
      </c>
      <c r="D2788" t="s">
        <v>6</v>
      </c>
      <c r="E2788" s="11">
        <v>44922</v>
      </c>
      <c r="F2788" t="str">
        <f t="shared" si="43"/>
        <v>52200678-npl</v>
      </c>
      <c r="G2788">
        <f>COUNTIF($F$2:F2788,Status_list[[#This Row],[unique]])</f>
        <v>1</v>
      </c>
    </row>
    <row r="2789" spans="1:7" x14ac:dyDescent="0.3">
      <c r="A2789" s="14">
        <v>52200679</v>
      </c>
      <c r="B2789" s="18" cm="1">
        <f t="array" aca="1" ref="B2789" ca="1">_xlfn.XLOOKUP(Status_list[[#This Row],[pamcode]],VALUE(INDIRECT("'"&amp;$J$2&amp;"'!"&amp;$J$4&amp;"[pam_code]")),INDIRECT("'"&amp;$J$2&amp;"'!"&amp;$J$4&amp;"[old_contract_number]"))</f>
        <v>26666721</v>
      </c>
      <c r="C2789" t="s">
        <v>4</v>
      </c>
      <c r="D2789" t="s">
        <v>6</v>
      </c>
      <c r="E2789" s="11">
        <v>44922</v>
      </c>
      <c r="F2789" t="str">
        <f t="shared" si="43"/>
        <v>52200679-npl</v>
      </c>
      <c r="G2789">
        <f>COUNTIF($F$2:F2789,Status_list[[#This Row],[unique]])</f>
        <v>1</v>
      </c>
    </row>
    <row r="2790" spans="1:7" x14ac:dyDescent="0.3">
      <c r="A2790" s="14">
        <v>52200680</v>
      </c>
      <c r="B2790" s="18" cm="1">
        <f t="array" aca="1" ref="B2790" ca="1">_xlfn.XLOOKUP(Status_list[[#This Row],[pamcode]],VALUE(INDIRECT("'"&amp;$J$2&amp;"'!"&amp;$J$4&amp;"[pam_code]")),INDIRECT("'"&amp;$J$2&amp;"'!"&amp;$J$4&amp;"[old_contract_number]"))</f>
        <v>30919249</v>
      </c>
      <c r="C2790" t="s">
        <v>4</v>
      </c>
      <c r="D2790" t="s">
        <v>6</v>
      </c>
      <c r="E2790" s="11">
        <v>44922</v>
      </c>
      <c r="F2790" t="str">
        <f t="shared" si="43"/>
        <v>52200680-npl</v>
      </c>
      <c r="G2790">
        <f>COUNTIF($F$2:F2790,Status_list[[#This Row],[unique]])</f>
        <v>1</v>
      </c>
    </row>
    <row r="2791" spans="1:7" x14ac:dyDescent="0.3">
      <c r="A2791" s="14">
        <v>52200681</v>
      </c>
      <c r="B2791" s="18" cm="1">
        <f t="array" aca="1" ref="B2791" ca="1">_xlfn.XLOOKUP(Status_list[[#This Row],[pamcode]],VALUE(INDIRECT("'"&amp;$J$2&amp;"'!"&amp;$J$4&amp;"[pam_code]")),INDIRECT("'"&amp;$J$2&amp;"'!"&amp;$J$4&amp;"[old_contract_number]"))</f>
        <v>29479525</v>
      </c>
      <c r="C2791" t="s">
        <v>4</v>
      </c>
      <c r="D2791" t="s">
        <v>6</v>
      </c>
      <c r="E2791" s="11">
        <v>44922</v>
      </c>
      <c r="F2791" t="str">
        <f t="shared" si="43"/>
        <v>52200681-npl</v>
      </c>
      <c r="G2791">
        <f>COUNTIF($F$2:F2791,Status_list[[#This Row],[unique]])</f>
        <v>1</v>
      </c>
    </row>
    <row r="2792" spans="1:7" x14ac:dyDescent="0.3">
      <c r="A2792" s="14">
        <v>52200682</v>
      </c>
      <c r="B2792" s="18" cm="1">
        <f t="array" aca="1" ref="B2792" ca="1">_xlfn.XLOOKUP(Status_list[[#This Row],[pamcode]],VALUE(INDIRECT("'"&amp;$J$2&amp;"'!"&amp;$J$4&amp;"[pam_code]")),INDIRECT("'"&amp;$J$2&amp;"'!"&amp;$J$4&amp;"[old_contract_number]"))</f>
        <v>29657258</v>
      </c>
      <c r="C2792" t="s">
        <v>4</v>
      </c>
      <c r="D2792" t="s">
        <v>6</v>
      </c>
      <c r="E2792" s="11">
        <v>44922</v>
      </c>
      <c r="F2792" t="str">
        <f t="shared" si="43"/>
        <v>52200682-npl</v>
      </c>
      <c r="G2792">
        <f>COUNTIF($F$2:F2792,Status_list[[#This Row],[unique]])</f>
        <v>1</v>
      </c>
    </row>
    <row r="2793" spans="1:7" x14ac:dyDescent="0.3">
      <c r="A2793" s="14">
        <v>52200683</v>
      </c>
      <c r="B2793" s="18" cm="1">
        <f t="array" aca="1" ref="B2793" ca="1">_xlfn.XLOOKUP(Status_list[[#This Row],[pamcode]],VALUE(INDIRECT("'"&amp;$J$2&amp;"'!"&amp;$J$4&amp;"[pam_code]")),INDIRECT("'"&amp;$J$2&amp;"'!"&amp;$J$4&amp;"[old_contract_number]"))</f>
        <v>28136344</v>
      </c>
      <c r="C2793" t="s">
        <v>4</v>
      </c>
      <c r="D2793" t="s">
        <v>6</v>
      </c>
      <c r="E2793" s="11">
        <v>44922</v>
      </c>
      <c r="F2793" t="str">
        <f t="shared" si="43"/>
        <v>52200683-npl</v>
      </c>
      <c r="G2793">
        <f>COUNTIF($F$2:F2793,Status_list[[#This Row],[unique]])</f>
        <v>1</v>
      </c>
    </row>
    <row r="2794" spans="1:7" x14ac:dyDescent="0.3">
      <c r="A2794" s="14">
        <v>52200684</v>
      </c>
      <c r="B2794" s="18" cm="1">
        <f t="array" aca="1" ref="B2794" ca="1">_xlfn.XLOOKUP(Status_list[[#This Row],[pamcode]],VALUE(INDIRECT("'"&amp;$J$2&amp;"'!"&amp;$J$4&amp;"[pam_code]")),INDIRECT("'"&amp;$J$2&amp;"'!"&amp;$J$4&amp;"[old_contract_number]"))</f>
        <v>28835601</v>
      </c>
      <c r="C2794" t="s">
        <v>4</v>
      </c>
      <c r="D2794" t="s">
        <v>6</v>
      </c>
      <c r="E2794" s="11">
        <v>44922</v>
      </c>
      <c r="F2794" t="str">
        <f t="shared" si="43"/>
        <v>52200684-npl</v>
      </c>
      <c r="G2794">
        <f>COUNTIF($F$2:F2794,Status_list[[#This Row],[unique]])</f>
        <v>1</v>
      </c>
    </row>
    <row r="2795" spans="1:7" x14ac:dyDescent="0.3">
      <c r="A2795" s="14">
        <v>52200685</v>
      </c>
      <c r="B2795" s="18" cm="1">
        <f t="array" aca="1" ref="B2795" ca="1">_xlfn.XLOOKUP(Status_list[[#This Row],[pamcode]],VALUE(INDIRECT("'"&amp;$J$2&amp;"'!"&amp;$J$4&amp;"[pam_code]")),INDIRECT("'"&amp;$J$2&amp;"'!"&amp;$J$4&amp;"[old_contract_number]"))</f>
        <v>24982799</v>
      </c>
      <c r="C2795" t="s">
        <v>4</v>
      </c>
      <c r="D2795" t="s">
        <v>6</v>
      </c>
      <c r="E2795" s="11">
        <v>44922</v>
      </c>
      <c r="F2795" t="str">
        <f t="shared" si="43"/>
        <v>52200685-npl</v>
      </c>
      <c r="G2795">
        <f>COUNTIF($F$2:F2795,Status_list[[#This Row],[unique]])</f>
        <v>1</v>
      </c>
    </row>
    <row r="2796" spans="1:7" x14ac:dyDescent="0.3">
      <c r="A2796" s="14">
        <v>52200686</v>
      </c>
      <c r="B2796" s="18" cm="1">
        <f t="array" aca="1" ref="B2796" ca="1">_xlfn.XLOOKUP(Status_list[[#This Row],[pamcode]],VALUE(INDIRECT("'"&amp;$J$2&amp;"'!"&amp;$J$4&amp;"[pam_code]")),INDIRECT("'"&amp;$J$2&amp;"'!"&amp;$J$4&amp;"[old_contract_number]"))</f>
        <v>24459434</v>
      </c>
      <c r="C2796" t="s">
        <v>4</v>
      </c>
      <c r="D2796" t="s">
        <v>6</v>
      </c>
      <c r="E2796" s="11">
        <v>44922</v>
      </c>
      <c r="F2796" t="str">
        <f t="shared" si="43"/>
        <v>52200686-npl</v>
      </c>
      <c r="G2796">
        <f>COUNTIF($F$2:F2796,Status_list[[#This Row],[unique]])</f>
        <v>1</v>
      </c>
    </row>
    <row r="2797" spans="1:7" x14ac:dyDescent="0.3">
      <c r="A2797" s="14">
        <v>52200687</v>
      </c>
      <c r="B2797" s="18" cm="1">
        <f t="array" aca="1" ref="B2797" ca="1">_xlfn.XLOOKUP(Status_list[[#This Row],[pamcode]],VALUE(INDIRECT("'"&amp;$J$2&amp;"'!"&amp;$J$4&amp;"[pam_code]")),INDIRECT("'"&amp;$J$2&amp;"'!"&amp;$J$4&amp;"[old_contract_number]"))</f>
        <v>25907472</v>
      </c>
      <c r="C2797" t="s">
        <v>4</v>
      </c>
      <c r="D2797" t="s">
        <v>6</v>
      </c>
      <c r="E2797" s="11">
        <v>44922</v>
      </c>
      <c r="F2797" t="str">
        <f t="shared" si="43"/>
        <v>52200687-npl</v>
      </c>
      <c r="G2797">
        <f>COUNTIF($F$2:F2797,Status_list[[#This Row],[unique]])</f>
        <v>1</v>
      </c>
    </row>
    <row r="2798" spans="1:7" x14ac:dyDescent="0.3">
      <c r="A2798" s="14">
        <v>52200688</v>
      </c>
      <c r="B2798" s="18" cm="1">
        <f t="array" aca="1" ref="B2798" ca="1">_xlfn.XLOOKUP(Status_list[[#This Row],[pamcode]],VALUE(INDIRECT("'"&amp;$J$2&amp;"'!"&amp;$J$4&amp;"[pam_code]")),INDIRECT("'"&amp;$J$2&amp;"'!"&amp;$J$4&amp;"[old_contract_number]"))</f>
        <v>27016577</v>
      </c>
      <c r="C2798" t="s">
        <v>4</v>
      </c>
      <c r="D2798" t="s">
        <v>6</v>
      </c>
      <c r="E2798" s="11">
        <v>44922</v>
      </c>
      <c r="F2798" t="str">
        <f t="shared" si="43"/>
        <v>52200688-npl</v>
      </c>
      <c r="G2798">
        <f>COUNTIF($F$2:F2798,Status_list[[#This Row],[unique]])</f>
        <v>1</v>
      </c>
    </row>
    <row r="2799" spans="1:7" x14ac:dyDescent="0.3">
      <c r="A2799" s="14">
        <v>52200689</v>
      </c>
      <c r="B2799" s="18" cm="1">
        <f t="array" aca="1" ref="B2799" ca="1">_xlfn.XLOOKUP(Status_list[[#This Row],[pamcode]],VALUE(INDIRECT("'"&amp;$J$2&amp;"'!"&amp;$J$4&amp;"[pam_code]")),INDIRECT("'"&amp;$J$2&amp;"'!"&amp;$J$4&amp;"[old_contract_number]"))</f>
        <v>23495546</v>
      </c>
      <c r="C2799" t="s">
        <v>4</v>
      </c>
      <c r="D2799" t="s">
        <v>6</v>
      </c>
      <c r="E2799" s="11">
        <v>44922</v>
      </c>
      <c r="F2799" t="str">
        <f t="shared" si="43"/>
        <v>52200689-npl</v>
      </c>
      <c r="G2799">
        <f>COUNTIF($F$2:F2799,Status_list[[#This Row],[unique]])</f>
        <v>1</v>
      </c>
    </row>
    <row r="2800" spans="1:7" x14ac:dyDescent="0.3">
      <c r="A2800" s="14">
        <v>52200690</v>
      </c>
      <c r="B2800" s="18" cm="1">
        <f t="array" aca="1" ref="B2800" ca="1">_xlfn.XLOOKUP(Status_list[[#This Row],[pamcode]],VALUE(INDIRECT("'"&amp;$J$2&amp;"'!"&amp;$J$4&amp;"[pam_code]")),INDIRECT("'"&amp;$J$2&amp;"'!"&amp;$J$4&amp;"[old_contract_number]"))</f>
        <v>28255662</v>
      </c>
      <c r="C2800" t="s">
        <v>4</v>
      </c>
      <c r="D2800" t="s">
        <v>6</v>
      </c>
      <c r="E2800" s="11">
        <v>44922</v>
      </c>
      <c r="F2800" t="str">
        <f t="shared" si="43"/>
        <v>52200690-npl</v>
      </c>
      <c r="G2800">
        <f>COUNTIF($F$2:F2800,Status_list[[#This Row],[unique]])</f>
        <v>1</v>
      </c>
    </row>
    <row r="2801" spans="1:7" x14ac:dyDescent="0.3">
      <c r="A2801" s="14">
        <v>52200691</v>
      </c>
      <c r="B2801" s="18" cm="1">
        <f t="array" aca="1" ref="B2801" ca="1">_xlfn.XLOOKUP(Status_list[[#This Row],[pamcode]],VALUE(INDIRECT("'"&amp;$J$2&amp;"'!"&amp;$J$4&amp;"[pam_code]")),INDIRECT("'"&amp;$J$2&amp;"'!"&amp;$J$4&amp;"[old_contract_number]"))</f>
        <v>22940538</v>
      </c>
      <c r="C2801" t="s">
        <v>4</v>
      </c>
      <c r="D2801" t="s">
        <v>6</v>
      </c>
      <c r="E2801" s="11">
        <v>44922</v>
      </c>
      <c r="F2801" t="str">
        <f t="shared" si="43"/>
        <v>52200691-npl</v>
      </c>
      <c r="G2801">
        <f>COUNTIF($F$2:F2801,Status_list[[#This Row],[unique]])</f>
        <v>1</v>
      </c>
    </row>
    <row r="2802" spans="1:7" x14ac:dyDescent="0.3">
      <c r="A2802" s="14">
        <v>52200692</v>
      </c>
      <c r="B2802" s="18" cm="1">
        <f t="array" aca="1" ref="B2802" ca="1">_xlfn.XLOOKUP(Status_list[[#This Row],[pamcode]],VALUE(INDIRECT("'"&amp;$J$2&amp;"'!"&amp;$J$4&amp;"[pam_code]")),INDIRECT("'"&amp;$J$2&amp;"'!"&amp;$J$4&amp;"[old_contract_number]"))</f>
        <v>28664765</v>
      </c>
      <c r="C2802" t="s">
        <v>4</v>
      </c>
      <c r="D2802" t="s">
        <v>6</v>
      </c>
      <c r="E2802" s="11">
        <v>44922</v>
      </c>
      <c r="F2802" t="str">
        <f t="shared" si="43"/>
        <v>52200692-npl</v>
      </c>
      <c r="G2802">
        <f>COUNTIF($F$2:F2802,Status_list[[#This Row],[unique]])</f>
        <v>1</v>
      </c>
    </row>
    <row r="2803" spans="1:7" x14ac:dyDescent="0.3">
      <c r="A2803" s="14">
        <v>52200693</v>
      </c>
      <c r="B2803" s="18" cm="1">
        <f t="array" aca="1" ref="B2803" ca="1">_xlfn.XLOOKUP(Status_list[[#This Row],[pamcode]],VALUE(INDIRECT("'"&amp;$J$2&amp;"'!"&amp;$J$4&amp;"[pam_code]")),INDIRECT("'"&amp;$J$2&amp;"'!"&amp;$J$4&amp;"[old_contract_number]"))</f>
        <v>24571321</v>
      </c>
      <c r="C2803" t="s">
        <v>4</v>
      </c>
      <c r="D2803" t="s">
        <v>6</v>
      </c>
      <c r="E2803" s="11">
        <v>44922</v>
      </c>
      <c r="F2803" t="str">
        <f t="shared" si="43"/>
        <v>52200693-npl</v>
      </c>
      <c r="G2803">
        <f>COUNTIF($F$2:F2803,Status_list[[#This Row],[unique]])</f>
        <v>1</v>
      </c>
    </row>
    <row r="2804" spans="1:7" x14ac:dyDescent="0.3">
      <c r="A2804" s="14">
        <v>52200694</v>
      </c>
      <c r="B2804" s="18" cm="1">
        <f t="array" aca="1" ref="B2804" ca="1">_xlfn.XLOOKUP(Status_list[[#This Row],[pamcode]],VALUE(INDIRECT("'"&amp;$J$2&amp;"'!"&amp;$J$4&amp;"[pam_code]")),INDIRECT("'"&amp;$J$2&amp;"'!"&amp;$J$4&amp;"[old_contract_number]"))</f>
        <v>28149812</v>
      </c>
      <c r="C2804" t="s">
        <v>4</v>
      </c>
      <c r="D2804" t="s">
        <v>6</v>
      </c>
      <c r="E2804" s="11">
        <v>44922</v>
      </c>
      <c r="F2804" t="str">
        <f t="shared" si="43"/>
        <v>52200694-npl</v>
      </c>
      <c r="G2804">
        <f>COUNTIF($F$2:F2804,Status_list[[#This Row],[unique]])</f>
        <v>1</v>
      </c>
    </row>
    <row r="2805" spans="1:7" x14ac:dyDescent="0.3">
      <c r="A2805" s="14">
        <v>52200695</v>
      </c>
      <c r="B2805" s="18" cm="1">
        <f t="array" aca="1" ref="B2805" ca="1">_xlfn.XLOOKUP(Status_list[[#This Row],[pamcode]],VALUE(INDIRECT("'"&amp;$J$2&amp;"'!"&amp;$J$4&amp;"[pam_code]")),INDIRECT("'"&amp;$J$2&amp;"'!"&amp;$J$4&amp;"[old_contract_number]"))</f>
        <v>26979983</v>
      </c>
      <c r="C2805" t="s">
        <v>4</v>
      </c>
      <c r="D2805" t="s">
        <v>6</v>
      </c>
      <c r="E2805" s="11">
        <v>44922</v>
      </c>
      <c r="F2805" t="str">
        <f t="shared" si="43"/>
        <v>52200695-npl</v>
      </c>
      <c r="G2805">
        <f>COUNTIF($F$2:F2805,Status_list[[#This Row],[unique]])</f>
        <v>1</v>
      </c>
    </row>
    <row r="2806" spans="1:7" x14ac:dyDescent="0.3">
      <c r="A2806" s="14">
        <v>52200696</v>
      </c>
      <c r="B2806" s="18" cm="1">
        <f t="array" aca="1" ref="B2806" ca="1">_xlfn.XLOOKUP(Status_list[[#This Row],[pamcode]],VALUE(INDIRECT("'"&amp;$J$2&amp;"'!"&amp;$J$4&amp;"[pam_code]")),INDIRECT("'"&amp;$J$2&amp;"'!"&amp;$J$4&amp;"[old_contract_number]"))</f>
        <v>28208447</v>
      </c>
      <c r="C2806" t="s">
        <v>4</v>
      </c>
      <c r="D2806" t="s">
        <v>6</v>
      </c>
      <c r="E2806" s="11">
        <v>44922</v>
      </c>
      <c r="F2806" t="str">
        <f t="shared" si="43"/>
        <v>52200696-npl</v>
      </c>
      <c r="G2806">
        <f>COUNTIF($F$2:F2806,Status_list[[#This Row],[unique]])</f>
        <v>1</v>
      </c>
    </row>
    <row r="2807" spans="1:7" x14ac:dyDescent="0.3">
      <c r="A2807" s="14">
        <v>52200697</v>
      </c>
      <c r="B2807" s="18" cm="1">
        <f t="array" aca="1" ref="B2807" ca="1">_xlfn.XLOOKUP(Status_list[[#This Row],[pamcode]],VALUE(INDIRECT("'"&amp;$J$2&amp;"'!"&amp;$J$4&amp;"[pam_code]")),INDIRECT("'"&amp;$J$2&amp;"'!"&amp;$J$4&amp;"[old_contract_number]"))</f>
        <v>24911571</v>
      </c>
      <c r="C2807" t="s">
        <v>4</v>
      </c>
      <c r="D2807" t="s">
        <v>6</v>
      </c>
      <c r="E2807" s="11">
        <v>44922</v>
      </c>
      <c r="F2807" t="str">
        <f t="shared" si="43"/>
        <v>52200697-npl</v>
      </c>
      <c r="G2807">
        <f>COUNTIF($F$2:F2807,Status_list[[#This Row],[unique]])</f>
        <v>1</v>
      </c>
    </row>
    <row r="2808" spans="1:7" x14ac:dyDescent="0.3">
      <c r="A2808" s="14">
        <v>52200698</v>
      </c>
      <c r="B2808" s="18" cm="1">
        <f t="array" aca="1" ref="B2808" ca="1">_xlfn.XLOOKUP(Status_list[[#This Row],[pamcode]],VALUE(INDIRECT("'"&amp;$J$2&amp;"'!"&amp;$J$4&amp;"[pam_code]")),INDIRECT("'"&amp;$J$2&amp;"'!"&amp;$J$4&amp;"[old_contract_number]"))</f>
        <v>29796909</v>
      </c>
      <c r="C2808" t="s">
        <v>4</v>
      </c>
      <c r="D2808" t="s">
        <v>6</v>
      </c>
      <c r="E2808" s="11">
        <v>44922</v>
      </c>
      <c r="F2808" t="str">
        <f t="shared" si="43"/>
        <v>52200698-npl</v>
      </c>
      <c r="G2808">
        <f>COUNTIF($F$2:F2808,Status_list[[#This Row],[unique]])</f>
        <v>1</v>
      </c>
    </row>
    <row r="2809" spans="1:7" x14ac:dyDescent="0.3">
      <c r="A2809" s="14">
        <v>52200699</v>
      </c>
      <c r="B2809" s="18" cm="1">
        <f t="array" aca="1" ref="B2809" ca="1">_xlfn.XLOOKUP(Status_list[[#This Row],[pamcode]],VALUE(INDIRECT("'"&amp;$J$2&amp;"'!"&amp;$J$4&amp;"[pam_code]")),INDIRECT("'"&amp;$J$2&amp;"'!"&amp;$J$4&amp;"[old_contract_number]"))</f>
        <v>29559851</v>
      </c>
      <c r="C2809" t="s">
        <v>4</v>
      </c>
      <c r="D2809" t="s">
        <v>6</v>
      </c>
      <c r="E2809" s="11">
        <v>44922</v>
      </c>
      <c r="F2809" t="str">
        <f t="shared" si="43"/>
        <v>52200699-npl</v>
      </c>
      <c r="G2809">
        <f>COUNTIF($F$2:F2809,Status_list[[#This Row],[unique]])</f>
        <v>1</v>
      </c>
    </row>
    <row r="2810" spans="1:7" x14ac:dyDescent="0.3">
      <c r="A2810" s="14">
        <v>52200700</v>
      </c>
      <c r="B2810" s="18" cm="1">
        <f t="array" aca="1" ref="B2810" ca="1">_xlfn.XLOOKUP(Status_list[[#This Row],[pamcode]],VALUE(INDIRECT("'"&amp;$J$2&amp;"'!"&amp;$J$4&amp;"[pam_code]")),INDIRECT("'"&amp;$J$2&amp;"'!"&amp;$J$4&amp;"[old_contract_number]"))</f>
        <v>27010511</v>
      </c>
      <c r="C2810" t="s">
        <v>4</v>
      </c>
      <c r="D2810" t="s">
        <v>6</v>
      </c>
      <c r="E2810" s="11">
        <v>44922</v>
      </c>
      <c r="F2810" t="str">
        <f t="shared" si="43"/>
        <v>52200700-npl</v>
      </c>
      <c r="G2810">
        <f>COUNTIF($F$2:F2810,Status_list[[#This Row],[unique]])</f>
        <v>1</v>
      </c>
    </row>
    <row r="2811" spans="1:7" x14ac:dyDescent="0.3">
      <c r="A2811" s="14">
        <v>52200701</v>
      </c>
      <c r="B2811" s="18" cm="1">
        <f t="array" aca="1" ref="B2811" ca="1">_xlfn.XLOOKUP(Status_list[[#This Row],[pamcode]],VALUE(INDIRECT("'"&amp;$J$2&amp;"'!"&amp;$J$4&amp;"[pam_code]")),INDIRECT("'"&amp;$J$2&amp;"'!"&amp;$J$4&amp;"[old_contract_number]"))</f>
        <v>25385181</v>
      </c>
      <c r="C2811" t="s">
        <v>4</v>
      </c>
      <c r="D2811" t="s">
        <v>6</v>
      </c>
      <c r="E2811" s="11">
        <v>44922</v>
      </c>
      <c r="F2811" t="str">
        <f t="shared" si="43"/>
        <v>52200701-npl</v>
      </c>
      <c r="G2811">
        <f>COUNTIF($F$2:F2811,Status_list[[#This Row],[unique]])</f>
        <v>1</v>
      </c>
    </row>
    <row r="2812" spans="1:7" x14ac:dyDescent="0.3">
      <c r="A2812" s="14">
        <v>52200702</v>
      </c>
      <c r="B2812" s="18" cm="1">
        <f t="array" aca="1" ref="B2812" ca="1">_xlfn.XLOOKUP(Status_list[[#This Row],[pamcode]],VALUE(INDIRECT("'"&amp;$J$2&amp;"'!"&amp;$J$4&amp;"[pam_code]")),INDIRECT("'"&amp;$J$2&amp;"'!"&amp;$J$4&amp;"[old_contract_number]"))</f>
        <v>28116585</v>
      </c>
      <c r="C2812" t="s">
        <v>4</v>
      </c>
      <c r="D2812" t="s">
        <v>6</v>
      </c>
      <c r="E2812" s="11">
        <v>44922</v>
      </c>
      <c r="F2812" t="str">
        <f t="shared" si="43"/>
        <v>52200702-npl</v>
      </c>
      <c r="G2812">
        <f>COUNTIF($F$2:F2812,Status_list[[#This Row],[unique]])</f>
        <v>1</v>
      </c>
    </row>
    <row r="2813" spans="1:7" x14ac:dyDescent="0.3">
      <c r="A2813" s="14">
        <v>52200703</v>
      </c>
      <c r="B2813" s="18" cm="1">
        <f t="array" aca="1" ref="B2813" ca="1">_xlfn.XLOOKUP(Status_list[[#This Row],[pamcode]],VALUE(INDIRECT("'"&amp;$J$2&amp;"'!"&amp;$J$4&amp;"[pam_code]")),INDIRECT("'"&amp;$J$2&amp;"'!"&amp;$J$4&amp;"[old_contract_number]"))</f>
        <v>24497158</v>
      </c>
      <c r="C2813" t="s">
        <v>4</v>
      </c>
      <c r="D2813" t="s">
        <v>6</v>
      </c>
      <c r="E2813" s="11">
        <v>44922</v>
      </c>
      <c r="F2813" t="str">
        <f t="shared" si="43"/>
        <v>52200703-npl</v>
      </c>
      <c r="G2813">
        <f>COUNTIF($F$2:F2813,Status_list[[#This Row],[unique]])</f>
        <v>1</v>
      </c>
    </row>
    <row r="2814" spans="1:7" x14ac:dyDescent="0.3">
      <c r="A2814" s="14">
        <v>52200704</v>
      </c>
      <c r="B2814" s="18" cm="1">
        <f t="array" aca="1" ref="B2814" ca="1">_xlfn.XLOOKUP(Status_list[[#This Row],[pamcode]],VALUE(INDIRECT("'"&amp;$J$2&amp;"'!"&amp;$J$4&amp;"[pam_code]")),INDIRECT("'"&amp;$J$2&amp;"'!"&amp;$J$4&amp;"[old_contract_number]"))</f>
        <v>24448899</v>
      </c>
      <c r="C2814" t="s">
        <v>4</v>
      </c>
      <c r="D2814" t="s">
        <v>6</v>
      </c>
      <c r="E2814" s="11">
        <v>44922</v>
      </c>
      <c r="F2814" t="str">
        <f t="shared" si="43"/>
        <v>52200704-npl</v>
      </c>
      <c r="G2814">
        <f>COUNTIF($F$2:F2814,Status_list[[#This Row],[unique]])</f>
        <v>1</v>
      </c>
    </row>
    <row r="2815" spans="1:7" x14ac:dyDescent="0.3">
      <c r="A2815" s="14">
        <v>52200705</v>
      </c>
      <c r="B2815" s="18" cm="1">
        <f t="array" aca="1" ref="B2815" ca="1">_xlfn.XLOOKUP(Status_list[[#This Row],[pamcode]],VALUE(INDIRECT("'"&amp;$J$2&amp;"'!"&amp;$J$4&amp;"[pam_code]")),INDIRECT("'"&amp;$J$2&amp;"'!"&amp;$J$4&amp;"[old_contract_number]"))</f>
        <v>24776701</v>
      </c>
      <c r="C2815" t="s">
        <v>4</v>
      </c>
      <c r="D2815" t="s">
        <v>6</v>
      </c>
      <c r="E2815" s="11">
        <v>44922</v>
      </c>
      <c r="F2815" t="str">
        <f t="shared" si="43"/>
        <v>52200705-npl</v>
      </c>
      <c r="G2815">
        <f>COUNTIF($F$2:F2815,Status_list[[#This Row],[unique]])</f>
        <v>1</v>
      </c>
    </row>
    <row r="2816" spans="1:7" x14ac:dyDescent="0.3">
      <c r="A2816" s="14">
        <v>52200706</v>
      </c>
      <c r="B2816" s="18" cm="1">
        <f t="array" aca="1" ref="B2816" ca="1">_xlfn.XLOOKUP(Status_list[[#This Row],[pamcode]],VALUE(INDIRECT("'"&amp;$J$2&amp;"'!"&amp;$J$4&amp;"[pam_code]")),INDIRECT("'"&amp;$J$2&amp;"'!"&amp;$J$4&amp;"[old_contract_number]"))</f>
        <v>30483007</v>
      </c>
      <c r="C2816" t="s">
        <v>4</v>
      </c>
      <c r="D2816" t="s">
        <v>15</v>
      </c>
      <c r="E2816" s="11">
        <v>44922</v>
      </c>
      <c r="F2816" t="str">
        <f t="shared" si="43"/>
        <v>52200706-npl</v>
      </c>
      <c r="G2816">
        <f>COUNTIF($F$2:F2816,Status_list[[#This Row],[unique]])</f>
        <v>1</v>
      </c>
    </row>
    <row r="2817" spans="1:7" x14ac:dyDescent="0.3">
      <c r="A2817" s="14">
        <v>52200707</v>
      </c>
      <c r="B2817" s="18" cm="1">
        <f t="array" aca="1" ref="B2817" ca="1">_xlfn.XLOOKUP(Status_list[[#This Row],[pamcode]],VALUE(INDIRECT("'"&amp;$J$2&amp;"'!"&amp;$J$4&amp;"[pam_code]")),INDIRECT("'"&amp;$J$2&amp;"'!"&amp;$J$4&amp;"[old_contract_number]"))</f>
        <v>27030366</v>
      </c>
      <c r="C2817" t="s">
        <v>4</v>
      </c>
      <c r="D2817" t="s">
        <v>6</v>
      </c>
      <c r="E2817" s="11">
        <v>44922</v>
      </c>
      <c r="F2817" t="str">
        <f t="shared" si="43"/>
        <v>52200707-npl</v>
      </c>
      <c r="G2817">
        <f>COUNTIF($F$2:F2817,Status_list[[#This Row],[unique]])</f>
        <v>1</v>
      </c>
    </row>
    <row r="2818" spans="1:7" x14ac:dyDescent="0.3">
      <c r="A2818" s="14">
        <v>52200708</v>
      </c>
      <c r="B2818" s="18" cm="1">
        <f t="array" aca="1" ref="B2818" ca="1">_xlfn.XLOOKUP(Status_list[[#This Row],[pamcode]],VALUE(INDIRECT("'"&amp;$J$2&amp;"'!"&amp;$J$4&amp;"[pam_code]")),INDIRECT("'"&amp;$J$2&amp;"'!"&amp;$J$4&amp;"[old_contract_number]"))</f>
        <v>25524232</v>
      </c>
      <c r="C2818" t="s">
        <v>4</v>
      </c>
      <c r="D2818" t="s">
        <v>6</v>
      </c>
      <c r="E2818" s="11">
        <v>44922</v>
      </c>
      <c r="F2818" t="str">
        <f t="shared" ref="F2818:F2881" si="44">_xlfn.TEXTJOIN("-",TRUE,A2818,C2818)</f>
        <v>52200708-npl</v>
      </c>
      <c r="G2818">
        <f>COUNTIF($F$2:F2818,Status_list[[#This Row],[unique]])</f>
        <v>1</v>
      </c>
    </row>
    <row r="2819" spans="1:7" x14ac:dyDescent="0.3">
      <c r="A2819" s="14">
        <v>52200709</v>
      </c>
      <c r="B2819" s="18" cm="1">
        <f t="array" aca="1" ref="B2819" ca="1">_xlfn.XLOOKUP(Status_list[[#This Row],[pamcode]],VALUE(INDIRECT("'"&amp;$J$2&amp;"'!"&amp;$J$4&amp;"[pam_code]")),INDIRECT("'"&amp;$J$2&amp;"'!"&amp;$J$4&amp;"[old_contract_number]"))</f>
        <v>25387582</v>
      </c>
      <c r="C2819" t="s">
        <v>4</v>
      </c>
      <c r="D2819" t="s">
        <v>6</v>
      </c>
      <c r="E2819" s="11">
        <v>44922</v>
      </c>
      <c r="F2819" t="str">
        <f t="shared" si="44"/>
        <v>52200709-npl</v>
      </c>
      <c r="G2819">
        <f>COUNTIF($F$2:F2819,Status_list[[#This Row],[unique]])</f>
        <v>1</v>
      </c>
    </row>
    <row r="2820" spans="1:7" x14ac:dyDescent="0.3">
      <c r="A2820" s="14">
        <v>52200710</v>
      </c>
      <c r="B2820" s="18" cm="1">
        <f t="array" aca="1" ref="B2820" ca="1">_xlfn.XLOOKUP(Status_list[[#This Row],[pamcode]],VALUE(INDIRECT("'"&amp;$J$2&amp;"'!"&amp;$J$4&amp;"[pam_code]")),INDIRECT("'"&amp;$J$2&amp;"'!"&amp;$J$4&amp;"[old_contract_number]"))</f>
        <v>28786139</v>
      </c>
      <c r="C2820" t="s">
        <v>4</v>
      </c>
      <c r="D2820" t="s">
        <v>6</v>
      </c>
      <c r="E2820" s="11">
        <v>44922</v>
      </c>
      <c r="F2820" t="str">
        <f t="shared" si="44"/>
        <v>52200710-npl</v>
      </c>
      <c r="G2820">
        <f>COUNTIF($F$2:F2820,Status_list[[#This Row],[unique]])</f>
        <v>1</v>
      </c>
    </row>
    <row r="2821" spans="1:7" x14ac:dyDescent="0.3">
      <c r="A2821" s="14">
        <v>52200711</v>
      </c>
      <c r="B2821" s="18" cm="1">
        <f t="array" aca="1" ref="B2821" ca="1">_xlfn.XLOOKUP(Status_list[[#This Row],[pamcode]],VALUE(INDIRECT("'"&amp;$J$2&amp;"'!"&amp;$J$4&amp;"[pam_code]")),INDIRECT("'"&amp;$J$2&amp;"'!"&amp;$J$4&amp;"[old_contract_number]"))</f>
        <v>25883979</v>
      </c>
      <c r="C2821" t="s">
        <v>4</v>
      </c>
      <c r="D2821" t="s">
        <v>6</v>
      </c>
      <c r="E2821" s="11">
        <v>44922</v>
      </c>
      <c r="F2821" t="str">
        <f t="shared" si="44"/>
        <v>52200711-npl</v>
      </c>
      <c r="G2821">
        <f>COUNTIF($F$2:F2821,Status_list[[#This Row],[unique]])</f>
        <v>1</v>
      </c>
    </row>
    <row r="2822" spans="1:7" x14ac:dyDescent="0.3">
      <c r="A2822" s="14">
        <v>52200712</v>
      </c>
      <c r="B2822" s="18" cm="1">
        <f t="array" aca="1" ref="B2822" ca="1">_xlfn.XLOOKUP(Status_list[[#This Row],[pamcode]],VALUE(INDIRECT("'"&amp;$J$2&amp;"'!"&amp;$J$4&amp;"[pam_code]")),INDIRECT("'"&amp;$J$2&amp;"'!"&amp;$J$4&amp;"[old_contract_number]"))</f>
        <v>25508225</v>
      </c>
      <c r="C2822" t="s">
        <v>4</v>
      </c>
      <c r="D2822" t="s">
        <v>6</v>
      </c>
      <c r="E2822" s="11">
        <v>44922</v>
      </c>
      <c r="F2822" t="str">
        <f t="shared" si="44"/>
        <v>52200712-npl</v>
      </c>
      <c r="G2822">
        <f>COUNTIF($F$2:F2822,Status_list[[#This Row],[unique]])</f>
        <v>1</v>
      </c>
    </row>
    <row r="2823" spans="1:7" x14ac:dyDescent="0.3">
      <c r="A2823" s="14">
        <v>52200713</v>
      </c>
      <c r="B2823" s="18" cm="1">
        <f t="array" aca="1" ref="B2823" ca="1">_xlfn.XLOOKUP(Status_list[[#This Row],[pamcode]],VALUE(INDIRECT("'"&amp;$J$2&amp;"'!"&amp;$J$4&amp;"[pam_code]")),INDIRECT("'"&amp;$J$2&amp;"'!"&amp;$J$4&amp;"[old_contract_number]"))</f>
        <v>24884161</v>
      </c>
      <c r="C2823" t="s">
        <v>4</v>
      </c>
      <c r="D2823" t="s">
        <v>6</v>
      </c>
      <c r="E2823" s="11">
        <v>44922</v>
      </c>
      <c r="F2823" t="str">
        <f t="shared" si="44"/>
        <v>52200713-npl</v>
      </c>
      <c r="G2823">
        <f>COUNTIF($F$2:F2823,Status_list[[#This Row],[unique]])</f>
        <v>1</v>
      </c>
    </row>
    <row r="2824" spans="1:7" x14ac:dyDescent="0.3">
      <c r="A2824" s="14">
        <v>52200714</v>
      </c>
      <c r="B2824" s="18" cm="1">
        <f t="array" aca="1" ref="B2824" ca="1">_xlfn.XLOOKUP(Status_list[[#This Row],[pamcode]],VALUE(INDIRECT("'"&amp;$J$2&amp;"'!"&amp;$J$4&amp;"[pam_code]")),INDIRECT("'"&amp;$J$2&amp;"'!"&amp;$J$4&amp;"[old_contract_number]"))</f>
        <v>30196144</v>
      </c>
      <c r="C2824" t="s">
        <v>4</v>
      </c>
      <c r="D2824" t="s">
        <v>6</v>
      </c>
      <c r="E2824" s="11">
        <v>44922</v>
      </c>
      <c r="F2824" t="str">
        <f t="shared" si="44"/>
        <v>52200714-npl</v>
      </c>
      <c r="G2824">
        <f>COUNTIF($F$2:F2824,Status_list[[#This Row],[unique]])</f>
        <v>1</v>
      </c>
    </row>
    <row r="2825" spans="1:7" x14ac:dyDescent="0.3">
      <c r="A2825" s="14">
        <v>52200715</v>
      </c>
      <c r="B2825" s="18" cm="1">
        <f t="array" aca="1" ref="B2825" ca="1">_xlfn.XLOOKUP(Status_list[[#This Row],[pamcode]],VALUE(INDIRECT("'"&amp;$J$2&amp;"'!"&amp;$J$4&amp;"[pam_code]")),INDIRECT("'"&amp;$J$2&amp;"'!"&amp;$J$4&amp;"[old_contract_number]"))</f>
        <v>29922489</v>
      </c>
      <c r="C2825" t="s">
        <v>4</v>
      </c>
      <c r="D2825" t="s">
        <v>6</v>
      </c>
      <c r="E2825" s="11">
        <v>44922</v>
      </c>
      <c r="F2825" t="str">
        <f t="shared" si="44"/>
        <v>52200715-npl</v>
      </c>
      <c r="G2825">
        <f>COUNTIF($F$2:F2825,Status_list[[#This Row],[unique]])</f>
        <v>1</v>
      </c>
    </row>
    <row r="2826" spans="1:7" x14ac:dyDescent="0.3">
      <c r="A2826" s="14">
        <v>52200716</v>
      </c>
      <c r="B2826" s="18" cm="1">
        <f t="array" aca="1" ref="B2826" ca="1">_xlfn.XLOOKUP(Status_list[[#This Row],[pamcode]],VALUE(INDIRECT("'"&amp;$J$2&amp;"'!"&amp;$J$4&amp;"[pam_code]")),INDIRECT("'"&amp;$J$2&amp;"'!"&amp;$J$4&amp;"[old_contract_number]"))</f>
        <v>24185866</v>
      </c>
      <c r="C2826" t="s">
        <v>4</v>
      </c>
      <c r="D2826" t="s">
        <v>6</v>
      </c>
      <c r="E2826" s="11">
        <v>44922</v>
      </c>
      <c r="F2826" t="str">
        <f t="shared" si="44"/>
        <v>52200716-npl</v>
      </c>
      <c r="G2826">
        <f>COUNTIF($F$2:F2826,Status_list[[#This Row],[unique]])</f>
        <v>1</v>
      </c>
    </row>
    <row r="2827" spans="1:7" x14ac:dyDescent="0.3">
      <c r="A2827" s="14">
        <v>52200717</v>
      </c>
      <c r="B2827" s="18" cm="1">
        <f t="array" aca="1" ref="B2827" ca="1">_xlfn.XLOOKUP(Status_list[[#This Row],[pamcode]],VALUE(INDIRECT("'"&amp;$J$2&amp;"'!"&amp;$J$4&amp;"[pam_code]")),INDIRECT("'"&amp;$J$2&amp;"'!"&amp;$J$4&amp;"[old_contract_number]"))</f>
        <v>26567209</v>
      </c>
      <c r="C2827" t="s">
        <v>4</v>
      </c>
      <c r="D2827" t="s">
        <v>6</v>
      </c>
      <c r="E2827" s="11">
        <v>44922</v>
      </c>
      <c r="F2827" t="str">
        <f t="shared" si="44"/>
        <v>52200717-npl</v>
      </c>
      <c r="G2827">
        <f>COUNTIF($F$2:F2827,Status_list[[#This Row],[unique]])</f>
        <v>1</v>
      </c>
    </row>
    <row r="2828" spans="1:7" x14ac:dyDescent="0.3">
      <c r="A2828" s="14">
        <v>52200718</v>
      </c>
      <c r="B2828" s="18" cm="1">
        <f t="array" aca="1" ref="B2828" ca="1">_xlfn.XLOOKUP(Status_list[[#This Row],[pamcode]],VALUE(INDIRECT("'"&amp;$J$2&amp;"'!"&amp;$J$4&amp;"[pam_code]")),INDIRECT("'"&amp;$J$2&amp;"'!"&amp;$J$4&amp;"[old_contract_number]"))</f>
        <v>29942135</v>
      </c>
      <c r="C2828" t="s">
        <v>4</v>
      </c>
      <c r="D2828" t="s">
        <v>6</v>
      </c>
      <c r="E2828" s="11">
        <v>44922</v>
      </c>
      <c r="F2828" t="str">
        <f t="shared" si="44"/>
        <v>52200718-npl</v>
      </c>
      <c r="G2828">
        <f>COUNTIF($F$2:F2828,Status_list[[#This Row],[unique]])</f>
        <v>1</v>
      </c>
    </row>
    <row r="2829" spans="1:7" x14ac:dyDescent="0.3">
      <c r="A2829" s="14">
        <v>52200719</v>
      </c>
      <c r="B2829" s="18" cm="1">
        <f t="array" aca="1" ref="B2829" ca="1">_xlfn.XLOOKUP(Status_list[[#This Row],[pamcode]],VALUE(INDIRECT("'"&amp;$J$2&amp;"'!"&amp;$J$4&amp;"[pam_code]")),INDIRECT("'"&amp;$J$2&amp;"'!"&amp;$J$4&amp;"[old_contract_number]"))</f>
        <v>24335412</v>
      </c>
      <c r="C2829" t="s">
        <v>4</v>
      </c>
      <c r="D2829" t="s">
        <v>6</v>
      </c>
      <c r="E2829" s="11">
        <v>44922</v>
      </c>
      <c r="F2829" t="str">
        <f t="shared" si="44"/>
        <v>52200719-npl</v>
      </c>
      <c r="G2829">
        <f>COUNTIF($F$2:F2829,Status_list[[#This Row],[unique]])</f>
        <v>1</v>
      </c>
    </row>
    <row r="2830" spans="1:7" x14ac:dyDescent="0.3">
      <c r="A2830" s="14">
        <v>52200720</v>
      </c>
      <c r="B2830" s="18" cm="1">
        <f t="array" aca="1" ref="B2830" ca="1">_xlfn.XLOOKUP(Status_list[[#This Row],[pamcode]],VALUE(INDIRECT("'"&amp;$J$2&amp;"'!"&amp;$J$4&amp;"[pam_code]")),INDIRECT("'"&amp;$J$2&amp;"'!"&amp;$J$4&amp;"[old_contract_number]"))</f>
        <v>24992697</v>
      </c>
      <c r="C2830" t="s">
        <v>4</v>
      </c>
      <c r="D2830" t="s">
        <v>6</v>
      </c>
      <c r="E2830" s="11">
        <v>44922</v>
      </c>
      <c r="F2830" t="str">
        <f t="shared" si="44"/>
        <v>52200720-npl</v>
      </c>
      <c r="G2830">
        <f>COUNTIF($F$2:F2830,Status_list[[#This Row],[unique]])</f>
        <v>1</v>
      </c>
    </row>
    <row r="2831" spans="1:7" x14ac:dyDescent="0.3">
      <c r="A2831" s="14">
        <v>52200721</v>
      </c>
      <c r="B2831" s="18" cm="1">
        <f t="array" aca="1" ref="B2831" ca="1">_xlfn.XLOOKUP(Status_list[[#This Row],[pamcode]],VALUE(INDIRECT("'"&amp;$J$2&amp;"'!"&amp;$J$4&amp;"[pam_code]")),INDIRECT("'"&amp;$J$2&amp;"'!"&amp;$J$4&amp;"[old_contract_number]"))</f>
        <v>27090236</v>
      </c>
      <c r="C2831" t="s">
        <v>4</v>
      </c>
      <c r="D2831" t="s">
        <v>6</v>
      </c>
      <c r="E2831" s="11">
        <v>44922</v>
      </c>
      <c r="F2831" t="str">
        <f t="shared" si="44"/>
        <v>52200721-npl</v>
      </c>
      <c r="G2831">
        <f>COUNTIF($F$2:F2831,Status_list[[#This Row],[unique]])</f>
        <v>1</v>
      </c>
    </row>
    <row r="2832" spans="1:7" x14ac:dyDescent="0.3">
      <c r="A2832" s="14">
        <v>52200722</v>
      </c>
      <c r="B2832" s="18" cm="1">
        <f t="array" aca="1" ref="B2832" ca="1">_xlfn.XLOOKUP(Status_list[[#This Row],[pamcode]],VALUE(INDIRECT("'"&amp;$J$2&amp;"'!"&amp;$J$4&amp;"[pam_code]")),INDIRECT("'"&amp;$J$2&amp;"'!"&amp;$J$4&amp;"[old_contract_number]"))</f>
        <v>29101304</v>
      </c>
      <c r="C2832" t="s">
        <v>4</v>
      </c>
      <c r="D2832" t="s">
        <v>6</v>
      </c>
      <c r="E2832" s="11">
        <v>44922</v>
      </c>
      <c r="F2832" t="str">
        <f t="shared" si="44"/>
        <v>52200722-npl</v>
      </c>
      <c r="G2832">
        <f>COUNTIF($F$2:F2832,Status_list[[#This Row],[unique]])</f>
        <v>1</v>
      </c>
    </row>
    <row r="2833" spans="1:7" x14ac:dyDescent="0.3">
      <c r="A2833" s="14">
        <v>52200723</v>
      </c>
      <c r="B2833" s="18" cm="1">
        <f t="array" aca="1" ref="B2833" ca="1">_xlfn.XLOOKUP(Status_list[[#This Row],[pamcode]],VALUE(INDIRECT("'"&amp;$J$2&amp;"'!"&amp;$J$4&amp;"[pam_code]")),INDIRECT("'"&amp;$J$2&amp;"'!"&amp;$J$4&amp;"[old_contract_number]"))</f>
        <v>26367587</v>
      </c>
      <c r="C2833" t="s">
        <v>4</v>
      </c>
      <c r="D2833" t="s">
        <v>6</v>
      </c>
      <c r="E2833" s="11">
        <v>44922</v>
      </c>
      <c r="F2833" t="str">
        <f t="shared" si="44"/>
        <v>52200723-npl</v>
      </c>
      <c r="G2833">
        <f>COUNTIF($F$2:F2833,Status_list[[#This Row],[unique]])</f>
        <v>1</v>
      </c>
    </row>
    <row r="2834" spans="1:7" x14ac:dyDescent="0.3">
      <c r="A2834" s="14">
        <v>52200724</v>
      </c>
      <c r="B2834" s="18" cm="1">
        <f t="array" aca="1" ref="B2834" ca="1">_xlfn.XLOOKUP(Status_list[[#This Row],[pamcode]],VALUE(INDIRECT("'"&amp;$J$2&amp;"'!"&amp;$J$4&amp;"[pam_code]")),INDIRECT("'"&amp;$J$2&amp;"'!"&amp;$J$4&amp;"[old_contract_number]"))</f>
        <v>30328537</v>
      </c>
      <c r="C2834" t="s">
        <v>4</v>
      </c>
      <c r="D2834" t="s">
        <v>6</v>
      </c>
      <c r="E2834" s="11">
        <v>44922</v>
      </c>
      <c r="F2834" t="str">
        <f t="shared" si="44"/>
        <v>52200724-npl</v>
      </c>
      <c r="G2834">
        <f>COUNTIF($F$2:F2834,Status_list[[#This Row],[unique]])</f>
        <v>1</v>
      </c>
    </row>
    <row r="2835" spans="1:7" x14ac:dyDescent="0.3">
      <c r="A2835" s="14">
        <v>52200725</v>
      </c>
      <c r="B2835" s="18" cm="1">
        <f t="array" aca="1" ref="B2835" ca="1">_xlfn.XLOOKUP(Status_list[[#This Row],[pamcode]],VALUE(INDIRECT("'"&amp;$J$2&amp;"'!"&amp;$J$4&amp;"[pam_code]")),INDIRECT("'"&amp;$J$2&amp;"'!"&amp;$J$4&amp;"[old_contract_number]"))</f>
        <v>15676564</v>
      </c>
      <c r="C2835" t="s">
        <v>4</v>
      </c>
      <c r="D2835" t="s">
        <v>6</v>
      </c>
      <c r="E2835" s="11">
        <v>44922</v>
      </c>
      <c r="F2835" t="str">
        <f t="shared" si="44"/>
        <v>52200725-npl</v>
      </c>
      <c r="G2835">
        <f>COUNTIF($F$2:F2835,Status_list[[#This Row],[unique]])</f>
        <v>1</v>
      </c>
    </row>
    <row r="2836" spans="1:7" x14ac:dyDescent="0.3">
      <c r="A2836" s="14">
        <v>52200726</v>
      </c>
      <c r="B2836" s="18" cm="1">
        <f t="array" aca="1" ref="B2836" ca="1">_xlfn.XLOOKUP(Status_list[[#This Row],[pamcode]],VALUE(INDIRECT("'"&amp;$J$2&amp;"'!"&amp;$J$4&amp;"[pam_code]")),INDIRECT("'"&amp;$J$2&amp;"'!"&amp;$J$4&amp;"[old_contract_number]"))</f>
        <v>28613003</v>
      </c>
      <c r="C2836" t="s">
        <v>4</v>
      </c>
      <c r="D2836" t="s">
        <v>6</v>
      </c>
      <c r="E2836" s="11">
        <v>44922</v>
      </c>
      <c r="F2836" t="str">
        <f t="shared" si="44"/>
        <v>52200726-npl</v>
      </c>
      <c r="G2836">
        <f>COUNTIF($F$2:F2836,Status_list[[#This Row],[unique]])</f>
        <v>1</v>
      </c>
    </row>
    <row r="2837" spans="1:7" x14ac:dyDescent="0.3">
      <c r="A2837" s="14">
        <v>52200727</v>
      </c>
      <c r="B2837" s="18" cm="1">
        <f t="array" aca="1" ref="B2837" ca="1">_xlfn.XLOOKUP(Status_list[[#This Row],[pamcode]],VALUE(INDIRECT("'"&amp;$J$2&amp;"'!"&amp;$J$4&amp;"[pam_code]")),INDIRECT("'"&amp;$J$2&amp;"'!"&amp;$J$4&amp;"[old_contract_number]"))</f>
        <v>24378048</v>
      </c>
      <c r="C2837" t="s">
        <v>4</v>
      </c>
      <c r="D2837" t="s">
        <v>6</v>
      </c>
      <c r="E2837" s="12">
        <v>44922</v>
      </c>
      <c r="F2837" t="str">
        <f t="shared" si="44"/>
        <v>52200727-npl</v>
      </c>
      <c r="G2837">
        <f>COUNTIF($F$2:F2837,Status_list[[#This Row],[unique]])</f>
        <v>1</v>
      </c>
    </row>
    <row r="2838" spans="1:7" x14ac:dyDescent="0.3">
      <c r="A2838" s="14">
        <v>52200728</v>
      </c>
      <c r="B2838" s="18" cm="1">
        <f t="array" aca="1" ref="B2838" ca="1">_xlfn.XLOOKUP(Status_list[[#This Row],[pamcode]],VALUE(INDIRECT("'"&amp;$J$2&amp;"'!"&amp;$J$4&amp;"[pam_code]")),INDIRECT("'"&amp;$J$2&amp;"'!"&amp;$J$4&amp;"[old_contract_number]"))</f>
        <v>30526585</v>
      </c>
      <c r="C2838" t="s">
        <v>4</v>
      </c>
      <c r="D2838" t="s">
        <v>6</v>
      </c>
      <c r="E2838" s="11">
        <v>44922</v>
      </c>
      <c r="F2838" t="str">
        <f t="shared" si="44"/>
        <v>52200728-npl</v>
      </c>
      <c r="G2838">
        <f>COUNTIF($F$2:F2838,Status_list[[#This Row],[unique]])</f>
        <v>1</v>
      </c>
    </row>
    <row r="2839" spans="1:7" x14ac:dyDescent="0.3">
      <c r="A2839" s="14">
        <v>52200729</v>
      </c>
      <c r="B2839" s="18" cm="1">
        <f t="array" aca="1" ref="B2839" ca="1">_xlfn.XLOOKUP(Status_list[[#This Row],[pamcode]],VALUE(INDIRECT("'"&amp;$J$2&amp;"'!"&amp;$J$4&amp;"[pam_code]")),INDIRECT("'"&amp;$J$2&amp;"'!"&amp;$J$4&amp;"[old_contract_number]"))</f>
        <v>30359472</v>
      </c>
      <c r="C2839" t="s">
        <v>4</v>
      </c>
      <c r="D2839" t="s">
        <v>6</v>
      </c>
      <c r="E2839" s="11">
        <v>44922</v>
      </c>
      <c r="F2839" t="str">
        <f t="shared" si="44"/>
        <v>52200729-npl</v>
      </c>
      <c r="G2839">
        <f>COUNTIF($F$2:F2839,Status_list[[#This Row],[unique]])</f>
        <v>1</v>
      </c>
    </row>
    <row r="2840" spans="1:7" x14ac:dyDescent="0.3">
      <c r="A2840" s="14">
        <v>52200730</v>
      </c>
      <c r="B2840" s="18" cm="1">
        <f t="array" aca="1" ref="B2840" ca="1">_xlfn.XLOOKUP(Status_list[[#This Row],[pamcode]],VALUE(INDIRECT("'"&amp;$J$2&amp;"'!"&amp;$J$4&amp;"[pam_code]")),INDIRECT("'"&amp;$J$2&amp;"'!"&amp;$J$4&amp;"[old_contract_number]"))</f>
        <v>30024675</v>
      </c>
      <c r="C2840" t="s">
        <v>4</v>
      </c>
      <c r="D2840" t="s">
        <v>6</v>
      </c>
      <c r="E2840" s="11">
        <v>44922</v>
      </c>
      <c r="F2840" t="str">
        <f t="shared" si="44"/>
        <v>52200730-npl</v>
      </c>
      <c r="G2840">
        <f>COUNTIF($F$2:F2840,Status_list[[#This Row],[unique]])</f>
        <v>1</v>
      </c>
    </row>
    <row r="2841" spans="1:7" x14ac:dyDescent="0.3">
      <c r="A2841" s="14">
        <v>52200731</v>
      </c>
      <c r="B2841" s="18" cm="1">
        <f t="array" aca="1" ref="B2841" ca="1">_xlfn.XLOOKUP(Status_list[[#This Row],[pamcode]],VALUE(INDIRECT("'"&amp;$J$2&amp;"'!"&amp;$J$4&amp;"[pam_code]")),INDIRECT("'"&amp;$J$2&amp;"'!"&amp;$J$4&amp;"[old_contract_number]"))</f>
        <v>29461154</v>
      </c>
      <c r="C2841" t="s">
        <v>4</v>
      </c>
      <c r="D2841" t="s">
        <v>6</v>
      </c>
      <c r="E2841" s="11">
        <v>44922</v>
      </c>
      <c r="F2841" t="str">
        <f t="shared" si="44"/>
        <v>52200731-npl</v>
      </c>
      <c r="G2841">
        <f>COUNTIF($F$2:F2841,Status_list[[#This Row],[unique]])</f>
        <v>1</v>
      </c>
    </row>
    <row r="2842" spans="1:7" x14ac:dyDescent="0.3">
      <c r="A2842" s="14">
        <v>52200732</v>
      </c>
      <c r="B2842" s="18" cm="1">
        <f t="array" aca="1" ref="B2842" ca="1">_xlfn.XLOOKUP(Status_list[[#This Row],[pamcode]],VALUE(INDIRECT("'"&amp;$J$2&amp;"'!"&amp;$J$4&amp;"[pam_code]")),INDIRECT("'"&amp;$J$2&amp;"'!"&amp;$J$4&amp;"[old_contract_number]"))</f>
        <v>29952156</v>
      </c>
      <c r="C2842" t="s">
        <v>4</v>
      </c>
      <c r="D2842" t="s">
        <v>6</v>
      </c>
      <c r="E2842" s="11">
        <v>44922</v>
      </c>
      <c r="F2842" t="str">
        <f t="shared" si="44"/>
        <v>52200732-npl</v>
      </c>
      <c r="G2842">
        <f>COUNTIF($F$2:F2842,Status_list[[#This Row],[unique]])</f>
        <v>1</v>
      </c>
    </row>
    <row r="2843" spans="1:7" x14ac:dyDescent="0.3">
      <c r="A2843" s="14">
        <v>52200733</v>
      </c>
      <c r="B2843" s="18" cm="1">
        <f t="array" aca="1" ref="B2843" ca="1">_xlfn.XLOOKUP(Status_list[[#This Row],[pamcode]],VALUE(INDIRECT("'"&amp;$J$2&amp;"'!"&amp;$J$4&amp;"[pam_code]")),INDIRECT("'"&amp;$J$2&amp;"'!"&amp;$J$4&amp;"[old_contract_number]"))</f>
        <v>29713647</v>
      </c>
      <c r="C2843" t="s">
        <v>4</v>
      </c>
      <c r="D2843" t="s">
        <v>6</v>
      </c>
      <c r="E2843" s="11">
        <v>44922</v>
      </c>
      <c r="F2843" t="str">
        <f t="shared" si="44"/>
        <v>52200733-npl</v>
      </c>
      <c r="G2843">
        <f>COUNTIF($F$2:F2843,Status_list[[#This Row],[unique]])</f>
        <v>1</v>
      </c>
    </row>
    <row r="2844" spans="1:7" x14ac:dyDescent="0.3">
      <c r="A2844" s="14">
        <v>52200734</v>
      </c>
      <c r="B2844" s="18" cm="1">
        <f t="array" aca="1" ref="B2844" ca="1">_xlfn.XLOOKUP(Status_list[[#This Row],[pamcode]],VALUE(INDIRECT("'"&amp;$J$2&amp;"'!"&amp;$J$4&amp;"[pam_code]")),INDIRECT("'"&amp;$J$2&amp;"'!"&amp;$J$4&amp;"[old_contract_number]"))</f>
        <v>27917173</v>
      </c>
      <c r="C2844" t="s">
        <v>4</v>
      </c>
      <c r="D2844" t="s">
        <v>6</v>
      </c>
      <c r="E2844" s="11">
        <v>44922</v>
      </c>
      <c r="F2844" t="str">
        <f t="shared" si="44"/>
        <v>52200734-npl</v>
      </c>
      <c r="G2844">
        <f>COUNTIF($F$2:F2844,Status_list[[#This Row],[unique]])</f>
        <v>1</v>
      </c>
    </row>
    <row r="2845" spans="1:7" x14ac:dyDescent="0.3">
      <c r="A2845" s="14">
        <v>52200735</v>
      </c>
      <c r="B2845" s="18" cm="1">
        <f t="array" aca="1" ref="B2845" ca="1">_xlfn.XLOOKUP(Status_list[[#This Row],[pamcode]],VALUE(INDIRECT("'"&amp;$J$2&amp;"'!"&amp;$J$4&amp;"[pam_code]")),INDIRECT("'"&amp;$J$2&amp;"'!"&amp;$J$4&amp;"[old_contract_number]"))</f>
        <v>29479779</v>
      </c>
      <c r="C2845" t="s">
        <v>4</v>
      </c>
      <c r="D2845" t="s">
        <v>6</v>
      </c>
      <c r="E2845" s="11">
        <v>44922</v>
      </c>
      <c r="F2845" t="str">
        <f t="shared" si="44"/>
        <v>52200735-npl</v>
      </c>
      <c r="G2845">
        <f>COUNTIF($F$2:F2845,Status_list[[#This Row],[unique]])</f>
        <v>1</v>
      </c>
    </row>
    <row r="2846" spans="1:7" x14ac:dyDescent="0.3">
      <c r="A2846" s="14">
        <v>52200736</v>
      </c>
      <c r="B2846" s="18" cm="1">
        <f t="array" aca="1" ref="B2846" ca="1">_xlfn.XLOOKUP(Status_list[[#This Row],[pamcode]],VALUE(INDIRECT("'"&amp;$J$2&amp;"'!"&amp;$J$4&amp;"[pam_code]")),INDIRECT("'"&amp;$J$2&amp;"'!"&amp;$J$4&amp;"[old_contract_number]"))</f>
        <v>27680728</v>
      </c>
      <c r="C2846" t="s">
        <v>4</v>
      </c>
      <c r="D2846" t="s">
        <v>6</v>
      </c>
      <c r="E2846" s="11">
        <v>44922</v>
      </c>
      <c r="F2846" t="str">
        <f t="shared" si="44"/>
        <v>52200736-npl</v>
      </c>
      <c r="G2846">
        <f>COUNTIF($F$2:F2846,Status_list[[#This Row],[unique]])</f>
        <v>1</v>
      </c>
    </row>
    <row r="2847" spans="1:7" x14ac:dyDescent="0.3">
      <c r="A2847" s="14">
        <v>52200737</v>
      </c>
      <c r="B2847" s="18" cm="1">
        <f t="array" aca="1" ref="B2847" ca="1">_xlfn.XLOOKUP(Status_list[[#This Row],[pamcode]],VALUE(INDIRECT("'"&amp;$J$2&amp;"'!"&amp;$J$4&amp;"[pam_code]")),INDIRECT("'"&amp;$J$2&amp;"'!"&amp;$J$4&amp;"[old_contract_number]"))</f>
        <v>26057263</v>
      </c>
      <c r="C2847" t="s">
        <v>4</v>
      </c>
      <c r="D2847" t="s">
        <v>6</v>
      </c>
      <c r="E2847" s="11">
        <v>44922</v>
      </c>
      <c r="F2847" t="str">
        <f t="shared" si="44"/>
        <v>52200737-npl</v>
      </c>
      <c r="G2847">
        <f>COUNTIF($F$2:F2847,Status_list[[#This Row],[unique]])</f>
        <v>1</v>
      </c>
    </row>
    <row r="2848" spans="1:7" x14ac:dyDescent="0.3">
      <c r="A2848" s="14">
        <v>52200738</v>
      </c>
      <c r="B2848" s="18" cm="1">
        <f t="array" aca="1" ref="B2848" ca="1">_xlfn.XLOOKUP(Status_list[[#This Row],[pamcode]],VALUE(INDIRECT("'"&amp;$J$2&amp;"'!"&amp;$J$4&amp;"[pam_code]")),INDIRECT("'"&amp;$J$2&amp;"'!"&amp;$J$4&amp;"[old_contract_number]"))</f>
        <v>28834645</v>
      </c>
      <c r="C2848" t="s">
        <v>4</v>
      </c>
      <c r="D2848" t="s">
        <v>6</v>
      </c>
      <c r="E2848" s="11">
        <v>44922</v>
      </c>
      <c r="F2848" t="str">
        <f t="shared" si="44"/>
        <v>52200738-npl</v>
      </c>
      <c r="G2848">
        <f>COUNTIF($F$2:F2848,Status_list[[#This Row],[unique]])</f>
        <v>1</v>
      </c>
    </row>
    <row r="2849" spans="1:7" x14ac:dyDescent="0.3">
      <c r="A2849" s="14">
        <v>52200739</v>
      </c>
      <c r="B2849" s="18" cm="1">
        <f t="array" aca="1" ref="B2849" ca="1">_xlfn.XLOOKUP(Status_list[[#This Row],[pamcode]],VALUE(INDIRECT("'"&amp;$J$2&amp;"'!"&amp;$J$4&amp;"[pam_code]")),INDIRECT("'"&amp;$J$2&amp;"'!"&amp;$J$4&amp;"[old_contract_number]"))</f>
        <v>27563162</v>
      </c>
      <c r="C2849" t="s">
        <v>4</v>
      </c>
      <c r="D2849" t="s">
        <v>6</v>
      </c>
      <c r="E2849" s="11">
        <v>44922</v>
      </c>
      <c r="F2849" t="str">
        <f t="shared" si="44"/>
        <v>52200739-npl</v>
      </c>
      <c r="G2849">
        <f>COUNTIF($F$2:F2849,Status_list[[#This Row],[unique]])</f>
        <v>1</v>
      </c>
    </row>
    <row r="2850" spans="1:7" x14ac:dyDescent="0.3">
      <c r="A2850" s="14">
        <v>52200740</v>
      </c>
      <c r="B2850" s="18" cm="1">
        <f t="array" aca="1" ref="B2850" ca="1">_xlfn.XLOOKUP(Status_list[[#This Row],[pamcode]],VALUE(INDIRECT("'"&amp;$J$2&amp;"'!"&amp;$J$4&amp;"[pam_code]")),INDIRECT("'"&amp;$J$2&amp;"'!"&amp;$J$4&amp;"[old_contract_number]"))</f>
        <v>23878399</v>
      </c>
      <c r="C2850" t="s">
        <v>4</v>
      </c>
      <c r="D2850" t="s">
        <v>6</v>
      </c>
      <c r="E2850" s="11">
        <v>44922</v>
      </c>
      <c r="F2850" t="str">
        <f t="shared" si="44"/>
        <v>52200740-npl</v>
      </c>
      <c r="G2850">
        <f>COUNTIF($F$2:F2850,Status_list[[#This Row],[unique]])</f>
        <v>1</v>
      </c>
    </row>
    <row r="2851" spans="1:7" x14ac:dyDescent="0.3">
      <c r="A2851" s="14">
        <v>52200741</v>
      </c>
      <c r="B2851" s="18" cm="1">
        <f t="array" aca="1" ref="B2851" ca="1">_xlfn.XLOOKUP(Status_list[[#This Row],[pamcode]],VALUE(INDIRECT("'"&amp;$J$2&amp;"'!"&amp;$J$4&amp;"[pam_code]")),INDIRECT("'"&amp;$J$2&amp;"'!"&amp;$J$4&amp;"[old_contract_number]"))</f>
        <v>29473789</v>
      </c>
      <c r="C2851" t="s">
        <v>4</v>
      </c>
      <c r="D2851" t="s">
        <v>6</v>
      </c>
      <c r="E2851" s="11">
        <v>44922</v>
      </c>
      <c r="F2851" t="str">
        <f t="shared" si="44"/>
        <v>52200741-npl</v>
      </c>
      <c r="G2851">
        <f>COUNTIF($F$2:F2851,Status_list[[#This Row],[unique]])</f>
        <v>1</v>
      </c>
    </row>
    <row r="2852" spans="1:7" x14ac:dyDescent="0.3">
      <c r="A2852" s="14">
        <v>52200742</v>
      </c>
      <c r="B2852" s="18" cm="1">
        <f t="array" aca="1" ref="B2852" ca="1">_xlfn.XLOOKUP(Status_list[[#This Row],[pamcode]],VALUE(INDIRECT("'"&amp;$J$2&amp;"'!"&amp;$J$4&amp;"[pam_code]")),INDIRECT("'"&amp;$J$2&amp;"'!"&amp;$J$4&amp;"[old_contract_number]"))</f>
        <v>27518623</v>
      </c>
      <c r="C2852" t="s">
        <v>4</v>
      </c>
      <c r="D2852" t="s">
        <v>6</v>
      </c>
      <c r="E2852" s="11">
        <v>44922</v>
      </c>
      <c r="F2852" t="str">
        <f t="shared" si="44"/>
        <v>52200742-npl</v>
      </c>
      <c r="G2852">
        <f>COUNTIF($F$2:F2852,Status_list[[#This Row],[unique]])</f>
        <v>1</v>
      </c>
    </row>
    <row r="2853" spans="1:7" x14ac:dyDescent="0.3">
      <c r="A2853" s="14">
        <v>52200743</v>
      </c>
      <c r="B2853" s="18" cm="1">
        <f t="array" aca="1" ref="B2853" ca="1">_xlfn.XLOOKUP(Status_list[[#This Row],[pamcode]],VALUE(INDIRECT("'"&amp;$J$2&amp;"'!"&amp;$J$4&amp;"[pam_code]")),INDIRECT("'"&amp;$J$2&amp;"'!"&amp;$J$4&amp;"[old_contract_number]"))</f>
        <v>28021673</v>
      </c>
      <c r="C2853" t="s">
        <v>4</v>
      </c>
      <c r="D2853" t="s">
        <v>6</v>
      </c>
      <c r="E2853" s="11">
        <v>44922</v>
      </c>
      <c r="F2853" t="str">
        <f t="shared" si="44"/>
        <v>52200743-npl</v>
      </c>
      <c r="G2853">
        <f>COUNTIF($F$2:F2853,Status_list[[#This Row],[unique]])</f>
        <v>1</v>
      </c>
    </row>
    <row r="2854" spans="1:7" x14ac:dyDescent="0.3">
      <c r="A2854" s="14">
        <v>52200744</v>
      </c>
      <c r="B2854" s="18" cm="1">
        <f t="array" aca="1" ref="B2854" ca="1">_xlfn.XLOOKUP(Status_list[[#This Row],[pamcode]],VALUE(INDIRECT("'"&amp;$J$2&amp;"'!"&amp;$J$4&amp;"[pam_code]")),INDIRECT("'"&amp;$J$2&amp;"'!"&amp;$J$4&amp;"[old_contract_number]"))</f>
        <v>29239427</v>
      </c>
      <c r="C2854" t="s">
        <v>4</v>
      </c>
      <c r="D2854" t="s">
        <v>6</v>
      </c>
      <c r="E2854" s="11">
        <v>44922</v>
      </c>
      <c r="F2854" t="str">
        <f t="shared" si="44"/>
        <v>52200744-npl</v>
      </c>
      <c r="G2854">
        <f>COUNTIF($F$2:F2854,Status_list[[#This Row],[unique]])</f>
        <v>1</v>
      </c>
    </row>
    <row r="2855" spans="1:7" x14ac:dyDescent="0.3">
      <c r="A2855" s="14">
        <v>52200745</v>
      </c>
      <c r="B2855" s="18" cm="1">
        <f t="array" aca="1" ref="B2855" ca="1">_xlfn.XLOOKUP(Status_list[[#This Row],[pamcode]],VALUE(INDIRECT("'"&amp;$J$2&amp;"'!"&amp;$J$4&amp;"[pam_code]")),INDIRECT("'"&amp;$J$2&amp;"'!"&amp;$J$4&amp;"[old_contract_number]"))</f>
        <v>23760483</v>
      </c>
      <c r="C2855" t="s">
        <v>4</v>
      </c>
      <c r="D2855" t="s">
        <v>6</v>
      </c>
      <c r="E2855" s="11">
        <v>44922</v>
      </c>
      <c r="F2855" t="str">
        <f t="shared" si="44"/>
        <v>52200745-npl</v>
      </c>
      <c r="G2855">
        <f>COUNTIF($F$2:F2855,Status_list[[#This Row],[unique]])</f>
        <v>1</v>
      </c>
    </row>
    <row r="2856" spans="1:7" x14ac:dyDescent="0.3">
      <c r="A2856" s="14">
        <v>52200746</v>
      </c>
      <c r="B2856" s="18" cm="1">
        <f t="array" aca="1" ref="B2856" ca="1">_xlfn.XLOOKUP(Status_list[[#This Row],[pamcode]],VALUE(INDIRECT("'"&amp;$J$2&amp;"'!"&amp;$J$4&amp;"[pam_code]")),INDIRECT("'"&amp;$J$2&amp;"'!"&amp;$J$4&amp;"[old_contract_number]"))</f>
        <v>25536831</v>
      </c>
      <c r="C2856" t="s">
        <v>4</v>
      </c>
      <c r="D2856" t="s">
        <v>6</v>
      </c>
      <c r="E2856" s="11">
        <v>44922</v>
      </c>
      <c r="F2856" t="str">
        <f t="shared" si="44"/>
        <v>52200746-npl</v>
      </c>
      <c r="G2856">
        <f>COUNTIF($F$2:F2856,Status_list[[#This Row],[unique]])</f>
        <v>1</v>
      </c>
    </row>
    <row r="2857" spans="1:7" x14ac:dyDescent="0.3">
      <c r="A2857" s="14">
        <v>52200747</v>
      </c>
      <c r="B2857" s="18" cm="1">
        <f t="array" aca="1" ref="B2857" ca="1">_xlfn.XLOOKUP(Status_list[[#This Row],[pamcode]],VALUE(INDIRECT("'"&amp;$J$2&amp;"'!"&amp;$J$4&amp;"[pam_code]")),INDIRECT("'"&amp;$J$2&amp;"'!"&amp;$J$4&amp;"[old_contract_number]"))</f>
        <v>26190329</v>
      </c>
      <c r="C2857" t="s">
        <v>4</v>
      </c>
      <c r="D2857" t="s">
        <v>6</v>
      </c>
      <c r="E2857" s="11">
        <v>44922</v>
      </c>
      <c r="F2857" t="str">
        <f t="shared" si="44"/>
        <v>52200747-npl</v>
      </c>
      <c r="G2857">
        <f>COUNTIF($F$2:F2857,Status_list[[#This Row],[unique]])</f>
        <v>1</v>
      </c>
    </row>
    <row r="2858" spans="1:7" x14ac:dyDescent="0.3">
      <c r="A2858" s="14">
        <v>52200748</v>
      </c>
      <c r="B2858" s="18" cm="1">
        <f t="array" aca="1" ref="B2858" ca="1">_xlfn.XLOOKUP(Status_list[[#This Row],[pamcode]],VALUE(INDIRECT("'"&amp;$J$2&amp;"'!"&amp;$J$4&amp;"[pam_code]")),INDIRECT("'"&amp;$J$2&amp;"'!"&amp;$J$4&amp;"[old_contract_number]"))</f>
        <v>24062311</v>
      </c>
      <c r="C2858" t="s">
        <v>4</v>
      </c>
      <c r="D2858" t="s">
        <v>6</v>
      </c>
      <c r="E2858" s="11">
        <v>44922</v>
      </c>
      <c r="F2858" t="str">
        <f t="shared" si="44"/>
        <v>52200748-npl</v>
      </c>
      <c r="G2858">
        <f>COUNTIF($F$2:F2858,Status_list[[#This Row],[unique]])</f>
        <v>1</v>
      </c>
    </row>
    <row r="2859" spans="1:7" x14ac:dyDescent="0.3">
      <c r="A2859" s="14">
        <v>52200749</v>
      </c>
      <c r="B2859" s="18" cm="1">
        <f t="array" aca="1" ref="B2859" ca="1">_xlfn.XLOOKUP(Status_list[[#This Row],[pamcode]],VALUE(INDIRECT("'"&amp;$J$2&amp;"'!"&amp;$J$4&amp;"[pam_code]")),INDIRECT("'"&amp;$J$2&amp;"'!"&amp;$J$4&amp;"[old_contract_number]"))</f>
        <v>30180043</v>
      </c>
      <c r="C2859" t="s">
        <v>4</v>
      </c>
      <c r="D2859" t="s">
        <v>6</v>
      </c>
      <c r="E2859" s="11">
        <v>44922</v>
      </c>
      <c r="F2859" t="str">
        <f t="shared" si="44"/>
        <v>52200749-npl</v>
      </c>
      <c r="G2859">
        <f>COUNTIF($F$2:F2859,Status_list[[#This Row],[unique]])</f>
        <v>1</v>
      </c>
    </row>
    <row r="2860" spans="1:7" x14ac:dyDescent="0.3">
      <c r="A2860" s="14">
        <v>52200750</v>
      </c>
      <c r="B2860" s="18" cm="1">
        <f t="array" aca="1" ref="B2860" ca="1">_xlfn.XLOOKUP(Status_list[[#This Row],[pamcode]],VALUE(INDIRECT("'"&amp;$J$2&amp;"'!"&amp;$J$4&amp;"[pam_code]")),INDIRECT("'"&amp;$J$2&amp;"'!"&amp;$J$4&amp;"[old_contract_number]"))</f>
        <v>26151957</v>
      </c>
      <c r="C2860" t="s">
        <v>4</v>
      </c>
      <c r="D2860" t="s">
        <v>6</v>
      </c>
      <c r="E2860" s="11">
        <v>44922</v>
      </c>
      <c r="F2860" t="str">
        <f t="shared" si="44"/>
        <v>52200750-npl</v>
      </c>
      <c r="G2860">
        <f>COUNTIF($F$2:F2860,Status_list[[#This Row],[unique]])</f>
        <v>1</v>
      </c>
    </row>
    <row r="2861" spans="1:7" x14ac:dyDescent="0.3">
      <c r="A2861" s="14">
        <v>52200751</v>
      </c>
      <c r="B2861" s="18" cm="1">
        <f t="array" aca="1" ref="B2861" ca="1">_xlfn.XLOOKUP(Status_list[[#This Row],[pamcode]],VALUE(INDIRECT("'"&amp;$J$2&amp;"'!"&amp;$J$4&amp;"[pam_code]")),INDIRECT("'"&amp;$J$2&amp;"'!"&amp;$J$4&amp;"[old_contract_number]"))</f>
        <v>25710338</v>
      </c>
      <c r="C2861" t="s">
        <v>4</v>
      </c>
      <c r="D2861" t="s">
        <v>6</v>
      </c>
      <c r="E2861" s="11">
        <v>44922</v>
      </c>
      <c r="F2861" t="str">
        <f t="shared" si="44"/>
        <v>52200751-npl</v>
      </c>
      <c r="G2861">
        <f>COUNTIF($F$2:F2861,Status_list[[#This Row],[unique]])</f>
        <v>1</v>
      </c>
    </row>
    <row r="2862" spans="1:7" x14ac:dyDescent="0.3">
      <c r="A2862" s="14">
        <v>52200752</v>
      </c>
      <c r="B2862" s="18" cm="1">
        <f t="array" aca="1" ref="B2862" ca="1">_xlfn.XLOOKUP(Status_list[[#This Row],[pamcode]],VALUE(INDIRECT("'"&amp;$J$2&amp;"'!"&amp;$J$4&amp;"[pam_code]")),INDIRECT("'"&amp;$J$2&amp;"'!"&amp;$J$4&amp;"[old_contract_number]"))</f>
        <v>29435105</v>
      </c>
      <c r="C2862" t="s">
        <v>4</v>
      </c>
      <c r="D2862" t="s">
        <v>6</v>
      </c>
      <c r="E2862" s="11">
        <v>44922</v>
      </c>
      <c r="F2862" t="str">
        <f t="shared" si="44"/>
        <v>52200752-npl</v>
      </c>
      <c r="G2862">
        <f>COUNTIF($F$2:F2862,Status_list[[#This Row],[unique]])</f>
        <v>1</v>
      </c>
    </row>
    <row r="2863" spans="1:7" x14ac:dyDescent="0.3">
      <c r="A2863" s="14">
        <v>52200753</v>
      </c>
      <c r="B2863" s="18" cm="1">
        <f t="array" aca="1" ref="B2863" ca="1">_xlfn.XLOOKUP(Status_list[[#This Row],[pamcode]],VALUE(INDIRECT("'"&amp;$J$2&amp;"'!"&amp;$J$4&amp;"[pam_code]")),INDIRECT("'"&amp;$J$2&amp;"'!"&amp;$J$4&amp;"[old_contract_number]"))</f>
        <v>25470552</v>
      </c>
      <c r="C2863" t="s">
        <v>4</v>
      </c>
      <c r="D2863" t="s">
        <v>6</v>
      </c>
      <c r="E2863" s="11">
        <v>44922</v>
      </c>
      <c r="F2863" t="str">
        <f t="shared" si="44"/>
        <v>52200753-npl</v>
      </c>
      <c r="G2863">
        <f>COUNTIF($F$2:F2863,Status_list[[#This Row],[unique]])</f>
        <v>1</v>
      </c>
    </row>
    <row r="2864" spans="1:7" x14ac:dyDescent="0.3">
      <c r="A2864" s="14">
        <v>52200754</v>
      </c>
      <c r="B2864" s="18" cm="1">
        <f t="array" aca="1" ref="B2864" ca="1">_xlfn.XLOOKUP(Status_list[[#This Row],[pamcode]],VALUE(INDIRECT("'"&amp;$J$2&amp;"'!"&amp;$J$4&amp;"[pam_code]")),INDIRECT("'"&amp;$J$2&amp;"'!"&amp;$J$4&amp;"[old_contract_number]"))</f>
        <v>29545248</v>
      </c>
      <c r="C2864" t="s">
        <v>4</v>
      </c>
      <c r="D2864" t="s">
        <v>6</v>
      </c>
      <c r="E2864" s="11">
        <v>44922</v>
      </c>
      <c r="F2864" t="str">
        <f t="shared" si="44"/>
        <v>52200754-npl</v>
      </c>
      <c r="G2864">
        <f>COUNTIF($F$2:F2864,Status_list[[#This Row],[unique]])</f>
        <v>1</v>
      </c>
    </row>
    <row r="2865" spans="1:7" x14ac:dyDescent="0.3">
      <c r="A2865" s="14">
        <v>52200755</v>
      </c>
      <c r="B2865" s="18" cm="1">
        <f t="array" aca="1" ref="B2865" ca="1">_xlfn.XLOOKUP(Status_list[[#This Row],[pamcode]],VALUE(INDIRECT("'"&amp;$J$2&amp;"'!"&amp;$J$4&amp;"[pam_code]")),INDIRECT("'"&amp;$J$2&amp;"'!"&amp;$J$4&amp;"[old_contract_number]"))</f>
        <v>28143594</v>
      </c>
      <c r="C2865" t="s">
        <v>4</v>
      </c>
      <c r="D2865" t="s">
        <v>6</v>
      </c>
      <c r="E2865" s="11">
        <v>44922</v>
      </c>
      <c r="F2865" t="str">
        <f t="shared" si="44"/>
        <v>52200755-npl</v>
      </c>
      <c r="G2865">
        <f>COUNTIF($F$2:F2865,Status_list[[#This Row],[unique]])</f>
        <v>1</v>
      </c>
    </row>
    <row r="2866" spans="1:7" x14ac:dyDescent="0.3">
      <c r="A2866" s="14">
        <v>52200756</v>
      </c>
      <c r="B2866" s="18" cm="1">
        <f t="array" aca="1" ref="B2866" ca="1">_xlfn.XLOOKUP(Status_list[[#This Row],[pamcode]],VALUE(INDIRECT("'"&amp;$J$2&amp;"'!"&amp;$J$4&amp;"[pam_code]")),INDIRECT("'"&amp;$J$2&amp;"'!"&amp;$J$4&amp;"[old_contract_number]"))</f>
        <v>28145315</v>
      </c>
      <c r="C2866" t="s">
        <v>4</v>
      </c>
      <c r="D2866" t="s">
        <v>6</v>
      </c>
      <c r="E2866" s="11">
        <v>44922</v>
      </c>
      <c r="F2866" t="str">
        <f t="shared" si="44"/>
        <v>52200756-npl</v>
      </c>
      <c r="G2866">
        <f>COUNTIF($F$2:F2866,Status_list[[#This Row],[unique]])</f>
        <v>1</v>
      </c>
    </row>
    <row r="2867" spans="1:7" x14ac:dyDescent="0.3">
      <c r="A2867" s="14">
        <v>52200757</v>
      </c>
      <c r="B2867" s="18" cm="1">
        <f t="array" aca="1" ref="B2867" ca="1">_xlfn.XLOOKUP(Status_list[[#This Row],[pamcode]],VALUE(INDIRECT("'"&amp;$J$2&amp;"'!"&amp;$J$4&amp;"[pam_code]")),INDIRECT("'"&amp;$J$2&amp;"'!"&amp;$J$4&amp;"[old_contract_number]"))</f>
        <v>28122686</v>
      </c>
      <c r="C2867" t="s">
        <v>4</v>
      </c>
      <c r="D2867" t="s">
        <v>6</v>
      </c>
      <c r="E2867" s="11">
        <v>44922</v>
      </c>
      <c r="F2867" t="str">
        <f t="shared" si="44"/>
        <v>52200757-npl</v>
      </c>
      <c r="G2867">
        <f>COUNTIF($F$2:F2867,Status_list[[#This Row],[unique]])</f>
        <v>1</v>
      </c>
    </row>
    <row r="2868" spans="1:7" x14ac:dyDescent="0.3">
      <c r="A2868" s="14">
        <v>52200758</v>
      </c>
      <c r="B2868" s="18" cm="1">
        <f t="array" aca="1" ref="B2868" ca="1">_xlfn.XLOOKUP(Status_list[[#This Row],[pamcode]],VALUE(INDIRECT("'"&amp;$J$2&amp;"'!"&amp;$J$4&amp;"[pam_code]")),INDIRECT("'"&amp;$J$2&amp;"'!"&amp;$J$4&amp;"[old_contract_number]"))</f>
        <v>28084357</v>
      </c>
      <c r="C2868" t="s">
        <v>4</v>
      </c>
      <c r="D2868" t="s">
        <v>6</v>
      </c>
      <c r="E2868" s="11">
        <v>44922</v>
      </c>
      <c r="F2868" t="str">
        <f t="shared" si="44"/>
        <v>52200758-npl</v>
      </c>
      <c r="G2868">
        <f>COUNTIF($F$2:F2868,Status_list[[#This Row],[unique]])</f>
        <v>1</v>
      </c>
    </row>
    <row r="2869" spans="1:7" x14ac:dyDescent="0.3">
      <c r="A2869" s="14">
        <v>52200759</v>
      </c>
      <c r="B2869" s="18" cm="1">
        <f t="array" aca="1" ref="B2869" ca="1">_xlfn.XLOOKUP(Status_list[[#This Row],[pamcode]],VALUE(INDIRECT("'"&amp;$J$2&amp;"'!"&amp;$J$4&amp;"[pam_code]")),INDIRECT("'"&amp;$J$2&amp;"'!"&amp;$J$4&amp;"[old_contract_number]"))</f>
        <v>28121445</v>
      </c>
      <c r="C2869" t="s">
        <v>4</v>
      </c>
      <c r="D2869" t="s">
        <v>6</v>
      </c>
      <c r="E2869" s="11">
        <v>44922</v>
      </c>
      <c r="F2869" t="str">
        <f t="shared" si="44"/>
        <v>52200759-npl</v>
      </c>
      <c r="G2869">
        <f>COUNTIF($F$2:F2869,Status_list[[#This Row],[unique]])</f>
        <v>1</v>
      </c>
    </row>
    <row r="2870" spans="1:7" x14ac:dyDescent="0.3">
      <c r="A2870" s="14">
        <v>52200760</v>
      </c>
      <c r="B2870" s="18" cm="1">
        <f t="array" aca="1" ref="B2870" ca="1">_xlfn.XLOOKUP(Status_list[[#This Row],[pamcode]],VALUE(INDIRECT("'"&amp;$J$2&amp;"'!"&amp;$J$4&amp;"[pam_code]")),INDIRECT("'"&amp;$J$2&amp;"'!"&amp;$J$4&amp;"[old_contract_number]"))</f>
        <v>31766726</v>
      </c>
      <c r="C2870" t="s">
        <v>4</v>
      </c>
      <c r="D2870" t="s">
        <v>6</v>
      </c>
      <c r="E2870" s="11">
        <v>44922</v>
      </c>
      <c r="F2870" t="str">
        <f t="shared" si="44"/>
        <v>52200760-npl</v>
      </c>
      <c r="G2870">
        <f>COUNTIF($F$2:F2870,Status_list[[#This Row],[unique]])</f>
        <v>1</v>
      </c>
    </row>
    <row r="2871" spans="1:7" x14ac:dyDescent="0.3">
      <c r="A2871" s="14">
        <v>52200761</v>
      </c>
      <c r="B2871" s="18" cm="1">
        <f t="array" aca="1" ref="B2871" ca="1">_xlfn.XLOOKUP(Status_list[[#This Row],[pamcode]],VALUE(INDIRECT("'"&amp;$J$2&amp;"'!"&amp;$J$4&amp;"[pam_code]")),INDIRECT("'"&amp;$J$2&amp;"'!"&amp;$J$4&amp;"[old_contract_number]"))</f>
        <v>28144857</v>
      </c>
      <c r="C2871" t="s">
        <v>4</v>
      </c>
      <c r="D2871" t="s">
        <v>6</v>
      </c>
      <c r="E2871" s="11">
        <v>44922</v>
      </c>
      <c r="F2871" t="str">
        <f t="shared" si="44"/>
        <v>52200761-npl</v>
      </c>
      <c r="G2871">
        <f>COUNTIF($F$2:F2871,Status_list[[#This Row],[unique]])</f>
        <v>1</v>
      </c>
    </row>
    <row r="2872" spans="1:7" x14ac:dyDescent="0.3">
      <c r="A2872" s="14">
        <v>52200762</v>
      </c>
      <c r="B2872" s="18" cm="1">
        <f t="array" aca="1" ref="B2872" ca="1">_xlfn.XLOOKUP(Status_list[[#This Row],[pamcode]],VALUE(INDIRECT("'"&amp;$J$2&amp;"'!"&amp;$J$4&amp;"[pam_code]")),INDIRECT("'"&amp;$J$2&amp;"'!"&amp;$J$4&amp;"[old_contract_number]"))</f>
        <v>29367237</v>
      </c>
      <c r="C2872" t="s">
        <v>4</v>
      </c>
      <c r="D2872" t="s">
        <v>6</v>
      </c>
      <c r="E2872" s="11">
        <v>44922</v>
      </c>
      <c r="F2872" t="str">
        <f t="shared" si="44"/>
        <v>52200762-npl</v>
      </c>
      <c r="G2872">
        <f>COUNTIF($F$2:F2872,Status_list[[#This Row],[unique]])</f>
        <v>1</v>
      </c>
    </row>
    <row r="2873" spans="1:7" x14ac:dyDescent="0.3">
      <c r="A2873" s="14">
        <v>52200763</v>
      </c>
      <c r="B2873" s="18" cm="1">
        <f t="array" aca="1" ref="B2873" ca="1">_xlfn.XLOOKUP(Status_list[[#This Row],[pamcode]],VALUE(INDIRECT("'"&amp;$J$2&amp;"'!"&amp;$J$4&amp;"[pam_code]")),INDIRECT("'"&amp;$J$2&amp;"'!"&amp;$J$4&amp;"[old_contract_number]"))</f>
        <v>26822592</v>
      </c>
      <c r="C2873" t="s">
        <v>4</v>
      </c>
      <c r="D2873" t="s">
        <v>6</v>
      </c>
      <c r="E2873" s="11">
        <v>44922</v>
      </c>
      <c r="F2873" t="str">
        <f t="shared" si="44"/>
        <v>52200763-npl</v>
      </c>
      <c r="G2873">
        <f>COUNTIF($F$2:F2873,Status_list[[#This Row],[unique]])</f>
        <v>1</v>
      </c>
    </row>
    <row r="2874" spans="1:7" x14ac:dyDescent="0.3">
      <c r="A2874" s="14">
        <v>52200764</v>
      </c>
      <c r="B2874" s="18" cm="1">
        <f t="array" aca="1" ref="B2874" ca="1">_xlfn.XLOOKUP(Status_list[[#This Row],[pamcode]],VALUE(INDIRECT("'"&amp;$J$2&amp;"'!"&amp;$J$4&amp;"[pam_code]")),INDIRECT("'"&amp;$J$2&amp;"'!"&amp;$J$4&amp;"[old_contract_number]"))</f>
        <v>29315611</v>
      </c>
      <c r="C2874" t="s">
        <v>4</v>
      </c>
      <c r="D2874" t="s">
        <v>6</v>
      </c>
      <c r="E2874" s="11">
        <v>44922</v>
      </c>
      <c r="F2874" t="str">
        <f t="shared" si="44"/>
        <v>52200764-npl</v>
      </c>
      <c r="G2874">
        <f>COUNTIF($F$2:F2874,Status_list[[#This Row],[unique]])</f>
        <v>1</v>
      </c>
    </row>
    <row r="2875" spans="1:7" x14ac:dyDescent="0.3">
      <c r="A2875" s="14">
        <v>52200765</v>
      </c>
      <c r="B2875" s="18" cm="1">
        <f t="array" aca="1" ref="B2875" ca="1">_xlfn.XLOOKUP(Status_list[[#This Row],[pamcode]],VALUE(INDIRECT("'"&amp;$J$2&amp;"'!"&amp;$J$4&amp;"[pam_code]")),INDIRECT("'"&amp;$J$2&amp;"'!"&amp;$J$4&amp;"[old_contract_number]"))</f>
        <v>25497598</v>
      </c>
      <c r="C2875" t="s">
        <v>4</v>
      </c>
      <c r="D2875" t="s">
        <v>6</v>
      </c>
      <c r="E2875" s="11">
        <v>44922</v>
      </c>
      <c r="F2875" t="str">
        <f t="shared" si="44"/>
        <v>52200765-npl</v>
      </c>
      <c r="G2875">
        <f>COUNTIF($F$2:F2875,Status_list[[#This Row],[unique]])</f>
        <v>1</v>
      </c>
    </row>
    <row r="2876" spans="1:7" x14ac:dyDescent="0.3">
      <c r="A2876" s="14">
        <v>52200766</v>
      </c>
      <c r="B2876" s="18" cm="1">
        <f t="array" aca="1" ref="B2876" ca="1">_xlfn.XLOOKUP(Status_list[[#This Row],[pamcode]],VALUE(INDIRECT("'"&amp;$J$2&amp;"'!"&amp;$J$4&amp;"[pam_code]")),INDIRECT("'"&amp;$J$2&amp;"'!"&amp;$J$4&amp;"[old_contract_number]"))</f>
        <v>24621811</v>
      </c>
      <c r="C2876" t="s">
        <v>4</v>
      </c>
      <c r="D2876" t="s">
        <v>6</v>
      </c>
      <c r="E2876" s="11">
        <v>44922</v>
      </c>
      <c r="F2876" t="str">
        <f t="shared" si="44"/>
        <v>52200766-npl</v>
      </c>
      <c r="G2876">
        <f>COUNTIF($F$2:F2876,Status_list[[#This Row],[unique]])</f>
        <v>1</v>
      </c>
    </row>
    <row r="2877" spans="1:7" x14ac:dyDescent="0.3">
      <c r="A2877" s="14">
        <v>52200767</v>
      </c>
      <c r="B2877" s="18" cm="1">
        <f t="array" aca="1" ref="B2877" ca="1">_xlfn.XLOOKUP(Status_list[[#This Row],[pamcode]],VALUE(INDIRECT("'"&amp;$J$2&amp;"'!"&amp;$J$4&amp;"[pam_code]")),INDIRECT("'"&amp;$J$2&amp;"'!"&amp;$J$4&amp;"[old_contract_number]"))</f>
        <v>25598163</v>
      </c>
      <c r="C2877" t="s">
        <v>4</v>
      </c>
      <c r="D2877" t="s">
        <v>6</v>
      </c>
      <c r="E2877" s="11">
        <v>44922</v>
      </c>
      <c r="F2877" t="str">
        <f t="shared" si="44"/>
        <v>52200767-npl</v>
      </c>
      <c r="G2877">
        <f>COUNTIF($F$2:F2877,Status_list[[#This Row],[unique]])</f>
        <v>1</v>
      </c>
    </row>
    <row r="2878" spans="1:7" x14ac:dyDescent="0.3">
      <c r="A2878" s="14">
        <v>52200768</v>
      </c>
      <c r="B2878" s="18" cm="1">
        <f t="array" aca="1" ref="B2878" ca="1">_xlfn.XLOOKUP(Status_list[[#This Row],[pamcode]],VALUE(INDIRECT("'"&amp;$J$2&amp;"'!"&amp;$J$4&amp;"[pam_code]")),INDIRECT("'"&amp;$J$2&amp;"'!"&amp;$J$4&amp;"[old_contract_number]"))</f>
        <v>29206302</v>
      </c>
      <c r="C2878" t="s">
        <v>4</v>
      </c>
      <c r="D2878" t="s">
        <v>6</v>
      </c>
      <c r="E2878" s="11">
        <v>44922</v>
      </c>
      <c r="F2878" t="str">
        <f t="shared" si="44"/>
        <v>52200768-npl</v>
      </c>
      <c r="G2878">
        <f>COUNTIF($F$2:F2878,Status_list[[#This Row],[unique]])</f>
        <v>1</v>
      </c>
    </row>
    <row r="2879" spans="1:7" x14ac:dyDescent="0.3">
      <c r="A2879" s="14">
        <v>52200769</v>
      </c>
      <c r="B2879" s="18" cm="1">
        <f t="array" aca="1" ref="B2879" ca="1">_xlfn.XLOOKUP(Status_list[[#This Row],[pamcode]],VALUE(INDIRECT("'"&amp;$J$2&amp;"'!"&amp;$J$4&amp;"[pam_code]")),INDIRECT("'"&amp;$J$2&amp;"'!"&amp;$J$4&amp;"[old_contract_number]"))</f>
        <v>27455935</v>
      </c>
      <c r="C2879" t="s">
        <v>4</v>
      </c>
      <c r="D2879" t="s">
        <v>6</v>
      </c>
      <c r="E2879" s="11">
        <v>44922</v>
      </c>
      <c r="F2879" t="str">
        <f t="shared" si="44"/>
        <v>52200769-npl</v>
      </c>
      <c r="G2879">
        <f>COUNTIF($F$2:F2879,Status_list[[#This Row],[unique]])</f>
        <v>1</v>
      </c>
    </row>
    <row r="2880" spans="1:7" x14ac:dyDescent="0.3">
      <c r="A2880" s="14">
        <v>52200770</v>
      </c>
      <c r="B2880" s="18" cm="1">
        <f t="array" aca="1" ref="B2880" ca="1">_xlfn.XLOOKUP(Status_list[[#This Row],[pamcode]],VALUE(INDIRECT("'"&amp;$J$2&amp;"'!"&amp;$J$4&amp;"[pam_code]")),INDIRECT("'"&amp;$J$2&amp;"'!"&amp;$J$4&amp;"[old_contract_number]"))</f>
        <v>26747789</v>
      </c>
      <c r="C2880" t="s">
        <v>4</v>
      </c>
      <c r="D2880" t="s">
        <v>6</v>
      </c>
      <c r="E2880" s="11">
        <v>44922</v>
      </c>
      <c r="F2880" t="str">
        <f t="shared" si="44"/>
        <v>52200770-npl</v>
      </c>
      <c r="G2880">
        <f>COUNTIF($F$2:F2880,Status_list[[#This Row],[unique]])</f>
        <v>1</v>
      </c>
    </row>
    <row r="2881" spans="1:7" x14ac:dyDescent="0.3">
      <c r="A2881" s="14">
        <v>52200771</v>
      </c>
      <c r="B2881" s="18" cm="1">
        <f t="array" aca="1" ref="B2881" ca="1">_xlfn.XLOOKUP(Status_list[[#This Row],[pamcode]],VALUE(INDIRECT("'"&amp;$J$2&amp;"'!"&amp;$J$4&amp;"[pam_code]")),INDIRECT("'"&amp;$J$2&amp;"'!"&amp;$J$4&amp;"[old_contract_number]"))</f>
        <v>31580362</v>
      </c>
      <c r="C2881" t="s">
        <v>4</v>
      </c>
      <c r="D2881" t="s">
        <v>6</v>
      </c>
      <c r="E2881" s="11">
        <v>44922</v>
      </c>
      <c r="F2881" t="str">
        <f t="shared" si="44"/>
        <v>52200771-npl</v>
      </c>
      <c r="G2881">
        <f>COUNTIF($F$2:F2881,Status_list[[#This Row],[unique]])</f>
        <v>1</v>
      </c>
    </row>
    <row r="2882" spans="1:7" x14ac:dyDescent="0.3">
      <c r="A2882" s="14">
        <v>52200772</v>
      </c>
      <c r="B2882" s="18" cm="1">
        <f t="array" aca="1" ref="B2882" ca="1">_xlfn.XLOOKUP(Status_list[[#This Row],[pamcode]],VALUE(INDIRECT("'"&amp;$J$2&amp;"'!"&amp;$J$4&amp;"[pam_code]")),INDIRECT("'"&amp;$J$2&amp;"'!"&amp;$J$4&amp;"[old_contract_number]"))</f>
        <v>24815425</v>
      </c>
      <c r="C2882" t="s">
        <v>4</v>
      </c>
      <c r="D2882" t="s">
        <v>6</v>
      </c>
      <c r="E2882" s="11">
        <v>44922</v>
      </c>
      <c r="F2882" t="str">
        <f t="shared" ref="F2882:F2945" si="45">_xlfn.TEXTJOIN("-",TRUE,A2882,C2882)</f>
        <v>52200772-npl</v>
      </c>
      <c r="G2882">
        <f>COUNTIF($F$2:F2882,Status_list[[#This Row],[unique]])</f>
        <v>1</v>
      </c>
    </row>
    <row r="2883" spans="1:7" x14ac:dyDescent="0.3">
      <c r="A2883" s="14">
        <v>52200773</v>
      </c>
      <c r="B2883" s="18" cm="1">
        <f t="array" aca="1" ref="B2883" ca="1">_xlfn.XLOOKUP(Status_list[[#This Row],[pamcode]],VALUE(INDIRECT("'"&amp;$J$2&amp;"'!"&amp;$J$4&amp;"[pam_code]")),INDIRECT("'"&amp;$J$2&amp;"'!"&amp;$J$4&amp;"[old_contract_number]"))</f>
        <v>26234396</v>
      </c>
      <c r="C2883" t="s">
        <v>4</v>
      </c>
      <c r="D2883" t="s">
        <v>6</v>
      </c>
      <c r="E2883" s="11">
        <v>44922</v>
      </c>
      <c r="F2883" t="str">
        <f t="shared" si="45"/>
        <v>52200773-npl</v>
      </c>
      <c r="G2883">
        <f>COUNTIF($F$2:F2883,Status_list[[#This Row],[unique]])</f>
        <v>1</v>
      </c>
    </row>
    <row r="2884" spans="1:7" x14ac:dyDescent="0.3">
      <c r="A2884" s="14">
        <v>52200774</v>
      </c>
      <c r="B2884" s="18" cm="1">
        <f t="array" aca="1" ref="B2884" ca="1">_xlfn.XLOOKUP(Status_list[[#This Row],[pamcode]],VALUE(INDIRECT("'"&amp;$J$2&amp;"'!"&amp;$J$4&amp;"[pam_code]")),INDIRECT("'"&amp;$J$2&amp;"'!"&amp;$J$4&amp;"[old_contract_number]"))</f>
        <v>26823489</v>
      </c>
      <c r="C2884" t="s">
        <v>4</v>
      </c>
      <c r="D2884" t="s">
        <v>6</v>
      </c>
      <c r="E2884" s="11">
        <v>44922</v>
      </c>
      <c r="F2884" t="str">
        <f t="shared" si="45"/>
        <v>52200774-npl</v>
      </c>
      <c r="G2884">
        <f>COUNTIF($F$2:F2884,Status_list[[#This Row],[unique]])</f>
        <v>1</v>
      </c>
    </row>
    <row r="2885" spans="1:7" x14ac:dyDescent="0.3">
      <c r="A2885" s="14">
        <v>52200775</v>
      </c>
      <c r="B2885" s="18" cm="1">
        <f t="array" aca="1" ref="B2885" ca="1">_xlfn.XLOOKUP(Status_list[[#This Row],[pamcode]],VALUE(INDIRECT("'"&amp;$J$2&amp;"'!"&amp;$J$4&amp;"[pam_code]")),INDIRECT("'"&amp;$J$2&amp;"'!"&amp;$J$4&amp;"[old_contract_number]"))</f>
        <v>24745222</v>
      </c>
      <c r="C2885" t="s">
        <v>4</v>
      </c>
      <c r="D2885" t="s">
        <v>6</v>
      </c>
      <c r="E2885" s="11">
        <v>44922</v>
      </c>
      <c r="F2885" t="str">
        <f t="shared" si="45"/>
        <v>52200775-npl</v>
      </c>
      <c r="G2885">
        <f>COUNTIF($F$2:F2885,Status_list[[#This Row],[unique]])</f>
        <v>1</v>
      </c>
    </row>
    <row r="2886" spans="1:7" x14ac:dyDescent="0.3">
      <c r="A2886" s="14">
        <v>52200776</v>
      </c>
      <c r="B2886" s="18" cm="1">
        <f t="array" aca="1" ref="B2886" ca="1">_xlfn.XLOOKUP(Status_list[[#This Row],[pamcode]],VALUE(INDIRECT("'"&amp;$J$2&amp;"'!"&amp;$J$4&amp;"[pam_code]")),INDIRECT("'"&amp;$J$2&amp;"'!"&amp;$J$4&amp;"[old_contract_number]"))</f>
        <v>25528978</v>
      </c>
      <c r="C2886" t="s">
        <v>4</v>
      </c>
      <c r="D2886" t="s">
        <v>6</v>
      </c>
      <c r="E2886" s="11">
        <v>44922</v>
      </c>
      <c r="F2886" t="str">
        <f t="shared" si="45"/>
        <v>52200776-npl</v>
      </c>
      <c r="G2886">
        <f>COUNTIF($F$2:F2886,Status_list[[#This Row],[unique]])</f>
        <v>1</v>
      </c>
    </row>
    <row r="2887" spans="1:7" x14ac:dyDescent="0.3">
      <c r="A2887" s="14">
        <v>52200777</v>
      </c>
      <c r="B2887" s="18" cm="1">
        <f t="array" aca="1" ref="B2887" ca="1">_xlfn.XLOOKUP(Status_list[[#This Row],[pamcode]],VALUE(INDIRECT("'"&amp;$J$2&amp;"'!"&amp;$J$4&amp;"[pam_code]")),INDIRECT("'"&amp;$J$2&amp;"'!"&amp;$J$4&amp;"[old_contract_number]"))</f>
        <v>28030214</v>
      </c>
      <c r="C2887" t="s">
        <v>4</v>
      </c>
      <c r="D2887" t="s">
        <v>6</v>
      </c>
      <c r="E2887" s="11">
        <v>44922</v>
      </c>
      <c r="F2887" t="str">
        <f t="shared" si="45"/>
        <v>52200777-npl</v>
      </c>
      <c r="G2887">
        <f>COUNTIF($F$2:F2887,Status_list[[#This Row],[unique]])</f>
        <v>1</v>
      </c>
    </row>
    <row r="2888" spans="1:7" x14ac:dyDescent="0.3">
      <c r="A2888" s="14">
        <v>52200778</v>
      </c>
      <c r="B2888" s="18" cm="1">
        <f t="array" aca="1" ref="B2888" ca="1">_xlfn.XLOOKUP(Status_list[[#This Row],[pamcode]],VALUE(INDIRECT("'"&amp;$J$2&amp;"'!"&amp;$J$4&amp;"[pam_code]")),INDIRECT("'"&amp;$J$2&amp;"'!"&amp;$J$4&amp;"[old_contract_number]"))</f>
        <v>23716963</v>
      </c>
      <c r="C2888" t="s">
        <v>4</v>
      </c>
      <c r="D2888" t="s">
        <v>6</v>
      </c>
      <c r="E2888" s="11">
        <v>44922</v>
      </c>
      <c r="F2888" t="str">
        <f t="shared" si="45"/>
        <v>52200778-npl</v>
      </c>
      <c r="G2888">
        <f>COUNTIF($F$2:F2888,Status_list[[#This Row],[unique]])</f>
        <v>1</v>
      </c>
    </row>
    <row r="2889" spans="1:7" x14ac:dyDescent="0.3">
      <c r="A2889" s="14">
        <v>52200779</v>
      </c>
      <c r="B2889" s="18" cm="1">
        <f t="array" aca="1" ref="B2889" ca="1">_xlfn.XLOOKUP(Status_list[[#This Row],[pamcode]],VALUE(INDIRECT("'"&amp;$J$2&amp;"'!"&amp;$J$4&amp;"[pam_code]")),INDIRECT("'"&amp;$J$2&amp;"'!"&amp;$J$4&amp;"[old_contract_number]"))</f>
        <v>20758752</v>
      </c>
      <c r="C2889" t="s">
        <v>4</v>
      </c>
      <c r="D2889" t="s">
        <v>6</v>
      </c>
      <c r="E2889" s="11">
        <v>44922</v>
      </c>
      <c r="F2889" t="str">
        <f t="shared" si="45"/>
        <v>52200779-npl</v>
      </c>
      <c r="G2889">
        <f>COUNTIF($F$2:F2889,Status_list[[#This Row],[unique]])</f>
        <v>1</v>
      </c>
    </row>
    <row r="2890" spans="1:7" x14ac:dyDescent="0.3">
      <c r="A2890" s="14">
        <v>52200780</v>
      </c>
      <c r="B2890" s="18" cm="1">
        <f t="array" aca="1" ref="B2890" ca="1">_xlfn.XLOOKUP(Status_list[[#This Row],[pamcode]],VALUE(INDIRECT("'"&amp;$J$2&amp;"'!"&amp;$J$4&amp;"[pam_code]")),INDIRECT("'"&amp;$J$2&amp;"'!"&amp;$J$4&amp;"[old_contract_number]"))</f>
        <v>28072584</v>
      </c>
      <c r="C2890" t="s">
        <v>4</v>
      </c>
      <c r="D2890" t="s">
        <v>6</v>
      </c>
      <c r="E2890" s="11">
        <v>44922</v>
      </c>
      <c r="F2890" t="str">
        <f t="shared" si="45"/>
        <v>52200780-npl</v>
      </c>
      <c r="G2890">
        <f>COUNTIF($F$2:F2890,Status_list[[#This Row],[unique]])</f>
        <v>1</v>
      </c>
    </row>
    <row r="2891" spans="1:7" x14ac:dyDescent="0.3">
      <c r="A2891" s="14">
        <v>52200781</v>
      </c>
      <c r="B2891" s="18" cm="1">
        <f t="array" aca="1" ref="B2891" ca="1">_xlfn.XLOOKUP(Status_list[[#This Row],[pamcode]],VALUE(INDIRECT("'"&amp;$J$2&amp;"'!"&amp;$J$4&amp;"[pam_code]")),INDIRECT("'"&amp;$J$2&amp;"'!"&amp;$J$4&amp;"[old_contract_number]"))</f>
        <v>25428292</v>
      </c>
      <c r="C2891" t="s">
        <v>4</v>
      </c>
      <c r="D2891" t="s">
        <v>6</v>
      </c>
      <c r="E2891" s="11">
        <v>44922</v>
      </c>
      <c r="F2891" t="str">
        <f t="shared" si="45"/>
        <v>52200781-npl</v>
      </c>
      <c r="G2891">
        <f>COUNTIF($F$2:F2891,Status_list[[#This Row],[unique]])</f>
        <v>1</v>
      </c>
    </row>
    <row r="2892" spans="1:7" x14ac:dyDescent="0.3">
      <c r="A2892" s="14">
        <v>52200782</v>
      </c>
      <c r="B2892" s="18" cm="1">
        <f t="array" aca="1" ref="B2892" ca="1">_xlfn.XLOOKUP(Status_list[[#This Row],[pamcode]],VALUE(INDIRECT("'"&amp;$J$2&amp;"'!"&amp;$J$4&amp;"[pam_code]")),INDIRECT("'"&amp;$J$2&amp;"'!"&amp;$J$4&amp;"[old_contract_number]"))</f>
        <v>27797429</v>
      </c>
      <c r="C2892" t="s">
        <v>4</v>
      </c>
      <c r="D2892" t="s">
        <v>6</v>
      </c>
      <c r="E2892" s="11">
        <v>44922</v>
      </c>
      <c r="F2892" t="str">
        <f t="shared" si="45"/>
        <v>52200782-npl</v>
      </c>
      <c r="G2892">
        <f>COUNTIF($F$2:F2892,Status_list[[#This Row],[unique]])</f>
        <v>1</v>
      </c>
    </row>
    <row r="2893" spans="1:7" x14ac:dyDescent="0.3">
      <c r="A2893" s="14">
        <v>52200783</v>
      </c>
      <c r="B2893" s="18" cm="1">
        <f t="array" aca="1" ref="B2893" ca="1">_xlfn.XLOOKUP(Status_list[[#This Row],[pamcode]],VALUE(INDIRECT("'"&amp;$J$2&amp;"'!"&amp;$J$4&amp;"[pam_code]")),INDIRECT("'"&amp;$J$2&amp;"'!"&amp;$J$4&amp;"[old_contract_number]"))</f>
        <v>24507159</v>
      </c>
      <c r="C2893" t="s">
        <v>4</v>
      </c>
      <c r="D2893" t="s">
        <v>6</v>
      </c>
      <c r="E2893" s="11">
        <v>44922</v>
      </c>
      <c r="F2893" t="str">
        <f t="shared" si="45"/>
        <v>52200783-npl</v>
      </c>
      <c r="G2893">
        <f>COUNTIF($F$2:F2893,Status_list[[#This Row],[unique]])</f>
        <v>1</v>
      </c>
    </row>
    <row r="2894" spans="1:7" x14ac:dyDescent="0.3">
      <c r="A2894" s="14">
        <v>52200784</v>
      </c>
      <c r="B2894" s="18" cm="1">
        <f t="array" aca="1" ref="B2894" ca="1">_xlfn.XLOOKUP(Status_list[[#This Row],[pamcode]],VALUE(INDIRECT("'"&amp;$J$2&amp;"'!"&amp;$J$4&amp;"[pam_code]")),INDIRECT("'"&amp;$J$2&amp;"'!"&amp;$J$4&amp;"[old_contract_number]"))</f>
        <v>25072316</v>
      </c>
      <c r="C2894" t="s">
        <v>4</v>
      </c>
      <c r="D2894" t="s">
        <v>6</v>
      </c>
      <c r="E2894" s="11">
        <v>44922</v>
      </c>
      <c r="F2894" t="str">
        <f t="shared" si="45"/>
        <v>52200784-npl</v>
      </c>
      <c r="G2894">
        <f>COUNTIF($F$2:F2894,Status_list[[#This Row],[unique]])</f>
        <v>1</v>
      </c>
    </row>
    <row r="2895" spans="1:7" x14ac:dyDescent="0.3">
      <c r="A2895" s="14">
        <v>52200785</v>
      </c>
      <c r="B2895" s="18" cm="1">
        <f t="array" aca="1" ref="B2895" ca="1">_xlfn.XLOOKUP(Status_list[[#This Row],[pamcode]],VALUE(INDIRECT("'"&amp;$J$2&amp;"'!"&amp;$J$4&amp;"[pam_code]")),INDIRECT("'"&amp;$J$2&amp;"'!"&amp;$J$4&amp;"[old_contract_number]"))</f>
        <v>27452061</v>
      </c>
      <c r="C2895" t="s">
        <v>4</v>
      </c>
      <c r="D2895" t="s">
        <v>6</v>
      </c>
      <c r="E2895" s="11">
        <v>44922</v>
      </c>
      <c r="F2895" t="str">
        <f t="shared" si="45"/>
        <v>52200785-npl</v>
      </c>
      <c r="G2895">
        <f>COUNTIF($F$2:F2895,Status_list[[#This Row],[unique]])</f>
        <v>1</v>
      </c>
    </row>
    <row r="2896" spans="1:7" x14ac:dyDescent="0.3">
      <c r="A2896" s="14">
        <v>52200786</v>
      </c>
      <c r="B2896" s="18" cm="1">
        <f t="array" aca="1" ref="B2896" ca="1">_xlfn.XLOOKUP(Status_list[[#This Row],[pamcode]],VALUE(INDIRECT("'"&amp;$J$2&amp;"'!"&amp;$J$4&amp;"[pam_code]")),INDIRECT("'"&amp;$J$2&amp;"'!"&amp;$J$4&amp;"[old_contract_number]"))</f>
        <v>28530991</v>
      </c>
      <c r="C2896" t="s">
        <v>4</v>
      </c>
      <c r="D2896" t="s">
        <v>6</v>
      </c>
      <c r="E2896" s="11">
        <v>44922</v>
      </c>
      <c r="F2896" t="str">
        <f t="shared" si="45"/>
        <v>52200786-npl</v>
      </c>
      <c r="G2896">
        <f>COUNTIF($F$2:F2896,Status_list[[#This Row],[unique]])</f>
        <v>1</v>
      </c>
    </row>
    <row r="2897" spans="1:7" x14ac:dyDescent="0.3">
      <c r="A2897" s="14">
        <v>52200787</v>
      </c>
      <c r="B2897" s="18" cm="1">
        <f t="array" aca="1" ref="B2897" ca="1">_xlfn.XLOOKUP(Status_list[[#This Row],[pamcode]],VALUE(INDIRECT("'"&amp;$J$2&amp;"'!"&amp;$J$4&amp;"[pam_code]")),INDIRECT("'"&amp;$J$2&amp;"'!"&amp;$J$4&amp;"[old_contract_number]"))</f>
        <v>26048466</v>
      </c>
      <c r="C2897" t="s">
        <v>4</v>
      </c>
      <c r="D2897" t="s">
        <v>6</v>
      </c>
      <c r="E2897" s="11">
        <v>44922</v>
      </c>
      <c r="F2897" t="str">
        <f t="shared" si="45"/>
        <v>52200787-npl</v>
      </c>
      <c r="G2897">
        <f>COUNTIF($F$2:F2897,Status_list[[#This Row],[unique]])</f>
        <v>1</v>
      </c>
    </row>
    <row r="2898" spans="1:7" x14ac:dyDescent="0.3">
      <c r="A2898" s="14">
        <v>52200788</v>
      </c>
      <c r="B2898" s="18" cm="1">
        <f t="array" aca="1" ref="B2898" ca="1">_xlfn.XLOOKUP(Status_list[[#This Row],[pamcode]],VALUE(INDIRECT("'"&amp;$J$2&amp;"'!"&amp;$J$4&amp;"[pam_code]")),INDIRECT("'"&amp;$J$2&amp;"'!"&amp;$J$4&amp;"[old_contract_number]"))</f>
        <v>28891974</v>
      </c>
      <c r="C2898" t="s">
        <v>4</v>
      </c>
      <c r="D2898" t="s">
        <v>6</v>
      </c>
      <c r="E2898" s="11">
        <v>44922</v>
      </c>
      <c r="F2898" t="str">
        <f t="shared" si="45"/>
        <v>52200788-npl</v>
      </c>
      <c r="G2898">
        <f>COUNTIF($F$2:F2898,Status_list[[#This Row],[unique]])</f>
        <v>1</v>
      </c>
    </row>
    <row r="2899" spans="1:7" x14ac:dyDescent="0.3">
      <c r="A2899" s="14">
        <v>52200789</v>
      </c>
      <c r="B2899" s="18" cm="1">
        <f t="array" aca="1" ref="B2899" ca="1">_xlfn.XLOOKUP(Status_list[[#This Row],[pamcode]],VALUE(INDIRECT("'"&amp;$J$2&amp;"'!"&amp;$J$4&amp;"[pam_code]")),INDIRECT("'"&amp;$J$2&amp;"'!"&amp;$J$4&amp;"[old_contract_number]"))</f>
        <v>29647647</v>
      </c>
      <c r="C2899" t="s">
        <v>4</v>
      </c>
      <c r="D2899" t="s">
        <v>6</v>
      </c>
      <c r="E2899" s="11">
        <v>44922</v>
      </c>
      <c r="F2899" t="str">
        <f t="shared" si="45"/>
        <v>52200789-npl</v>
      </c>
      <c r="G2899">
        <f>COUNTIF($F$2:F2899,Status_list[[#This Row],[unique]])</f>
        <v>1</v>
      </c>
    </row>
    <row r="2900" spans="1:7" x14ac:dyDescent="0.3">
      <c r="A2900" s="14">
        <v>52200790</v>
      </c>
      <c r="B2900" s="18" cm="1">
        <f t="array" aca="1" ref="B2900" ca="1">_xlfn.XLOOKUP(Status_list[[#This Row],[pamcode]],VALUE(INDIRECT("'"&amp;$J$2&amp;"'!"&amp;$J$4&amp;"[pam_code]")),INDIRECT("'"&amp;$J$2&amp;"'!"&amp;$J$4&amp;"[old_contract_number]"))</f>
        <v>25125210</v>
      </c>
      <c r="C2900" t="s">
        <v>4</v>
      </c>
      <c r="D2900" t="s">
        <v>6</v>
      </c>
      <c r="E2900" s="11">
        <v>44922</v>
      </c>
      <c r="F2900" t="str">
        <f t="shared" si="45"/>
        <v>52200790-npl</v>
      </c>
      <c r="G2900">
        <f>COUNTIF($F$2:F2900,Status_list[[#This Row],[unique]])</f>
        <v>1</v>
      </c>
    </row>
    <row r="2901" spans="1:7" x14ac:dyDescent="0.3">
      <c r="A2901" s="14">
        <v>52200791</v>
      </c>
      <c r="B2901" s="18" cm="1">
        <f t="array" aca="1" ref="B2901" ca="1">_xlfn.XLOOKUP(Status_list[[#This Row],[pamcode]],VALUE(INDIRECT("'"&amp;$J$2&amp;"'!"&amp;$J$4&amp;"[pam_code]")),INDIRECT("'"&amp;$J$2&amp;"'!"&amp;$J$4&amp;"[old_contract_number]"))</f>
        <v>25227921</v>
      </c>
      <c r="C2901" t="s">
        <v>4</v>
      </c>
      <c r="D2901" t="s">
        <v>6</v>
      </c>
      <c r="E2901" s="11">
        <v>44922</v>
      </c>
      <c r="F2901" t="str">
        <f t="shared" si="45"/>
        <v>52200791-npl</v>
      </c>
      <c r="G2901">
        <f>COUNTIF($F$2:F2901,Status_list[[#This Row],[unique]])</f>
        <v>1</v>
      </c>
    </row>
    <row r="2902" spans="1:7" x14ac:dyDescent="0.3">
      <c r="A2902" s="14">
        <v>52200792</v>
      </c>
      <c r="B2902" s="18" cm="1">
        <f t="array" aca="1" ref="B2902" ca="1">_xlfn.XLOOKUP(Status_list[[#This Row],[pamcode]],VALUE(INDIRECT("'"&amp;$J$2&amp;"'!"&amp;$J$4&amp;"[pam_code]")),INDIRECT("'"&amp;$J$2&amp;"'!"&amp;$J$4&amp;"[old_contract_number]"))</f>
        <v>26870727</v>
      </c>
      <c r="C2902" t="s">
        <v>4</v>
      </c>
      <c r="D2902" t="s">
        <v>6</v>
      </c>
      <c r="E2902" s="11">
        <v>44922</v>
      </c>
      <c r="F2902" t="str">
        <f t="shared" si="45"/>
        <v>52200792-npl</v>
      </c>
      <c r="G2902">
        <f>COUNTIF($F$2:F2902,Status_list[[#This Row],[unique]])</f>
        <v>1</v>
      </c>
    </row>
    <row r="2903" spans="1:7" x14ac:dyDescent="0.3">
      <c r="A2903" s="14">
        <v>52200793</v>
      </c>
      <c r="B2903" s="18" cm="1">
        <f t="array" aca="1" ref="B2903" ca="1">_xlfn.XLOOKUP(Status_list[[#This Row],[pamcode]],VALUE(INDIRECT("'"&amp;$J$2&amp;"'!"&amp;$J$4&amp;"[pam_code]")),INDIRECT("'"&amp;$J$2&amp;"'!"&amp;$J$4&amp;"[old_contract_number]"))</f>
        <v>25655049</v>
      </c>
      <c r="C2903" t="s">
        <v>4</v>
      </c>
      <c r="D2903" t="s">
        <v>6</v>
      </c>
      <c r="E2903" s="11">
        <v>44922</v>
      </c>
      <c r="F2903" t="str">
        <f t="shared" si="45"/>
        <v>52200793-npl</v>
      </c>
      <c r="G2903">
        <f>COUNTIF($F$2:F2903,Status_list[[#This Row],[unique]])</f>
        <v>1</v>
      </c>
    </row>
    <row r="2904" spans="1:7" x14ac:dyDescent="0.3">
      <c r="A2904" s="14">
        <v>52200794</v>
      </c>
      <c r="B2904" s="18" cm="1">
        <f t="array" aca="1" ref="B2904" ca="1">_xlfn.XLOOKUP(Status_list[[#This Row],[pamcode]],VALUE(INDIRECT("'"&amp;$J$2&amp;"'!"&amp;$J$4&amp;"[pam_code]")),INDIRECT("'"&amp;$J$2&amp;"'!"&amp;$J$4&amp;"[old_contract_number]"))</f>
        <v>30173119</v>
      </c>
      <c r="C2904" t="s">
        <v>4</v>
      </c>
      <c r="D2904" t="s">
        <v>6</v>
      </c>
      <c r="E2904" s="11">
        <v>44922</v>
      </c>
      <c r="F2904" t="str">
        <f t="shared" si="45"/>
        <v>52200794-npl</v>
      </c>
      <c r="G2904">
        <f>COUNTIF($F$2:F2904,Status_list[[#This Row],[unique]])</f>
        <v>1</v>
      </c>
    </row>
    <row r="2905" spans="1:7" x14ac:dyDescent="0.3">
      <c r="A2905" s="14">
        <v>52200795</v>
      </c>
      <c r="B2905" s="18" cm="1">
        <f t="array" aca="1" ref="B2905" ca="1">_xlfn.XLOOKUP(Status_list[[#This Row],[pamcode]],VALUE(INDIRECT("'"&amp;$J$2&amp;"'!"&amp;$J$4&amp;"[pam_code]")),INDIRECT("'"&amp;$J$2&amp;"'!"&amp;$J$4&amp;"[old_contract_number]"))</f>
        <v>30204008</v>
      </c>
      <c r="C2905" t="s">
        <v>4</v>
      </c>
      <c r="D2905" t="s">
        <v>6</v>
      </c>
      <c r="E2905" s="11">
        <v>44922</v>
      </c>
      <c r="F2905" t="str">
        <f t="shared" si="45"/>
        <v>52200795-npl</v>
      </c>
      <c r="G2905">
        <f>COUNTIF($F$2:F2905,Status_list[[#This Row],[unique]])</f>
        <v>1</v>
      </c>
    </row>
    <row r="2906" spans="1:7" x14ac:dyDescent="0.3">
      <c r="A2906" s="14">
        <v>52200796</v>
      </c>
      <c r="B2906" s="18" cm="1">
        <f t="array" aca="1" ref="B2906" ca="1">_xlfn.XLOOKUP(Status_list[[#This Row],[pamcode]],VALUE(INDIRECT("'"&amp;$J$2&amp;"'!"&amp;$J$4&amp;"[pam_code]")),INDIRECT("'"&amp;$J$2&amp;"'!"&amp;$J$4&amp;"[old_contract_number]"))</f>
        <v>24345853</v>
      </c>
      <c r="C2906" t="s">
        <v>4</v>
      </c>
      <c r="D2906" t="s">
        <v>6</v>
      </c>
      <c r="E2906" s="11">
        <v>44922</v>
      </c>
      <c r="F2906" t="str">
        <f t="shared" si="45"/>
        <v>52200796-npl</v>
      </c>
      <c r="G2906">
        <f>COUNTIF($F$2:F2906,Status_list[[#This Row],[unique]])</f>
        <v>1</v>
      </c>
    </row>
    <row r="2907" spans="1:7" x14ac:dyDescent="0.3">
      <c r="A2907" s="14">
        <v>52200797</v>
      </c>
      <c r="B2907" s="18" cm="1">
        <f t="array" aca="1" ref="B2907" ca="1">_xlfn.XLOOKUP(Status_list[[#This Row],[pamcode]],VALUE(INDIRECT("'"&amp;$J$2&amp;"'!"&amp;$J$4&amp;"[pam_code]")),INDIRECT("'"&amp;$J$2&amp;"'!"&amp;$J$4&amp;"[old_contract_number]"))</f>
        <v>25113654</v>
      </c>
      <c r="C2907" t="s">
        <v>4</v>
      </c>
      <c r="D2907" t="s">
        <v>15</v>
      </c>
      <c r="E2907" s="11">
        <v>44922</v>
      </c>
      <c r="F2907" t="str">
        <f t="shared" si="45"/>
        <v>52200797-npl</v>
      </c>
      <c r="G2907">
        <f>COUNTIF($F$2:F2907,Status_list[[#This Row],[unique]])</f>
        <v>1</v>
      </c>
    </row>
    <row r="2908" spans="1:7" x14ac:dyDescent="0.3">
      <c r="A2908" s="14">
        <v>52200798</v>
      </c>
      <c r="B2908" s="18" cm="1">
        <f t="array" aca="1" ref="B2908" ca="1">_xlfn.XLOOKUP(Status_list[[#This Row],[pamcode]],VALUE(INDIRECT("'"&amp;$J$2&amp;"'!"&amp;$J$4&amp;"[pam_code]")),INDIRECT("'"&amp;$J$2&amp;"'!"&amp;$J$4&amp;"[old_contract_number]"))</f>
        <v>26179166</v>
      </c>
      <c r="C2908" t="s">
        <v>4</v>
      </c>
      <c r="D2908" t="s">
        <v>6</v>
      </c>
      <c r="E2908" s="11">
        <v>44922</v>
      </c>
      <c r="F2908" t="str">
        <f t="shared" si="45"/>
        <v>52200798-npl</v>
      </c>
      <c r="G2908">
        <f>COUNTIF($F$2:F2908,Status_list[[#This Row],[unique]])</f>
        <v>1</v>
      </c>
    </row>
    <row r="2909" spans="1:7" x14ac:dyDescent="0.3">
      <c r="A2909" s="14">
        <v>52200799</v>
      </c>
      <c r="B2909" s="18" cm="1">
        <f t="array" aca="1" ref="B2909" ca="1">_xlfn.XLOOKUP(Status_list[[#This Row],[pamcode]],VALUE(INDIRECT("'"&amp;$J$2&amp;"'!"&amp;$J$4&amp;"[pam_code]")),INDIRECT("'"&amp;$J$2&amp;"'!"&amp;$J$4&amp;"[old_contract_number]"))</f>
        <v>26200013</v>
      </c>
      <c r="C2909" t="s">
        <v>4</v>
      </c>
      <c r="D2909" t="s">
        <v>6</v>
      </c>
      <c r="E2909" s="11">
        <v>44922</v>
      </c>
      <c r="F2909" t="str">
        <f t="shared" si="45"/>
        <v>52200799-npl</v>
      </c>
      <c r="G2909">
        <f>COUNTIF($F$2:F2909,Status_list[[#This Row],[unique]])</f>
        <v>1</v>
      </c>
    </row>
    <row r="2910" spans="1:7" x14ac:dyDescent="0.3">
      <c r="A2910" s="14">
        <v>52200800</v>
      </c>
      <c r="B2910" s="18" cm="1">
        <f t="array" aca="1" ref="B2910" ca="1">_xlfn.XLOOKUP(Status_list[[#This Row],[pamcode]],VALUE(INDIRECT("'"&amp;$J$2&amp;"'!"&amp;$J$4&amp;"[pam_code]")),INDIRECT("'"&amp;$J$2&amp;"'!"&amp;$J$4&amp;"[old_contract_number]"))</f>
        <v>26869049</v>
      </c>
      <c r="C2910" t="s">
        <v>4</v>
      </c>
      <c r="D2910" t="s">
        <v>6</v>
      </c>
      <c r="E2910" s="11">
        <v>44922</v>
      </c>
      <c r="F2910" t="str">
        <f t="shared" si="45"/>
        <v>52200800-npl</v>
      </c>
      <c r="G2910">
        <f>COUNTIF($F$2:F2910,Status_list[[#This Row],[unique]])</f>
        <v>1</v>
      </c>
    </row>
    <row r="2911" spans="1:7" x14ac:dyDescent="0.3">
      <c r="A2911" s="14">
        <v>52200801</v>
      </c>
      <c r="B2911" s="18" cm="1">
        <f t="array" aca="1" ref="B2911" ca="1">_xlfn.XLOOKUP(Status_list[[#This Row],[pamcode]],VALUE(INDIRECT("'"&amp;$J$2&amp;"'!"&amp;$J$4&amp;"[pam_code]")),INDIRECT("'"&amp;$J$2&amp;"'!"&amp;$J$4&amp;"[old_contract_number]"))</f>
        <v>25918992</v>
      </c>
      <c r="C2911" t="s">
        <v>4</v>
      </c>
      <c r="D2911" t="s">
        <v>6</v>
      </c>
      <c r="E2911" s="11">
        <v>44922</v>
      </c>
      <c r="F2911" t="str">
        <f t="shared" si="45"/>
        <v>52200801-npl</v>
      </c>
      <c r="G2911">
        <f>COUNTIF($F$2:F2911,Status_list[[#This Row],[unique]])</f>
        <v>1</v>
      </c>
    </row>
    <row r="2912" spans="1:7" x14ac:dyDescent="0.3">
      <c r="A2912" s="14">
        <v>52200802</v>
      </c>
      <c r="B2912" s="18" cm="1">
        <f t="array" aca="1" ref="B2912" ca="1">_xlfn.XLOOKUP(Status_list[[#This Row],[pamcode]],VALUE(INDIRECT("'"&amp;$J$2&amp;"'!"&amp;$J$4&amp;"[pam_code]")),INDIRECT("'"&amp;$J$2&amp;"'!"&amp;$J$4&amp;"[old_contract_number]"))</f>
        <v>24429311</v>
      </c>
      <c r="C2912" t="s">
        <v>4</v>
      </c>
      <c r="D2912" t="s">
        <v>6</v>
      </c>
      <c r="E2912" s="11">
        <v>44922</v>
      </c>
      <c r="F2912" t="str">
        <f t="shared" si="45"/>
        <v>52200802-npl</v>
      </c>
      <c r="G2912">
        <f>COUNTIF($F$2:F2912,Status_list[[#This Row],[unique]])</f>
        <v>1</v>
      </c>
    </row>
    <row r="2913" spans="1:7" x14ac:dyDescent="0.3">
      <c r="A2913" s="14">
        <v>52200803</v>
      </c>
      <c r="B2913" s="18" cm="1">
        <f t="array" aca="1" ref="B2913" ca="1">_xlfn.XLOOKUP(Status_list[[#This Row],[pamcode]],VALUE(INDIRECT("'"&amp;$J$2&amp;"'!"&amp;$J$4&amp;"[pam_code]")),INDIRECT("'"&amp;$J$2&amp;"'!"&amp;$J$4&amp;"[old_contract_number]"))</f>
        <v>24430838</v>
      </c>
      <c r="C2913" t="s">
        <v>4</v>
      </c>
      <c r="D2913" t="s">
        <v>6</v>
      </c>
      <c r="E2913" s="11">
        <v>44922</v>
      </c>
      <c r="F2913" t="str">
        <f t="shared" si="45"/>
        <v>52200803-npl</v>
      </c>
      <c r="G2913">
        <f>COUNTIF($F$2:F2913,Status_list[[#This Row],[unique]])</f>
        <v>1</v>
      </c>
    </row>
    <row r="2914" spans="1:7" x14ac:dyDescent="0.3">
      <c r="A2914" s="14">
        <v>52200804</v>
      </c>
      <c r="B2914" s="18" cm="1">
        <f t="array" aca="1" ref="B2914" ca="1">_xlfn.XLOOKUP(Status_list[[#This Row],[pamcode]],VALUE(INDIRECT("'"&amp;$J$2&amp;"'!"&amp;$J$4&amp;"[pam_code]")),INDIRECT("'"&amp;$J$2&amp;"'!"&amp;$J$4&amp;"[old_contract_number]"))</f>
        <v>25932998</v>
      </c>
      <c r="C2914" t="s">
        <v>4</v>
      </c>
      <c r="D2914" t="s">
        <v>6</v>
      </c>
      <c r="E2914" s="11">
        <v>44922</v>
      </c>
      <c r="F2914" t="str">
        <f t="shared" si="45"/>
        <v>52200804-npl</v>
      </c>
      <c r="G2914">
        <f>COUNTIF($F$2:F2914,Status_list[[#This Row],[unique]])</f>
        <v>1</v>
      </c>
    </row>
    <row r="2915" spans="1:7" x14ac:dyDescent="0.3">
      <c r="A2915" s="14">
        <v>52200805</v>
      </c>
      <c r="B2915" s="18" cm="1">
        <f t="array" aca="1" ref="B2915" ca="1">_xlfn.XLOOKUP(Status_list[[#This Row],[pamcode]],VALUE(INDIRECT("'"&amp;$J$2&amp;"'!"&amp;$J$4&amp;"[pam_code]")),INDIRECT("'"&amp;$J$2&amp;"'!"&amp;$J$4&amp;"[old_contract_number]"))</f>
        <v>24301922</v>
      </c>
      <c r="C2915" t="s">
        <v>4</v>
      </c>
      <c r="D2915" t="s">
        <v>6</v>
      </c>
      <c r="E2915" s="11">
        <v>44922</v>
      </c>
      <c r="F2915" t="str">
        <f t="shared" si="45"/>
        <v>52200805-npl</v>
      </c>
      <c r="G2915">
        <f>COUNTIF($F$2:F2915,Status_list[[#This Row],[unique]])</f>
        <v>1</v>
      </c>
    </row>
    <row r="2916" spans="1:7" x14ac:dyDescent="0.3">
      <c r="A2916" s="14">
        <v>52200806</v>
      </c>
      <c r="B2916" s="18" cm="1">
        <f t="array" aca="1" ref="B2916" ca="1">_xlfn.XLOOKUP(Status_list[[#This Row],[pamcode]],VALUE(INDIRECT("'"&amp;$J$2&amp;"'!"&amp;$J$4&amp;"[pam_code]")),INDIRECT("'"&amp;$J$2&amp;"'!"&amp;$J$4&amp;"[old_contract_number]"))</f>
        <v>25537565</v>
      </c>
      <c r="C2916" t="s">
        <v>4</v>
      </c>
      <c r="D2916" t="s">
        <v>6</v>
      </c>
      <c r="E2916" s="11">
        <v>44922</v>
      </c>
      <c r="F2916" t="str">
        <f t="shared" si="45"/>
        <v>52200806-npl</v>
      </c>
      <c r="G2916">
        <f>COUNTIF($F$2:F2916,Status_list[[#This Row],[unique]])</f>
        <v>1</v>
      </c>
    </row>
    <row r="2917" spans="1:7" x14ac:dyDescent="0.3">
      <c r="A2917" s="14">
        <v>52200807</v>
      </c>
      <c r="B2917" s="18" cm="1">
        <f t="array" aca="1" ref="B2917" ca="1">_xlfn.XLOOKUP(Status_list[[#This Row],[pamcode]],VALUE(INDIRECT("'"&amp;$J$2&amp;"'!"&amp;$J$4&amp;"[pam_code]")),INDIRECT("'"&amp;$J$2&amp;"'!"&amp;$J$4&amp;"[old_contract_number]"))</f>
        <v>23861532</v>
      </c>
      <c r="C2917" t="s">
        <v>4</v>
      </c>
      <c r="D2917" t="s">
        <v>6</v>
      </c>
      <c r="E2917" s="11">
        <v>44922</v>
      </c>
      <c r="F2917" t="str">
        <f t="shared" si="45"/>
        <v>52200807-npl</v>
      </c>
      <c r="G2917">
        <f>COUNTIF($F$2:F2917,Status_list[[#This Row],[unique]])</f>
        <v>1</v>
      </c>
    </row>
    <row r="2918" spans="1:7" x14ac:dyDescent="0.3">
      <c r="A2918" s="14">
        <v>52200808</v>
      </c>
      <c r="B2918" s="18" cm="1">
        <f t="array" aca="1" ref="B2918" ca="1">_xlfn.XLOOKUP(Status_list[[#This Row],[pamcode]],VALUE(INDIRECT("'"&amp;$J$2&amp;"'!"&amp;$J$4&amp;"[pam_code]")),INDIRECT("'"&amp;$J$2&amp;"'!"&amp;$J$4&amp;"[old_contract_number]"))</f>
        <v>29229259</v>
      </c>
      <c r="C2918" t="s">
        <v>4</v>
      </c>
      <c r="D2918" t="s">
        <v>6</v>
      </c>
      <c r="E2918" s="11">
        <v>44922</v>
      </c>
      <c r="F2918" t="str">
        <f t="shared" si="45"/>
        <v>52200808-npl</v>
      </c>
      <c r="G2918">
        <f>COUNTIF($F$2:F2918,Status_list[[#This Row],[unique]])</f>
        <v>1</v>
      </c>
    </row>
    <row r="2919" spans="1:7" x14ac:dyDescent="0.3">
      <c r="A2919" s="14">
        <v>52200809</v>
      </c>
      <c r="B2919" s="18" cm="1">
        <f t="array" aca="1" ref="B2919" ca="1">_xlfn.XLOOKUP(Status_list[[#This Row],[pamcode]],VALUE(INDIRECT("'"&amp;$J$2&amp;"'!"&amp;$J$4&amp;"[pam_code]")),INDIRECT("'"&amp;$J$2&amp;"'!"&amp;$J$4&amp;"[old_contract_number]"))</f>
        <v>29014881</v>
      </c>
      <c r="C2919" t="s">
        <v>4</v>
      </c>
      <c r="D2919" t="s">
        <v>6</v>
      </c>
      <c r="E2919" s="11">
        <v>44922</v>
      </c>
      <c r="F2919" t="str">
        <f t="shared" si="45"/>
        <v>52200809-npl</v>
      </c>
      <c r="G2919">
        <f>COUNTIF($F$2:F2919,Status_list[[#This Row],[unique]])</f>
        <v>1</v>
      </c>
    </row>
    <row r="2920" spans="1:7" x14ac:dyDescent="0.3">
      <c r="A2920" s="14">
        <v>52200810</v>
      </c>
      <c r="B2920" s="18" cm="1">
        <f t="array" aca="1" ref="B2920" ca="1">_xlfn.XLOOKUP(Status_list[[#This Row],[pamcode]],VALUE(INDIRECT("'"&amp;$J$2&amp;"'!"&amp;$J$4&amp;"[pam_code]")),INDIRECT("'"&amp;$J$2&amp;"'!"&amp;$J$4&amp;"[old_contract_number]"))</f>
        <v>26608812</v>
      </c>
      <c r="C2920" t="s">
        <v>4</v>
      </c>
      <c r="D2920" t="s">
        <v>6</v>
      </c>
      <c r="E2920" s="11">
        <v>44922</v>
      </c>
      <c r="F2920" t="str">
        <f t="shared" si="45"/>
        <v>52200810-npl</v>
      </c>
      <c r="G2920">
        <f>COUNTIF($F$2:F2920,Status_list[[#This Row],[unique]])</f>
        <v>1</v>
      </c>
    </row>
    <row r="2921" spans="1:7" x14ac:dyDescent="0.3">
      <c r="A2921" s="14">
        <v>52200811</v>
      </c>
      <c r="B2921" s="18" cm="1">
        <f t="array" aca="1" ref="B2921" ca="1">_xlfn.XLOOKUP(Status_list[[#This Row],[pamcode]],VALUE(INDIRECT("'"&amp;$J$2&amp;"'!"&amp;$J$4&amp;"[pam_code]")),INDIRECT("'"&amp;$J$2&amp;"'!"&amp;$J$4&amp;"[old_contract_number]"))</f>
        <v>24518639</v>
      </c>
      <c r="C2921" t="s">
        <v>4</v>
      </c>
      <c r="D2921" t="s">
        <v>6</v>
      </c>
      <c r="E2921" s="11">
        <v>44922</v>
      </c>
      <c r="F2921" t="str">
        <f t="shared" si="45"/>
        <v>52200811-npl</v>
      </c>
      <c r="G2921">
        <f>COUNTIF($F$2:F2921,Status_list[[#This Row],[unique]])</f>
        <v>1</v>
      </c>
    </row>
    <row r="2922" spans="1:7" x14ac:dyDescent="0.3">
      <c r="A2922" s="14">
        <v>52200812</v>
      </c>
      <c r="B2922" s="18" cm="1">
        <f t="array" aca="1" ref="B2922" ca="1">_xlfn.XLOOKUP(Status_list[[#This Row],[pamcode]],VALUE(INDIRECT("'"&amp;$J$2&amp;"'!"&amp;$J$4&amp;"[pam_code]")),INDIRECT("'"&amp;$J$2&amp;"'!"&amp;$J$4&amp;"[old_contract_number]"))</f>
        <v>24854936</v>
      </c>
      <c r="C2922" t="s">
        <v>4</v>
      </c>
      <c r="D2922" t="s">
        <v>6</v>
      </c>
      <c r="E2922" s="11">
        <v>44922</v>
      </c>
      <c r="F2922" t="str">
        <f t="shared" si="45"/>
        <v>52200812-npl</v>
      </c>
      <c r="G2922">
        <f>COUNTIF($F$2:F2922,Status_list[[#This Row],[unique]])</f>
        <v>1</v>
      </c>
    </row>
    <row r="2923" spans="1:7" x14ac:dyDescent="0.3">
      <c r="A2923" s="14">
        <v>52200813</v>
      </c>
      <c r="B2923" s="18" cm="1">
        <f t="array" aca="1" ref="B2923" ca="1">_xlfn.XLOOKUP(Status_list[[#This Row],[pamcode]],VALUE(INDIRECT("'"&amp;$J$2&amp;"'!"&amp;$J$4&amp;"[pam_code]")),INDIRECT("'"&amp;$J$2&amp;"'!"&amp;$J$4&amp;"[old_contract_number]"))</f>
        <v>26909315</v>
      </c>
      <c r="C2923" t="s">
        <v>4</v>
      </c>
      <c r="D2923" t="s">
        <v>6</v>
      </c>
      <c r="E2923" s="11">
        <v>44922</v>
      </c>
      <c r="F2923" t="str">
        <f t="shared" si="45"/>
        <v>52200813-npl</v>
      </c>
      <c r="G2923">
        <f>COUNTIF($F$2:F2923,Status_list[[#This Row],[unique]])</f>
        <v>1</v>
      </c>
    </row>
    <row r="2924" spans="1:7" x14ac:dyDescent="0.3">
      <c r="A2924" s="14">
        <v>52200814</v>
      </c>
      <c r="B2924" s="18" cm="1">
        <f t="array" aca="1" ref="B2924" ca="1">_xlfn.XLOOKUP(Status_list[[#This Row],[pamcode]],VALUE(INDIRECT("'"&amp;$J$2&amp;"'!"&amp;$J$4&amp;"[pam_code]")),INDIRECT("'"&amp;$J$2&amp;"'!"&amp;$J$4&amp;"[old_contract_number]"))</f>
        <v>26281150</v>
      </c>
      <c r="C2924" t="s">
        <v>4</v>
      </c>
      <c r="D2924" t="s">
        <v>6</v>
      </c>
      <c r="E2924" s="11">
        <v>44922</v>
      </c>
      <c r="F2924" t="str">
        <f t="shared" si="45"/>
        <v>52200814-npl</v>
      </c>
      <c r="G2924">
        <f>COUNTIF($F$2:F2924,Status_list[[#This Row],[unique]])</f>
        <v>1</v>
      </c>
    </row>
    <row r="2925" spans="1:7" x14ac:dyDescent="0.3">
      <c r="A2925" s="14">
        <v>52200815</v>
      </c>
      <c r="B2925" s="18" cm="1">
        <f t="array" aca="1" ref="B2925" ca="1">_xlfn.XLOOKUP(Status_list[[#This Row],[pamcode]],VALUE(INDIRECT("'"&amp;$J$2&amp;"'!"&amp;$J$4&amp;"[pam_code]")),INDIRECT("'"&amp;$J$2&amp;"'!"&amp;$J$4&amp;"[old_contract_number]"))</f>
        <v>25541516</v>
      </c>
      <c r="C2925" t="s">
        <v>4</v>
      </c>
      <c r="D2925" t="s">
        <v>6</v>
      </c>
      <c r="E2925" s="11">
        <v>44922</v>
      </c>
      <c r="F2925" t="str">
        <f t="shared" si="45"/>
        <v>52200815-npl</v>
      </c>
      <c r="G2925">
        <f>COUNTIF($F$2:F2925,Status_list[[#This Row],[unique]])</f>
        <v>1</v>
      </c>
    </row>
    <row r="2926" spans="1:7" x14ac:dyDescent="0.3">
      <c r="A2926" s="14">
        <v>52200816</v>
      </c>
      <c r="B2926" s="18" cm="1">
        <f t="array" aca="1" ref="B2926" ca="1">_xlfn.XLOOKUP(Status_list[[#This Row],[pamcode]],VALUE(INDIRECT("'"&amp;$J$2&amp;"'!"&amp;$J$4&amp;"[pam_code]")),INDIRECT("'"&amp;$J$2&amp;"'!"&amp;$J$4&amp;"[old_contract_number]"))</f>
        <v>22909990</v>
      </c>
      <c r="C2926" t="s">
        <v>4</v>
      </c>
      <c r="D2926" t="s">
        <v>6</v>
      </c>
      <c r="E2926" s="11">
        <v>44922</v>
      </c>
      <c r="F2926" t="str">
        <f t="shared" si="45"/>
        <v>52200816-npl</v>
      </c>
      <c r="G2926">
        <f>COUNTIF($F$2:F2926,Status_list[[#This Row],[unique]])</f>
        <v>1</v>
      </c>
    </row>
    <row r="2927" spans="1:7" x14ac:dyDescent="0.3">
      <c r="A2927" s="14">
        <v>52200817</v>
      </c>
      <c r="B2927" s="18" cm="1">
        <f t="array" aca="1" ref="B2927" ca="1">_xlfn.XLOOKUP(Status_list[[#This Row],[pamcode]],VALUE(INDIRECT("'"&amp;$J$2&amp;"'!"&amp;$J$4&amp;"[pam_code]")),INDIRECT("'"&amp;$J$2&amp;"'!"&amp;$J$4&amp;"[old_contract_number]"))</f>
        <v>25916582</v>
      </c>
      <c r="C2927" t="s">
        <v>4</v>
      </c>
      <c r="D2927" t="s">
        <v>6</v>
      </c>
      <c r="E2927" s="11">
        <v>44922</v>
      </c>
      <c r="F2927" t="str">
        <f t="shared" si="45"/>
        <v>52200817-npl</v>
      </c>
      <c r="G2927">
        <f>COUNTIF($F$2:F2927,Status_list[[#This Row],[unique]])</f>
        <v>1</v>
      </c>
    </row>
    <row r="2928" spans="1:7" x14ac:dyDescent="0.3">
      <c r="A2928" s="14">
        <v>52200818</v>
      </c>
      <c r="B2928" s="18" cm="1">
        <f t="array" aca="1" ref="B2928" ca="1">_xlfn.XLOOKUP(Status_list[[#This Row],[pamcode]],VALUE(INDIRECT("'"&amp;$J$2&amp;"'!"&amp;$J$4&amp;"[pam_code]")),INDIRECT("'"&amp;$J$2&amp;"'!"&amp;$J$4&amp;"[old_contract_number]"))</f>
        <v>24932036</v>
      </c>
      <c r="C2928" t="s">
        <v>4</v>
      </c>
      <c r="D2928" t="s">
        <v>6</v>
      </c>
      <c r="E2928" s="11">
        <v>44922</v>
      </c>
      <c r="F2928" t="str">
        <f t="shared" si="45"/>
        <v>52200818-npl</v>
      </c>
      <c r="G2928">
        <f>COUNTIF($F$2:F2928,Status_list[[#This Row],[unique]])</f>
        <v>1</v>
      </c>
    </row>
    <row r="2929" spans="1:7" x14ac:dyDescent="0.3">
      <c r="A2929" s="14">
        <v>52200819</v>
      </c>
      <c r="B2929" s="18" cm="1">
        <f t="array" aca="1" ref="B2929" ca="1">_xlfn.XLOOKUP(Status_list[[#This Row],[pamcode]],VALUE(INDIRECT("'"&amp;$J$2&amp;"'!"&amp;$J$4&amp;"[pam_code]")),INDIRECT("'"&amp;$J$2&amp;"'!"&amp;$J$4&amp;"[old_contract_number]"))</f>
        <v>25169542</v>
      </c>
      <c r="C2929" t="s">
        <v>4</v>
      </c>
      <c r="D2929" t="s">
        <v>6</v>
      </c>
      <c r="E2929" s="11">
        <v>44922</v>
      </c>
      <c r="F2929" t="str">
        <f t="shared" si="45"/>
        <v>52200819-npl</v>
      </c>
      <c r="G2929">
        <f>COUNTIF($F$2:F2929,Status_list[[#This Row],[unique]])</f>
        <v>1</v>
      </c>
    </row>
    <row r="2930" spans="1:7" x14ac:dyDescent="0.3">
      <c r="A2930" s="14">
        <v>52200820</v>
      </c>
      <c r="B2930" s="18" cm="1">
        <f t="array" aca="1" ref="B2930" ca="1">_xlfn.XLOOKUP(Status_list[[#This Row],[pamcode]],VALUE(INDIRECT("'"&amp;$J$2&amp;"'!"&amp;$J$4&amp;"[pam_code]")),INDIRECT("'"&amp;$J$2&amp;"'!"&amp;$J$4&amp;"[old_contract_number]"))</f>
        <v>29049077</v>
      </c>
      <c r="C2930" t="s">
        <v>4</v>
      </c>
      <c r="D2930" t="s">
        <v>6</v>
      </c>
      <c r="E2930" s="11">
        <v>44922</v>
      </c>
      <c r="F2930" t="str">
        <f t="shared" si="45"/>
        <v>52200820-npl</v>
      </c>
      <c r="G2930">
        <f>COUNTIF($F$2:F2930,Status_list[[#This Row],[unique]])</f>
        <v>1</v>
      </c>
    </row>
    <row r="2931" spans="1:7" x14ac:dyDescent="0.3">
      <c r="A2931" s="14">
        <v>52200821</v>
      </c>
      <c r="B2931" s="18" cm="1">
        <f t="array" aca="1" ref="B2931" ca="1">_xlfn.XLOOKUP(Status_list[[#This Row],[pamcode]],VALUE(INDIRECT("'"&amp;$J$2&amp;"'!"&amp;$J$4&amp;"[pam_code]")),INDIRECT("'"&amp;$J$2&amp;"'!"&amp;$J$4&amp;"[old_contract_number]"))</f>
        <v>28238251</v>
      </c>
      <c r="C2931" t="s">
        <v>4</v>
      </c>
      <c r="D2931" t="s">
        <v>6</v>
      </c>
      <c r="E2931" s="11">
        <v>44922</v>
      </c>
      <c r="F2931" t="str">
        <f t="shared" si="45"/>
        <v>52200821-npl</v>
      </c>
      <c r="G2931">
        <f>COUNTIF($F$2:F2931,Status_list[[#This Row],[unique]])</f>
        <v>1</v>
      </c>
    </row>
    <row r="2932" spans="1:7" x14ac:dyDescent="0.3">
      <c r="A2932" s="14">
        <v>52200822</v>
      </c>
      <c r="B2932" s="18" cm="1">
        <f t="array" aca="1" ref="B2932" ca="1">_xlfn.XLOOKUP(Status_list[[#This Row],[pamcode]],VALUE(INDIRECT("'"&amp;$J$2&amp;"'!"&amp;$J$4&amp;"[pam_code]")),INDIRECT("'"&amp;$J$2&amp;"'!"&amp;$J$4&amp;"[old_contract_number]"))</f>
        <v>29465158</v>
      </c>
      <c r="C2932" t="s">
        <v>4</v>
      </c>
      <c r="D2932" t="s">
        <v>6</v>
      </c>
      <c r="E2932" s="11">
        <v>44922</v>
      </c>
      <c r="F2932" t="str">
        <f t="shared" si="45"/>
        <v>52200822-npl</v>
      </c>
      <c r="G2932">
        <f>COUNTIF($F$2:F2932,Status_list[[#This Row],[unique]])</f>
        <v>1</v>
      </c>
    </row>
    <row r="2933" spans="1:7" x14ac:dyDescent="0.3">
      <c r="A2933" s="14">
        <v>52200823</v>
      </c>
      <c r="B2933" s="18" cm="1">
        <f t="array" aca="1" ref="B2933" ca="1">_xlfn.XLOOKUP(Status_list[[#This Row],[pamcode]],VALUE(INDIRECT("'"&amp;$J$2&amp;"'!"&amp;$J$4&amp;"[pam_code]")),INDIRECT("'"&amp;$J$2&amp;"'!"&amp;$J$4&amp;"[old_contract_number]"))</f>
        <v>28557331</v>
      </c>
      <c r="C2933" t="s">
        <v>4</v>
      </c>
      <c r="D2933" t="s">
        <v>6</v>
      </c>
      <c r="E2933" s="11">
        <v>44922</v>
      </c>
      <c r="F2933" t="str">
        <f t="shared" si="45"/>
        <v>52200823-npl</v>
      </c>
      <c r="G2933">
        <f>COUNTIF($F$2:F2933,Status_list[[#This Row],[unique]])</f>
        <v>1</v>
      </c>
    </row>
    <row r="2934" spans="1:7" x14ac:dyDescent="0.3">
      <c r="A2934" s="14">
        <v>52200824</v>
      </c>
      <c r="B2934" s="18" cm="1">
        <f t="array" aca="1" ref="B2934" ca="1">_xlfn.XLOOKUP(Status_list[[#This Row],[pamcode]],VALUE(INDIRECT("'"&amp;$J$2&amp;"'!"&amp;$J$4&amp;"[pam_code]")),INDIRECT("'"&amp;$J$2&amp;"'!"&amp;$J$4&amp;"[old_contract_number]"))</f>
        <v>28287709</v>
      </c>
      <c r="C2934" t="s">
        <v>4</v>
      </c>
      <c r="D2934" t="s">
        <v>6</v>
      </c>
      <c r="E2934" s="11">
        <v>44922</v>
      </c>
      <c r="F2934" t="str">
        <f t="shared" si="45"/>
        <v>52200824-npl</v>
      </c>
      <c r="G2934">
        <f>COUNTIF($F$2:F2934,Status_list[[#This Row],[unique]])</f>
        <v>1</v>
      </c>
    </row>
    <row r="2935" spans="1:7" x14ac:dyDescent="0.3">
      <c r="A2935" s="14">
        <v>52200825</v>
      </c>
      <c r="B2935" s="18" cm="1">
        <f t="array" aca="1" ref="B2935" ca="1">_xlfn.XLOOKUP(Status_list[[#This Row],[pamcode]],VALUE(INDIRECT("'"&amp;$J$2&amp;"'!"&amp;$J$4&amp;"[pam_code]")),INDIRECT("'"&amp;$J$2&amp;"'!"&amp;$J$4&amp;"[old_contract_number]"))</f>
        <v>28987766</v>
      </c>
      <c r="C2935" t="s">
        <v>4</v>
      </c>
      <c r="D2935" t="s">
        <v>6</v>
      </c>
      <c r="E2935" s="11">
        <v>44922</v>
      </c>
      <c r="F2935" t="str">
        <f t="shared" si="45"/>
        <v>52200825-npl</v>
      </c>
      <c r="G2935">
        <f>COUNTIF($F$2:F2935,Status_list[[#This Row],[unique]])</f>
        <v>1</v>
      </c>
    </row>
    <row r="2936" spans="1:7" x14ac:dyDescent="0.3">
      <c r="A2936" s="14">
        <v>52200826</v>
      </c>
      <c r="B2936" s="18" cm="1">
        <f t="array" aca="1" ref="B2936" ca="1">_xlfn.XLOOKUP(Status_list[[#This Row],[pamcode]],VALUE(INDIRECT("'"&amp;$J$2&amp;"'!"&amp;$J$4&amp;"[pam_code]")),INDIRECT("'"&amp;$J$2&amp;"'!"&amp;$J$4&amp;"[old_contract_number]"))</f>
        <v>23370006</v>
      </c>
      <c r="C2936" t="s">
        <v>4</v>
      </c>
      <c r="D2936" t="s">
        <v>6</v>
      </c>
      <c r="E2936" s="11">
        <v>44922</v>
      </c>
      <c r="F2936" t="str">
        <f t="shared" si="45"/>
        <v>52200826-npl</v>
      </c>
      <c r="G2936">
        <f>COUNTIF($F$2:F2936,Status_list[[#This Row],[unique]])</f>
        <v>1</v>
      </c>
    </row>
    <row r="2937" spans="1:7" x14ac:dyDescent="0.3">
      <c r="A2937" s="14">
        <v>52200827</v>
      </c>
      <c r="B2937" s="18" cm="1">
        <f t="array" aca="1" ref="B2937" ca="1">_xlfn.XLOOKUP(Status_list[[#This Row],[pamcode]],VALUE(INDIRECT("'"&amp;$J$2&amp;"'!"&amp;$J$4&amp;"[pam_code]")),INDIRECT("'"&amp;$J$2&amp;"'!"&amp;$J$4&amp;"[old_contract_number]"))</f>
        <v>28868398</v>
      </c>
      <c r="C2937" t="s">
        <v>4</v>
      </c>
      <c r="D2937" t="s">
        <v>6</v>
      </c>
      <c r="E2937" s="11">
        <v>44922</v>
      </c>
      <c r="F2937" t="str">
        <f t="shared" si="45"/>
        <v>52200827-npl</v>
      </c>
      <c r="G2937">
        <f>COUNTIF($F$2:F2937,Status_list[[#This Row],[unique]])</f>
        <v>1</v>
      </c>
    </row>
    <row r="2938" spans="1:7" x14ac:dyDescent="0.3">
      <c r="A2938" s="14">
        <v>52200828</v>
      </c>
      <c r="B2938" s="18" cm="1">
        <f t="array" aca="1" ref="B2938" ca="1">_xlfn.XLOOKUP(Status_list[[#This Row],[pamcode]],VALUE(INDIRECT("'"&amp;$J$2&amp;"'!"&amp;$J$4&amp;"[pam_code]")),INDIRECT("'"&amp;$J$2&amp;"'!"&amp;$J$4&amp;"[old_contract_number]"))</f>
        <v>27035786</v>
      </c>
      <c r="C2938" t="s">
        <v>4</v>
      </c>
      <c r="D2938" t="s">
        <v>6</v>
      </c>
      <c r="E2938" s="11">
        <v>44922</v>
      </c>
      <c r="F2938" t="str">
        <f t="shared" si="45"/>
        <v>52200828-npl</v>
      </c>
      <c r="G2938">
        <f>COUNTIF($F$2:F2938,Status_list[[#This Row],[unique]])</f>
        <v>1</v>
      </c>
    </row>
    <row r="2939" spans="1:7" x14ac:dyDescent="0.3">
      <c r="A2939" s="14">
        <v>52200829</v>
      </c>
      <c r="B2939" s="18" cm="1">
        <f t="array" aca="1" ref="B2939" ca="1">_xlfn.XLOOKUP(Status_list[[#This Row],[pamcode]],VALUE(INDIRECT("'"&amp;$J$2&amp;"'!"&amp;$J$4&amp;"[pam_code]")),INDIRECT("'"&amp;$J$2&amp;"'!"&amp;$J$4&amp;"[old_contract_number]"))</f>
        <v>29502555</v>
      </c>
      <c r="C2939" t="s">
        <v>4</v>
      </c>
      <c r="D2939" t="s">
        <v>6</v>
      </c>
      <c r="E2939" s="11">
        <v>44922</v>
      </c>
      <c r="F2939" t="str">
        <f t="shared" si="45"/>
        <v>52200829-npl</v>
      </c>
      <c r="G2939">
        <f>COUNTIF($F$2:F2939,Status_list[[#This Row],[unique]])</f>
        <v>1</v>
      </c>
    </row>
    <row r="2940" spans="1:7" x14ac:dyDescent="0.3">
      <c r="A2940" s="14">
        <v>52200830</v>
      </c>
      <c r="B2940" s="18" cm="1">
        <f t="array" aca="1" ref="B2940" ca="1">_xlfn.XLOOKUP(Status_list[[#This Row],[pamcode]],VALUE(INDIRECT("'"&amp;$J$2&amp;"'!"&amp;$J$4&amp;"[pam_code]")),INDIRECT("'"&amp;$J$2&amp;"'!"&amp;$J$4&amp;"[old_contract_number]"))</f>
        <v>24355746</v>
      </c>
      <c r="C2940" t="s">
        <v>4</v>
      </c>
      <c r="D2940" t="s">
        <v>6</v>
      </c>
      <c r="E2940" s="11">
        <v>44922</v>
      </c>
      <c r="F2940" t="str">
        <f t="shared" si="45"/>
        <v>52200830-npl</v>
      </c>
      <c r="G2940">
        <f>COUNTIF($F$2:F2940,Status_list[[#This Row],[unique]])</f>
        <v>1</v>
      </c>
    </row>
    <row r="2941" spans="1:7" x14ac:dyDescent="0.3">
      <c r="A2941" s="14">
        <v>52200831</v>
      </c>
      <c r="B2941" s="18" cm="1">
        <f t="array" aca="1" ref="B2941" ca="1">_xlfn.XLOOKUP(Status_list[[#This Row],[pamcode]],VALUE(INDIRECT("'"&amp;$J$2&amp;"'!"&amp;$J$4&amp;"[pam_code]")),INDIRECT("'"&amp;$J$2&amp;"'!"&amp;$J$4&amp;"[old_contract_number]"))</f>
        <v>25664471</v>
      </c>
      <c r="C2941" t="s">
        <v>4</v>
      </c>
      <c r="D2941" t="s">
        <v>6</v>
      </c>
      <c r="E2941" s="11">
        <v>44922</v>
      </c>
      <c r="F2941" t="str">
        <f t="shared" si="45"/>
        <v>52200831-npl</v>
      </c>
      <c r="G2941">
        <f>COUNTIF($F$2:F2941,Status_list[[#This Row],[unique]])</f>
        <v>1</v>
      </c>
    </row>
    <row r="2942" spans="1:7" x14ac:dyDescent="0.3">
      <c r="A2942" s="14">
        <v>52200832</v>
      </c>
      <c r="B2942" s="18" cm="1">
        <f t="array" aca="1" ref="B2942" ca="1">_xlfn.XLOOKUP(Status_list[[#This Row],[pamcode]],VALUE(INDIRECT("'"&amp;$J$2&amp;"'!"&amp;$J$4&amp;"[pam_code]")),INDIRECT("'"&amp;$J$2&amp;"'!"&amp;$J$4&amp;"[old_contract_number]"))</f>
        <v>28229238</v>
      </c>
      <c r="C2942" t="s">
        <v>4</v>
      </c>
      <c r="D2942" t="s">
        <v>6</v>
      </c>
      <c r="E2942" s="11">
        <v>44922</v>
      </c>
      <c r="F2942" t="str">
        <f t="shared" si="45"/>
        <v>52200832-npl</v>
      </c>
      <c r="G2942">
        <f>COUNTIF($F$2:F2942,Status_list[[#This Row],[unique]])</f>
        <v>1</v>
      </c>
    </row>
    <row r="2943" spans="1:7" x14ac:dyDescent="0.3">
      <c r="A2943" s="14">
        <v>52200833</v>
      </c>
      <c r="B2943" s="18" cm="1">
        <f t="array" aca="1" ref="B2943" ca="1">_xlfn.XLOOKUP(Status_list[[#This Row],[pamcode]],VALUE(INDIRECT("'"&amp;$J$2&amp;"'!"&amp;$J$4&amp;"[pam_code]")),INDIRECT("'"&amp;$J$2&amp;"'!"&amp;$J$4&amp;"[old_contract_number]"))</f>
        <v>27418333</v>
      </c>
      <c r="C2943" t="s">
        <v>4</v>
      </c>
      <c r="D2943" t="s">
        <v>6</v>
      </c>
      <c r="E2943" s="11">
        <v>44922</v>
      </c>
      <c r="F2943" t="str">
        <f t="shared" si="45"/>
        <v>52200833-npl</v>
      </c>
      <c r="G2943">
        <f>COUNTIF($F$2:F2943,Status_list[[#This Row],[unique]])</f>
        <v>1</v>
      </c>
    </row>
    <row r="2944" spans="1:7" x14ac:dyDescent="0.3">
      <c r="A2944" s="14">
        <v>52200834</v>
      </c>
      <c r="B2944" s="18" cm="1">
        <f t="array" aca="1" ref="B2944" ca="1">_xlfn.XLOOKUP(Status_list[[#This Row],[pamcode]],VALUE(INDIRECT("'"&amp;$J$2&amp;"'!"&amp;$J$4&amp;"[pam_code]")),INDIRECT("'"&amp;$J$2&amp;"'!"&amp;$J$4&amp;"[old_contract_number]"))</f>
        <v>28264715</v>
      </c>
      <c r="C2944" t="s">
        <v>4</v>
      </c>
      <c r="D2944" t="s">
        <v>6</v>
      </c>
      <c r="E2944" s="11">
        <v>44922</v>
      </c>
      <c r="F2944" t="str">
        <f t="shared" si="45"/>
        <v>52200834-npl</v>
      </c>
      <c r="G2944">
        <f>COUNTIF($F$2:F2944,Status_list[[#This Row],[unique]])</f>
        <v>1</v>
      </c>
    </row>
    <row r="2945" spans="1:7" x14ac:dyDescent="0.3">
      <c r="A2945" s="14">
        <v>52200835</v>
      </c>
      <c r="B2945" s="18" cm="1">
        <f t="array" aca="1" ref="B2945" ca="1">_xlfn.XLOOKUP(Status_list[[#This Row],[pamcode]],VALUE(INDIRECT("'"&amp;$J$2&amp;"'!"&amp;$J$4&amp;"[pam_code]")),INDIRECT("'"&amp;$J$2&amp;"'!"&amp;$J$4&amp;"[old_contract_number]"))</f>
        <v>26836742</v>
      </c>
      <c r="C2945" t="s">
        <v>4</v>
      </c>
      <c r="D2945" t="s">
        <v>6</v>
      </c>
      <c r="E2945" s="11">
        <v>44922</v>
      </c>
      <c r="F2945" t="str">
        <f t="shared" si="45"/>
        <v>52200835-npl</v>
      </c>
      <c r="G2945">
        <f>COUNTIF($F$2:F2945,Status_list[[#This Row],[unique]])</f>
        <v>1</v>
      </c>
    </row>
    <row r="2946" spans="1:7" x14ac:dyDescent="0.3">
      <c r="A2946" s="14">
        <v>52200836</v>
      </c>
      <c r="B2946" s="18" cm="1">
        <f t="array" aca="1" ref="B2946" ca="1">_xlfn.XLOOKUP(Status_list[[#This Row],[pamcode]],VALUE(INDIRECT("'"&amp;$J$2&amp;"'!"&amp;$J$4&amp;"[pam_code]")),INDIRECT("'"&amp;$J$2&amp;"'!"&amp;$J$4&amp;"[old_contract_number]"))</f>
        <v>22747567</v>
      </c>
      <c r="C2946" t="s">
        <v>4</v>
      </c>
      <c r="D2946" t="s">
        <v>6</v>
      </c>
      <c r="E2946" s="11">
        <v>44922</v>
      </c>
      <c r="F2946" t="str">
        <f t="shared" ref="F2946:F3009" si="46">_xlfn.TEXTJOIN("-",TRUE,A2946,C2946)</f>
        <v>52200836-npl</v>
      </c>
      <c r="G2946">
        <f>COUNTIF($F$2:F2946,Status_list[[#This Row],[unique]])</f>
        <v>1</v>
      </c>
    </row>
    <row r="2947" spans="1:7" x14ac:dyDescent="0.3">
      <c r="A2947" s="14">
        <v>52200837</v>
      </c>
      <c r="B2947" s="18" cm="1">
        <f t="array" aca="1" ref="B2947" ca="1">_xlfn.XLOOKUP(Status_list[[#This Row],[pamcode]],VALUE(INDIRECT("'"&amp;$J$2&amp;"'!"&amp;$J$4&amp;"[pam_code]")),INDIRECT("'"&amp;$J$2&amp;"'!"&amp;$J$4&amp;"[old_contract_number]"))</f>
        <v>25408307</v>
      </c>
      <c r="C2947" t="s">
        <v>4</v>
      </c>
      <c r="D2947" t="s">
        <v>6</v>
      </c>
      <c r="E2947" s="11">
        <v>44922</v>
      </c>
      <c r="F2947" t="str">
        <f t="shared" si="46"/>
        <v>52200837-npl</v>
      </c>
      <c r="G2947">
        <f>COUNTIF($F$2:F2947,Status_list[[#This Row],[unique]])</f>
        <v>1</v>
      </c>
    </row>
    <row r="2948" spans="1:7" x14ac:dyDescent="0.3">
      <c r="A2948" s="14">
        <v>52200838</v>
      </c>
      <c r="B2948" s="18" cm="1">
        <f t="array" aca="1" ref="B2948" ca="1">_xlfn.XLOOKUP(Status_list[[#This Row],[pamcode]],VALUE(INDIRECT("'"&amp;$J$2&amp;"'!"&amp;$J$4&amp;"[pam_code]")),INDIRECT("'"&amp;$J$2&amp;"'!"&amp;$J$4&amp;"[old_contract_number]"))</f>
        <v>26082085</v>
      </c>
      <c r="C2948" t="s">
        <v>4</v>
      </c>
      <c r="D2948" t="s">
        <v>6</v>
      </c>
      <c r="E2948" s="11">
        <v>44922</v>
      </c>
      <c r="F2948" t="str">
        <f t="shared" si="46"/>
        <v>52200838-npl</v>
      </c>
      <c r="G2948">
        <f>COUNTIF($F$2:F2948,Status_list[[#This Row],[unique]])</f>
        <v>1</v>
      </c>
    </row>
    <row r="2949" spans="1:7" x14ac:dyDescent="0.3">
      <c r="A2949" s="14">
        <v>52200839</v>
      </c>
      <c r="B2949" s="18" cm="1">
        <f t="array" aca="1" ref="B2949" ca="1">_xlfn.XLOOKUP(Status_list[[#This Row],[pamcode]],VALUE(INDIRECT("'"&amp;$J$2&amp;"'!"&amp;$J$4&amp;"[pam_code]")),INDIRECT("'"&amp;$J$2&amp;"'!"&amp;$J$4&amp;"[old_contract_number]"))</f>
        <v>25478570</v>
      </c>
      <c r="C2949" t="s">
        <v>4</v>
      </c>
      <c r="D2949" t="s">
        <v>6</v>
      </c>
      <c r="E2949" s="11">
        <v>44922</v>
      </c>
      <c r="F2949" t="str">
        <f t="shared" si="46"/>
        <v>52200839-npl</v>
      </c>
      <c r="G2949">
        <f>COUNTIF($F$2:F2949,Status_list[[#This Row],[unique]])</f>
        <v>1</v>
      </c>
    </row>
    <row r="2950" spans="1:7" x14ac:dyDescent="0.3">
      <c r="A2950" s="14">
        <v>52200840</v>
      </c>
      <c r="B2950" s="18" cm="1">
        <f t="array" aca="1" ref="B2950" ca="1">_xlfn.XLOOKUP(Status_list[[#This Row],[pamcode]],VALUE(INDIRECT("'"&amp;$J$2&amp;"'!"&amp;$J$4&amp;"[pam_code]")),INDIRECT("'"&amp;$J$2&amp;"'!"&amp;$J$4&amp;"[old_contract_number]"))</f>
        <v>24502143</v>
      </c>
      <c r="C2950" t="s">
        <v>4</v>
      </c>
      <c r="D2950" t="s">
        <v>6</v>
      </c>
      <c r="E2950" s="11">
        <v>44922</v>
      </c>
      <c r="F2950" t="str">
        <f t="shared" si="46"/>
        <v>52200840-npl</v>
      </c>
      <c r="G2950">
        <f>COUNTIF($F$2:F2950,Status_list[[#This Row],[unique]])</f>
        <v>1</v>
      </c>
    </row>
    <row r="2951" spans="1:7" x14ac:dyDescent="0.3">
      <c r="A2951" s="14">
        <v>52200841</v>
      </c>
      <c r="B2951" s="18" cm="1">
        <f t="array" aca="1" ref="B2951" ca="1">_xlfn.XLOOKUP(Status_list[[#This Row],[pamcode]],VALUE(INDIRECT("'"&amp;$J$2&amp;"'!"&amp;$J$4&amp;"[pam_code]")),INDIRECT("'"&amp;$J$2&amp;"'!"&amp;$J$4&amp;"[old_contract_number]"))</f>
        <v>25425896</v>
      </c>
      <c r="C2951" t="s">
        <v>4</v>
      </c>
      <c r="D2951" t="s">
        <v>6</v>
      </c>
      <c r="E2951" s="11">
        <v>44922</v>
      </c>
      <c r="F2951" t="str">
        <f t="shared" si="46"/>
        <v>52200841-npl</v>
      </c>
      <c r="G2951">
        <f>COUNTIF($F$2:F2951,Status_list[[#This Row],[unique]])</f>
        <v>1</v>
      </c>
    </row>
    <row r="2952" spans="1:7" x14ac:dyDescent="0.3">
      <c r="A2952" s="14">
        <v>52200842</v>
      </c>
      <c r="B2952" s="18" cm="1">
        <f t="array" aca="1" ref="B2952" ca="1">_xlfn.XLOOKUP(Status_list[[#This Row],[pamcode]],VALUE(INDIRECT("'"&amp;$J$2&amp;"'!"&amp;$J$4&amp;"[pam_code]")),INDIRECT("'"&amp;$J$2&amp;"'!"&amp;$J$4&amp;"[old_contract_number]"))</f>
        <v>23836075</v>
      </c>
      <c r="C2952" t="s">
        <v>4</v>
      </c>
      <c r="D2952" t="s">
        <v>6</v>
      </c>
      <c r="E2952" s="11">
        <v>44922</v>
      </c>
      <c r="F2952" t="str">
        <f t="shared" si="46"/>
        <v>52200842-npl</v>
      </c>
      <c r="G2952">
        <f>COUNTIF($F$2:F2952,Status_list[[#This Row],[unique]])</f>
        <v>1</v>
      </c>
    </row>
    <row r="2953" spans="1:7" x14ac:dyDescent="0.3">
      <c r="A2953" s="14">
        <v>52200843</v>
      </c>
      <c r="B2953" s="18" cm="1">
        <f t="array" aca="1" ref="B2953" ca="1">_xlfn.XLOOKUP(Status_list[[#This Row],[pamcode]],VALUE(INDIRECT("'"&amp;$J$2&amp;"'!"&amp;$J$4&amp;"[pam_code]")),INDIRECT("'"&amp;$J$2&amp;"'!"&amp;$J$4&amp;"[old_contract_number]"))</f>
        <v>23496087</v>
      </c>
      <c r="C2953" t="s">
        <v>4</v>
      </c>
      <c r="D2953" t="s">
        <v>6</v>
      </c>
      <c r="E2953" s="11">
        <v>44922</v>
      </c>
      <c r="F2953" t="str">
        <f t="shared" si="46"/>
        <v>52200843-npl</v>
      </c>
      <c r="G2953">
        <f>COUNTIF($F$2:F2953,Status_list[[#This Row],[unique]])</f>
        <v>1</v>
      </c>
    </row>
    <row r="2954" spans="1:7" x14ac:dyDescent="0.3">
      <c r="A2954" s="14">
        <v>52200844</v>
      </c>
      <c r="B2954" s="18" cm="1">
        <f t="array" aca="1" ref="B2954" ca="1">_xlfn.XLOOKUP(Status_list[[#This Row],[pamcode]],VALUE(INDIRECT("'"&amp;$J$2&amp;"'!"&amp;$J$4&amp;"[pam_code]")),INDIRECT("'"&amp;$J$2&amp;"'!"&amp;$J$4&amp;"[old_contract_number]"))</f>
        <v>30502852</v>
      </c>
      <c r="C2954" t="s">
        <v>4</v>
      </c>
      <c r="D2954" t="s">
        <v>6</v>
      </c>
      <c r="E2954" s="11">
        <v>44922</v>
      </c>
      <c r="F2954" t="str">
        <f t="shared" si="46"/>
        <v>52200844-npl</v>
      </c>
      <c r="G2954">
        <f>COUNTIF($F$2:F2954,Status_list[[#This Row],[unique]])</f>
        <v>1</v>
      </c>
    </row>
    <row r="2955" spans="1:7" x14ac:dyDescent="0.3">
      <c r="A2955" s="14">
        <v>52200845</v>
      </c>
      <c r="B2955" s="18" cm="1">
        <f t="array" aca="1" ref="B2955" ca="1">_xlfn.XLOOKUP(Status_list[[#This Row],[pamcode]],VALUE(INDIRECT("'"&amp;$J$2&amp;"'!"&amp;$J$4&amp;"[pam_code]")),INDIRECT("'"&amp;$J$2&amp;"'!"&amp;$J$4&amp;"[old_contract_number]"))</f>
        <v>30946596</v>
      </c>
      <c r="C2955" t="s">
        <v>4</v>
      </c>
      <c r="D2955" t="s">
        <v>6</v>
      </c>
      <c r="E2955" s="11">
        <v>44922</v>
      </c>
      <c r="F2955" t="str">
        <f t="shared" si="46"/>
        <v>52200845-npl</v>
      </c>
      <c r="G2955">
        <f>COUNTIF($F$2:F2955,Status_list[[#This Row],[unique]])</f>
        <v>1</v>
      </c>
    </row>
    <row r="2956" spans="1:7" x14ac:dyDescent="0.3">
      <c r="A2956" s="14">
        <v>52200846</v>
      </c>
      <c r="B2956" s="18" cm="1">
        <f t="array" aca="1" ref="B2956" ca="1">_xlfn.XLOOKUP(Status_list[[#This Row],[pamcode]],VALUE(INDIRECT("'"&amp;$J$2&amp;"'!"&amp;$J$4&amp;"[pam_code]")),INDIRECT("'"&amp;$J$2&amp;"'!"&amp;$J$4&amp;"[old_contract_number]"))</f>
        <v>24213273</v>
      </c>
      <c r="C2956" t="s">
        <v>4</v>
      </c>
      <c r="D2956" t="s">
        <v>6</v>
      </c>
      <c r="E2956" s="11">
        <v>44922</v>
      </c>
      <c r="F2956" t="str">
        <f t="shared" si="46"/>
        <v>52200846-npl</v>
      </c>
      <c r="G2956">
        <f>COUNTIF($F$2:F2956,Status_list[[#This Row],[unique]])</f>
        <v>1</v>
      </c>
    </row>
    <row r="2957" spans="1:7" x14ac:dyDescent="0.3">
      <c r="A2957" s="14">
        <v>52200847</v>
      </c>
      <c r="B2957" s="18" cm="1">
        <f t="array" aca="1" ref="B2957" ca="1">_xlfn.XLOOKUP(Status_list[[#This Row],[pamcode]],VALUE(INDIRECT("'"&amp;$J$2&amp;"'!"&amp;$J$4&amp;"[pam_code]")),INDIRECT("'"&amp;$J$2&amp;"'!"&amp;$J$4&amp;"[old_contract_number]"))</f>
        <v>25379914</v>
      </c>
      <c r="C2957" t="s">
        <v>4</v>
      </c>
      <c r="D2957" t="s">
        <v>6</v>
      </c>
      <c r="E2957" s="11">
        <v>44922</v>
      </c>
      <c r="F2957" t="str">
        <f t="shared" si="46"/>
        <v>52200847-npl</v>
      </c>
      <c r="G2957">
        <f>COUNTIF($F$2:F2957,Status_list[[#This Row],[unique]])</f>
        <v>1</v>
      </c>
    </row>
    <row r="2958" spans="1:7" x14ac:dyDescent="0.3">
      <c r="A2958" s="14">
        <v>52200848</v>
      </c>
      <c r="B2958" s="18" cm="1">
        <f t="array" aca="1" ref="B2958" ca="1">_xlfn.XLOOKUP(Status_list[[#This Row],[pamcode]],VALUE(INDIRECT("'"&amp;$J$2&amp;"'!"&amp;$J$4&amp;"[pam_code]")),INDIRECT("'"&amp;$J$2&amp;"'!"&amp;$J$4&amp;"[old_contract_number]"))</f>
        <v>23732556</v>
      </c>
      <c r="C2958" t="s">
        <v>4</v>
      </c>
      <c r="D2958" t="s">
        <v>6</v>
      </c>
      <c r="E2958" s="11">
        <v>44922</v>
      </c>
      <c r="F2958" t="str">
        <f t="shared" si="46"/>
        <v>52200848-npl</v>
      </c>
      <c r="G2958">
        <f>COUNTIF($F$2:F2958,Status_list[[#This Row],[unique]])</f>
        <v>1</v>
      </c>
    </row>
    <row r="2959" spans="1:7" x14ac:dyDescent="0.3">
      <c r="A2959" s="14">
        <v>52200849</v>
      </c>
      <c r="B2959" s="18" cm="1">
        <f t="array" aca="1" ref="B2959" ca="1">_xlfn.XLOOKUP(Status_list[[#This Row],[pamcode]],VALUE(INDIRECT("'"&amp;$J$2&amp;"'!"&amp;$J$4&amp;"[pam_code]")),INDIRECT("'"&amp;$J$2&amp;"'!"&amp;$J$4&amp;"[old_contract_number]"))</f>
        <v>29513555</v>
      </c>
      <c r="C2959" t="s">
        <v>4</v>
      </c>
      <c r="D2959" t="s">
        <v>6</v>
      </c>
      <c r="E2959" s="11">
        <v>44922</v>
      </c>
      <c r="F2959" t="str">
        <f t="shared" si="46"/>
        <v>52200849-npl</v>
      </c>
      <c r="G2959">
        <f>COUNTIF($F$2:F2959,Status_list[[#This Row],[unique]])</f>
        <v>1</v>
      </c>
    </row>
    <row r="2960" spans="1:7" x14ac:dyDescent="0.3">
      <c r="A2960" s="14">
        <v>52200850</v>
      </c>
      <c r="B2960" s="18" cm="1">
        <f t="array" aca="1" ref="B2960" ca="1">_xlfn.XLOOKUP(Status_list[[#This Row],[pamcode]],VALUE(INDIRECT("'"&amp;$J$2&amp;"'!"&amp;$J$4&amp;"[pam_code]")),INDIRECT("'"&amp;$J$2&amp;"'!"&amp;$J$4&amp;"[old_contract_number]"))</f>
        <v>22977626</v>
      </c>
      <c r="C2960" t="s">
        <v>4</v>
      </c>
      <c r="D2960" t="s">
        <v>6</v>
      </c>
      <c r="E2960" s="11">
        <v>44922</v>
      </c>
      <c r="F2960" t="str">
        <f t="shared" si="46"/>
        <v>52200850-npl</v>
      </c>
      <c r="G2960">
        <f>COUNTIF($F$2:F2960,Status_list[[#This Row],[unique]])</f>
        <v>1</v>
      </c>
    </row>
    <row r="2961" spans="1:7" x14ac:dyDescent="0.3">
      <c r="A2961" s="14">
        <v>52200851</v>
      </c>
      <c r="B2961" s="18" cm="1">
        <f t="array" aca="1" ref="B2961" ca="1">_xlfn.XLOOKUP(Status_list[[#This Row],[pamcode]],VALUE(INDIRECT("'"&amp;$J$2&amp;"'!"&amp;$J$4&amp;"[pam_code]")),INDIRECT("'"&amp;$J$2&amp;"'!"&amp;$J$4&amp;"[old_contract_number]"))</f>
        <v>29455134</v>
      </c>
      <c r="C2961" t="s">
        <v>4</v>
      </c>
      <c r="D2961" t="s">
        <v>6</v>
      </c>
      <c r="E2961" s="11">
        <v>44922</v>
      </c>
      <c r="F2961" t="str">
        <f t="shared" si="46"/>
        <v>52200851-npl</v>
      </c>
      <c r="G2961">
        <f>COUNTIF($F$2:F2961,Status_list[[#This Row],[unique]])</f>
        <v>1</v>
      </c>
    </row>
    <row r="2962" spans="1:7" x14ac:dyDescent="0.3">
      <c r="A2962" s="14">
        <v>52200852</v>
      </c>
      <c r="B2962" s="18" cm="1">
        <f t="array" aca="1" ref="B2962" ca="1">_xlfn.XLOOKUP(Status_list[[#This Row],[pamcode]],VALUE(INDIRECT("'"&amp;$J$2&amp;"'!"&amp;$J$4&amp;"[pam_code]")),INDIRECT("'"&amp;$J$2&amp;"'!"&amp;$J$4&amp;"[old_contract_number]"))</f>
        <v>26344090</v>
      </c>
      <c r="C2962" t="s">
        <v>4</v>
      </c>
      <c r="D2962" t="s">
        <v>6</v>
      </c>
      <c r="E2962" s="11">
        <v>44922</v>
      </c>
      <c r="F2962" t="str">
        <f t="shared" si="46"/>
        <v>52200852-npl</v>
      </c>
      <c r="G2962">
        <f>COUNTIF($F$2:F2962,Status_list[[#This Row],[unique]])</f>
        <v>1</v>
      </c>
    </row>
    <row r="2963" spans="1:7" x14ac:dyDescent="0.3">
      <c r="A2963" s="14">
        <v>52200853</v>
      </c>
      <c r="B2963" s="18" cm="1">
        <f t="array" aca="1" ref="B2963" ca="1">_xlfn.XLOOKUP(Status_list[[#This Row],[pamcode]],VALUE(INDIRECT("'"&amp;$J$2&amp;"'!"&amp;$J$4&amp;"[pam_code]")),INDIRECT("'"&amp;$J$2&amp;"'!"&amp;$J$4&amp;"[old_contract_number]"))</f>
        <v>29473067</v>
      </c>
      <c r="C2963" t="s">
        <v>4</v>
      </c>
      <c r="D2963" t="s">
        <v>6</v>
      </c>
      <c r="E2963" s="11">
        <v>44922</v>
      </c>
      <c r="F2963" t="str">
        <f t="shared" si="46"/>
        <v>52200853-npl</v>
      </c>
      <c r="G2963">
        <f>COUNTIF($F$2:F2963,Status_list[[#This Row],[unique]])</f>
        <v>1</v>
      </c>
    </row>
    <row r="2964" spans="1:7" x14ac:dyDescent="0.3">
      <c r="A2964" s="14">
        <v>52200854</v>
      </c>
      <c r="B2964" s="18" cm="1">
        <f t="array" aca="1" ref="B2964" ca="1">_xlfn.XLOOKUP(Status_list[[#This Row],[pamcode]],VALUE(INDIRECT("'"&amp;$J$2&amp;"'!"&amp;$J$4&amp;"[pam_code]")),INDIRECT("'"&amp;$J$2&amp;"'!"&amp;$J$4&amp;"[old_contract_number]"))</f>
        <v>29432125</v>
      </c>
      <c r="C2964" t="s">
        <v>4</v>
      </c>
      <c r="D2964" t="s">
        <v>6</v>
      </c>
      <c r="E2964" s="11">
        <v>44922</v>
      </c>
      <c r="F2964" t="str">
        <f t="shared" si="46"/>
        <v>52200854-npl</v>
      </c>
      <c r="G2964">
        <f>COUNTIF($F$2:F2964,Status_list[[#This Row],[unique]])</f>
        <v>1</v>
      </c>
    </row>
    <row r="2965" spans="1:7" x14ac:dyDescent="0.3">
      <c r="A2965" s="14">
        <v>52200855</v>
      </c>
      <c r="B2965" s="18" cm="1">
        <f t="array" aca="1" ref="B2965" ca="1">_xlfn.XLOOKUP(Status_list[[#This Row],[pamcode]],VALUE(INDIRECT("'"&amp;$J$2&amp;"'!"&amp;$J$4&amp;"[pam_code]")),INDIRECT("'"&amp;$J$2&amp;"'!"&amp;$J$4&amp;"[old_contract_number]"))</f>
        <v>28903333</v>
      </c>
      <c r="C2965" t="s">
        <v>4</v>
      </c>
      <c r="D2965" t="s">
        <v>6</v>
      </c>
      <c r="E2965" s="11">
        <v>44922</v>
      </c>
      <c r="F2965" t="str">
        <f t="shared" si="46"/>
        <v>52200855-npl</v>
      </c>
      <c r="G2965">
        <f>COUNTIF($F$2:F2965,Status_list[[#This Row],[unique]])</f>
        <v>1</v>
      </c>
    </row>
    <row r="2966" spans="1:7" x14ac:dyDescent="0.3">
      <c r="A2966" s="14">
        <v>52200856</v>
      </c>
      <c r="B2966" s="18" cm="1">
        <f t="array" aca="1" ref="B2966" ca="1">_xlfn.XLOOKUP(Status_list[[#This Row],[pamcode]],VALUE(INDIRECT("'"&amp;$J$2&amp;"'!"&amp;$J$4&amp;"[pam_code]")),INDIRECT("'"&amp;$J$2&amp;"'!"&amp;$J$4&amp;"[old_contract_number]"))</f>
        <v>28254060</v>
      </c>
      <c r="C2966" t="s">
        <v>4</v>
      </c>
      <c r="D2966" t="s">
        <v>6</v>
      </c>
      <c r="E2966" s="11">
        <v>44922</v>
      </c>
      <c r="F2966" t="str">
        <f t="shared" si="46"/>
        <v>52200856-npl</v>
      </c>
      <c r="G2966">
        <f>COUNTIF($F$2:F2966,Status_list[[#This Row],[unique]])</f>
        <v>1</v>
      </c>
    </row>
    <row r="2967" spans="1:7" x14ac:dyDescent="0.3">
      <c r="A2967" s="14">
        <v>52200857</v>
      </c>
      <c r="B2967" s="18" cm="1">
        <f t="array" aca="1" ref="B2967" ca="1">_xlfn.XLOOKUP(Status_list[[#This Row],[pamcode]],VALUE(INDIRECT("'"&amp;$J$2&amp;"'!"&amp;$J$4&amp;"[pam_code]")),INDIRECT("'"&amp;$J$2&amp;"'!"&amp;$J$4&amp;"[old_contract_number]"))</f>
        <v>15053671</v>
      </c>
      <c r="C2967" t="s">
        <v>4</v>
      </c>
      <c r="D2967" t="s">
        <v>6</v>
      </c>
      <c r="E2967" s="11">
        <v>44922</v>
      </c>
      <c r="F2967" t="str">
        <f t="shared" si="46"/>
        <v>52200857-npl</v>
      </c>
      <c r="G2967">
        <f>COUNTIF($F$2:F2967,Status_list[[#This Row],[unique]])</f>
        <v>1</v>
      </c>
    </row>
    <row r="2968" spans="1:7" x14ac:dyDescent="0.3">
      <c r="A2968" s="14">
        <v>52200858</v>
      </c>
      <c r="B2968" s="18" cm="1">
        <f t="array" aca="1" ref="B2968" ca="1">_xlfn.XLOOKUP(Status_list[[#This Row],[pamcode]],VALUE(INDIRECT("'"&amp;$J$2&amp;"'!"&amp;$J$4&amp;"[pam_code]")),INDIRECT("'"&amp;$J$2&amp;"'!"&amp;$J$4&amp;"[old_contract_number]"))</f>
        <v>29457287</v>
      </c>
      <c r="C2968" t="s">
        <v>4</v>
      </c>
      <c r="D2968" t="s">
        <v>6</v>
      </c>
      <c r="E2968" s="11">
        <v>44922</v>
      </c>
      <c r="F2968" t="str">
        <f t="shared" si="46"/>
        <v>52200858-npl</v>
      </c>
      <c r="G2968">
        <f>COUNTIF($F$2:F2968,Status_list[[#This Row],[unique]])</f>
        <v>1</v>
      </c>
    </row>
    <row r="2969" spans="1:7" x14ac:dyDescent="0.3">
      <c r="A2969" s="14">
        <v>52200859</v>
      </c>
      <c r="B2969" s="18" cm="1">
        <f t="array" aca="1" ref="B2969" ca="1">_xlfn.XLOOKUP(Status_list[[#This Row],[pamcode]],VALUE(INDIRECT("'"&amp;$J$2&amp;"'!"&amp;$J$4&amp;"[pam_code]")),INDIRECT("'"&amp;$J$2&amp;"'!"&amp;$J$4&amp;"[old_contract_number]"))</f>
        <v>28709191</v>
      </c>
      <c r="C2969" t="s">
        <v>4</v>
      </c>
      <c r="D2969" t="s">
        <v>6</v>
      </c>
      <c r="E2969" s="11">
        <v>44922</v>
      </c>
      <c r="F2969" t="str">
        <f t="shared" si="46"/>
        <v>52200859-npl</v>
      </c>
      <c r="G2969">
        <f>COUNTIF($F$2:F2969,Status_list[[#This Row],[unique]])</f>
        <v>1</v>
      </c>
    </row>
    <row r="2970" spans="1:7" x14ac:dyDescent="0.3">
      <c r="A2970" s="14">
        <v>52200860</v>
      </c>
      <c r="B2970" s="18" cm="1">
        <f t="array" aca="1" ref="B2970" ca="1">_xlfn.XLOOKUP(Status_list[[#This Row],[pamcode]],VALUE(INDIRECT("'"&amp;$J$2&amp;"'!"&amp;$J$4&amp;"[pam_code]")),INDIRECT("'"&amp;$J$2&amp;"'!"&amp;$J$4&amp;"[old_contract_number]"))</f>
        <v>27451021</v>
      </c>
      <c r="C2970" t="s">
        <v>4</v>
      </c>
      <c r="D2970" t="s">
        <v>6</v>
      </c>
      <c r="E2970" s="11">
        <v>44922</v>
      </c>
      <c r="F2970" t="str">
        <f t="shared" si="46"/>
        <v>52200860-npl</v>
      </c>
      <c r="G2970">
        <f>COUNTIF($F$2:F2970,Status_list[[#This Row],[unique]])</f>
        <v>1</v>
      </c>
    </row>
    <row r="2971" spans="1:7" x14ac:dyDescent="0.3">
      <c r="A2971" s="14">
        <v>52200861</v>
      </c>
      <c r="B2971" s="18" cm="1">
        <f t="array" aca="1" ref="B2971" ca="1">_xlfn.XLOOKUP(Status_list[[#This Row],[pamcode]],VALUE(INDIRECT("'"&amp;$J$2&amp;"'!"&amp;$J$4&amp;"[pam_code]")),INDIRECT("'"&amp;$J$2&amp;"'!"&amp;$J$4&amp;"[old_contract_number]"))</f>
        <v>27494131</v>
      </c>
      <c r="C2971" t="s">
        <v>4</v>
      </c>
      <c r="D2971" t="s">
        <v>6</v>
      </c>
      <c r="E2971" s="11">
        <v>44922</v>
      </c>
      <c r="F2971" t="str">
        <f t="shared" si="46"/>
        <v>52200861-npl</v>
      </c>
      <c r="G2971">
        <f>COUNTIF($F$2:F2971,Status_list[[#This Row],[unique]])</f>
        <v>1</v>
      </c>
    </row>
    <row r="2972" spans="1:7" x14ac:dyDescent="0.3">
      <c r="A2972" s="14">
        <v>52200862</v>
      </c>
      <c r="B2972" s="18" cm="1">
        <f t="array" aca="1" ref="B2972" ca="1">_xlfn.XLOOKUP(Status_list[[#This Row],[pamcode]],VALUE(INDIRECT("'"&amp;$J$2&amp;"'!"&amp;$J$4&amp;"[pam_code]")),INDIRECT("'"&amp;$J$2&amp;"'!"&amp;$J$4&amp;"[old_contract_number]"))</f>
        <v>25414087</v>
      </c>
      <c r="C2972" t="s">
        <v>4</v>
      </c>
      <c r="D2972" t="s">
        <v>6</v>
      </c>
      <c r="E2972" s="11">
        <v>44922</v>
      </c>
      <c r="F2972" t="str">
        <f t="shared" si="46"/>
        <v>52200862-npl</v>
      </c>
      <c r="G2972">
        <f>COUNTIF($F$2:F2972,Status_list[[#This Row],[unique]])</f>
        <v>1</v>
      </c>
    </row>
    <row r="2973" spans="1:7" x14ac:dyDescent="0.3">
      <c r="A2973" s="14">
        <v>52200863</v>
      </c>
      <c r="B2973" s="18" cm="1">
        <f t="array" aca="1" ref="B2973" ca="1">_xlfn.XLOOKUP(Status_list[[#This Row],[pamcode]],VALUE(INDIRECT("'"&amp;$J$2&amp;"'!"&amp;$J$4&amp;"[pam_code]")),INDIRECT("'"&amp;$J$2&amp;"'!"&amp;$J$4&amp;"[old_contract_number]"))</f>
        <v>25733461</v>
      </c>
      <c r="C2973" t="s">
        <v>4</v>
      </c>
      <c r="D2973" t="s">
        <v>6</v>
      </c>
      <c r="E2973" s="11">
        <v>44922</v>
      </c>
      <c r="F2973" t="str">
        <f t="shared" si="46"/>
        <v>52200863-npl</v>
      </c>
      <c r="G2973">
        <f>COUNTIF($F$2:F2973,Status_list[[#This Row],[unique]])</f>
        <v>1</v>
      </c>
    </row>
    <row r="2974" spans="1:7" x14ac:dyDescent="0.3">
      <c r="A2974" s="14">
        <v>52200864</v>
      </c>
      <c r="B2974" s="18" cm="1">
        <f t="array" aca="1" ref="B2974" ca="1">_xlfn.XLOOKUP(Status_list[[#This Row],[pamcode]],VALUE(INDIRECT("'"&amp;$J$2&amp;"'!"&amp;$J$4&amp;"[pam_code]")),INDIRECT("'"&amp;$J$2&amp;"'!"&amp;$J$4&amp;"[old_contract_number]"))</f>
        <v>25091962</v>
      </c>
      <c r="C2974" t="s">
        <v>4</v>
      </c>
      <c r="D2974" t="s">
        <v>6</v>
      </c>
      <c r="E2974" s="11">
        <v>44922</v>
      </c>
      <c r="F2974" t="str">
        <f t="shared" si="46"/>
        <v>52200864-npl</v>
      </c>
      <c r="G2974">
        <f>COUNTIF($F$2:F2974,Status_list[[#This Row],[unique]])</f>
        <v>1</v>
      </c>
    </row>
    <row r="2975" spans="1:7" x14ac:dyDescent="0.3">
      <c r="A2975" s="14">
        <v>52200865</v>
      </c>
      <c r="B2975" s="18" cm="1">
        <f t="array" aca="1" ref="B2975" ca="1">_xlfn.XLOOKUP(Status_list[[#This Row],[pamcode]],VALUE(INDIRECT("'"&amp;$J$2&amp;"'!"&amp;$J$4&amp;"[pam_code]")),INDIRECT("'"&amp;$J$2&amp;"'!"&amp;$J$4&amp;"[old_contract_number]"))</f>
        <v>25423930</v>
      </c>
      <c r="C2975" t="s">
        <v>4</v>
      </c>
      <c r="D2975" t="s">
        <v>6</v>
      </c>
      <c r="E2975" s="11">
        <v>44922</v>
      </c>
      <c r="F2975" t="str">
        <f t="shared" si="46"/>
        <v>52200865-npl</v>
      </c>
      <c r="G2975">
        <f>COUNTIF($F$2:F2975,Status_list[[#This Row],[unique]])</f>
        <v>1</v>
      </c>
    </row>
    <row r="2976" spans="1:7" x14ac:dyDescent="0.3">
      <c r="A2976" s="14">
        <v>52200866</v>
      </c>
      <c r="B2976" s="18" cm="1">
        <f t="array" aca="1" ref="B2976" ca="1">_xlfn.XLOOKUP(Status_list[[#This Row],[pamcode]],VALUE(INDIRECT("'"&amp;$J$2&amp;"'!"&amp;$J$4&amp;"[pam_code]")),INDIRECT("'"&amp;$J$2&amp;"'!"&amp;$J$4&amp;"[old_contract_number]"))</f>
        <v>29967574</v>
      </c>
      <c r="C2976" t="s">
        <v>4</v>
      </c>
      <c r="D2976" t="s">
        <v>6</v>
      </c>
      <c r="E2976" s="11">
        <v>44922</v>
      </c>
      <c r="F2976" t="str">
        <f t="shared" si="46"/>
        <v>52200866-npl</v>
      </c>
      <c r="G2976">
        <f>COUNTIF($F$2:F2976,Status_list[[#This Row],[unique]])</f>
        <v>1</v>
      </c>
    </row>
    <row r="2977" spans="1:7" x14ac:dyDescent="0.3">
      <c r="A2977" s="14">
        <v>52200867</v>
      </c>
      <c r="B2977" s="18" cm="1">
        <f t="array" aca="1" ref="B2977" ca="1">_xlfn.XLOOKUP(Status_list[[#This Row],[pamcode]],VALUE(INDIRECT("'"&amp;$J$2&amp;"'!"&amp;$J$4&amp;"[pam_code]")),INDIRECT("'"&amp;$J$2&amp;"'!"&amp;$J$4&amp;"[old_contract_number]"))</f>
        <v>30028902</v>
      </c>
      <c r="C2977" t="s">
        <v>4</v>
      </c>
      <c r="D2977" t="s">
        <v>6</v>
      </c>
      <c r="E2977" s="11">
        <v>44922</v>
      </c>
      <c r="F2977" t="str">
        <f t="shared" si="46"/>
        <v>52200867-npl</v>
      </c>
      <c r="G2977">
        <f>COUNTIF($F$2:F2977,Status_list[[#This Row],[unique]])</f>
        <v>1</v>
      </c>
    </row>
    <row r="2978" spans="1:7" x14ac:dyDescent="0.3">
      <c r="A2978" s="14">
        <v>52200868</v>
      </c>
      <c r="B2978" s="18" cm="1">
        <f t="array" aca="1" ref="B2978" ca="1">_xlfn.XLOOKUP(Status_list[[#This Row],[pamcode]],VALUE(INDIRECT("'"&amp;$J$2&amp;"'!"&amp;$J$4&amp;"[pam_code]")),INDIRECT("'"&amp;$J$2&amp;"'!"&amp;$J$4&amp;"[old_contract_number]"))</f>
        <v>29508693</v>
      </c>
      <c r="C2978" t="s">
        <v>4</v>
      </c>
      <c r="D2978" t="s">
        <v>6</v>
      </c>
      <c r="E2978" s="11">
        <v>44922</v>
      </c>
      <c r="F2978" t="str">
        <f t="shared" si="46"/>
        <v>52200868-npl</v>
      </c>
      <c r="G2978">
        <f>COUNTIF($F$2:F2978,Status_list[[#This Row],[unique]])</f>
        <v>1</v>
      </c>
    </row>
    <row r="2979" spans="1:7" x14ac:dyDescent="0.3">
      <c r="A2979" s="14">
        <v>52200869</v>
      </c>
      <c r="B2979" s="18" cm="1">
        <f t="array" aca="1" ref="B2979" ca="1">_xlfn.XLOOKUP(Status_list[[#This Row],[pamcode]],VALUE(INDIRECT("'"&amp;$J$2&amp;"'!"&amp;$J$4&amp;"[pam_code]")),INDIRECT("'"&amp;$J$2&amp;"'!"&amp;$J$4&amp;"[old_contract_number]"))</f>
        <v>23463096</v>
      </c>
      <c r="C2979" t="s">
        <v>4</v>
      </c>
      <c r="D2979" t="s">
        <v>6</v>
      </c>
      <c r="E2979" s="11">
        <v>44922</v>
      </c>
      <c r="F2979" t="str">
        <f t="shared" si="46"/>
        <v>52200869-npl</v>
      </c>
      <c r="G2979">
        <f>COUNTIF($F$2:F2979,Status_list[[#This Row],[unique]])</f>
        <v>1</v>
      </c>
    </row>
    <row r="2980" spans="1:7" x14ac:dyDescent="0.3">
      <c r="A2980" s="14">
        <v>52200870</v>
      </c>
      <c r="B2980" s="18" cm="1">
        <f t="array" aca="1" ref="B2980" ca="1">_xlfn.XLOOKUP(Status_list[[#This Row],[pamcode]],VALUE(INDIRECT("'"&amp;$J$2&amp;"'!"&amp;$J$4&amp;"[pam_code]")),INDIRECT("'"&amp;$J$2&amp;"'!"&amp;$J$4&amp;"[old_contract_number]"))</f>
        <v>26092727</v>
      </c>
      <c r="C2980" t="s">
        <v>4</v>
      </c>
      <c r="D2980" t="s">
        <v>6</v>
      </c>
      <c r="E2980" s="11">
        <v>44922</v>
      </c>
      <c r="F2980" t="str">
        <f t="shared" si="46"/>
        <v>52200870-npl</v>
      </c>
      <c r="G2980">
        <f>COUNTIF($F$2:F2980,Status_list[[#This Row],[unique]])</f>
        <v>1</v>
      </c>
    </row>
    <row r="2981" spans="1:7" x14ac:dyDescent="0.3">
      <c r="A2981" s="14">
        <v>52200871</v>
      </c>
      <c r="B2981" s="18" cm="1">
        <f t="array" aca="1" ref="B2981" ca="1">_xlfn.XLOOKUP(Status_list[[#This Row],[pamcode]],VALUE(INDIRECT("'"&amp;$J$2&amp;"'!"&amp;$J$4&amp;"[pam_code]")),INDIRECT("'"&amp;$J$2&amp;"'!"&amp;$J$4&amp;"[old_contract_number]"))</f>
        <v>31667556</v>
      </c>
      <c r="C2981" t="s">
        <v>4</v>
      </c>
      <c r="D2981" t="s">
        <v>6</v>
      </c>
      <c r="E2981" s="11">
        <v>44922</v>
      </c>
      <c r="F2981" t="str">
        <f t="shared" si="46"/>
        <v>52200871-npl</v>
      </c>
      <c r="G2981">
        <f>COUNTIF($F$2:F2981,Status_list[[#This Row],[unique]])</f>
        <v>1</v>
      </c>
    </row>
    <row r="2982" spans="1:7" x14ac:dyDescent="0.3">
      <c r="A2982" s="14">
        <v>52200872</v>
      </c>
      <c r="B2982" s="18" cm="1">
        <f t="array" aca="1" ref="B2982" ca="1">_xlfn.XLOOKUP(Status_list[[#This Row],[pamcode]],VALUE(INDIRECT("'"&amp;$J$2&amp;"'!"&amp;$J$4&amp;"[pam_code]")),INDIRECT("'"&amp;$J$2&amp;"'!"&amp;$J$4&amp;"[old_contract_number]"))</f>
        <v>24511204</v>
      </c>
      <c r="C2982" t="s">
        <v>4</v>
      </c>
      <c r="D2982" t="s">
        <v>6</v>
      </c>
      <c r="E2982" s="11">
        <v>44922</v>
      </c>
      <c r="F2982" t="str">
        <f t="shared" si="46"/>
        <v>52200872-npl</v>
      </c>
      <c r="G2982">
        <f>COUNTIF($F$2:F2982,Status_list[[#This Row],[unique]])</f>
        <v>1</v>
      </c>
    </row>
    <row r="2983" spans="1:7" x14ac:dyDescent="0.3">
      <c r="A2983" s="14">
        <v>52200873</v>
      </c>
      <c r="B2983" s="18" cm="1">
        <f t="array" aca="1" ref="B2983" ca="1">_xlfn.XLOOKUP(Status_list[[#This Row],[pamcode]],VALUE(INDIRECT("'"&amp;$J$2&amp;"'!"&amp;$J$4&amp;"[pam_code]")),INDIRECT("'"&amp;$J$2&amp;"'!"&amp;$J$4&amp;"[old_contract_number]"))</f>
        <v>25487355</v>
      </c>
      <c r="C2983" t="s">
        <v>4</v>
      </c>
      <c r="D2983" t="s">
        <v>6</v>
      </c>
      <c r="E2983" s="11">
        <v>44922</v>
      </c>
      <c r="F2983" t="str">
        <f t="shared" si="46"/>
        <v>52200873-npl</v>
      </c>
      <c r="G2983">
        <f>COUNTIF($F$2:F2983,Status_list[[#This Row],[unique]])</f>
        <v>1</v>
      </c>
    </row>
    <row r="2984" spans="1:7" x14ac:dyDescent="0.3">
      <c r="A2984" s="14">
        <v>52200874</v>
      </c>
      <c r="B2984" s="18" cm="1">
        <f t="array" aca="1" ref="B2984" ca="1">_xlfn.XLOOKUP(Status_list[[#This Row],[pamcode]],VALUE(INDIRECT("'"&amp;$J$2&amp;"'!"&amp;$J$4&amp;"[pam_code]")),INDIRECT("'"&amp;$J$2&amp;"'!"&amp;$J$4&amp;"[old_contract_number]"))</f>
        <v>30271702</v>
      </c>
      <c r="C2984" t="s">
        <v>4</v>
      </c>
      <c r="D2984" t="s">
        <v>6</v>
      </c>
      <c r="E2984" s="11">
        <v>44922</v>
      </c>
      <c r="F2984" t="str">
        <f t="shared" si="46"/>
        <v>52200874-npl</v>
      </c>
      <c r="G2984">
        <f>COUNTIF($F$2:F2984,Status_list[[#This Row],[unique]])</f>
        <v>1</v>
      </c>
    </row>
    <row r="2985" spans="1:7" x14ac:dyDescent="0.3">
      <c r="A2985" s="14">
        <v>52200875</v>
      </c>
      <c r="B2985" s="18" cm="1">
        <f t="array" aca="1" ref="B2985" ca="1">_xlfn.XLOOKUP(Status_list[[#This Row],[pamcode]],VALUE(INDIRECT("'"&amp;$J$2&amp;"'!"&amp;$J$4&amp;"[pam_code]")),INDIRECT("'"&amp;$J$2&amp;"'!"&amp;$J$4&amp;"[old_contract_number]"))</f>
        <v>25449299</v>
      </c>
      <c r="C2985" t="s">
        <v>4</v>
      </c>
      <c r="D2985" t="s">
        <v>6</v>
      </c>
      <c r="E2985" s="11">
        <v>44922</v>
      </c>
      <c r="F2985" t="str">
        <f t="shared" si="46"/>
        <v>52200875-npl</v>
      </c>
      <c r="G2985">
        <f>COUNTIF($F$2:F2985,Status_list[[#This Row],[unique]])</f>
        <v>1</v>
      </c>
    </row>
    <row r="2986" spans="1:7" x14ac:dyDescent="0.3">
      <c r="A2986" s="14">
        <v>52200876</v>
      </c>
      <c r="B2986" s="18" cm="1">
        <f t="array" aca="1" ref="B2986" ca="1">_xlfn.XLOOKUP(Status_list[[#This Row],[pamcode]],VALUE(INDIRECT("'"&amp;$J$2&amp;"'!"&amp;$J$4&amp;"[pam_code]")),INDIRECT("'"&amp;$J$2&amp;"'!"&amp;$J$4&amp;"[old_contract_number]"))</f>
        <v>26855137</v>
      </c>
      <c r="C2986" t="s">
        <v>4</v>
      </c>
      <c r="D2986" t="s">
        <v>6</v>
      </c>
      <c r="E2986" s="11">
        <v>44922</v>
      </c>
      <c r="F2986" t="str">
        <f t="shared" si="46"/>
        <v>52200876-npl</v>
      </c>
      <c r="G2986">
        <f>COUNTIF($F$2:F2986,Status_list[[#This Row],[unique]])</f>
        <v>1</v>
      </c>
    </row>
    <row r="2987" spans="1:7" x14ac:dyDescent="0.3">
      <c r="A2987" s="14">
        <v>52200877</v>
      </c>
      <c r="B2987" s="18" cm="1">
        <f t="array" aca="1" ref="B2987" ca="1">_xlfn.XLOOKUP(Status_list[[#This Row],[pamcode]],VALUE(INDIRECT("'"&amp;$J$2&amp;"'!"&amp;$J$4&amp;"[pam_code]")),INDIRECT("'"&amp;$J$2&amp;"'!"&amp;$J$4&amp;"[old_contract_number]"))</f>
        <v>26801813</v>
      </c>
      <c r="C2987" t="s">
        <v>4</v>
      </c>
      <c r="D2987" t="s">
        <v>6</v>
      </c>
      <c r="E2987" s="11">
        <v>44922</v>
      </c>
      <c r="F2987" t="str">
        <f t="shared" si="46"/>
        <v>52200877-npl</v>
      </c>
      <c r="G2987">
        <f>COUNTIF($F$2:F2987,Status_list[[#This Row],[unique]])</f>
        <v>1</v>
      </c>
    </row>
    <row r="2988" spans="1:7" x14ac:dyDescent="0.3">
      <c r="A2988" s="14">
        <v>52200878</v>
      </c>
      <c r="B2988" s="18" cm="1">
        <f t="array" aca="1" ref="B2988" ca="1">_xlfn.XLOOKUP(Status_list[[#This Row],[pamcode]],VALUE(INDIRECT("'"&amp;$J$2&amp;"'!"&amp;$J$4&amp;"[pam_code]")),INDIRECT("'"&amp;$J$2&amp;"'!"&amp;$J$4&amp;"[old_contract_number]"))</f>
        <v>29429996</v>
      </c>
      <c r="C2988" t="s">
        <v>4</v>
      </c>
      <c r="D2988" t="s">
        <v>6</v>
      </c>
      <c r="E2988" s="11">
        <v>44922</v>
      </c>
      <c r="F2988" t="str">
        <f t="shared" si="46"/>
        <v>52200878-npl</v>
      </c>
      <c r="G2988">
        <f>COUNTIF($F$2:F2988,Status_list[[#This Row],[unique]])</f>
        <v>1</v>
      </c>
    </row>
    <row r="2989" spans="1:7" x14ac:dyDescent="0.3">
      <c r="A2989" s="14">
        <v>52200879</v>
      </c>
      <c r="B2989" s="18" cm="1">
        <f t="array" aca="1" ref="B2989" ca="1">_xlfn.XLOOKUP(Status_list[[#This Row],[pamcode]],VALUE(INDIRECT("'"&amp;$J$2&amp;"'!"&amp;$J$4&amp;"[pam_code]")),INDIRECT("'"&amp;$J$2&amp;"'!"&amp;$J$4&amp;"[old_contract_number]"))</f>
        <v>26752785</v>
      </c>
      <c r="C2989" t="s">
        <v>4</v>
      </c>
      <c r="D2989" t="s">
        <v>6</v>
      </c>
      <c r="E2989" s="11">
        <v>44922</v>
      </c>
      <c r="F2989" t="str">
        <f t="shared" si="46"/>
        <v>52200879-npl</v>
      </c>
      <c r="G2989">
        <f>COUNTIF($F$2:F2989,Status_list[[#This Row],[unique]])</f>
        <v>1</v>
      </c>
    </row>
    <row r="2990" spans="1:7" x14ac:dyDescent="0.3">
      <c r="A2990" s="14">
        <v>52200880</v>
      </c>
      <c r="B2990" s="18" cm="1">
        <f t="array" aca="1" ref="B2990" ca="1">_xlfn.XLOOKUP(Status_list[[#This Row],[pamcode]],VALUE(INDIRECT("'"&amp;$J$2&amp;"'!"&amp;$J$4&amp;"[pam_code]")),INDIRECT("'"&amp;$J$2&amp;"'!"&amp;$J$4&amp;"[old_contract_number]"))</f>
        <v>24787507</v>
      </c>
      <c r="C2990" t="s">
        <v>4</v>
      </c>
      <c r="D2990" t="s">
        <v>6</v>
      </c>
      <c r="E2990" s="11">
        <v>44922</v>
      </c>
      <c r="F2990" t="str">
        <f t="shared" si="46"/>
        <v>52200880-npl</v>
      </c>
      <c r="G2990">
        <f>COUNTIF($F$2:F2990,Status_list[[#This Row],[unique]])</f>
        <v>1</v>
      </c>
    </row>
    <row r="2991" spans="1:7" x14ac:dyDescent="0.3">
      <c r="A2991" s="14">
        <v>52200881</v>
      </c>
      <c r="B2991" s="18" cm="1">
        <f t="array" aca="1" ref="B2991" ca="1">_xlfn.XLOOKUP(Status_list[[#This Row],[pamcode]],VALUE(INDIRECT("'"&amp;$J$2&amp;"'!"&amp;$J$4&amp;"[pam_code]")),INDIRECT("'"&amp;$J$2&amp;"'!"&amp;$J$4&amp;"[old_contract_number]"))</f>
        <v>27548350</v>
      </c>
      <c r="C2991" t="s">
        <v>4</v>
      </c>
      <c r="D2991" t="s">
        <v>6</v>
      </c>
      <c r="E2991" s="11">
        <v>44922</v>
      </c>
      <c r="F2991" t="str">
        <f t="shared" si="46"/>
        <v>52200881-npl</v>
      </c>
      <c r="G2991">
        <f>COUNTIF($F$2:F2991,Status_list[[#This Row],[unique]])</f>
        <v>1</v>
      </c>
    </row>
    <row r="2992" spans="1:7" x14ac:dyDescent="0.3">
      <c r="A2992" s="14">
        <v>52200882</v>
      </c>
      <c r="B2992" s="18" cm="1">
        <f t="array" aca="1" ref="B2992" ca="1">_xlfn.XLOOKUP(Status_list[[#This Row],[pamcode]],VALUE(INDIRECT("'"&amp;$J$2&amp;"'!"&amp;$J$4&amp;"[pam_code]")),INDIRECT("'"&amp;$J$2&amp;"'!"&amp;$J$4&amp;"[old_contract_number]"))</f>
        <v>29348333</v>
      </c>
      <c r="C2992" t="s">
        <v>4</v>
      </c>
      <c r="D2992" t="s">
        <v>6</v>
      </c>
      <c r="E2992" s="11">
        <v>44922</v>
      </c>
      <c r="F2992" t="str">
        <f t="shared" si="46"/>
        <v>52200882-npl</v>
      </c>
      <c r="G2992">
        <f>COUNTIF($F$2:F2992,Status_list[[#This Row],[unique]])</f>
        <v>1</v>
      </c>
    </row>
    <row r="2993" spans="1:7" x14ac:dyDescent="0.3">
      <c r="A2993" s="14">
        <v>52200883</v>
      </c>
      <c r="B2993" s="18" cm="1">
        <f t="array" aca="1" ref="B2993" ca="1">_xlfn.XLOOKUP(Status_list[[#This Row],[pamcode]],VALUE(INDIRECT("'"&amp;$J$2&amp;"'!"&amp;$J$4&amp;"[pam_code]")),INDIRECT("'"&amp;$J$2&amp;"'!"&amp;$J$4&amp;"[old_contract_number]"))</f>
        <v>28048853</v>
      </c>
      <c r="C2993" t="s">
        <v>4</v>
      </c>
      <c r="D2993" t="s">
        <v>6</v>
      </c>
      <c r="E2993" s="11">
        <v>44922</v>
      </c>
      <c r="F2993" t="str">
        <f t="shared" si="46"/>
        <v>52200883-npl</v>
      </c>
      <c r="G2993">
        <f>COUNTIF($F$2:F2993,Status_list[[#This Row],[unique]])</f>
        <v>1</v>
      </c>
    </row>
    <row r="2994" spans="1:7" x14ac:dyDescent="0.3">
      <c r="A2994" s="14">
        <v>52200884</v>
      </c>
      <c r="B2994" s="18" cm="1">
        <f t="array" aca="1" ref="B2994" ca="1">_xlfn.XLOOKUP(Status_list[[#This Row],[pamcode]],VALUE(INDIRECT("'"&amp;$J$2&amp;"'!"&amp;$J$4&amp;"[pam_code]")),INDIRECT("'"&amp;$J$2&amp;"'!"&amp;$J$4&amp;"[old_contract_number]"))</f>
        <v>26114393</v>
      </c>
      <c r="C2994" t="s">
        <v>4</v>
      </c>
      <c r="D2994" t="s">
        <v>6</v>
      </c>
      <c r="E2994" s="11">
        <v>44922</v>
      </c>
      <c r="F2994" t="str">
        <f t="shared" si="46"/>
        <v>52200884-npl</v>
      </c>
      <c r="G2994">
        <f>COUNTIF($F$2:F2994,Status_list[[#This Row],[unique]])</f>
        <v>1</v>
      </c>
    </row>
    <row r="2995" spans="1:7" x14ac:dyDescent="0.3">
      <c r="A2995" s="14">
        <v>52200885</v>
      </c>
      <c r="B2995" s="18" cm="1">
        <f t="array" aca="1" ref="B2995" ca="1">_xlfn.XLOOKUP(Status_list[[#This Row],[pamcode]],VALUE(INDIRECT("'"&amp;$J$2&amp;"'!"&amp;$J$4&amp;"[pam_code]")),INDIRECT("'"&amp;$J$2&amp;"'!"&amp;$J$4&amp;"[old_contract_number]"))</f>
        <v>30435445</v>
      </c>
      <c r="C2995" t="s">
        <v>4</v>
      </c>
      <c r="D2995" t="s">
        <v>6</v>
      </c>
      <c r="E2995" s="11">
        <v>44922</v>
      </c>
      <c r="F2995" t="str">
        <f t="shared" si="46"/>
        <v>52200885-npl</v>
      </c>
      <c r="G2995">
        <f>COUNTIF($F$2:F2995,Status_list[[#This Row],[unique]])</f>
        <v>1</v>
      </c>
    </row>
    <row r="2996" spans="1:7" x14ac:dyDescent="0.3">
      <c r="A2996" s="14">
        <v>52200886</v>
      </c>
      <c r="B2996" s="18" cm="1">
        <f t="array" aca="1" ref="B2996" ca="1">_xlfn.XLOOKUP(Status_list[[#This Row],[pamcode]],VALUE(INDIRECT("'"&amp;$J$2&amp;"'!"&amp;$J$4&amp;"[pam_code]")),INDIRECT("'"&amp;$J$2&amp;"'!"&amp;$J$4&amp;"[old_contract_number]"))</f>
        <v>30451141</v>
      </c>
      <c r="C2996" t="s">
        <v>4</v>
      </c>
      <c r="D2996" t="s">
        <v>6</v>
      </c>
      <c r="E2996" s="11">
        <v>44922</v>
      </c>
      <c r="F2996" t="str">
        <f t="shared" si="46"/>
        <v>52200886-npl</v>
      </c>
      <c r="G2996">
        <f>COUNTIF($F$2:F2996,Status_list[[#This Row],[unique]])</f>
        <v>1</v>
      </c>
    </row>
    <row r="2997" spans="1:7" x14ac:dyDescent="0.3">
      <c r="A2997" s="14">
        <v>52200887</v>
      </c>
      <c r="B2997" s="18" cm="1">
        <f t="array" aca="1" ref="B2997" ca="1">_xlfn.XLOOKUP(Status_list[[#This Row],[pamcode]],VALUE(INDIRECT("'"&amp;$J$2&amp;"'!"&amp;$J$4&amp;"[pam_code]")),INDIRECT("'"&amp;$J$2&amp;"'!"&amp;$J$4&amp;"[old_contract_number]"))</f>
        <v>24829009</v>
      </c>
      <c r="C2997" t="s">
        <v>4</v>
      </c>
      <c r="D2997" t="s">
        <v>6</v>
      </c>
      <c r="E2997" s="11">
        <v>44922</v>
      </c>
      <c r="F2997" t="str">
        <f t="shared" si="46"/>
        <v>52200887-npl</v>
      </c>
      <c r="G2997">
        <f>COUNTIF($F$2:F2997,Status_list[[#This Row],[unique]])</f>
        <v>1</v>
      </c>
    </row>
    <row r="2998" spans="1:7" x14ac:dyDescent="0.3">
      <c r="A2998" s="14">
        <v>52200888</v>
      </c>
      <c r="B2998" s="18" cm="1">
        <f t="array" aca="1" ref="B2998" ca="1">_xlfn.XLOOKUP(Status_list[[#This Row],[pamcode]],VALUE(INDIRECT("'"&amp;$J$2&amp;"'!"&amp;$J$4&amp;"[pam_code]")),INDIRECT("'"&amp;$J$2&amp;"'!"&amp;$J$4&amp;"[old_contract_number]"))</f>
        <v>24004237</v>
      </c>
      <c r="C2998" t="s">
        <v>4</v>
      </c>
      <c r="D2998" t="s">
        <v>6</v>
      </c>
      <c r="E2998" s="11">
        <v>44922</v>
      </c>
      <c r="F2998" t="str">
        <f t="shared" si="46"/>
        <v>52200888-npl</v>
      </c>
      <c r="G2998">
        <f>COUNTIF($F$2:F2998,Status_list[[#This Row],[unique]])</f>
        <v>1</v>
      </c>
    </row>
    <row r="2999" spans="1:7" x14ac:dyDescent="0.3">
      <c r="A2999" s="14">
        <v>52200889</v>
      </c>
      <c r="B2999" s="18" cm="1">
        <f t="array" aca="1" ref="B2999" ca="1">_xlfn.XLOOKUP(Status_list[[#This Row],[pamcode]],VALUE(INDIRECT("'"&amp;$J$2&amp;"'!"&amp;$J$4&amp;"[pam_code]")),INDIRECT("'"&amp;$J$2&amp;"'!"&amp;$J$4&amp;"[old_contract_number]"))</f>
        <v>24608370</v>
      </c>
      <c r="C2999" t="s">
        <v>4</v>
      </c>
      <c r="D2999" t="s">
        <v>6</v>
      </c>
      <c r="E2999" s="11">
        <v>44922</v>
      </c>
      <c r="F2999" t="str">
        <f t="shared" si="46"/>
        <v>52200889-npl</v>
      </c>
      <c r="G2999">
        <f>COUNTIF($F$2:F2999,Status_list[[#This Row],[unique]])</f>
        <v>1</v>
      </c>
    </row>
    <row r="3000" spans="1:7" x14ac:dyDescent="0.3">
      <c r="A3000" s="14">
        <v>52200890</v>
      </c>
      <c r="B3000" s="18" cm="1">
        <f t="array" aca="1" ref="B3000" ca="1">_xlfn.XLOOKUP(Status_list[[#This Row],[pamcode]],VALUE(INDIRECT("'"&amp;$J$2&amp;"'!"&amp;$J$4&amp;"[pam_code]")),INDIRECT("'"&amp;$J$2&amp;"'!"&amp;$J$4&amp;"[old_contract_number]"))</f>
        <v>24922713</v>
      </c>
      <c r="C3000" t="s">
        <v>4</v>
      </c>
      <c r="D3000" t="s">
        <v>6</v>
      </c>
      <c r="E3000" s="11">
        <v>44922</v>
      </c>
      <c r="F3000" t="str">
        <f t="shared" si="46"/>
        <v>52200890-npl</v>
      </c>
      <c r="G3000">
        <f>COUNTIF($F$2:F3000,Status_list[[#This Row],[unique]])</f>
        <v>1</v>
      </c>
    </row>
    <row r="3001" spans="1:7" x14ac:dyDescent="0.3">
      <c r="A3001" s="14">
        <v>52200891</v>
      </c>
      <c r="B3001" s="18" cm="1">
        <f t="array" aca="1" ref="B3001" ca="1">_xlfn.XLOOKUP(Status_list[[#This Row],[pamcode]],VALUE(INDIRECT("'"&amp;$J$2&amp;"'!"&amp;$J$4&amp;"[pam_code]")),INDIRECT("'"&amp;$J$2&amp;"'!"&amp;$J$4&amp;"[old_contract_number]"))</f>
        <v>27317787</v>
      </c>
      <c r="C3001" t="s">
        <v>4</v>
      </c>
      <c r="D3001" t="s">
        <v>6</v>
      </c>
      <c r="E3001" s="11">
        <v>44922</v>
      </c>
      <c r="F3001" t="str">
        <f t="shared" si="46"/>
        <v>52200891-npl</v>
      </c>
      <c r="G3001">
        <f>COUNTIF($F$2:F3001,Status_list[[#This Row],[unique]])</f>
        <v>1</v>
      </c>
    </row>
    <row r="3002" spans="1:7" x14ac:dyDescent="0.3">
      <c r="A3002" s="14">
        <v>52200892</v>
      </c>
      <c r="B3002" s="18" cm="1">
        <f t="array" aca="1" ref="B3002" ca="1">_xlfn.XLOOKUP(Status_list[[#This Row],[pamcode]],VALUE(INDIRECT("'"&amp;$J$2&amp;"'!"&amp;$J$4&amp;"[pam_code]")),INDIRECT("'"&amp;$J$2&amp;"'!"&amp;$J$4&amp;"[old_contract_number]"))</f>
        <v>25107863</v>
      </c>
      <c r="C3002" t="s">
        <v>4</v>
      </c>
      <c r="D3002" t="s">
        <v>6</v>
      </c>
      <c r="E3002" s="11">
        <v>44922</v>
      </c>
      <c r="F3002" t="str">
        <f t="shared" si="46"/>
        <v>52200892-npl</v>
      </c>
      <c r="G3002">
        <f>COUNTIF($F$2:F3002,Status_list[[#This Row],[unique]])</f>
        <v>1</v>
      </c>
    </row>
    <row r="3003" spans="1:7" x14ac:dyDescent="0.3">
      <c r="A3003" s="14">
        <v>52200893</v>
      </c>
      <c r="B3003" s="18" cm="1">
        <f t="array" aca="1" ref="B3003" ca="1">_xlfn.XLOOKUP(Status_list[[#This Row],[pamcode]],VALUE(INDIRECT("'"&amp;$J$2&amp;"'!"&amp;$J$4&amp;"[pam_code]")),INDIRECT("'"&amp;$J$2&amp;"'!"&amp;$J$4&amp;"[old_contract_number]"))</f>
        <v>25072067</v>
      </c>
      <c r="C3003" t="s">
        <v>4</v>
      </c>
      <c r="D3003" t="s">
        <v>6</v>
      </c>
      <c r="E3003" s="11">
        <v>44922</v>
      </c>
      <c r="F3003" t="str">
        <f t="shared" si="46"/>
        <v>52200893-npl</v>
      </c>
      <c r="G3003">
        <f>COUNTIF($F$2:F3003,Status_list[[#This Row],[unique]])</f>
        <v>1</v>
      </c>
    </row>
    <row r="3004" spans="1:7" x14ac:dyDescent="0.3">
      <c r="A3004" s="14">
        <v>52200894</v>
      </c>
      <c r="B3004" s="18" cm="1">
        <f t="array" aca="1" ref="B3004" ca="1">_xlfn.XLOOKUP(Status_list[[#This Row],[pamcode]],VALUE(INDIRECT("'"&amp;$J$2&amp;"'!"&amp;$J$4&amp;"[pam_code]")),INDIRECT("'"&amp;$J$2&amp;"'!"&amp;$J$4&amp;"[old_contract_number]"))</f>
        <v>26830770</v>
      </c>
      <c r="C3004" t="s">
        <v>4</v>
      </c>
      <c r="D3004" t="s">
        <v>6</v>
      </c>
      <c r="E3004" s="11">
        <v>44922</v>
      </c>
      <c r="F3004" t="str">
        <f t="shared" si="46"/>
        <v>52200894-npl</v>
      </c>
      <c r="G3004">
        <f>COUNTIF($F$2:F3004,Status_list[[#This Row],[unique]])</f>
        <v>1</v>
      </c>
    </row>
    <row r="3005" spans="1:7" x14ac:dyDescent="0.3">
      <c r="A3005" s="14">
        <v>52200895</v>
      </c>
      <c r="B3005" s="18" cm="1">
        <f t="array" aca="1" ref="B3005" ca="1">_xlfn.XLOOKUP(Status_list[[#This Row],[pamcode]],VALUE(INDIRECT("'"&amp;$J$2&amp;"'!"&amp;$J$4&amp;"[pam_code]")),INDIRECT("'"&amp;$J$2&amp;"'!"&amp;$J$4&amp;"[old_contract_number]"))</f>
        <v>26835151</v>
      </c>
      <c r="C3005" t="s">
        <v>4</v>
      </c>
      <c r="D3005" t="s">
        <v>6</v>
      </c>
      <c r="E3005" s="11">
        <v>44922</v>
      </c>
      <c r="F3005" t="str">
        <f t="shared" si="46"/>
        <v>52200895-npl</v>
      </c>
      <c r="G3005">
        <f>COUNTIF($F$2:F3005,Status_list[[#This Row],[unique]])</f>
        <v>1</v>
      </c>
    </row>
    <row r="3006" spans="1:7" x14ac:dyDescent="0.3">
      <c r="A3006" s="14">
        <v>52200896</v>
      </c>
      <c r="B3006" s="18" cm="1">
        <f t="array" aca="1" ref="B3006" ca="1">_xlfn.XLOOKUP(Status_list[[#This Row],[pamcode]],VALUE(INDIRECT("'"&amp;$J$2&amp;"'!"&amp;$J$4&amp;"[pam_code]")),INDIRECT("'"&amp;$J$2&amp;"'!"&amp;$J$4&amp;"[old_contract_number]"))</f>
        <v>27718110</v>
      </c>
      <c r="C3006" t="s">
        <v>4</v>
      </c>
      <c r="D3006" t="s">
        <v>6</v>
      </c>
      <c r="E3006" s="11">
        <v>44922</v>
      </c>
      <c r="F3006" t="str">
        <f t="shared" si="46"/>
        <v>52200896-npl</v>
      </c>
      <c r="G3006">
        <f>COUNTIF($F$2:F3006,Status_list[[#This Row],[unique]])</f>
        <v>1</v>
      </c>
    </row>
    <row r="3007" spans="1:7" x14ac:dyDescent="0.3">
      <c r="A3007" s="14">
        <v>52200897</v>
      </c>
      <c r="B3007" s="18" cm="1">
        <f t="array" aca="1" ref="B3007" ca="1">_xlfn.XLOOKUP(Status_list[[#This Row],[pamcode]],VALUE(INDIRECT("'"&amp;$J$2&amp;"'!"&amp;$J$4&amp;"[pam_code]")),INDIRECT("'"&amp;$J$2&amp;"'!"&amp;$J$4&amp;"[old_contract_number]"))</f>
        <v>25902291</v>
      </c>
      <c r="C3007" t="s">
        <v>4</v>
      </c>
      <c r="D3007" t="s">
        <v>6</v>
      </c>
      <c r="E3007" s="11">
        <v>44922</v>
      </c>
      <c r="F3007" t="str">
        <f t="shared" si="46"/>
        <v>52200897-npl</v>
      </c>
      <c r="G3007">
        <f>COUNTIF($F$2:F3007,Status_list[[#This Row],[unique]])</f>
        <v>1</v>
      </c>
    </row>
    <row r="3008" spans="1:7" x14ac:dyDescent="0.3">
      <c r="A3008" s="14">
        <v>52200898</v>
      </c>
      <c r="B3008" s="18" cm="1">
        <f t="array" aca="1" ref="B3008" ca="1">_xlfn.XLOOKUP(Status_list[[#This Row],[pamcode]],VALUE(INDIRECT("'"&amp;$J$2&amp;"'!"&amp;$J$4&amp;"[pam_code]")),INDIRECT("'"&amp;$J$2&amp;"'!"&amp;$J$4&amp;"[old_contract_number]"))</f>
        <v>26054975</v>
      </c>
      <c r="C3008" t="s">
        <v>4</v>
      </c>
      <c r="D3008" t="s">
        <v>6</v>
      </c>
      <c r="E3008" s="11">
        <v>44922</v>
      </c>
      <c r="F3008" t="str">
        <f t="shared" si="46"/>
        <v>52200898-npl</v>
      </c>
      <c r="G3008">
        <f>COUNTIF($F$2:F3008,Status_list[[#This Row],[unique]])</f>
        <v>1</v>
      </c>
    </row>
    <row r="3009" spans="1:7" x14ac:dyDescent="0.3">
      <c r="A3009" s="14">
        <v>52200899</v>
      </c>
      <c r="B3009" s="18" cm="1">
        <f t="array" aca="1" ref="B3009" ca="1">_xlfn.XLOOKUP(Status_list[[#This Row],[pamcode]],VALUE(INDIRECT("'"&amp;$J$2&amp;"'!"&amp;$J$4&amp;"[pam_code]")),INDIRECT("'"&amp;$J$2&amp;"'!"&amp;$J$4&amp;"[old_contract_number]"))</f>
        <v>25031326</v>
      </c>
      <c r="C3009" t="s">
        <v>4</v>
      </c>
      <c r="D3009" t="s">
        <v>6</v>
      </c>
      <c r="E3009" s="11">
        <v>44922</v>
      </c>
      <c r="F3009" t="str">
        <f t="shared" si="46"/>
        <v>52200899-npl</v>
      </c>
      <c r="G3009">
        <f>COUNTIF($F$2:F3009,Status_list[[#This Row],[unique]])</f>
        <v>1</v>
      </c>
    </row>
    <row r="3010" spans="1:7" x14ac:dyDescent="0.3">
      <c r="A3010" s="14">
        <v>52200900</v>
      </c>
      <c r="B3010" s="18" cm="1">
        <f t="array" aca="1" ref="B3010" ca="1">_xlfn.XLOOKUP(Status_list[[#This Row],[pamcode]],VALUE(INDIRECT("'"&amp;$J$2&amp;"'!"&amp;$J$4&amp;"[pam_code]")),INDIRECT("'"&amp;$J$2&amp;"'!"&amp;$J$4&amp;"[old_contract_number]"))</f>
        <v>26184399</v>
      </c>
      <c r="C3010" t="s">
        <v>4</v>
      </c>
      <c r="D3010" t="s">
        <v>6</v>
      </c>
      <c r="E3010" s="11">
        <v>44922</v>
      </c>
      <c r="F3010" t="str">
        <f t="shared" ref="F3010:F3073" si="47">_xlfn.TEXTJOIN("-",TRUE,A3010,C3010)</f>
        <v>52200900-npl</v>
      </c>
      <c r="G3010">
        <f>COUNTIF($F$2:F3010,Status_list[[#This Row],[unique]])</f>
        <v>1</v>
      </c>
    </row>
    <row r="3011" spans="1:7" x14ac:dyDescent="0.3">
      <c r="A3011" s="14">
        <v>52200901</v>
      </c>
      <c r="B3011" s="18" cm="1">
        <f t="array" aca="1" ref="B3011" ca="1">_xlfn.XLOOKUP(Status_list[[#This Row],[pamcode]],VALUE(INDIRECT("'"&amp;$J$2&amp;"'!"&amp;$J$4&amp;"[pam_code]")),INDIRECT("'"&amp;$J$2&amp;"'!"&amp;$J$4&amp;"[old_contract_number]"))</f>
        <v>27676975</v>
      </c>
      <c r="C3011" t="s">
        <v>4</v>
      </c>
      <c r="D3011" t="s">
        <v>6</v>
      </c>
      <c r="E3011" s="11">
        <v>44922</v>
      </c>
      <c r="F3011" t="str">
        <f t="shared" si="47"/>
        <v>52200901-npl</v>
      </c>
      <c r="G3011">
        <f>COUNTIF($F$2:F3011,Status_list[[#This Row],[unique]])</f>
        <v>1</v>
      </c>
    </row>
    <row r="3012" spans="1:7" x14ac:dyDescent="0.3">
      <c r="A3012" s="14">
        <v>52200902</v>
      </c>
      <c r="B3012" s="18" cm="1">
        <f t="array" aca="1" ref="B3012" ca="1">_xlfn.XLOOKUP(Status_list[[#This Row],[pamcode]],VALUE(INDIRECT("'"&amp;$J$2&amp;"'!"&amp;$J$4&amp;"[pam_code]")),INDIRECT("'"&amp;$J$2&amp;"'!"&amp;$J$4&amp;"[old_contract_number]"))</f>
        <v>29517462</v>
      </c>
      <c r="C3012" t="s">
        <v>4</v>
      </c>
      <c r="D3012" t="s">
        <v>6</v>
      </c>
      <c r="E3012" s="11">
        <v>44922</v>
      </c>
      <c r="F3012" t="str">
        <f t="shared" si="47"/>
        <v>52200902-npl</v>
      </c>
      <c r="G3012">
        <f>COUNTIF($F$2:F3012,Status_list[[#This Row],[unique]])</f>
        <v>1</v>
      </c>
    </row>
    <row r="3013" spans="1:7" x14ac:dyDescent="0.3">
      <c r="A3013" s="14">
        <v>52200903</v>
      </c>
      <c r="B3013" s="18" cm="1">
        <f t="array" aca="1" ref="B3013" ca="1">_xlfn.XLOOKUP(Status_list[[#This Row],[pamcode]],VALUE(INDIRECT("'"&amp;$J$2&amp;"'!"&amp;$J$4&amp;"[pam_code]")),INDIRECT("'"&amp;$J$2&amp;"'!"&amp;$J$4&amp;"[old_contract_number]"))</f>
        <v>29679050</v>
      </c>
      <c r="C3013" t="s">
        <v>4</v>
      </c>
      <c r="D3013" t="s">
        <v>6</v>
      </c>
      <c r="E3013" s="11">
        <v>44922</v>
      </c>
      <c r="F3013" t="str">
        <f t="shared" si="47"/>
        <v>52200903-npl</v>
      </c>
      <c r="G3013">
        <f>COUNTIF($F$2:F3013,Status_list[[#This Row],[unique]])</f>
        <v>1</v>
      </c>
    </row>
    <row r="3014" spans="1:7" x14ac:dyDescent="0.3">
      <c r="A3014" s="14">
        <v>52200904</v>
      </c>
      <c r="B3014" s="18" cm="1">
        <f t="array" aca="1" ref="B3014" ca="1">_xlfn.XLOOKUP(Status_list[[#This Row],[pamcode]],VALUE(INDIRECT("'"&amp;$J$2&amp;"'!"&amp;$J$4&amp;"[pam_code]")),INDIRECT("'"&amp;$J$2&amp;"'!"&amp;$J$4&amp;"[old_contract_number]"))</f>
        <v>29678948</v>
      </c>
      <c r="C3014" t="s">
        <v>4</v>
      </c>
      <c r="D3014" t="s">
        <v>6</v>
      </c>
      <c r="E3014" s="11">
        <v>44922</v>
      </c>
      <c r="F3014" t="str">
        <f t="shared" si="47"/>
        <v>52200904-npl</v>
      </c>
      <c r="G3014">
        <f>COUNTIF($F$2:F3014,Status_list[[#This Row],[unique]])</f>
        <v>1</v>
      </c>
    </row>
    <row r="3015" spans="1:7" x14ac:dyDescent="0.3">
      <c r="A3015" s="14">
        <v>52200905</v>
      </c>
      <c r="B3015" s="18" cm="1">
        <f t="array" aca="1" ref="B3015" ca="1">_xlfn.XLOOKUP(Status_list[[#This Row],[pamcode]],VALUE(INDIRECT("'"&amp;$J$2&amp;"'!"&amp;$J$4&amp;"[pam_code]")),INDIRECT("'"&amp;$J$2&amp;"'!"&amp;$J$4&amp;"[old_contract_number]"))</f>
        <v>28581743</v>
      </c>
      <c r="C3015" t="s">
        <v>4</v>
      </c>
      <c r="D3015" t="s">
        <v>6</v>
      </c>
      <c r="E3015" s="11">
        <v>44922</v>
      </c>
      <c r="F3015" t="str">
        <f t="shared" si="47"/>
        <v>52200905-npl</v>
      </c>
      <c r="G3015">
        <f>COUNTIF($F$2:F3015,Status_list[[#This Row],[unique]])</f>
        <v>1</v>
      </c>
    </row>
    <row r="3016" spans="1:7" x14ac:dyDescent="0.3">
      <c r="A3016" s="14">
        <v>52200906</v>
      </c>
      <c r="B3016" s="18" cm="1">
        <f t="array" aca="1" ref="B3016" ca="1">_xlfn.XLOOKUP(Status_list[[#This Row],[pamcode]],VALUE(INDIRECT("'"&amp;$J$2&amp;"'!"&amp;$J$4&amp;"[pam_code]")),INDIRECT("'"&amp;$J$2&amp;"'!"&amp;$J$4&amp;"[old_contract_number]"))</f>
        <v>29236570</v>
      </c>
      <c r="C3016" t="s">
        <v>4</v>
      </c>
      <c r="D3016" t="s">
        <v>6</v>
      </c>
      <c r="E3016" s="11">
        <v>44922</v>
      </c>
      <c r="F3016" t="str">
        <f t="shared" si="47"/>
        <v>52200906-npl</v>
      </c>
      <c r="G3016">
        <f>COUNTIF($F$2:F3016,Status_list[[#This Row],[unique]])</f>
        <v>1</v>
      </c>
    </row>
    <row r="3017" spans="1:7" x14ac:dyDescent="0.3">
      <c r="A3017" s="14">
        <v>52200907</v>
      </c>
      <c r="B3017" s="18" cm="1">
        <f t="array" aca="1" ref="B3017" ca="1">_xlfn.XLOOKUP(Status_list[[#This Row],[pamcode]],VALUE(INDIRECT("'"&amp;$J$2&amp;"'!"&amp;$J$4&amp;"[pam_code]")),INDIRECT("'"&amp;$J$2&amp;"'!"&amp;$J$4&amp;"[old_contract_number]"))</f>
        <v>29802469</v>
      </c>
      <c r="C3017" t="s">
        <v>4</v>
      </c>
      <c r="D3017" t="s">
        <v>6</v>
      </c>
      <c r="E3017" s="11">
        <v>44922</v>
      </c>
      <c r="F3017" t="str">
        <f t="shared" si="47"/>
        <v>52200907-npl</v>
      </c>
      <c r="G3017">
        <f>COUNTIF($F$2:F3017,Status_list[[#This Row],[unique]])</f>
        <v>1</v>
      </c>
    </row>
    <row r="3018" spans="1:7" x14ac:dyDescent="0.3">
      <c r="A3018" s="14">
        <v>52200908</v>
      </c>
      <c r="B3018" s="18" cm="1">
        <f t="array" aca="1" ref="B3018" ca="1">_xlfn.XLOOKUP(Status_list[[#This Row],[pamcode]],VALUE(INDIRECT("'"&amp;$J$2&amp;"'!"&amp;$J$4&amp;"[pam_code]")),INDIRECT("'"&amp;$J$2&amp;"'!"&amp;$J$4&amp;"[old_contract_number]"))</f>
        <v>29433117</v>
      </c>
      <c r="C3018" t="s">
        <v>4</v>
      </c>
      <c r="D3018" t="s">
        <v>6</v>
      </c>
      <c r="E3018" s="11">
        <v>44922</v>
      </c>
      <c r="F3018" t="str">
        <f t="shared" si="47"/>
        <v>52200908-npl</v>
      </c>
      <c r="G3018">
        <f>COUNTIF($F$2:F3018,Status_list[[#This Row],[unique]])</f>
        <v>1</v>
      </c>
    </row>
    <row r="3019" spans="1:7" x14ac:dyDescent="0.3">
      <c r="A3019" s="14">
        <v>52200909</v>
      </c>
      <c r="B3019" s="18" cm="1">
        <f t="array" aca="1" ref="B3019" ca="1">_xlfn.XLOOKUP(Status_list[[#This Row],[pamcode]],VALUE(INDIRECT("'"&amp;$J$2&amp;"'!"&amp;$J$4&amp;"[pam_code]")),INDIRECT("'"&amp;$J$2&amp;"'!"&amp;$J$4&amp;"[old_contract_number]"))</f>
        <v>30395251</v>
      </c>
      <c r="C3019" t="s">
        <v>4</v>
      </c>
      <c r="D3019" t="s">
        <v>6</v>
      </c>
      <c r="E3019" s="11">
        <v>44922</v>
      </c>
      <c r="F3019" t="str">
        <f t="shared" si="47"/>
        <v>52200909-npl</v>
      </c>
      <c r="G3019">
        <f>COUNTIF($F$2:F3019,Status_list[[#This Row],[unique]])</f>
        <v>1</v>
      </c>
    </row>
    <row r="3020" spans="1:7" x14ac:dyDescent="0.3">
      <c r="A3020" s="14">
        <v>52200910</v>
      </c>
      <c r="B3020" s="18" cm="1">
        <f t="array" aca="1" ref="B3020" ca="1">_xlfn.XLOOKUP(Status_list[[#This Row],[pamcode]],VALUE(INDIRECT("'"&amp;$J$2&amp;"'!"&amp;$J$4&amp;"[pam_code]")),INDIRECT("'"&amp;$J$2&amp;"'!"&amp;$J$4&amp;"[old_contract_number]"))</f>
        <v>24338523</v>
      </c>
      <c r="C3020" t="s">
        <v>4</v>
      </c>
      <c r="D3020" t="s">
        <v>6</v>
      </c>
      <c r="E3020" s="11">
        <v>44922</v>
      </c>
      <c r="F3020" t="str">
        <f t="shared" si="47"/>
        <v>52200910-npl</v>
      </c>
      <c r="G3020">
        <f>COUNTIF($F$2:F3020,Status_list[[#This Row],[unique]])</f>
        <v>1</v>
      </c>
    </row>
    <row r="3021" spans="1:7" x14ac:dyDescent="0.3">
      <c r="A3021" s="14">
        <v>52200911</v>
      </c>
      <c r="B3021" s="18" cm="1">
        <f t="array" aca="1" ref="B3021" ca="1">_xlfn.XLOOKUP(Status_list[[#This Row],[pamcode]],VALUE(INDIRECT("'"&amp;$J$2&amp;"'!"&amp;$J$4&amp;"[pam_code]")),INDIRECT("'"&amp;$J$2&amp;"'!"&amp;$J$4&amp;"[old_contract_number]"))</f>
        <v>29707168</v>
      </c>
      <c r="C3021" t="s">
        <v>4</v>
      </c>
      <c r="D3021" t="s">
        <v>6</v>
      </c>
      <c r="E3021" s="11">
        <v>44922</v>
      </c>
      <c r="F3021" t="str">
        <f t="shared" si="47"/>
        <v>52200911-npl</v>
      </c>
      <c r="G3021">
        <f>COUNTIF($F$2:F3021,Status_list[[#This Row],[unique]])</f>
        <v>1</v>
      </c>
    </row>
    <row r="3022" spans="1:7" x14ac:dyDescent="0.3">
      <c r="A3022" s="14">
        <v>52200912</v>
      </c>
      <c r="B3022" s="18" cm="1">
        <f t="array" aca="1" ref="B3022" ca="1">_xlfn.XLOOKUP(Status_list[[#This Row],[pamcode]],VALUE(INDIRECT("'"&amp;$J$2&amp;"'!"&amp;$J$4&amp;"[pam_code]")),INDIRECT("'"&amp;$J$2&amp;"'!"&amp;$J$4&amp;"[old_contract_number]"))</f>
        <v>28542968</v>
      </c>
      <c r="C3022" t="s">
        <v>4</v>
      </c>
      <c r="D3022" t="s">
        <v>6</v>
      </c>
      <c r="E3022" s="11">
        <v>44922</v>
      </c>
      <c r="F3022" t="str">
        <f t="shared" si="47"/>
        <v>52200912-npl</v>
      </c>
      <c r="G3022">
        <f>COUNTIF($F$2:F3022,Status_list[[#This Row],[unique]])</f>
        <v>1</v>
      </c>
    </row>
    <row r="3023" spans="1:7" x14ac:dyDescent="0.3">
      <c r="A3023" s="14">
        <v>52200913</v>
      </c>
      <c r="B3023" s="18" cm="1">
        <f t="array" aca="1" ref="B3023" ca="1">_xlfn.XLOOKUP(Status_list[[#This Row],[pamcode]],VALUE(INDIRECT("'"&amp;$J$2&amp;"'!"&amp;$J$4&amp;"[pam_code]")),INDIRECT("'"&amp;$J$2&amp;"'!"&amp;$J$4&amp;"[old_contract_number]"))</f>
        <v>29692442</v>
      </c>
      <c r="C3023" t="s">
        <v>4</v>
      </c>
      <c r="D3023" t="s">
        <v>6</v>
      </c>
      <c r="E3023" s="11">
        <v>44922</v>
      </c>
      <c r="F3023" t="str">
        <f t="shared" si="47"/>
        <v>52200913-npl</v>
      </c>
      <c r="G3023">
        <f>COUNTIF($F$2:F3023,Status_list[[#This Row],[unique]])</f>
        <v>1</v>
      </c>
    </row>
    <row r="3024" spans="1:7" x14ac:dyDescent="0.3">
      <c r="A3024" s="14">
        <v>52200914</v>
      </c>
      <c r="B3024" s="18" cm="1">
        <f t="array" aca="1" ref="B3024" ca="1">_xlfn.XLOOKUP(Status_list[[#This Row],[pamcode]],VALUE(INDIRECT("'"&amp;$J$2&amp;"'!"&amp;$J$4&amp;"[pam_code]")),INDIRECT("'"&amp;$J$2&amp;"'!"&amp;$J$4&amp;"[old_contract_number]"))</f>
        <v>29581978</v>
      </c>
      <c r="C3024" t="s">
        <v>4</v>
      </c>
      <c r="D3024" t="s">
        <v>6</v>
      </c>
      <c r="E3024" s="11">
        <v>44922</v>
      </c>
      <c r="F3024" t="str">
        <f t="shared" si="47"/>
        <v>52200914-npl</v>
      </c>
      <c r="G3024">
        <f>COUNTIF($F$2:F3024,Status_list[[#This Row],[unique]])</f>
        <v>1</v>
      </c>
    </row>
    <row r="3025" spans="1:7" x14ac:dyDescent="0.3">
      <c r="A3025" s="14">
        <v>52200915</v>
      </c>
      <c r="B3025" s="18" cm="1">
        <f t="array" aca="1" ref="B3025" ca="1">_xlfn.XLOOKUP(Status_list[[#This Row],[pamcode]],VALUE(INDIRECT("'"&amp;$J$2&amp;"'!"&amp;$J$4&amp;"[pam_code]")),INDIRECT("'"&amp;$J$2&amp;"'!"&amp;$J$4&amp;"[old_contract_number]"))</f>
        <v>26224489</v>
      </c>
      <c r="C3025" t="s">
        <v>4</v>
      </c>
      <c r="D3025" t="s">
        <v>6</v>
      </c>
      <c r="E3025" s="11">
        <v>44922</v>
      </c>
      <c r="F3025" t="str">
        <f t="shared" si="47"/>
        <v>52200915-npl</v>
      </c>
      <c r="G3025">
        <f>COUNTIF($F$2:F3025,Status_list[[#This Row],[unique]])</f>
        <v>1</v>
      </c>
    </row>
    <row r="3026" spans="1:7" x14ac:dyDescent="0.3">
      <c r="A3026" s="14">
        <v>52200916</v>
      </c>
      <c r="B3026" s="18" cm="1">
        <f t="array" aca="1" ref="B3026" ca="1">_xlfn.XLOOKUP(Status_list[[#This Row],[pamcode]],VALUE(INDIRECT("'"&amp;$J$2&amp;"'!"&amp;$J$4&amp;"[pam_code]")),INDIRECT("'"&amp;$J$2&amp;"'!"&amp;$J$4&amp;"[old_contract_number]"))</f>
        <v>29495756</v>
      </c>
      <c r="C3026" t="s">
        <v>4</v>
      </c>
      <c r="D3026" t="s">
        <v>6</v>
      </c>
      <c r="E3026" s="11">
        <v>44922</v>
      </c>
      <c r="F3026" t="str">
        <f t="shared" si="47"/>
        <v>52200916-npl</v>
      </c>
      <c r="G3026">
        <f>COUNTIF($F$2:F3026,Status_list[[#This Row],[unique]])</f>
        <v>1</v>
      </c>
    </row>
    <row r="3027" spans="1:7" x14ac:dyDescent="0.3">
      <c r="A3027" s="14">
        <v>52200917</v>
      </c>
      <c r="B3027" s="18" cm="1">
        <f t="array" aca="1" ref="B3027" ca="1">_xlfn.XLOOKUP(Status_list[[#This Row],[pamcode]],VALUE(INDIRECT("'"&amp;$J$2&amp;"'!"&amp;$J$4&amp;"[pam_code]")),INDIRECT("'"&amp;$J$2&amp;"'!"&amp;$J$4&amp;"[old_contract_number]"))</f>
        <v>24503957</v>
      </c>
      <c r="C3027" t="s">
        <v>4</v>
      </c>
      <c r="D3027" t="s">
        <v>6</v>
      </c>
      <c r="E3027" s="11">
        <v>44922</v>
      </c>
      <c r="F3027" t="str">
        <f t="shared" si="47"/>
        <v>52200917-npl</v>
      </c>
      <c r="G3027">
        <f>COUNTIF($F$2:F3027,Status_list[[#This Row],[unique]])</f>
        <v>1</v>
      </c>
    </row>
    <row r="3028" spans="1:7" x14ac:dyDescent="0.3">
      <c r="A3028" s="14">
        <v>52200918</v>
      </c>
      <c r="B3028" s="18" cm="1">
        <f t="array" aca="1" ref="B3028" ca="1">_xlfn.XLOOKUP(Status_list[[#This Row],[pamcode]],VALUE(INDIRECT("'"&amp;$J$2&amp;"'!"&amp;$J$4&amp;"[pam_code]")),INDIRECT("'"&amp;$J$2&amp;"'!"&amp;$J$4&amp;"[old_contract_number]"))</f>
        <v>23540739</v>
      </c>
      <c r="C3028" t="s">
        <v>4</v>
      </c>
      <c r="D3028" t="s">
        <v>6</v>
      </c>
      <c r="E3028" s="11">
        <v>44922</v>
      </c>
      <c r="F3028" t="str">
        <f t="shared" si="47"/>
        <v>52200918-npl</v>
      </c>
      <c r="G3028">
        <f>COUNTIF($F$2:F3028,Status_list[[#This Row],[unique]])</f>
        <v>1</v>
      </c>
    </row>
    <row r="3029" spans="1:7" x14ac:dyDescent="0.3">
      <c r="A3029" s="14">
        <v>52200919</v>
      </c>
      <c r="B3029" s="18" cm="1">
        <f t="array" aca="1" ref="B3029" ca="1">_xlfn.XLOOKUP(Status_list[[#This Row],[pamcode]],VALUE(INDIRECT("'"&amp;$J$2&amp;"'!"&amp;$J$4&amp;"[pam_code]")),INDIRECT("'"&amp;$J$2&amp;"'!"&amp;$J$4&amp;"[old_contract_number]"))</f>
        <v>25523337</v>
      </c>
      <c r="C3029" t="s">
        <v>4</v>
      </c>
      <c r="D3029" t="s">
        <v>6</v>
      </c>
      <c r="E3029" s="11">
        <v>44922</v>
      </c>
      <c r="F3029" t="str">
        <f t="shared" si="47"/>
        <v>52200919-npl</v>
      </c>
      <c r="G3029">
        <f>COUNTIF($F$2:F3029,Status_list[[#This Row],[unique]])</f>
        <v>1</v>
      </c>
    </row>
    <row r="3030" spans="1:7" x14ac:dyDescent="0.3">
      <c r="A3030" s="14">
        <v>52200920</v>
      </c>
      <c r="B3030" s="18" cm="1">
        <f t="array" aca="1" ref="B3030" ca="1">_xlfn.XLOOKUP(Status_list[[#This Row],[pamcode]],VALUE(INDIRECT("'"&amp;$J$2&amp;"'!"&amp;$J$4&amp;"[pam_code]")),INDIRECT("'"&amp;$J$2&amp;"'!"&amp;$J$4&amp;"[old_contract_number]"))</f>
        <v>29469891</v>
      </c>
      <c r="C3030" t="s">
        <v>4</v>
      </c>
      <c r="D3030" t="s">
        <v>6</v>
      </c>
      <c r="E3030" s="11">
        <v>44922</v>
      </c>
      <c r="F3030" t="str">
        <f t="shared" si="47"/>
        <v>52200920-npl</v>
      </c>
      <c r="G3030">
        <f>COUNTIF($F$2:F3030,Status_list[[#This Row],[unique]])</f>
        <v>1</v>
      </c>
    </row>
    <row r="3031" spans="1:7" x14ac:dyDescent="0.3">
      <c r="A3031" s="14">
        <v>52200921</v>
      </c>
      <c r="B3031" s="18" cm="1">
        <f t="array" aca="1" ref="B3031" ca="1">_xlfn.XLOOKUP(Status_list[[#This Row],[pamcode]],VALUE(INDIRECT("'"&amp;$J$2&amp;"'!"&amp;$J$4&amp;"[pam_code]")),INDIRECT("'"&amp;$J$2&amp;"'!"&amp;$J$4&amp;"[old_contract_number]"))</f>
        <v>25699450</v>
      </c>
      <c r="C3031" t="s">
        <v>4</v>
      </c>
      <c r="D3031" t="s">
        <v>6</v>
      </c>
      <c r="E3031" s="11">
        <v>44922</v>
      </c>
      <c r="F3031" t="str">
        <f t="shared" si="47"/>
        <v>52200921-npl</v>
      </c>
      <c r="G3031">
        <f>COUNTIF($F$2:F3031,Status_list[[#This Row],[unique]])</f>
        <v>1</v>
      </c>
    </row>
    <row r="3032" spans="1:7" x14ac:dyDescent="0.3">
      <c r="A3032" s="14">
        <v>52200922</v>
      </c>
      <c r="B3032" s="18" cm="1">
        <f t="array" aca="1" ref="B3032" ca="1">_xlfn.XLOOKUP(Status_list[[#This Row],[pamcode]],VALUE(INDIRECT("'"&amp;$J$2&amp;"'!"&amp;$J$4&amp;"[pam_code]")),INDIRECT("'"&amp;$J$2&amp;"'!"&amp;$J$4&amp;"[old_contract_number]"))</f>
        <v>29973269</v>
      </c>
      <c r="C3032" t="s">
        <v>4</v>
      </c>
      <c r="D3032" t="s">
        <v>6</v>
      </c>
      <c r="E3032" s="11">
        <v>44922</v>
      </c>
      <c r="F3032" t="str">
        <f t="shared" si="47"/>
        <v>52200922-npl</v>
      </c>
      <c r="G3032">
        <f>COUNTIF($F$2:F3032,Status_list[[#This Row],[unique]])</f>
        <v>1</v>
      </c>
    </row>
    <row r="3033" spans="1:7" x14ac:dyDescent="0.3">
      <c r="A3033" s="14">
        <v>52200923</v>
      </c>
      <c r="B3033" s="18" cm="1">
        <f t="array" aca="1" ref="B3033" ca="1">_xlfn.XLOOKUP(Status_list[[#This Row],[pamcode]],VALUE(INDIRECT("'"&amp;$J$2&amp;"'!"&amp;$J$4&amp;"[pam_code]")),INDIRECT("'"&amp;$J$2&amp;"'!"&amp;$J$4&amp;"[old_contract_number]"))</f>
        <v>30085565</v>
      </c>
      <c r="C3033" t="s">
        <v>4</v>
      </c>
      <c r="D3033" t="s">
        <v>6</v>
      </c>
      <c r="E3033" s="11">
        <v>44922</v>
      </c>
      <c r="F3033" t="str">
        <f t="shared" si="47"/>
        <v>52200923-npl</v>
      </c>
      <c r="G3033">
        <f>COUNTIF($F$2:F3033,Status_list[[#This Row],[unique]])</f>
        <v>1</v>
      </c>
    </row>
    <row r="3034" spans="1:7" x14ac:dyDescent="0.3">
      <c r="A3034" s="14">
        <v>52200924</v>
      </c>
      <c r="B3034" s="18" cm="1">
        <f t="array" aca="1" ref="B3034" ca="1">_xlfn.XLOOKUP(Status_list[[#This Row],[pamcode]],VALUE(INDIRECT("'"&amp;$J$2&amp;"'!"&amp;$J$4&amp;"[pam_code]")),INDIRECT("'"&amp;$J$2&amp;"'!"&amp;$J$4&amp;"[old_contract_number]"))</f>
        <v>24372677</v>
      </c>
      <c r="C3034" t="s">
        <v>4</v>
      </c>
      <c r="D3034" t="s">
        <v>6</v>
      </c>
      <c r="E3034" s="11">
        <v>44922</v>
      </c>
      <c r="F3034" t="str">
        <f t="shared" si="47"/>
        <v>52200924-npl</v>
      </c>
      <c r="G3034">
        <f>COUNTIF($F$2:F3034,Status_list[[#This Row],[unique]])</f>
        <v>1</v>
      </c>
    </row>
    <row r="3035" spans="1:7" x14ac:dyDescent="0.3">
      <c r="A3035" s="14">
        <v>52200925</v>
      </c>
      <c r="B3035" s="18" cm="1">
        <f t="array" aca="1" ref="B3035" ca="1">_xlfn.XLOOKUP(Status_list[[#This Row],[pamcode]],VALUE(INDIRECT("'"&amp;$J$2&amp;"'!"&amp;$J$4&amp;"[pam_code]")),INDIRECT("'"&amp;$J$2&amp;"'!"&amp;$J$4&amp;"[old_contract_number]"))</f>
        <v>26945932</v>
      </c>
      <c r="C3035" t="s">
        <v>4</v>
      </c>
      <c r="D3035" t="s">
        <v>6</v>
      </c>
      <c r="E3035" s="11">
        <v>44922</v>
      </c>
      <c r="F3035" t="str">
        <f t="shared" si="47"/>
        <v>52200925-npl</v>
      </c>
      <c r="G3035">
        <f>COUNTIF($F$2:F3035,Status_list[[#This Row],[unique]])</f>
        <v>1</v>
      </c>
    </row>
    <row r="3036" spans="1:7" x14ac:dyDescent="0.3">
      <c r="A3036" s="14">
        <v>52200926</v>
      </c>
      <c r="B3036" s="18" cm="1">
        <f t="array" aca="1" ref="B3036" ca="1">_xlfn.XLOOKUP(Status_list[[#This Row],[pamcode]],VALUE(INDIRECT("'"&amp;$J$2&amp;"'!"&amp;$J$4&amp;"[pam_code]")),INDIRECT("'"&amp;$J$2&amp;"'!"&amp;$J$4&amp;"[old_contract_number]"))</f>
        <v>30103918</v>
      </c>
      <c r="C3036" t="s">
        <v>4</v>
      </c>
      <c r="D3036" t="s">
        <v>6</v>
      </c>
      <c r="E3036" s="11">
        <v>44922</v>
      </c>
      <c r="F3036" t="str">
        <f t="shared" si="47"/>
        <v>52200926-npl</v>
      </c>
      <c r="G3036">
        <f>COUNTIF($F$2:F3036,Status_list[[#This Row],[unique]])</f>
        <v>1</v>
      </c>
    </row>
    <row r="3037" spans="1:7" x14ac:dyDescent="0.3">
      <c r="A3037" s="14">
        <v>52200927</v>
      </c>
      <c r="B3037" s="18" cm="1">
        <f t="array" aca="1" ref="B3037" ca="1">_xlfn.XLOOKUP(Status_list[[#This Row],[pamcode]],VALUE(INDIRECT("'"&amp;$J$2&amp;"'!"&amp;$J$4&amp;"[pam_code]")),INDIRECT("'"&amp;$J$2&amp;"'!"&amp;$J$4&amp;"[old_contract_number]"))</f>
        <v>29953477</v>
      </c>
      <c r="C3037" t="s">
        <v>4</v>
      </c>
      <c r="D3037" t="s">
        <v>6</v>
      </c>
      <c r="E3037" s="11">
        <v>44922</v>
      </c>
      <c r="F3037" t="str">
        <f t="shared" si="47"/>
        <v>52200927-npl</v>
      </c>
      <c r="G3037">
        <f>COUNTIF($F$2:F3037,Status_list[[#This Row],[unique]])</f>
        <v>1</v>
      </c>
    </row>
    <row r="3038" spans="1:7" x14ac:dyDescent="0.3">
      <c r="A3038" s="14">
        <v>52200928</v>
      </c>
      <c r="B3038" s="18" cm="1">
        <f t="array" aca="1" ref="B3038" ca="1">_xlfn.XLOOKUP(Status_list[[#This Row],[pamcode]],VALUE(INDIRECT("'"&amp;$J$2&amp;"'!"&amp;$J$4&amp;"[pam_code]")),INDIRECT("'"&amp;$J$2&amp;"'!"&amp;$J$4&amp;"[old_contract_number]"))</f>
        <v>27175128</v>
      </c>
      <c r="C3038" t="s">
        <v>4</v>
      </c>
      <c r="D3038" t="s">
        <v>6</v>
      </c>
      <c r="E3038" s="11">
        <v>44922</v>
      </c>
      <c r="F3038" t="str">
        <f t="shared" si="47"/>
        <v>52200928-npl</v>
      </c>
      <c r="G3038">
        <f>COUNTIF($F$2:F3038,Status_list[[#This Row],[unique]])</f>
        <v>1</v>
      </c>
    </row>
    <row r="3039" spans="1:7" x14ac:dyDescent="0.3">
      <c r="A3039" s="14">
        <v>52200929</v>
      </c>
      <c r="B3039" s="18" cm="1">
        <f t="array" aca="1" ref="B3039" ca="1">_xlfn.XLOOKUP(Status_list[[#This Row],[pamcode]],VALUE(INDIRECT("'"&amp;$J$2&amp;"'!"&amp;$J$4&amp;"[pam_code]")),INDIRECT("'"&amp;$J$2&amp;"'!"&amp;$J$4&amp;"[old_contract_number]"))</f>
        <v>24965315</v>
      </c>
      <c r="C3039" t="s">
        <v>4</v>
      </c>
      <c r="D3039" t="s">
        <v>6</v>
      </c>
      <c r="E3039" s="11">
        <v>44922</v>
      </c>
      <c r="F3039" t="str">
        <f t="shared" si="47"/>
        <v>52200929-npl</v>
      </c>
      <c r="G3039">
        <f>COUNTIF($F$2:F3039,Status_list[[#This Row],[unique]])</f>
        <v>1</v>
      </c>
    </row>
    <row r="3040" spans="1:7" x14ac:dyDescent="0.3">
      <c r="A3040" s="14">
        <v>52200930</v>
      </c>
      <c r="B3040" s="18" cm="1">
        <f t="array" aca="1" ref="B3040" ca="1">_xlfn.XLOOKUP(Status_list[[#This Row],[pamcode]],VALUE(INDIRECT("'"&amp;$J$2&amp;"'!"&amp;$J$4&amp;"[pam_code]")),INDIRECT("'"&amp;$J$2&amp;"'!"&amp;$J$4&amp;"[old_contract_number]"))</f>
        <v>28265245</v>
      </c>
      <c r="C3040" t="s">
        <v>4</v>
      </c>
      <c r="D3040" t="s">
        <v>6</v>
      </c>
      <c r="E3040" s="11">
        <v>44922</v>
      </c>
      <c r="F3040" t="str">
        <f t="shared" si="47"/>
        <v>52200930-npl</v>
      </c>
      <c r="G3040">
        <f>COUNTIF($F$2:F3040,Status_list[[#This Row],[unique]])</f>
        <v>1</v>
      </c>
    </row>
    <row r="3041" spans="1:7" x14ac:dyDescent="0.3">
      <c r="A3041" s="14">
        <v>52200931</v>
      </c>
      <c r="B3041" s="18" cm="1">
        <f t="array" aca="1" ref="B3041" ca="1">_xlfn.XLOOKUP(Status_list[[#This Row],[pamcode]],VALUE(INDIRECT("'"&amp;$J$2&amp;"'!"&amp;$J$4&amp;"[pam_code]")),INDIRECT("'"&amp;$J$2&amp;"'!"&amp;$J$4&amp;"[old_contract_number]"))</f>
        <v>30232444</v>
      </c>
      <c r="C3041" t="s">
        <v>4</v>
      </c>
      <c r="D3041" t="s">
        <v>6</v>
      </c>
      <c r="E3041" s="11">
        <v>44922</v>
      </c>
      <c r="F3041" t="str">
        <f t="shared" si="47"/>
        <v>52200931-npl</v>
      </c>
      <c r="G3041">
        <f>COUNTIF($F$2:F3041,Status_list[[#This Row],[unique]])</f>
        <v>1</v>
      </c>
    </row>
    <row r="3042" spans="1:7" x14ac:dyDescent="0.3">
      <c r="A3042" s="14">
        <v>52200932</v>
      </c>
      <c r="B3042" s="18" cm="1">
        <f t="array" aca="1" ref="B3042" ca="1">_xlfn.XLOOKUP(Status_list[[#This Row],[pamcode]],VALUE(INDIRECT("'"&amp;$J$2&amp;"'!"&amp;$J$4&amp;"[pam_code]")),INDIRECT("'"&amp;$J$2&amp;"'!"&amp;$J$4&amp;"[old_contract_number]"))</f>
        <v>23262897</v>
      </c>
      <c r="C3042" t="s">
        <v>4</v>
      </c>
      <c r="D3042" t="s">
        <v>6</v>
      </c>
      <c r="E3042" s="11">
        <v>44922</v>
      </c>
      <c r="F3042" t="str">
        <f t="shared" si="47"/>
        <v>52200932-npl</v>
      </c>
      <c r="G3042">
        <f>COUNTIF($F$2:F3042,Status_list[[#This Row],[unique]])</f>
        <v>1</v>
      </c>
    </row>
    <row r="3043" spans="1:7" x14ac:dyDescent="0.3">
      <c r="A3043" s="14">
        <v>52200933</v>
      </c>
      <c r="B3043" s="18" cm="1">
        <f t="array" aca="1" ref="B3043" ca="1">_xlfn.XLOOKUP(Status_list[[#This Row],[pamcode]],VALUE(INDIRECT("'"&amp;$J$2&amp;"'!"&amp;$J$4&amp;"[pam_code]")),INDIRECT("'"&amp;$J$2&amp;"'!"&amp;$J$4&amp;"[old_contract_number]"))</f>
        <v>23256093</v>
      </c>
      <c r="C3043" t="s">
        <v>4</v>
      </c>
      <c r="D3043" t="s">
        <v>6</v>
      </c>
      <c r="E3043" s="11">
        <v>44922</v>
      </c>
      <c r="F3043" t="str">
        <f t="shared" si="47"/>
        <v>52200933-npl</v>
      </c>
      <c r="G3043">
        <f>COUNTIF($F$2:F3043,Status_list[[#This Row],[unique]])</f>
        <v>1</v>
      </c>
    </row>
    <row r="3044" spans="1:7" x14ac:dyDescent="0.3">
      <c r="A3044" s="14">
        <v>52200934</v>
      </c>
      <c r="B3044" s="18" cm="1">
        <f t="array" aca="1" ref="B3044" ca="1">_xlfn.XLOOKUP(Status_list[[#This Row],[pamcode]],VALUE(INDIRECT("'"&amp;$J$2&amp;"'!"&amp;$J$4&amp;"[pam_code]")),INDIRECT("'"&amp;$J$2&amp;"'!"&amp;$J$4&amp;"[old_contract_number]"))</f>
        <v>26999079</v>
      </c>
      <c r="C3044" t="s">
        <v>4</v>
      </c>
      <c r="D3044" t="s">
        <v>6</v>
      </c>
      <c r="E3044" s="11">
        <v>44922</v>
      </c>
      <c r="F3044" t="str">
        <f t="shared" si="47"/>
        <v>52200934-npl</v>
      </c>
      <c r="G3044">
        <f>COUNTIF($F$2:F3044,Status_list[[#This Row],[unique]])</f>
        <v>1</v>
      </c>
    </row>
    <row r="3045" spans="1:7" x14ac:dyDescent="0.3">
      <c r="A3045" s="14">
        <v>52200935</v>
      </c>
      <c r="B3045" s="18" cm="1">
        <f t="array" aca="1" ref="B3045" ca="1">_xlfn.XLOOKUP(Status_list[[#This Row],[pamcode]],VALUE(INDIRECT("'"&amp;$J$2&amp;"'!"&amp;$J$4&amp;"[pam_code]")),INDIRECT("'"&amp;$J$2&amp;"'!"&amp;$J$4&amp;"[old_contract_number]"))</f>
        <v>23218819</v>
      </c>
      <c r="C3045" t="s">
        <v>4</v>
      </c>
      <c r="D3045" t="s">
        <v>6</v>
      </c>
      <c r="E3045" s="11">
        <v>44922</v>
      </c>
      <c r="F3045" t="str">
        <f t="shared" si="47"/>
        <v>52200935-npl</v>
      </c>
      <c r="G3045">
        <f>COUNTIF($F$2:F3045,Status_list[[#This Row],[unique]])</f>
        <v>1</v>
      </c>
    </row>
    <row r="3046" spans="1:7" x14ac:dyDescent="0.3">
      <c r="A3046" s="14">
        <v>52200936</v>
      </c>
      <c r="B3046" s="18" cm="1">
        <f t="array" aca="1" ref="B3046" ca="1">_xlfn.XLOOKUP(Status_list[[#This Row],[pamcode]],VALUE(INDIRECT("'"&amp;$J$2&amp;"'!"&amp;$J$4&amp;"[pam_code]")),INDIRECT("'"&amp;$J$2&amp;"'!"&amp;$J$4&amp;"[old_contract_number]"))</f>
        <v>23586321</v>
      </c>
      <c r="C3046" t="s">
        <v>4</v>
      </c>
      <c r="D3046" t="s">
        <v>6</v>
      </c>
      <c r="E3046" s="11">
        <v>44922</v>
      </c>
      <c r="F3046" t="str">
        <f t="shared" si="47"/>
        <v>52200936-npl</v>
      </c>
      <c r="G3046">
        <f>COUNTIF($F$2:F3046,Status_list[[#This Row],[unique]])</f>
        <v>1</v>
      </c>
    </row>
    <row r="3047" spans="1:7" x14ac:dyDescent="0.3">
      <c r="A3047" s="14">
        <v>52200937</v>
      </c>
      <c r="B3047" s="18" cm="1">
        <f t="array" aca="1" ref="B3047" ca="1">_xlfn.XLOOKUP(Status_list[[#This Row],[pamcode]],VALUE(INDIRECT("'"&amp;$J$2&amp;"'!"&amp;$J$4&amp;"[pam_code]")),INDIRECT("'"&amp;$J$2&amp;"'!"&amp;$J$4&amp;"[old_contract_number]"))</f>
        <v>29904218</v>
      </c>
      <c r="C3047" t="s">
        <v>4</v>
      </c>
      <c r="D3047" t="s">
        <v>6</v>
      </c>
      <c r="E3047" s="11">
        <v>44922</v>
      </c>
      <c r="F3047" t="str">
        <f t="shared" si="47"/>
        <v>52200937-npl</v>
      </c>
      <c r="G3047">
        <f>COUNTIF($F$2:F3047,Status_list[[#This Row],[unique]])</f>
        <v>1</v>
      </c>
    </row>
    <row r="3048" spans="1:7" x14ac:dyDescent="0.3">
      <c r="A3048" s="14">
        <v>52200938</v>
      </c>
      <c r="B3048" s="18" cm="1">
        <f t="array" aca="1" ref="B3048" ca="1">_xlfn.XLOOKUP(Status_list[[#This Row],[pamcode]],VALUE(INDIRECT("'"&amp;$J$2&amp;"'!"&amp;$J$4&amp;"[pam_code]")),INDIRECT("'"&amp;$J$2&amp;"'!"&amp;$J$4&amp;"[old_contract_number]"))</f>
        <v>26269572</v>
      </c>
      <c r="C3048" t="s">
        <v>4</v>
      </c>
      <c r="D3048" t="s">
        <v>6</v>
      </c>
      <c r="E3048" s="11">
        <v>44922</v>
      </c>
      <c r="F3048" t="str">
        <f t="shared" si="47"/>
        <v>52200938-npl</v>
      </c>
      <c r="G3048">
        <f>COUNTIF($F$2:F3048,Status_list[[#This Row],[unique]])</f>
        <v>1</v>
      </c>
    </row>
    <row r="3049" spans="1:7" x14ac:dyDescent="0.3">
      <c r="A3049" s="14">
        <v>52200939</v>
      </c>
      <c r="B3049" s="18" cm="1">
        <f t="array" aca="1" ref="B3049" ca="1">_xlfn.XLOOKUP(Status_list[[#This Row],[pamcode]],VALUE(INDIRECT("'"&amp;$J$2&amp;"'!"&amp;$J$4&amp;"[pam_code]")),INDIRECT("'"&amp;$J$2&amp;"'!"&amp;$J$4&amp;"[old_contract_number]"))</f>
        <v>26997274</v>
      </c>
      <c r="C3049" t="s">
        <v>4</v>
      </c>
      <c r="D3049" t="s">
        <v>6</v>
      </c>
      <c r="E3049" s="11">
        <v>44922</v>
      </c>
      <c r="F3049" t="str">
        <f t="shared" si="47"/>
        <v>52200939-npl</v>
      </c>
      <c r="G3049">
        <f>COUNTIF($F$2:F3049,Status_list[[#This Row],[unique]])</f>
        <v>1</v>
      </c>
    </row>
    <row r="3050" spans="1:7" x14ac:dyDescent="0.3">
      <c r="A3050" s="14">
        <v>52200940</v>
      </c>
      <c r="B3050" s="18" cm="1">
        <f t="array" aca="1" ref="B3050" ca="1">_xlfn.XLOOKUP(Status_list[[#This Row],[pamcode]],VALUE(INDIRECT("'"&amp;$J$2&amp;"'!"&amp;$J$4&amp;"[pam_code]")),INDIRECT("'"&amp;$J$2&amp;"'!"&amp;$J$4&amp;"[old_contract_number]"))</f>
        <v>28612234</v>
      </c>
      <c r="C3050" t="s">
        <v>4</v>
      </c>
      <c r="D3050" t="s">
        <v>6</v>
      </c>
      <c r="E3050" s="11">
        <v>44922</v>
      </c>
      <c r="F3050" t="str">
        <f t="shared" si="47"/>
        <v>52200940-npl</v>
      </c>
      <c r="G3050">
        <f>COUNTIF($F$2:F3050,Status_list[[#This Row],[unique]])</f>
        <v>1</v>
      </c>
    </row>
    <row r="3051" spans="1:7" x14ac:dyDescent="0.3">
      <c r="A3051" s="14">
        <v>52200941</v>
      </c>
      <c r="B3051" s="18" cm="1">
        <f t="array" aca="1" ref="B3051" ca="1">_xlfn.XLOOKUP(Status_list[[#This Row],[pamcode]],VALUE(INDIRECT("'"&amp;$J$2&amp;"'!"&amp;$J$4&amp;"[pam_code]")),INDIRECT("'"&amp;$J$2&amp;"'!"&amp;$J$4&amp;"[old_contract_number]"))</f>
        <v>24859670</v>
      </c>
      <c r="C3051" t="s">
        <v>4</v>
      </c>
      <c r="D3051" t="s">
        <v>6</v>
      </c>
      <c r="E3051" s="11">
        <v>44922</v>
      </c>
      <c r="F3051" t="str">
        <f t="shared" si="47"/>
        <v>52200941-npl</v>
      </c>
      <c r="G3051">
        <f>COUNTIF($F$2:F3051,Status_list[[#This Row],[unique]])</f>
        <v>1</v>
      </c>
    </row>
    <row r="3052" spans="1:7" x14ac:dyDescent="0.3">
      <c r="A3052" s="14">
        <v>52200942</v>
      </c>
      <c r="B3052" s="18" cm="1">
        <f t="array" aca="1" ref="B3052" ca="1">_xlfn.XLOOKUP(Status_list[[#This Row],[pamcode]],VALUE(INDIRECT("'"&amp;$J$2&amp;"'!"&amp;$J$4&amp;"[pam_code]")),INDIRECT("'"&amp;$J$2&amp;"'!"&amp;$J$4&amp;"[old_contract_number]"))</f>
        <v>29754992</v>
      </c>
      <c r="C3052" t="s">
        <v>4</v>
      </c>
      <c r="D3052" t="s">
        <v>6</v>
      </c>
      <c r="E3052" s="11">
        <v>44922</v>
      </c>
      <c r="F3052" t="str">
        <f t="shared" si="47"/>
        <v>52200942-npl</v>
      </c>
      <c r="G3052">
        <f>COUNTIF($F$2:F3052,Status_list[[#This Row],[unique]])</f>
        <v>1</v>
      </c>
    </row>
    <row r="3053" spans="1:7" x14ac:dyDescent="0.3">
      <c r="A3053" s="14">
        <v>52200943</v>
      </c>
      <c r="B3053" s="18" cm="1">
        <f t="array" aca="1" ref="B3053" ca="1">_xlfn.XLOOKUP(Status_list[[#This Row],[pamcode]],VALUE(INDIRECT("'"&amp;$J$2&amp;"'!"&amp;$J$4&amp;"[pam_code]")),INDIRECT("'"&amp;$J$2&amp;"'!"&amp;$J$4&amp;"[old_contract_number]"))</f>
        <v>25602069</v>
      </c>
      <c r="C3053" t="s">
        <v>4</v>
      </c>
      <c r="D3053" t="s">
        <v>6</v>
      </c>
      <c r="E3053" s="11">
        <v>44922</v>
      </c>
      <c r="F3053" t="str">
        <f t="shared" si="47"/>
        <v>52200943-npl</v>
      </c>
      <c r="G3053">
        <f>COUNTIF($F$2:F3053,Status_list[[#This Row],[unique]])</f>
        <v>1</v>
      </c>
    </row>
    <row r="3054" spans="1:7" x14ac:dyDescent="0.3">
      <c r="A3054" s="14">
        <v>52200944</v>
      </c>
      <c r="B3054" s="18" cm="1">
        <f t="array" aca="1" ref="B3054" ca="1">_xlfn.XLOOKUP(Status_list[[#This Row],[pamcode]],VALUE(INDIRECT("'"&amp;$J$2&amp;"'!"&amp;$J$4&amp;"[pam_code]")),INDIRECT("'"&amp;$J$2&amp;"'!"&amp;$J$4&amp;"[old_contract_number]"))</f>
        <v>25574893</v>
      </c>
      <c r="C3054" t="s">
        <v>4</v>
      </c>
      <c r="D3054" t="s">
        <v>6</v>
      </c>
      <c r="E3054" s="11">
        <v>44922</v>
      </c>
      <c r="F3054" t="str">
        <f t="shared" si="47"/>
        <v>52200944-npl</v>
      </c>
      <c r="G3054">
        <f>COUNTIF($F$2:F3054,Status_list[[#This Row],[unique]])</f>
        <v>1</v>
      </c>
    </row>
    <row r="3055" spans="1:7" x14ac:dyDescent="0.3">
      <c r="A3055" s="14">
        <v>52200945</v>
      </c>
      <c r="B3055" s="18" cm="1">
        <f t="array" aca="1" ref="B3055" ca="1">_xlfn.XLOOKUP(Status_list[[#This Row],[pamcode]],VALUE(INDIRECT("'"&amp;$J$2&amp;"'!"&amp;$J$4&amp;"[pam_code]")),INDIRECT("'"&amp;$J$2&amp;"'!"&amp;$J$4&amp;"[old_contract_number]"))</f>
        <v>28813352</v>
      </c>
      <c r="C3055" t="s">
        <v>4</v>
      </c>
      <c r="D3055" t="s">
        <v>6</v>
      </c>
      <c r="E3055" s="11">
        <v>44922</v>
      </c>
      <c r="F3055" t="str">
        <f t="shared" si="47"/>
        <v>52200945-npl</v>
      </c>
      <c r="G3055">
        <f>COUNTIF($F$2:F3055,Status_list[[#This Row],[unique]])</f>
        <v>1</v>
      </c>
    </row>
    <row r="3056" spans="1:7" x14ac:dyDescent="0.3">
      <c r="A3056" s="14">
        <v>52200946</v>
      </c>
      <c r="B3056" s="18" cm="1">
        <f t="array" aca="1" ref="B3056" ca="1">_xlfn.XLOOKUP(Status_list[[#This Row],[pamcode]],VALUE(INDIRECT("'"&amp;$J$2&amp;"'!"&amp;$J$4&amp;"[pam_code]")),INDIRECT("'"&amp;$J$2&amp;"'!"&amp;$J$4&amp;"[old_contract_number]"))</f>
        <v>24520561</v>
      </c>
      <c r="C3056" t="s">
        <v>4</v>
      </c>
      <c r="D3056" t="s">
        <v>6</v>
      </c>
      <c r="E3056" s="11">
        <v>44922</v>
      </c>
      <c r="F3056" t="str">
        <f t="shared" si="47"/>
        <v>52200946-npl</v>
      </c>
      <c r="G3056">
        <f>COUNTIF($F$2:F3056,Status_list[[#This Row],[unique]])</f>
        <v>1</v>
      </c>
    </row>
    <row r="3057" spans="1:7" x14ac:dyDescent="0.3">
      <c r="A3057" s="14">
        <v>52200947</v>
      </c>
      <c r="B3057" s="18" cm="1">
        <f t="array" aca="1" ref="B3057" ca="1">_xlfn.XLOOKUP(Status_list[[#This Row],[pamcode]],VALUE(INDIRECT("'"&amp;$J$2&amp;"'!"&amp;$J$4&amp;"[pam_code]")),INDIRECT("'"&amp;$J$2&amp;"'!"&amp;$J$4&amp;"[old_contract_number]"))</f>
        <v>24455288</v>
      </c>
      <c r="C3057" t="s">
        <v>4</v>
      </c>
      <c r="D3057" t="s">
        <v>6</v>
      </c>
      <c r="E3057" s="11">
        <v>44922</v>
      </c>
      <c r="F3057" t="str">
        <f t="shared" si="47"/>
        <v>52200947-npl</v>
      </c>
      <c r="G3057">
        <f>COUNTIF($F$2:F3057,Status_list[[#This Row],[unique]])</f>
        <v>1</v>
      </c>
    </row>
    <row r="3058" spans="1:7" x14ac:dyDescent="0.3">
      <c r="A3058" s="14">
        <v>52200948</v>
      </c>
      <c r="B3058" s="18" cm="1">
        <f t="array" aca="1" ref="B3058" ca="1">_xlfn.XLOOKUP(Status_list[[#This Row],[pamcode]],VALUE(INDIRECT("'"&amp;$J$2&amp;"'!"&amp;$J$4&amp;"[pam_code]")),INDIRECT("'"&amp;$J$2&amp;"'!"&amp;$J$4&amp;"[old_contract_number]"))</f>
        <v>26062496</v>
      </c>
      <c r="C3058" t="s">
        <v>4</v>
      </c>
      <c r="D3058" t="s">
        <v>6</v>
      </c>
      <c r="E3058" s="11">
        <v>44922</v>
      </c>
      <c r="F3058" t="str">
        <f t="shared" si="47"/>
        <v>52200948-npl</v>
      </c>
      <c r="G3058">
        <f>COUNTIF($F$2:F3058,Status_list[[#This Row],[unique]])</f>
        <v>1</v>
      </c>
    </row>
    <row r="3059" spans="1:7" x14ac:dyDescent="0.3">
      <c r="A3059" s="14">
        <v>52200949</v>
      </c>
      <c r="B3059" s="18" cm="1">
        <f t="array" aca="1" ref="B3059" ca="1">_xlfn.XLOOKUP(Status_list[[#This Row],[pamcode]],VALUE(INDIRECT("'"&amp;$J$2&amp;"'!"&amp;$J$4&amp;"[pam_code]")),INDIRECT("'"&amp;$J$2&amp;"'!"&amp;$J$4&amp;"[old_contract_number]"))</f>
        <v>30358847</v>
      </c>
      <c r="C3059" t="s">
        <v>4</v>
      </c>
      <c r="D3059" t="s">
        <v>6</v>
      </c>
      <c r="E3059" s="11">
        <v>44922</v>
      </c>
      <c r="F3059" t="str">
        <f t="shared" si="47"/>
        <v>52200949-npl</v>
      </c>
      <c r="G3059">
        <f>COUNTIF($F$2:F3059,Status_list[[#This Row],[unique]])</f>
        <v>1</v>
      </c>
    </row>
    <row r="3060" spans="1:7" x14ac:dyDescent="0.3">
      <c r="A3060" s="14">
        <v>52200950</v>
      </c>
      <c r="B3060" s="18" cm="1">
        <f t="array" aca="1" ref="B3060" ca="1">_xlfn.XLOOKUP(Status_list[[#This Row],[pamcode]],VALUE(INDIRECT("'"&amp;$J$2&amp;"'!"&amp;$J$4&amp;"[pam_code]")),INDIRECT("'"&amp;$J$2&amp;"'!"&amp;$J$4&amp;"[old_contract_number]"))</f>
        <v>32700388</v>
      </c>
      <c r="C3060" t="s">
        <v>4</v>
      </c>
      <c r="D3060" t="s">
        <v>6</v>
      </c>
      <c r="E3060" s="11">
        <v>44922</v>
      </c>
      <c r="F3060" t="str">
        <f t="shared" si="47"/>
        <v>52200950-npl</v>
      </c>
      <c r="G3060">
        <f>COUNTIF($F$2:F3060,Status_list[[#This Row],[unique]])</f>
        <v>1</v>
      </c>
    </row>
    <row r="3061" spans="1:7" x14ac:dyDescent="0.3">
      <c r="A3061" s="14">
        <v>52200951</v>
      </c>
      <c r="B3061" s="18" cm="1">
        <f t="array" aca="1" ref="B3061" ca="1">_xlfn.XLOOKUP(Status_list[[#This Row],[pamcode]],VALUE(INDIRECT("'"&amp;$J$2&amp;"'!"&amp;$J$4&amp;"[pam_code]")),INDIRECT("'"&amp;$J$2&amp;"'!"&amp;$J$4&amp;"[old_contract_number]"))</f>
        <v>26085098</v>
      </c>
      <c r="C3061" t="s">
        <v>4</v>
      </c>
      <c r="D3061" t="s">
        <v>6</v>
      </c>
      <c r="E3061" s="11">
        <v>44922</v>
      </c>
      <c r="F3061" t="str">
        <f t="shared" si="47"/>
        <v>52200951-npl</v>
      </c>
      <c r="G3061">
        <f>COUNTIF($F$2:F3061,Status_list[[#This Row],[unique]])</f>
        <v>1</v>
      </c>
    </row>
    <row r="3062" spans="1:7" x14ac:dyDescent="0.3">
      <c r="A3062" s="14">
        <v>52200952</v>
      </c>
      <c r="B3062" s="18" cm="1">
        <f t="array" aca="1" ref="B3062" ca="1">_xlfn.XLOOKUP(Status_list[[#This Row],[pamcode]],VALUE(INDIRECT("'"&amp;$J$2&amp;"'!"&amp;$J$4&amp;"[pam_code]")),INDIRECT("'"&amp;$J$2&amp;"'!"&amp;$J$4&amp;"[old_contract_number]"))</f>
        <v>28071252</v>
      </c>
      <c r="C3062" t="s">
        <v>4</v>
      </c>
      <c r="D3062" t="s">
        <v>6</v>
      </c>
      <c r="E3062" s="11">
        <v>44922</v>
      </c>
      <c r="F3062" t="str">
        <f t="shared" si="47"/>
        <v>52200952-npl</v>
      </c>
      <c r="G3062">
        <f>COUNTIF($F$2:F3062,Status_list[[#This Row],[unique]])</f>
        <v>1</v>
      </c>
    </row>
    <row r="3063" spans="1:7" x14ac:dyDescent="0.3">
      <c r="A3063" s="14">
        <v>52200953</v>
      </c>
      <c r="B3063" s="18" cm="1">
        <f t="array" aca="1" ref="B3063" ca="1">_xlfn.XLOOKUP(Status_list[[#This Row],[pamcode]],VALUE(INDIRECT("'"&amp;$J$2&amp;"'!"&amp;$J$4&amp;"[pam_code]")),INDIRECT("'"&amp;$J$2&amp;"'!"&amp;$J$4&amp;"[old_contract_number]"))</f>
        <v>29475955</v>
      </c>
      <c r="C3063" t="s">
        <v>4</v>
      </c>
      <c r="D3063" t="s">
        <v>6</v>
      </c>
      <c r="E3063" s="11">
        <v>44922</v>
      </c>
      <c r="F3063" t="str">
        <f t="shared" si="47"/>
        <v>52200953-npl</v>
      </c>
      <c r="G3063">
        <f>COUNTIF($F$2:F3063,Status_list[[#This Row],[unique]])</f>
        <v>1</v>
      </c>
    </row>
    <row r="3064" spans="1:7" x14ac:dyDescent="0.3">
      <c r="A3064" s="14">
        <v>52200954</v>
      </c>
      <c r="B3064" s="18" cm="1">
        <f t="array" aca="1" ref="B3064" ca="1">_xlfn.XLOOKUP(Status_list[[#This Row],[pamcode]],VALUE(INDIRECT("'"&amp;$J$2&amp;"'!"&amp;$J$4&amp;"[pam_code]")),INDIRECT("'"&amp;$J$2&amp;"'!"&amp;$J$4&amp;"[old_contract_number]"))</f>
        <v>30858732</v>
      </c>
      <c r="C3064" t="s">
        <v>4</v>
      </c>
      <c r="D3064" t="s">
        <v>6</v>
      </c>
      <c r="E3064" s="11">
        <v>44922</v>
      </c>
      <c r="F3064" t="str">
        <f t="shared" si="47"/>
        <v>52200954-npl</v>
      </c>
      <c r="G3064">
        <f>COUNTIF($F$2:F3064,Status_list[[#This Row],[unique]])</f>
        <v>1</v>
      </c>
    </row>
    <row r="3065" spans="1:7" x14ac:dyDescent="0.3">
      <c r="A3065" s="14">
        <v>52200955</v>
      </c>
      <c r="B3065" s="18" cm="1">
        <f t="array" aca="1" ref="B3065" ca="1">_xlfn.XLOOKUP(Status_list[[#This Row],[pamcode]],VALUE(INDIRECT("'"&amp;$J$2&amp;"'!"&amp;$J$4&amp;"[pam_code]")),INDIRECT("'"&amp;$J$2&amp;"'!"&amp;$J$4&amp;"[old_contract_number]"))</f>
        <v>26072000</v>
      </c>
      <c r="C3065" t="s">
        <v>4</v>
      </c>
      <c r="D3065" t="s">
        <v>6</v>
      </c>
      <c r="E3065" s="11">
        <v>44922</v>
      </c>
      <c r="F3065" t="str">
        <f t="shared" si="47"/>
        <v>52200955-npl</v>
      </c>
      <c r="G3065">
        <f>COUNTIF($F$2:F3065,Status_list[[#This Row],[unique]])</f>
        <v>1</v>
      </c>
    </row>
    <row r="3066" spans="1:7" x14ac:dyDescent="0.3">
      <c r="A3066" s="14">
        <v>52200956</v>
      </c>
      <c r="B3066" s="18" cm="1">
        <f t="array" aca="1" ref="B3066" ca="1">_xlfn.XLOOKUP(Status_list[[#This Row],[pamcode]],VALUE(INDIRECT("'"&amp;$J$2&amp;"'!"&amp;$J$4&amp;"[pam_code]")),INDIRECT("'"&amp;$J$2&amp;"'!"&amp;$J$4&amp;"[old_contract_number]"))</f>
        <v>29394788</v>
      </c>
      <c r="C3066" t="s">
        <v>4</v>
      </c>
      <c r="D3066" t="s">
        <v>6</v>
      </c>
      <c r="E3066" s="11">
        <v>44922</v>
      </c>
      <c r="F3066" t="str">
        <f t="shared" si="47"/>
        <v>52200956-npl</v>
      </c>
      <c r="G3066">
        <f>COUNTIF($F$2:F3066,Status_list[[#This Row],[unique]])</f>
        <v>1</v>
      </c>
    </row>
    <row r="3067" spans="1:7" x14ac:dyDescent="0.3">
      <c r="A3067" s="14">
        <v>52200957</v>
      </c>
      <c r="B3067" s="18" cm="1">
        <f t="array" aca="1" ref="B3067" ca="1">_xlfn.XLOOKUP(Status_list[[#This Row],[pamcode]],VALUE(INDIRECT("'"&amp;$J$2&amp;"'!"&amp;$J$4&amp;"[pam_code]")),INDIRECT("'"&amp;$J$2&amp;"'!"&amp;$J$4&amp;"[old_contract_number]"))</f>
        <v>24826111</v>
      </c>
      <c r="C3067" t="s">
        <v>4</v>
      </c>
      <c r="D3067" t="s">
        <v>6</v>
      </c>
      <c r="E3067" s="11">
        <v>44922</v>
      </c>
      <c r="F3067" t="str">
        <f t="shared" si="47"/>
        <v>52200957-npl</v>
      </c>
      <c r="G3067">
        <f>COUNTIF($F$2:F3067,Status_list[[#This Row],[unique]])</f>
        <v>1</v>
      </c>
    </row>
    <row r="3068" spans="1:7" x14ac:dyDescent="0.3">
      <c r="A3068" s="14">
        <v>52200958</v>
      </c>
      <c r="B3068" s="18" cm="1">
        <f t="array" aca="1" ref="B3068" ca="1">_xlfn.XLOOKUP(Status_list[[#This Row],[pamcode]],VALUE(INDIRECT("'"&amp;$J$2&amp;"'!"&amp;$J$4&amp;"[pam_code]")),INDIRECT("'"&amp;$J$2&amp;"'!"&amp;$J$4&amp;"[old_contract_number]"))</f>
        <v>26786925</v>
      </c>
      <c r="C3068" t="s">
        <v>4</v>
      </c>
      <c r="D3068" t="s">
        <v>6</v>
      </c>
      <c r="E3068" s="11">
        <v>44922</v>
      </c>
      <c r="F3068" t="str">
        <f t="shared" si="47"/>
        <v>52200958-npl</v>
      </c>
      <c r="G3068">
        <f>COUNTIF($F$2:F3068,Status_list[[#This Row],[unique]])</f>
        <v>1</v>
      </c>
    </row>
    <row r="3069" spans="1:7" x14ac:dyDescent="0.3">
      <c r="A3069" s="14">
        <v>52200959</v>
      </c>
      <c r="B3069" s="18" cm="1">
        <f t="array" aca="1" ref="B3069" ca="1">_xlfn.XLOOKUP(Status_list[[#This Row],[pamcode]],VALUE(INDIRECT("'"&amp;$J$2&amp;"'!"&amp;$J$4&amp;"[pam_code]")),INDIRECT("'"&amp;$J$2&amp;"'!"&amp;$J$4&amp;"[old_contract_number]"))</f>
        <v>30330924</v>
      </c>
      <c r="C3069" t="s">
        <v>4</v>
      </c>
      <c r="D3069" t="s">
        <v>6</v>
      </c>
      <c r="E3069" s="11">
        <v>44922</v>
      </c>
      <c r="F3069" t="str">
        <f t="shared" si="47"/>
        <v>52200959-npl</v>
      </c>
      <c r="G3069">
        <f>COUNTIF($F$2:F3069,Status_list[[#This Row],[unique]])</f>
        <v>1</v>
      </c>
    </row>
    <row r="3070" spans="1:7" x14ac:dyDescent="0.3">
      <c r="A3070" s="14">
        <v>52200960</v>
      </c>
      <c r="B3070" s="18" cm="1">
        <f t="array" aca="1" ref="B3070" ca="1">_xlfn.XLOOKUP(Status_list[[#This Row],[pamcode]],VALUE(INDIRECT("'"&amp;$J$2&amp;"'!"&amp;$J$4&amp;"[pam_code]")),INDIRECT("'"&amp;$J$2&amp;"'!"&amp;$J$4&amp;"[old_contract_number]"))</f>
        <v>28961354</v>
      </c>
      <c r="C3070" t="s">
        <v>4</v>
      </c>
      <c r="D3070" t="s">
        <v>6</v>
      </c>
      <c r="E3070" s="11">
        <v>44922</v>
      </c>
      <c r="F3070" t="str">
        <f t="shared" si="47"/>
        <v>52200960-npl</v>
      </c>
      <c r="G3070">
        <f>COUNTIF($F$2:F3070,Status_list[[#This Row],[unique]])</f>
        <v>1</v>
      </c>
    </row>
    <row r="3071" spans="1:7" x14ac:dyDescent="0.3">
      <c r="A3071" s="14">
        <v>52200961</v>
      </c>
      <c r="B3071" s="18" cm="1">
        <f t="array" aca="1" ref="B3071" ca="1">_xlfn.XLOOKUP(Status_list[[#This Row],[pamcode]],VALUE(INDIRECT("'"&amp;$J$2&amp;"'!"&amp;$J$4&amp;"[pam_code]")),INDIRECT("'"&amp;$J$2&amp;"'!"&amp;$J$4&amp;"[old_contract_number]"))</f>
        <v>30283737</v>
      </c>
      <c r="C3071" t="s">
        <v>4</v>
      </c>
      <c r="D3071" t="s">
        <v>6</v>
      </c>
      <c r="E3071" s="11">
        <v>44922</v>
      </c>
      <c r="F3071" t="str">
        <f t="shared" si="47"/>
        <v>52200961-npl</v>
      </c>
      <c r="G3071">
        <f>COUNTIF($F$2:F3071,Status_list[[#This Row],[unique]])</f>
        <v>1</v>
      </c>
    </row>
    <row r="3072" spans="1:7" x14ac:dyDescent="0.3">
      <c r="A3072" s="14">
        <v>52200962</v>
      </c>
      <c r="B3072" s="18" cm="1">
        <f t="array" aca="1" ref="B3072" ca="1">_xlfn.XLOOKUP(Status_list[[#This Row],[pamcode]],VALUE(INDIRECT("'"&amp;$J$2&amp;"'!"&amp;$J$4&amp;"[pam_code]")),INDIRECT("'"&amp;$J$2&amp;"'!"&amp;$J$4&amp;"[old_contract_number]"))</f>
        <v>30905230</v>
      </c>
      <c r="C3072" t="s">
        <v>4</v>
      </c>
      <c r="D3072" t="s">
        <v>6</v>
      </c>
      <c r="E3072" s="11">
        <v>44922</v>
      </c>
      <c r="F3072" t="str">
        <f t="shared" si="47"/>
        <v>52200962-npl</v>
      </c>
      <c r="G3072">
        <f>COUNTIF($F$2:F3072,Status_list[[#This Row],[unique]])</f>
        <v>1</v>
      </c>
    </row>
    <row r="3073" spans="1:7" x14ac:dyDescent="0.3">
      <c r="A3073" s="14">
        <v>52200963</v>
      </c>
      <c r="B3073" s="18" cm="1">
        <f t="array" aca="1" ref="B3073" ca="1">_xlfn.XLOOKUP(Status_list[[#This Row],[pamcode]],VALUE(INDIRECT("'"&amp;$J$2&amp;"'!"&amp;$J$4&amp;"[pam_code]")),INDIRECT("'"&amp;$J$2&amp;"'!"&amp;$J$4&amp;"[old_contract_number]"))</f>
        <v>24363208</v>
      </c>
      <c r="C3073" t="s">
        <v>4</v>
      </c>
      <c r="D3073" t="s">
        <v>6</v>
      </c>
      <c r="E3073" s="11">
        <v>44922</v>
      </c>
      <c r="F3073" t="str">
        <f t="shared" si="47"/>
        <v>52200963-npl</v>
      </c>
      <c r="G3073">
        <f>COUNTIF($F$2:F3073,Status_list[[#This Row],[unique]])</f>
        <v>1</v>
      </c>
    </row>
    <row r="3074" spans="1:7" x14ac:dyDescent="0.3">
      <c r="A3074" s="14">
        <v>52200964</v>
      </c>
      <c r="B3074" s="18" cm="1">
        <f t="array" aca="1" ref="B3074" ca="1">_xlfn.XLOOKUP(Status_list[[#This Row],[pamcode]],VALUE(INDIRECT("'"&amp;$J$2&amp;"'!"&amp;$J$4&amp;"[pam_code]")),INDIRECT("'"&amp;$J$2&amp;"'!"&amp;$J$4&amp;"[old_contract_number]"))</f>
        <v>29329375</v>
      </c>
      <c r="C3074" t="s">
        <v>4</v>
      </c>
      <c r="D3074" t="s">
        <v>6</v>
      </c>
      <c r="E3074" s="11">
        <v>44922</v>
      </c>
      <c r="F3074" t="str">
        <f t="shared" ref="F3074:F3137" si="48">_xlfn.TEXTJOIN("-",TRUE,A3074,C3074)</f>
        <v>52200964-npl</v>
      </c>
      <c r="G3074">
        <f>COUNTIF($F$2:F3074,Status_list[[#This Row],[unique]])</f>
        <v>1</v>
      </c>
    </row>
    <row r="3075" spans="1:7" x14ac:dyDescent="0.3">
      <c r="A3075" s="14">
        <v>52200965</v>
      </c>
      <c r="B3075" s="18" cm="1">
        <f t="array" aca="1" ref="B3075" ca="1">_xlfn.XLOOKUP(Status_list[[#This Row],[pamcode]],VALUE(INDIRECT("'"&amp;$J$2&amp;"'!"&amp;$J$4&amp;"[pam_code]")),INDIRECT("'"&amp;$J$2&amp;"'!"&amp;$J$4&amp;"[old_contract_number]"))</f>
        <v>28715848</v>
      </c>
      <c r="C3075" t="s">
        <v>4</v>
      </c>
      <c r="D3075" t="s">
        <v>6</v>
      </c>
      <c r="E3075" s="11">
        <v>44922</v>
      </c>
      <c r="F3075" t="str">
        <f t="shared" si="48"/>
        <v>52200965-npl</v>
      </c>
      <c r="G3075">
        <f>COUNTIF($F$2:F3075,Status_list[[#This Row],[unique]])</f>
        <v>1</v>
      </c>
    </row>
    <row r="3076" spans="1:7" x14ac:dyDescent="0.3">
      <c r="A3076" s="14">
        <v>52200966</v>
      </c>
      <c r="B3076" s="18" cm="1">
        <f t="array" aca="1" ref="B3076" ca="1">_xlfn.XLOOKUP(Status_list[[#This Row],[pamcode]],VALUE(INDIRECT("'"&amp;$J$2&amp;"'!"&amp;$J$4&amp;"[pam_code]")),INDIRECT("'"&amp;$J$2&amp;"'!"&amp;$J$4&amp;"[old_contract_number]"))</f>
        <v>30260945</v>
      </c>
      <c r="C3076" t="s">
        <v>4</v>
      </c>
      <c r="D3076" t="s">
        <v>6</v>
      </c>
      <c r="E3076" s="11">
        <v>44922</v>
      </c>
      <c r="F3076" t="str">
        <f t="shared" si="48"/>
        <v>52200966-npl</v>
      </c>
      <c r="G3076">
        <f>COUNTIF($F$2:F3076,Status_list[[#This Row],[unique]])</f>
        <v>1</v>
      </c>
    </row>
    <row r="3077" spans="1:7" x14ac:dyDescent="0.3">
      <c r="A3077" s="14">
        <v>52200967</v>
      </c>
      <c r="B3077" s="18" cm="1">
        <f t="array" aca="1" ref="B3077" ca="1">_xlfn.XLOOKUP(Status_list[[#This Row],[pamcode]],VALUE(INDIRECT("'"&amp;$J$2&amp;"'!"&amp;$J$4&amp;"[pam_code]")),INDIRECT("'"&amp;$J$2&amp;"'!"&amp;$J$4&amp;"[old_contract_number]"))</f>
        <v>27546879</v>
      </c>
      <c r="C3077" t="s">
        <v>4</v>
      </c>
      <c r="D3077" t="s">
        <v>6</v>
      </c>
      <c r="E3077" s="11">
        <v>44922</v>
      </c>
      <c r="F3077" t="str">
        <f t="shared" si="48"/>
        <v>52200967-npl</v>
      </c>
      <c r="G3077">
        <f>COUNTIF($F$2:F3077,Status_list[[#This Row],[unique]])</f>
        <v>1</v>
      </c>
    </row>
    <row r="3078" spans="1:7" x14ac:dyDescent="0.3">
      <c r="A3078" s="14">
        <v>52200968</v>
      </c>
      <c r="B3078" s="18" cm="1">
        <f t="array" aca="1" ref="B3078" ca="1">_xlfn.XLOOKUP(Status_list[[#This Row],[pamcode]],VALUE(INDIRECT("'"&amp;$J$2&amp;"'!"&amp;$J$4&amp;"[pam_code]")),INDIRECT("'"&amp;$J$2&amp;"'!"&amp;$J$4&amp;"[old_contract_number]"))</f>
        <v>28741511</v>
      </c>
      <c r="C3078" t="s">
        <v>4</v>
      </c>
      <c r="D3078" t="s">
        <v>6</v>
      </c>
      <c r="E3078" s="11">
        <v>44922</v>
      </c>
      <c r="F3078" t="str">
        <f t="shared" si="48"/>
        <v>52200968-npl</v>
      </c>
      <c r="G3078">
        <f>COUNTIF($F$2:F3078,Status_list[[#This Row],[unique]])</f>
        <v>1</v>
      </c>
    </row>
    <row r="3079" spans="1:7" x14ac:dyDescent="0.3">
      <c r="A3079" s="14">
        <v>52200969</v>
      </c>
      <c r="B3079" s="18" cm="1">
        <f t="array" aca="1" ref="B3079" ca="1">_xlfn.XLOOKUP(Status_list[[#This Row],[pamcode]],VALUE(INDIRECT("'"&amp;$J$2&amp;"'!"&amp;$J$4&amp;"[pam_code]")),INDIRECT("'"&amp;$J$2&amp;"'!"&amp;$J$4&amp;"[old_contract_number]"))</f>
        <v>26787064</v>
      </c>
      <c r="C3079" t="s">
        <v>4</v>
      </c>
      <c r="D3079" t="s">
        <v>6</v>
      </c>
      <c r="E3079" s="11">
        <v>44922</v>
      </c>
      <c r="F3079" t="str">
        <f t="shared" si="48"/>
        <v>52200969-npl</v>
      </c>
      <c r="G3079">
        <f>COUNTIF($F$2:F3079,Status_list[[#This Row],[unique]])</f>
        <v>1</v>
      </c>
    </row>
    <row r="3080" spans="1:7" x14ac:dyDescent="0.3">
      <c r="A3080" s="14">
        <v>52200970</v>
      </c>
      <c r="B3080" s="18" cm="1">
        <f t="array" aca="1" ref="B3080" ca="1">_xlfn.XLOOKUP(Status_list[[#This Row],[pamcode]],VALUE(INDIRECT("'"&amp;$J$2&amp;"'!"&amp;$J$4&amp;"[pam_code]")),INDIRECT("'"&amp;$J$2&amp;"'!"&amp;$J$4&amp;"[old_contract_number]"))</f>
        <v>26133770</v>
      </c>
      <c r="C3080" t="s">
        <v>4</v>
      </c>
      <c r="D3080" t="s">
        <v>6</v>
      </c>
      <c r="E3080" s="11">
        <v>44922</v>
      </c>
      <c r="F3080" t="str">
        <f t="shared" si="48"/>
        <v>52200970-npl</v>
      </c>
      <c r="G3080">
        <f>COUNTIF($F$2:F3080,Status_list[[#This Row],[unique]])</f>
        <v>1</v>
      </c>
    </row>
    <row r="3081" spans="1:7" x14ac:dyDescent="0.3">
      <c r="A3081" s="14">
        <v>52200971</v>
      </c>
      <c r="B3081" s="18" cm="1">
        <f t="array" aca="1" ref="B3081" ca="1">_xlfn.XLOOKUP(Status_list[[#This Row],[pamcode]],VALUE(INDIRECT("'"&amp;$J$2&amp;"'!"&amp;$J$4&amp;"[pam_code]")),INDIRECT("'"&amp;$J$2&amp;"'!"&amp;$J$4&amp;"[old_contract_number]"))</f>
        <v>25418152</v>
      </c>
      <c r="C3081" t="s">
        <v>4</v>
      </c>
      <c r="D3081" t="s">
        <v>6</v>
      </c>
      <c r="E3081" s="11">
        <v>44922</v>
      </c>
      <c r="F3081" t="str">
        <f t="shared" si="48"/>
        <v>52200971-npl</v>
      </c>
      <c r="G3081">
        <f>COUNTIF($F$2:F3081,Status_list[[#This Row],[unique]])</f>
        <v>1</v>
      </c>
    </row>
    <row r="3082" spans="1:7" x14ac:dyDescent="0.3">
      <c r="A3082" s="14">
        <v>52200972</v>
      </c>
      <c r="B3082" s="18" cm="1">
        <f t="array" aca="1" ref="B3082" ca="1">_xlfn.XLOOKUP(Status_list[[#This Row],[pamcode]],VALUE(INDIRECT("'"&amp;$J$2&amp;"'!"&amp;$J$4&amp;"[pam_code]")),INDIRECT("'"&amp;$J$2&amp;"'!"&amp;$J$4&amp;"[old_contract_number]"))</f>
        <v>24827187</v>
      </c>
      <c r="C3082" t="s">
        <v>4</v>
      </c>
      <c r="D3082" t="s">
        <v>6</v>
      </c>
      <c r="E3082" s="11">
        <v>44922</v>
      </c>
      <c r="F3082" t="str">
        <f t="shared" si="48"/>
        <v>52200972-npl</v>
      </c>
      <c r="G3082">
        <f>COUNTIF($F$2:F3082,Status_list[[#This Row],[unique]])</f>
        <v>1</v>
      </c>
    </row>
    <row r="3083" spans="1:7" x14ac:dyDescent="0.3">
      <c r="A3083" s="14">
        <v>52200973</v>
      </c>
      <c r="B3083" s="18" cm="1">
        <f t="array" aca="1" ref="B3083" ca="1">_xlfn.XLOOKUP(Status_list[[#This Row],[pamcode]],VALUE(INDIRECT("'"&amp;$J$2&amp;"'!"&amp;$J$4&amp;"[pam_code]")),INDIRECT("'"&amp;$J$2&amp;"'!"&amp;$J$4&amp;"[old_contract_number]"))</f>
        <v>26938083</v>
      </c>
      <c r="C3083" t="s">
        <v>4</v>
      </c>
      <c r="D3083" t="s">
        <v>6</v>
      </c>
      <c r="E3083" s="11">
        <v>44922</v>
      </c>
      <c r="F3083" t="str">
        <f t="shared" si="48"/>
        <v>52200973-npl</v>
      </c>
      <c r="G3083">
        <f>COUNTIF($F$2:F3083,Status_list[[#This Row],[unique]])</f>
        <v>1</v>
      </c>
    </row>
    <row r="3084" spans="1:7" x14ac:dyDescent="0.3">
      <c r="A3084" s="14">
        <v>52200974</v>
      </c>
      <c r="B3084" s="18" cm="1">
        <f t="array" aca="1" ref="B3084" ca="1">_xlfn.XLOOKUP(Status_list[[#This Row],[pamcode]],VALUE(INDIRECT("'"&amp;$J$2&amp;"'!"&amp;$J$4&amp;"[pam_code]")),INDIRECT("'"&amp;$J$2&amp;"'!"&amp;$J$4&amp;"[old_contract_number]"))</f>
        <v>25109142</v>
      </c>
      <c r="C3084" t="s">
        <v>4</v>
      </c>
      <c r="D3084" t="s">
        <v>6</v>
      </c>
      <c r="E3084" s="11">
        <v>44922</v>
      </c>
      <c r="F3084" t="str">
        <f t="shared" si="48"/>
        <v>52200974-npl</v>
      </c>
      <c r="G3084">
        <f>COUNTIF($F$2:F3084,Status_list[[#This Row],[unique]])</f>
        <v>1</v>
      </c>
    </row>
    <row r="3085" spans="1:7" x14ac:dyDescent="0.3">
      <c r="A3085" s="14">
        <v>52200975</v>
      </c>
      <c r="B3085" s="18" cm="1">
        <f t="array" aca="1" ref="B3085" ca="1">_xlfn.XLOOKUP(Status_list[[#This Row],[pamcode]],VALUE(INDIRECT("'"&amp;$J$2&amp;"'!"&amp;$J$4&amp;"[pam_code]")),INDIRECT("'"&amp;$J$2&amp;"'!"&amp;$J$4&amp;"[old_contract_number]"))</f>
        <v>29361202</v>
      </c>
      <c r="C3085" t="s">
        <v>4</v>
      </c>
      <c r="D3085" t="s">
        <v>6</v>
      </c>
      <c r="E3085" s="11">
        <v>44922</v>
      </c>
      <c r="F3085" t="str">
        <f t="shared" si="48"/>
        <v>52200975-npl</v>
      </c>
      <c r="G3085">
        <f>COUNTIF($F$2:F3085,Status_list[[#This Row],[unique]])</f>
        <v>1</v>
      </c>
    </row>
    <row r="3086" spans="1:7" x14ac:dyDescent="0.3">
      <c r="A3086" s="14">
        <v>52200976</v>
      </c>
      <c r="B3086" s="18" cm="1">
        <f t="array" aca="1" ref="B3086" ca="1">_xlfn.XLOOKUP(Status_list[[#This Row],[pamcode]],VALUE(INDIRECT("'"&amp;$J$2&amp;"'!"&amp;$J$4&amp;"[pam_code]")),INDIRECT("'"&amp;$J$2&amp;"'!"&amp;$J$4&amp;"[old_contract_number]"))</f>
        <v>32322692</v>
      </c>
      <c r="C3086" t="s">
        <v>4</v>
      </c>
      <c r="D3086" t="s">
        <v>6</v>
      </c>
      <c r="E3086" s="11">
        <v>44922</v>
      </c>
      <c r="F3086" t="str">
        <f t="shared" si="48"/>
        <v>52200976-npl</v>
      </c>
      <c r="G3086">
        <f>COUNTIF($F$2:F3086,Status_list[[#This Row],[unique]])</f>
        <v>1</v>
      </c>
    </row>
    <row r="3087" spans="1:7" x14ac:dyDescent="0.3">
      <c r="A3087" s="14">
        <v>52200977</v>
      </c>
      <c r="B3087" s="18" cm="1">
        <f t="array" aca="1" ref="B3087" ca="1">_xlfn.XLOOKUP(Status_list[[#This Row],[pamcode]],VALUE(INDIRECT("'"&amp;$J$2&amp;"'!"&amp;$J$4&amp;"[pam_code]")),INDIRECT("'"&amp;$J$2&amp;"'!"&amp;$J$4&amp;"[old_contract_number]"))</f>
        <v>27022317</v>
      </c>
      <c r="C3087" t="s">
        <v>4</v>
      </c>
      <c r="D3087" t="s">
        <v>6</v>
      </c>
      <c r="E3087" s="11">
        <v>44922</v>
      </c>
      <c r="F3087" t="str">
        <f t="shared" si="48"/>
        <v>52200977-npl</v>
      </c>
      <c r="G3087">
        <f>COUNTIF($F$2:F3087,Status_list[[#This Row],[unique]])</f>
        <v>1</v>
      </c>
    </row>
    <row r="3088" spans="1:7" x14ac:dyDescent="0.3">
      <c r="A3088" s="14">
        <v>52200978</v>
      </c>
      <c r="B3088" s="18" cm="1">
        <f t="array" aca="1" ref="B3088" ca="1">_xlfn.XLOOKUP(Status_list[[#This Row],[pamcode]],VALUE(INDIRECT("'"&amp;$J$2&amp;"'!"&amp;$J$4&amp;"[pam_code]")),INDIRECT("'"&amp;$J$2&amp;"'!"&amp;$J$4&amp;"[old_contract_number]"))</f>
        <v>29213027</v>
      </c>
      <c r="C3088" t="s">
        <v>4</v>
      </c>
      <c r="D3088" t="s">
        <v>6</v>
      </c>
      <c r="E3088" s="11">
        <v>44922</v>
      </c>
      <c r="F3088" t="str">
        <f t="shared" si="48"/>
        <v>52200978-npl</v>
      </c>
      <c r="G3088">
        <f>COUNTIF($F$2:F3088,Status_list[[#This Row],[unique]])</f>
        <v>1</v>
      </c>
    </row>
    <row r="3089" spans="1:7" x14ac:dyDescent="0.3">
      <c r="A3089" s="14">
        <v>52200979</v>
      </c>
      <c r="B3089" s="18" cm="1">
        <f t="array" aca="1" ref="B3089" ca="1">_xlfn.XLOOKUP(Status_list[[#This Row],[pamcode]],VALUE(INDIRECT("'"&amp;$J$2&amp;"'!"&amp;$J$4&amp;"[pam_code]")),INDIRECT("'"&amp;$J$2&amp;"'!"&amp;$J$4&amp;"[old_contract_number]"))</f>
        <v>24579915</v>
      </c>
      <c r="C3089" t="s">
        <v>4</v>
      </c>
      <c r="D3089" t="s">
        <v>6</v>
      </c>
      <c r="E3089" s="11">
        <v>44922</v>
      </c>
      <c r="F3089" t="str">
        <f t="shared" si="48"/>
        <v>52200979-npl</v>
      </c>
      <c r="G3089">
        <f>COUNTIF($F$2:F3089,Status_list[[#This Row],[unique]])</f>
        <v>1</v>
      </c>
    </row>
    <row r="3090" spans="1:7" x14ac:dyDescent="0.3">
      <c r="A3090" s="14">
        <v>52200980</v>
      </c>
      <c r="B3090" s="18" cm="1">
        <f t="array" aca="1" ref="B3090" ca="1">_xlfn.XLOOKUP(Status_list[[#This Row],[pamcode]],VALUE(INDIRECT("'"&amp;$J$2&amp;"'!"&amp;$J$4&amp;"[pam_code]")),INDIRECT("'"&amp;$J$2&amp;"'!"&amp;$J$4&amp;"[old_contract_number]"))</f>
        <v>30250108</v>
      </c>
      <c r="C3090" t="s">
        <v>4</v>
      </c>
      <c r="D3090" t="s">
        <v>6</v>
      </c>
      <c r="E3090" s="11">
        <v>44922</v>
      </c>
      <c r="F3090" t="str">
        <f t="shared" si="48"/>
        <v>52200980-npl</v>
      </c>
      <c r="G3090">
        <f>COUNTIF($F$2:F3090,Status_list[[#This Row],[unique]])</f>
        <v>1</v>
      </c>
    </row>
    <row r="3091" spans="1:7" x14ac:dyDescent="0.3">
      <c r="A3091" s="14">
        <v>52200981</v>
      </c>
      <c r="B3091" s="18" cm="1">
        <f t="array" aca="1" ref="B3091" ca="1">_xlfn.XLOOKUP(Status_list[[#This Row],[pamcode]],VALUE(INDIRECT("'"&amp;$J$2&amp;"'!"&amp;$J$4&amp;"[pam_code]")),INDIRECT("'"&amp;$J$2&amp;"'!"&amp;$J$4&amp;"[old_contract_number]"))</f>
        <v>24296145</v>
      </c>
      <c r="C3091" t="s">
        <v>4</v>
      </c>
      <c r="D3091" t="s">
        <v>6</v>
      </c>
      <c r="E3091" s="11">
        <v>44922</v>
      </c>
      <c r="F3091" t="str">
        <f t="shared" si="48"/>
        <v>52200981-npl</v>
      </c>
      <c r="G3091">
        <f>COUNTIF($F$2:F3091,Status_list[[#This Row],[unique]])</f>
        <v>1</v>
      </c>
    </row>
    <row r="3092" spans="1:7" x14ac:dyDescent="0.3">
      <c r="A3092" s="14">
        <v>52200982</v>
      </c>
      <c r="B3092" s="18" cm="1">
        <f t="array" aca="1" ref="B3092" ca="1">_xlfn.XLOOKUP(Status_list[[#This Row],[pamcode]],VALUE(INDIRECT("'"&amp;$J$2&amp;"'!"&amp;$J$4&amp;"[pam_code]")),INDIRECT("'"&amp;$J$2&amp;"'!"&amp;$J$4&amp;"[old_contract_number]"))</f>
        <v>27014251</v>
      </c>
      <c r="C3092" t="s">
        <v>4</v>
      </c>
      <c r="D3092" t="s">
        <v>6</v>
      </c>
      <c r="E3092" s="11">
        <v>44922</v>
      </c>
      <c r="F3092" t="str">
        <f t="shared" si="48"/>
        <v>52200982-npl</v>
      </c>
      <c r="G3092">
        <f>COUNTIF($F$2:F3092,Status_list[[#This Row],[unique]])</f>
        <v>1</v>
      </c>
    </row>
    <row r="3093" spans="1:7" x14ac:dyDescent="0.3">
      <c r="A3093" s="14">
        <v>52200983</v>
      </c>
      <c r="B3093" s="18" cm="1">
        <f t="array" aca="1" ref="B3093" ca="1">_xlfn.XLOOKUP(Status_list[[#This Row],[pamcode]],VALUE(INDIRECT("'"&amp;$J$2&amp;"'!"&amp;$J$4&amp;"[pam_code]")),INDIRECT("'"&amp;$J$2&amp;"'!"&amp;$J$4&amp;"[old_contract_number]"))</f>
        <v>26742427</v>
      </c>
      <c r="C3093" t="s">
        <v>4</v>
      </c>
      <c r="D3093" t="s">
        <v>6</v>
      </c>
      <c r="E3093" s="11">
        <v>44922</v>
      </c>
      <c r="F3093" t="str">
        <f t="shared" si="48"/>
        <v>52200983-npl</v>
      </c>
      <c r="G3093">
        <f>COUNTIF($F$2:F3093,Status_list[[#This Row],[unique]])</f>
        <v>1</v>
      </c>
    </row>
    <row r="3094" spans="1:7" x14ac:dyDescent="0.3">
      <c r="A3094" s="14">
        <v>52200984</v>
      </c>
      <c r="B3094" s="18" cm="1">
        <f t="array" aca="1" ref="B3094" ca="1">_xlfn.XLOOKUP(Status_list[[#This Row],[pamcode]],VALUE(INDIRECT("'"&amp;$J$2&amp;"'!"&amp;$J$4&amp;"[pam_code]")),INDIRECT("'"&amp;$J$2&amp;"'!"&amp;$J$4&amp;"[old_contract_number]"))</f>
        <v>29708391</v>
      </c>
      <c r="C3094" t="s">
        <v>4</v>
      </c>
      <c r="D3094" t="s">
        <v>6</v>
      </c>
      <c r="E3094" s="11">
        <v>44922</v>
      </c>
      <c r="F3094" t="str">
        <f t="shared" si="48"/>
        <v>52200984-npl</v>
      </c>
      <c r="G3094">
        <f>COUNTIF($F$2:F3094,Status_list[[#This Row],[unique]])</f>
        <v>1</v>
      </c>
    </row>
    <row r="3095" spans="1:7" x14ac:dyDescent="0.3">
      <c r="A3095" s="14">
        <v>52200985</v>
      </c>
      <c r="B3095" s="18" cm="1">
        <f t="array" aca="1" ref="B3095" ca="1">_xlfn.XLOOKUP(Status_list[[#This Row],[pamcode]],VALUE(INDIRECT("'"&amp;$J$2&amp;"'!"&amp;$J$4&amp;"[pam_code]")),INDIRECT("'"&amp;$J$2&amp;"'!"&amp;$J$4&amp;"[old_contract_number]"))</f>
        <v>24998281</v>
      </c>
      <c r="C3095" t="s">
        <v>4</v>
      </c>
      <c r="D3095" t="s">
        <v>6</v>
      </c>
      <c r="E3095" s="11">
        <v>44922</v>
      </c>
      <c r="F3095" t="str">
        <f t="shared" si="48"/>
        <v>52200985-npl</v>
      </c>
      <c r="G3095">
        <f>COUNTIF($F$2:F3095,Status_list[[#This Row],[unique]])</f>
        <v>1</v>
      </c>
    </row>
    <row r="3096" spans="1:7" x14ac:dyDescent="0.3">
      <c r="A3096" s="14">
        <v>52200986</v>
      </c>
      <c r="B3096" s="18" cm="1">
        <f t="array" aca="1" ref="B3096" ca="1">_xlfn.XLOOKUP(Status_list[[#This Row],[pamcode]],VALUE(INDIRECT("'"&amp;$J$2&amp;"'!"&amp;$J$4&amp;"[pam_code]")),INDIRECT("'"&amp;$J$2&amp;"'!"&amp;$J$4&amp;"[old_contract_number]"))</f>
        <v>16907372</v>
      </c>
      <c r="C3096" t="s">
        <v>4</v>
      </c>
      <c r="D3096" t="s">
        <v>6</v>
      </c>
      <c r="E3096" s="11">
        <v>44922</v>
      </c>
      <c r="F3096" t="str">
        <f t="shared" si="48"/>
        <v>52200986-npl</v>
      </c>
      <c r="G3096">
        <f>COUNTIF($F$2:F3096,Status_list[[#This Row],[unique]])</f>
        <v>1</v>
      </c>
    </row>
    <row r="3097" spans="1:7" x14ac:dyDescent="0.3">
      <c r="A3097" s="14">
        <v>52200987</v>
      </c>
      <c r="B3097" s="18" cm="1">
        <f t="array" aca="1" ref="B3097" ca="1">_xlfn.XLOOKUP(Status_list[[#This Row],[pamcode]],VALUE(INDIRECT("'"&amp;$J$2&amp;"'!"&amp;$J$4&amp;"[pam_code]")),INDIRECT("'"&amp;$J$2&amp;"'!"&amp;$J$4&amp;"[old_contract_number]"))</f>
        <v>23963534</v>
      </c>
      <c r="C3097" t="s">
        <v>4</v>
      </c>
      <c r="D3097" t="s">
        <v>6</v>
      </c>
      <c r="E3097" s="11">
        <v>44922</v>
      </c>
      <c r="F3097" t="str">
        <f t="shared" si="48"/>
        <v>52200987-npl</v>
      </c>
      <c r="G3097">
        <f>COUNTIF($F$2:F3097,Status_list[[#This Row],[unique]])</f>
        <v>1</v>
      </c>
    </row>
    <row r="3098" spans="1:7" x14ac:dyDescent="0.3">
      <c r="A3098" s="14">
        <v>52200988</v>
      </c>
      <c r="B3098" s="18" cm="1">
        <f t="array" aca="1" ref="B3098" ca="1">_xlfn.XLOOKUP(Status_list[[#This Row],[pamcode]],VALUE(INDIRECT("'"&amp;$J$2&amp;"'!"&amp;$J$4&amp;"[pam_code]")),INDIRECT("'"&amp;$J$2&amp;"'!"&amp;$J$4&amp;"[old_contract_number]"))</f>
        <v>25440959</v>
      </c>
      <c r="C3098" t="s">
        <v>4</v>
      </c>
      <c r="D3098" t="s">
        <v>6</v>
      </c>
      <c r="E3098" s="11">
        <v>44922</v>
      </c>
      <c r="F3098" t="str">
        <f t="shared" si="48"/>
        <v>52200988-npl</v>
      </c>
      <c r="G3098">
        <f>COUNTIF($F$2:F3098,Status_list[[#This Row],[unique]])</f>
        <v>1</v>
      </c>
    </row>
    <row r="3099" spans="1:7" x14ac:dyDescent="0.3">
      <c r="A3099" s="14">
        <v>52200989</v>
      </c>
      <c r="B3099" s="18" cm="1">
        <f t="array" aca="1" ref="B3099" ca="1">_xlfn.XLOOKUP(Status_list[[#This Row],[pamcode]],VALUE(INDIRECT("'"&amp;$J$2&amp;"'!"&amp;$J$4&amp;"[pam_code]")),INDIRECT("'"&amp;$J$2&amp;"'!"&amp;$J$4&amp;"[old_contract_number]"))</f>
        <v>28730110</v>
      </c>
      <c r="C3099" t="s">
        <v>4</v>
      </c>
      <c r="D3099" t="s">
        <v>6</v>
      </c>
      <c r="E3099" s="11">
        <v>44922</v>
      </c>
      <c r="F3099" t="str">
        <f t="shared" si="48"/>
        <v>52200989-npl</v>
      </c>
      <c r="G3099">
        <f>COUNTIF($F$2:F3099,Status_list[[#This Row],[unique]])</f>
        <v>1</v>
      </c>
    </row>
    <row r="3100" spans="1:7" x14ac:dyDescent="0.3">
      <c r="A3100" s="14">
        <v>52200990</v>
      </c>
      <c r="B3100" s="18" cm="1">
        <f t="array" aca="1" ref="B3100" ca="1">_xlfn.XLOOKUP(Status_list[[#This Row],[pamcode]],VALUE(INDIRECT("'"&amp;$J$2&amp;"'!"&amp;$J$4&amp;"[pam_code]")),INDIRECT("'"&amp;$J$2&amp;"'!"&amp;$J$4&amp;"[old_contract_number]"))</f>
        <v>26298588</v>
      </c>
      <c r="C3100" t="s">
        <v>4</v>
      </c>
      <c r="D3100" t="s">
        <v>6</v>
      </c>
      <c r="E3100" s="11">
        <v>44922</v>
      </c>
      <c r="F3100" t="str">
        <f t="shared" si="48"/>
        <v>52200990-npl</v>
      </c>
      <c r="G3100">
        <f>COUNTIF($F$2:F3100,Status_list[[#This Row],[unique]])</f>
        <v>1</v>
      </c>
    </row>
    <row r="3101" spans="1:7" x14ac:dyDescent="0.3">
      <c r="A3101" s="14">
        <v>52200991</v>
      </c>
      <c r="B3101" s="18" cm="1">
        <f t="array" aca="1" ref="B3101" ca="1">_xlfn.XLOOKUP(Status_list[[#This Row],[pamcode]],VALUE(INDIRECT("'"&amp;$J$2&amp;"'!"&amp;$J$4&amp;"[pam_code]")),INDIRECT("'"&amp;$J$2&amp;"'!"&amp;$J$4&amp;"[old_contract_number]"))</f>
        <v>30265434</v>
      </c>
      <c r="C3101" t="s">
        <v>4</v>
      </c>
      <c r="D3101" t="s">
        <v>6</v>
      </c>
      <c r="E3101" s="11">
        <v>44922</v>
      </c>
      <c r="F3101" t="str">
        <f t="shared" si="48"/>
        <v>52200991-npl</v>
      </c>
      <c r="G3101">
        <f>COUNTIF($F$2:F3101,Status_list[[#This Row],[unique]])</f>
        <v>1</v>
      </c>
    </row>
    <row r="3102" spans="1:7" x14ac:dyDescent="0.3">
      <c r="A3102" s="14">
        <v>52200992</v>
      </c>
      <c r="B3102" s="18" cm="1">
        <f t="array" aca="1" ref="B3102" ca="1">_xlfn.XLOOKUP(Status_list[[#This Row],[pamcode]],VALUE(INDIRECT("'"&amp;$J$2&amp;"'!"&amp;$J$4&amp;"[pam_code]")),INDIRECT("'"&amp;$J$2&amp;"'!"&amp;$J$4&amp;"[old_contract_number]"))</f>
        <v>26681019</v>
      </c>
      <c r="C3102" t="s">
        <v>4</v>
      </c>
      <c r="D3102" t="s">
        <v>6</v>
      </c>
      <c r="E3102" s="11">
        <v>44922</v>
      </c>
      <c r="F3102" t="str">
        <f t="shared" si="48"/>
        <v>52200992-npl</v>
      </c>
      <c r="G3102">
        <f>COUNTIF($F$2:F3102,Status_list[[#This Row],[unique]])</f>
        <v>1</v>
      </c>
    </row>
    <row r="3103" spans="1:7" x14ac:dyDescent="0.3">
      <c r="A3103" s="14">
        <v>52200993</v>
      </c>
      <c r="B3103" s="18" cm="1">
        <f t="array" aca="1" ref="B3103" ca="1">_xlfn.XLOOKUP(Status_list[[#This Row],[pamcode]],VALUE(INDIRECT("'"&amp;$J$2&amp;"'!"&amp;$J$4&amp;"[pam_code]")),INDIRECT("'"&amp;$J$2&amp;"'!"&amp;$J$4&amp;"[old_contract_number]"))</f>
        <v>28480725</v>
      </c>
      <c r="C3103" t="s">
        <v>4</v>
      </c>
      <c r="D3103" t="s">
        <v>6</v>
      </c>
      <c r="E3103" s="11">
        <v>44922</v>
      </c>
      <c r="F3103" t="str">
        <f t="shared" si="48"/>
        <v>52200993-npl</v>
      </c>
      <c r="G3103">
        <f>COUNTIF($F$2:F3103,Status_list[[#This Row],[unique]])</f>
        <v>1</v>
      </c>
    </row>
    <row r="3104" spans="1:7" x14ac:dyDescent="0.3">
      <c r="A3104" s="14">
        <v>52200994</v>
      </c>
      <c r="B3104" s="18" cm="1">
        <f t="array" aca="1" ref="B3104" ca="1">_xlfn.XLOOKUP(Status_list[[#This Row],[pamcode]],VALUE(INDIRECT("'"&amp;$J$2&amp;"'!"&amp;$J$4&amp;"[pam_code]")),INDIRECT("'"&amp;$J$2&amp;"'!"&amp;$J$4&amp;"[old_contract_number]"))</f>
        <v>26142098</v>
      </c>
      <c r="C3104" t="s">
        <v>4</v>
      </c>
      <c r="D3104" t="s">
        <v>6</v>
      </c>
      <c r="E3104" s="11">
        <v>44922</v>
      </c>
      <c r="F3104" t="str">
        <f t="shared" si="48"/>
        <v>52200994-npl</v>
      </c>
      <c r="G3104">
        <f>COUNTIF($F$2:F3104,Status_list[[#This Row],[unique]])</f>
        <v>1</v>
      </c>
    </row>
    <row r="3105" spans="1:7" x14ac:dyDescent="0.3">
      <c r="A3105" s="14">
        <v>52200995</v>
      </c>
      <c r="B3105" s="18" cm="1">
        <f t="array" aca="1" ref="B3105" ca="1">_xlfn.XLOOKUP(Status_list[[#This Row],[pamcode]],VALUE(INDIRECT("'"&amp;$J$2&amp;"'!"&amp;$J$4&amp;"[pam_code]")),INDIRECT("'"&amp;$J$2&amp;"'!"&amp;$J$4&amp;"[old_contract_number]"))</f>
        <v>26278556</v>
      </c>
      <c r="C3105" t="s">
        <v>4</v>
      </c>
      <c r="D3105" t="s">
        <v>6</v>
      </c>
      <c r="E3105" s="11">
        <v>44922</v>
      </c>
      <c r="F3105" t="str">
        <f t="shared" si="48"/>
        <v>52200995-npl</v>
      </c>
      <c r="G3105">
        <f>COUNTIF($F$2:F3105,Status_list[[#This Row],[unique]])</f>
        <v>1</v>
      </c>
    </row>
    <row r="3106" spans="1:7" x14ac:dyDescent="0.3">
      <c r="A3106" s="14">
        <v>52200996</v>
      </c>
      <c r="B3106" s="18" cm="1">
        <f t="array" aca="1" ref="B3106" ca="1">_xlfn.XLOOKUP(Status_list[[#This Row],[pamcode]],VALUE(INDIRECT("'"&amp;$J$2&amp;"'!"&amp;$J$4&amp;"[pam_code]")),INDIRECT("'"&amp;$J$2&amp;"'!"&amp;$J$4&amp;"[old_contract_number]"))</f>
        <v>29746601</v>
      </c>
      <c r="C3106" t="s">
        <v>4</v>
      </c>
      <c r="D3106" t="s">
        <v>6</v>
      </c>
      <c r="E3106" s="11">
        <v>44922</v>
      </c>
      <c r="F3106" t="str">
        <f t="shared" si="48"/>
        <v>52200996-npl</v>
      </c>
      <c r="G3106">
        <f>COUNTIF($F$2:F3106,Status_list[[#This Row],[unique]])</f>
        <v>1</v>
      </c>
    </row>
    <row r="3107" spans="1:7" x14ac:dyDescent="0.3">
      <c r="A3107" s="14">
        <v>52200997</v>
      </c>
      <c r="B3107" s="18" cm="1">
        <f t="array" aca="1" ref="B3107" ca="1">_xlfn.XLOOKUP(Status_list[[#This Row],[pamcode]],VALUE(INDIRECT("'"&amp;$J$2&amp;"'!"&amp;$J$4&amp;"[pam_code]")),INDIRECT("'"&amp;$J$2&amp;"'!"&amp;$J$4&amp;"[old_contract_number]"))</f>
        <v>26096146</v>
      </c>
      <c r="C3107" t="s">
        <v>4</v>
      </c>
      <c r="D3107" t="s">
        <v>6</v>
      </c>
      <c r="E3107" s="11">
        <v>44922</v>
      </c>
      <c r="F3107" t="str">
        <f t="shared" si="48"/>
        <v>52200997-npl</v>
      </c>
      <c r="G3107">
        <f>COUNTIF($F$2:F3107,Status_list[[#This Row],[unique]])</f>
        <v>1</v>
      </c>
    </row>
    <row r="3108" spans="1:7" x14ac:dyDescent="0.3">
      <c r="A3108" s="14">
        <v>52200998</v>
      </c>
      <c r="B3108" s="18" cm="1">
        <f t="array" aca="1" ref="B3108" ca="1">_xlfn.XLOOKUP(Status_list[[#This Row],[pamcode]],VALUE(INDIRECT("'"&amp;$J$2&amp;"'!"&amp;$J$4&amp;"[pam_code]")),INDIRECT("'"&amp;$J$2&amp;"'!"&amp;$J$4&amp;"[old_contract_number]"))</f>
        <v>28094638</v>
      </c>
      <c r="C3108" t="s">
        <v>4</v>
      </c>
      <c r="D3108" t="s">
        <v>6</v>
      </c>
      <c r="E3108" s="11">
        <v>44922</v>
      </c>
      <c r="F3108" t="str">
        <f t="shared" si="48"/>
        <v>52200998-npl</v>
      </c>
      <c r="G3108">
        <f>COUNTIF($F$2:F3108,Status_list[[#This Row],[unique]])</f>
        <v>1</v>
      </c>
    </row>
    <row r="3109" spans="1:7" x14ac:dyDescent="0.3">
      <c r="A3109" s="14">
        <v>52200999</v>
      </c>
      <c r="B3109" s="18" cm="1">
        <f t="array" aca="1" ref="B3109" ca="1">_xlfn.XLOOKUP(Status_list[[#This Row],[pamcode]],VALUE(INDIRECT("'"&amp;$J$2&amp;"'!"&amp;$J$4&amp;"[pam_code]")),INDIRECT("'"&amp;$J$2&amp;"'!"&amp;$J$4&amp;"[old_contract_number]"))</f>
        <v>25618514</v>
      </c>
      <c r="C3109" t="s">
        <v>4</v>
      </c>
      <c r="D3109" t="s">
        <v>6</v>
      </c>
      <c r="E3109" s="11">
        <v>44922</v>
      </c>
      <c r="F3109" t="str">
        <f t="shared" si="48"/>
        <v>52200999-npl</v>
      </c>
      <c r="G3109">
        <f>COUNTIF($F$2:F3109,Status_list[[#This Row],[unique]])</f>
        <v>1</v>
      </c>
    </row>
    <row r="3110" spans="1:7" x14ac:dyDescent="0.3">
      <c r="A3110" s="14">
        <v>52201000</v>
      </c>
      <c r="B3110" s="18" cm="1">
        <f t="array" aca="1" ref="B3110" ca="1">_xlfn.XLOOKUP(Status_list[[#This Row],[pamcode]],VALUE(INDIRECT("'"&amp;$J$2&amp;"'!"&amp;$J$4&amp;"[pam_code]")),INDIRECT("'"&amp;$J$2&amp;"'!"&amp;$J$4&amp;"[old_contract_number]"))</f>
        <v>25425707</v>
      </c>
      <c r="C3110" t="s">
        <v>4</v>
      </c>
      <c r="D3110" t="s">
        <v>6</v>
      </c>
      <c r="E3110" s="11">
        <v>44922</v>
      </c>
      <c r="F3110" t="str">
        <f t="shared" si="48"/>
        <v>52201000-npl</v>
      </c>
      <c r="G3110">
        <f>COUNTIF($F$2:F3110,Status_list[[#This Row],[unique]])</f>
        <v>1</v>
      </c>
    </row>
    <row r="3111" spans="1:7" x14ac:dyDescent="0.3">
      <c r="A3111" s="14">
        <v>52201001</v>
      </c>
      <c r="B3111" s="18" cm="1">
        <f t="array" aca="1" ref="B3111" ca="1">_xlfn.XLOOKUP(Status_list[[#This Row],[pamcode]],VALUE(INDIRECT("'"&amp;$J$2&amp;"'!"&amp;$J$4&amp;"[pam_code]")),INDIRECT("'"&amp;$J$2&amp;"'!"&amp;$J$4&amp;"[old_contract_number]"))</f>
        <v>24860744</v>
      </c>
      <c r="C3111" t="s">
        <v>4</v>
      </c>
      <c r="D3111" t="s">
        <v>6</v>
      </c>
      <c r="E3111" s="11">
        <v>44922</v>
      </c>
      <c r="F3111" t="str">
        <f t="shared" si="48"/>
        <v>52201001-npl</v>
      </c>
      <c r="G3111">
        <f>COUNTIF($F$2:F3111,Status_list[[#This Row],[unique]])</f>
        <v>1</v>
      </c>
    </row>
    <row r="3112" spans="1:7" x14ac:dyDescent="0.3">
      <c r="A3112" s="14">
        <v>52201002</v>
      </c>
      <c r="B3112" s="18" cm="1">
        <f t="array" aca="1" ref="B3112" ca="1">_xlfn.XLOOKUP(Status_list[[#This Row],[pamcode]],VALUE(INDIRECT("'"&amp;$J$2&amp;"'!"&amp;$J$4&amp;"[pam_code]")),INDIRECT("'"&amp;$J$2&amp;"'!"&amp;$J$4&amp;"[old_contract_number]"))</f>
        <v>29688575</v>
      </c>
      <c r="C3112" t="s">
        <v>4</v>
      </c>
      <c r="D3112" t="s">
        <v>6</v>
      </c>
      <c r="E3112" s="11">
        <v>44922</v>
      </c>
      <c r="F3112" t="str">
        <f t="shared" si="48"/>
        <v>52201002-npl</v>
      </c>
      <c r="G3112">
        <f>COUNTIF($F$2:F3112,Status_list[[#This Row],[unique]])</f>
        <v>1</v>
      </c>
    </row>
    <row r="3113" spans="1:7" x14ac:dyDescent="0.3">
      <c r="A3113" s="14">
        <v>52201003</v>
      </c>
      <c r="B3113" s="18" cm="1">
        <f t="array" aca="1" ref="B3113" ca="1">_xlfn.XLOOKUP(Status_list[[#This Row],[pamcode]],VALUE(INDIRECT("'"&amp;$J$2&amp;"'!"&amp;$J$4&amp;"[pam_code]")),INDIRECT("'"&amp;$J$2&amp;"'!"&amp;$J$4&amp;"[old_contract_number]"))</f>
        <v>25968359</v>
      </c>
      <c r="C3113" t="s">
        <v>4</v>
      </c>
      <c r="D3113" t="s">
        <v>6</v>
      </c>
      <c r="E3113" s="11">
        <v>44922</v>
      </c>
      <c r="F3113" t="str">
        <f t="shared" si="48"/>
        <v>52201003-npl</v>
      </c>
      <c r="G3113">
        <f>COUNTIF($F$2:F3113,Status_list[[#This Row],[unique]])</f>
        <v>1</v>
      </c>
    </row>
    <row r="3114" spans="1:7" x14ac:dyDescent="0.3">
      <c r="A3114" s="14">
        <v>52201004</v>
      </c>
      <c r="B3114" s="18" cm="1">
        <f t="array" aca="1" ref="B3114" ca="1">_xlfn.XLOOKUP(Status_list[[#This Row],[pamcode]],VALUE(INDIRECT("'"&amp;$J$2&amp;"'!"&amp;$J$4&amp;"[pam_code]")),INDIRECT("'"&amp;$J$2&amp;"'!"&amp;$J$4&amp;"[old_contract_number]"))</f>
        <v>25112459</v>
      </c>
      <c r="C3114" t="s">
        <v>4</v>
      </c>
      <c r="D3114" t="s">
        <v>6</v>
      </c>
      <c r="E3114" s="11">
        <v>44922</v>
      </c>
      <c r="F3114" t="str">
        <f t="shared" si="48"/>
        <v>52201004-npl</v>
      </c>
      <c r="G3114">
        <f>COUNTIF($F$2:F3114,Status_list[[#This Row],[unique]])</f>
        <v>1</v>
      </c>
    </row>
    <row r="3115" spans="1:7" x14ac:dyDescent="0.3">
      <c r="A3115" s="14">
        <v>52201005</v>
      </c>
      <c r="B3115" s="18" cm="1">
        <f t="array" aca="1" ref="B3115" ca="1">_xlfn.XLOOKUP(Status_list[[#This Row],[pamcode]],VALUE(INDIRECT("'"&amp;$J$2&amp;"'!"&amp;$J$4&amp;"[pam_code]")),INDIRECT("'"&amp;$J$2&amp;"'!"&amp;$J$4&amp;"[old_contract_number]"))</f>
        <v>28911014</v>
      </c>
      <c r="C3115" t="s">
        <v>4</v>
      </c>
      <c r="D3115" t="s">
        <v>6</v>
      </c>
      <c r="E3115" s="11">
        <v>44922</v>
      </c>
      <c r="F3115" t="str">
        <f t="shared" si="48"/>
        <v>52201005-npl</v>
      </c>
      <c r="G3115">
        <f>COUNTIF($F$2:F3115,Status_list[[#This Row],[unique]])</f>
        <v>1</v>
      </c>
    </row>
    <row r="3116" spans="1:7" x14ac:dyDescent="0.3">
      <c r="A3116" s="14">
        <v>52201006</v>
      </c>
      <c r="B3116" s="18" cm="1">
        <f t="array" aca="1" ref="B3116" ca="1">_xlfn.XLOOKUP(Status_list[[#This Row],[pamcode]],VALUE(INDIRECT("'"&amp;$J$2&amp;"'!"&amp;$J$4&amp;"[pam_code]")),INDIRECT("'"&amp;$J$2&amp;"'!"&amp;$J$4&amp;"[old_contract_number]"))</f>
        <v>20263282</v>
      </c>
      <c r="C3116" t="s">
        <v>4</v>
      </c>
      <c r="D3116" t="s">
        <v>6</v>
      </c>
      <c r="E3116" s="11">
        <v>44922</v>
      </c>
      <c r="F3116" t="str">
        <f t="shared" si="48"/>
        <v>52201006-npl</v>
      </c>
      <c r="G3116">
        <f>COUNTIF($F$2:F3116,Status_list[[#This Row],[unique]])</f>
        <v>1</v>
      </c>
    </row>
    <row r="3117" spans="1:7" x14ac:dyDescent="0.3">
      <c r="A3117" s="14">
        <v>52201007</v>
      </c>
      <c r="B3117" s="18" cm="1">
        <f t="array" aca="1" ref="B3117" ca="1">_xlfn.XLOOKUP(Status_list[[#This Row],[pamcode]],VALUE(INDIRECT("'"&amp;$J$2&amp;"'!"&amp;$J$4&amp;"[pam_code]")),INDIRECT("'"&amp;$J$2&amp;"'!"&amp;$J$4&amp;"[old_contract_number]"))</f>
        <v>25682794</v>
      </c>
      <c r="C3117" t="s">
        <v>4</v>
      </c>
      <c r="D3117" t="s">
        <v>6</v>
      </c>
      <c r="E3117" s="11">
        <v>44922</v>
      </c>
      <c r="F3117" t="str">
        <f t="shared" si="48"/>
        <v>52201007-npl</v>
      </c>
      <c r="G3117">
        <f>COUNTIF($F$2:F3117,Status_list[[#This Row],[unique]])</f>
        <v>1</v>
      </c>
    </row>
    <row r="3118" spans="1:7" x14ac:dyDescent="0.3">
      <c r="A3118" s="14">
        <v>52201008</v>
      </c>
      <c r="B3118" s="18" cm="1">
        <f t="array" aca="1" ref="B3118" ca="1">_xlfn.XLOOKUP(Status_list[[#This Row],[pamcode]],VALUE(INDIRECT("'"&amp;$J$2&amp;"'!"&amp;$J$4&amp;"[pam_code]")),INDIRECT("'"&amp;$J$2&amp;"'!"&amp;$J$4&amp;"[old_contract_number]"))</f>
        <v>25682618</v>
      </c>
      <c r="C3118" t="s">
        <v>4</v>
      </c>
      <c r="D3118" t="s">
        <v>6</v>
      </c>
      <c r="E3118" s="11">
        <v>44922</v>
      </c>
      <c r="F3118" t="str">
        <f t="shared" si="48"/>
        <v>52201008-npl</v>
      </c>
      <c r="G3118">
        <f>COUNTIF($F$2:F3118,Status_list[[#This Row],[unique]])</f>
        <v>1</v>
      </c>
    </row>
    <row r="3119" spans="1:7" x14ac:dyDescent="0.3">
      <c r="A3119" s="14">
        <v>52201009</v>
      </c>
      <c r="B3119" s="18" cm="1">
        <f t="array" aca="1" ref="B3119" ca="1">_xlfn.XLOOKUP(Status_list[[#This Row],[pamcode]],VALUE(INDIRECT("'"&amp;$J$2&amp;"'!"&amp;$J$4&amp;"[pam_code]")),INDIRECT("'"&amp;$J$2&amp;"'!"&amp;$J$4&amp;"[old_contract_number]"))</f>
        <v>26053312</v>
      </c>
      <c r="C3119" t="s">
        <v>4</v>
      </c>
      <c r="D3119" t="s">
        <v>6</v>
      </c>
      <c r="E3119" s="11">
        <v>44922</v>
      </c>
      <c r="F3119" t="str">
        <f t="shared" si="48"/>
        <v>52201009-npl</v>
      </c>
      <c r="G3119">
        <f>COUNTIF($F$2:F3119,Status_list[[#This Row],[unique]])</f>
        <v>1</v>
      </c>
    </row>
    <row r="3120" spans="1:7" x14ac:dyDescent="0.3">
      <c r="A3120" s="14">
        <v>52201010</v>
      </c>
      <c r="B3120" s="18" cm="1">
        <f t="array" aca="1" ref="B3120" ca="1">_xlfn.XLOOKUP(Status_list[[#This Row],[pamcode]],VALUE(INDIRECT("'"&amp;$J$2&amp;"'!"&amp;$J$4&amp;"[pam_code]")),INDIRECT("'"&amp;$J$2&amp;"'!"&amp;$J$4&amp;"[old_contract_number]"))</f>
        <v>25731897</v>
      </c>
      <c r="C3120" t="s">
        <v>4</v>
      </c>
      <c r="D3120" t="s">
        <v>6</v>
      </c>
      <c r="E3120" s="11">
        <v>44922</v>
      </c>
      <c r="F3120" t="str">
        <f t="shared" si="48"/>
        <v>52201010-npl</v>
      </c>
      <c r="G3120">
        <f>COUNTIF($F$2:F3120,Status_list[[#This Row],[unique]])</f>
        <v>1</v>
      </c>
    </row>
    <row r="3121" spans="1:7" x14ac:dyDescent="0.3">
      <c r="A3121" s="14">
        <v>52201011</v>
      </c>
      <c r="B3121" s="18" cm="1">
        <f t="array" aca="1" ref="B3121" ca="1">_xlfn.XLOOKUP(Status_list[[#This Row],[pamcode]],VALUE(INDIRECT("'"&amp;$J$2&amp;"'!"&amp;$J$4&amp;"[pam_code]")),INDIRECT("'"&amp;$J$2&amp;"'!"&amp;$J$4&amp;"[old_contract_number]"))</f>
        <v>30025358</v>
      </c>
      <c r="C3121" t="s">
        <v>4</v>
      </c>
      <c r="D3121" t="s">
        <v>6</v>
      </c>
      <c r="E3121" s="11">
        <v>44922</v>
      </c>
      <c r="F3121" t="str">
        <f t="shared" si="48"/>
        <v>52201011-npl</v>
      </c>
      <c r="G3121">
        <f>COUNTIF($F$2:F3121,Status_list[[#This Row],[unique]])</f>
        <v>1</v>
      </c>
    </row>
    <row r="3122" spans="1:7" x14ac:dyDescent="0.3">
      <c r="A3122" s="14">
        <v>52201012</v>
      </c>
      <c r="B3122" s="18" cm="1">
        <f t="array" aca="1" ref="B3122" ca="1">_xlfn.XLOOKUP(Status_list[[#This Row],[pamcode]],VALUE(INDIRECT("'"&amp;$J$2&amp;"'!"&amp;$J$4&amp;"[pam_code]")),INDIRECT("'"&amp;$J$2&amp;"'!"&amp;$J$4&amp;"[old_contract_number]"))</f>
        <v>26843079</v>
      </c>
      <c r="C3122" t="s">
        <v>4</v>
      </c>
      <c r="D3122" t="s">
        <v>6</v>
      </c>
      <c r="E3122" s="11">
        <v>44922</v>
      </c>
      <c r="F3122" t="str">
        <f t="shared" si="48"/>
        <v>52201012-npl</v>
      </c>
      <c r="G3122">
        <f>COUNTIF($F$2:F3122,Status_list[[#This Row],[unique]])</f>
        <v>1</v>
      </c>
    </row>
    <row r="3123" spans="1:7" x14ac:dyDescent="0.3">
      <c r="A3123" s="14">
        <v>52201013</v>
      </c>
      <c r="B3123" s="18" cm="1">
        <f t="array" aca="1" ref="B3123" ca="1">_xlfn.XLOOKUP(Status_list[[#This Row],[pamcode]],VALUE(INDIRECT("'"&amp;$J$2&amp;"'!"&amp;$J$4&amp;"[pam_code]")),INDIRECT("'"&amp;$J$2&amp;"'!"&amp;$J$4&amp;"[old_contract_number]"))</f>
        <v>26619697</v>
      </c>
      <c r="C3123" t="s">
        <v>4</v>
      </c>
      <c r="D3123" t="s">
        <v>6</v>
      </c>
      <c r="E3123" s="11">
        <v>44922</v>
      </c>
      <c r="F3123" t="str">
        <f t="shared" si="48"/>
        <v>52201013-npl</v>
      </c>
      <c r="G3123">
        <f>COUNTIF($F$2:F3123,Status_list[[#This Row],[unique]])</f>
        <v>1</v>
      </c>
    </row>
    <row r="3124" spans="1:7" x14ac:dyDescent="0.3">
      <c r="A3124" s="14">
        <v>52201014</v>
      </c>
      <c r="B3124" s="18" cm="1">
        <f t="array" aca="1" ref="B3124" ca="1">_xlfn.XLOOKUP(Status_list[[#This Row],[pamcode]],VALUE(INDIRECT("'"&amp;$J$2&amp;"'!"&amp;$J$4&amp;"[pam_code]")),INDIRECT("'"&amp;$J$2&amp;"'!"&amp;$J$4&amp;"[old_contract_number]"))</f>
        <v>26733966</v>
      </c>
      <c r="C3124" t="s">
        <v>4</v>
      </c>
      <c r="D3124" t="s">
        <v>6</v>
      </c>
      <c r="E3124" s="11">
        <v>44922</v>
      </c>
      <c r="F3124" t="str">
        <f t="shared" si="48"/>
        <v>52201014-npl</v>
      </c>
      <c r="G3124">
        <f>COUNTIF($F$2:F3124,Status_list[[#This Row],[unique]])</f>
        <v>1</v>
      </c>
    </row>
    <row r="3125" spans="1:7" x14ac:dyDescent="0.3">
      <c r="A3125" s="14">
        <v>52201015</v>
      </c>
      <c r="B3125" s="18" cm="1">
        <f t="array" aca="1" ref="B3125" ca="1">_xlfn.XLOOKUP(Status_list[[#This Row],[pamcode]],VALUE(INDIRECT("'"&amp;$J$2&amp;"'!"&amp;$J$4&amp;"[pam_code]")),INDIRECT("'"&amp;$J$2&amp;"'!"&amp;$J$4&amp;"[old_contract_number]"))</f>
        <v>26735870</v>
      </c>
      <c r="C3125" t="s">
        <v>4</v>
      </c>
      <c r="D3125" t="s">
        <v>6</v>
      </c>
      <c r="E3125" s="11">
        <v>44922</v>
      </c>
      <c r="F3125" t="str">
        <f t="shared" si="48"/>
        <v>52201015-npl</v>
      </c>
      <c r="G3125">
        <f>COUNTIF($F$2:F3125,Status_list[[#This Row],[unique]])</f>
        <v>1</v>
      </c>
    </row>
    <row r="3126" spans="1:7" x14ac:dyDescent="0.3">
      <c r="A3126" s="14">
        <v>52201016</v>
      </c>
      <c r="B3126" s="18" cm="1">
        <f t="array" aca="1" ref="B3126" ca="1">_xlfn.XLOOKUP(Status_list[[#This Row],[pamcode]],VALUE(INDIRECT("'"&amp;$J$2&amp;"'!"&amp;$J$4&amp;"[pam_code]")),INDIRECT("'"&amp;$J$2&amp;"'!"&amp;$J$4&amp;"[old_contract_number]"))</f>
        <v>27555485</v>
      </c>
      <c r="C3126" t="s">
        <v>4</v>
      </c>
      <c r="D3126" t="s">
        <v>6</v>
      </c>
      <c r="E3126" s="11">
        <v>44922</v>
      </c>
      <c r="F3126" t="str">
        <f t="shared" si="48"/>
        <v>52201016-npl</v>
      </c>
      <c r="G3126">
        <f>COUNTIF($F$2:F3126,Status_list[[#This Row],[unique]])</f>
        <v>1</v>
      </c>
    </row>
    <row r="3127" spans="1:7" x14ac:dyDescent="0.3">
      <c r="A3127" s="14">
        <v>52201017</v>
      </c>
      <c r="B3127" s="18" cm="1">
        <f t="array" aca="1" ref="B3127" ca="1">_xlfn.XLOOKUP(Status_list[[#This Row],[pamcode]],VALUE(INDIRECT("'"&amp;$J$2&amp;"'!"&amp;$J$4&amp;"[pam_code]")),INDIRECT("'"&amp;$J$2&amp;"'!"&amp;$J$4&amp;"[old_contract_number]"))</f>
        <v>28653036</v>
      </c>
      <c r="C3127" t="s">
        <v>4</v>
      </c>
      <c r="D3127" t="s">
        <v>6</v>
      </c>
      <c r="E3127" s="11">
        <v>44922</v>
      </c>
      <c r="F3127" t="str">
        <f t="shared" si="48"/>
        <v>52201017-npl</v>
      </c>
      <c r="G3127">
        <f>COUNTIF($F$2:F3127,Status_list[[#This Row],[unique]])</f>
        <v>1</v>
      </c>
    </row>
    <row r="3128" spans="1:7" x14ac:dyDescent="0.3">
      <c r="A3128" s="14">
        <v>52201018</v>
      </c>
      <c r="B3128" s="18" cm="1">
        <f t="array" aca="1" ref="B3128" ca="1">_xlfn.XLOOKUP(Status_list[[#This Row],[pamcode]],VALUE(INDIRECT("'"&amp;$J$2&amp;"'!"&amp;$J$4&amp;"[pam_code]")),INDIRECT("'"&amp;$J$2&amp;"'!"&amp;$J$4&amp;"[old_contract_number]"))</f>
        <v>29992465</v>
      </c>
      <c r="C3128" t="s">
        <v>4</v>
      </c>
      <c r="D3128" t="s">
        <v>6</v>
      </c>
      <c r="E3128" s="11">
        <v>44922</v>
      </c>
      <c r="F3128" t="str">
        <f t="shared" si="48"/>
        <v>52201018-npl</v>
      </c>
      <c r="G3128">
        <f>COUNTIF($F$2:F3128,Status_list[[#This Row],[unique]])</f>
        <v>1</v>
      </c>
    </row>
    <row r="3129" spans="1:7" x14ac:dyDescent="0.3">
      <c r="A3129" s="14">
        <v>52201019</v>
      </c>
      <c r="B3129" s="18" cm="1">
        <f t="array" aca="1" ref="B3129" ca="1">_xlfn.XLOOKUP(Status_list[[#This Row],[pamcode]],VALUE(INDIRECT("'"&amp;$J$2&amp;"'!"&amp;$J$4&amp;"[pam_code]")),INDIRECT("'"&amp;$J$2&amp;"'!"&amp;$J$4&amp;"[old_contract_number]"))</f>
        <v>30327386</v>
      </c>
      <c r="C3129" t="s">
        <v>4</v>
      </c>
      <c r="D3129" t="s">
        <v>6</v>
      </c>
      <c r="E3129" s="11">
        <v>44922</v>
      </c>
      <c r="F3129" t="str">
        <f t="shared" si="48"/>
        <v>52201019-npl</v>
      </c>
      <c r="G3129">
        <f>COUNTIF($F$2:F3129,Status_list[[#This Row],[unique]])</f>
        <v>1</v>
      </c>
    </row>
    <row r="3130" spans="1:7" x14ac:dyDescent="0.3">
      <c r="A3130" s="14">
        <v>52201020</v>
      </c>
      <c r="B3130" s="18" cm="1">
        <f t="array" aca="1" ref="B3130" ca="1">_xlfn.XLOOKUP(Status_list[[#This Row],[pamcode]],VALUE(INDIRECT("'"&amp;$J$2&amp;"'!"&amp;$J$4&amp;"[pam_code]")),INDIRECT("'"&amp;$J$2&amp;"'!"&amp;$J$4&amp;"[old_contract_number]"))</f>
        <v>29194136</v>
      </c>
      <c r="C3130" t="s">
        <v>4</v>
      </c>
      <c r="D3130" t="s">
        <v>6</v>
      </c>
      <c r="E3130" s="11">
        <v>44922</v>
      </c>
      <c r="F3130" t="str">
        <f t="shared" si="48"/>
        <v>52201020-npl</v>
      </c>
      <c r="G3130">
        <f>COUNTIF($F$2:F3130,Status_list[[#This Row],[unique]])</f>
        <v>1</v>
      </c>
    </row>
    <row r="3131" spans="1:7" x14ac:dyDescent="0.3">
      <c r="A3131" s="14">
        <v>52201021</v>
      </c>
      <c r="B3131" s="18" cm="1">
        <f t="array" aca="1" ref="B3131" ca="1">_xlfn.XLOOKUP(Status_list[[#This Row],[pamcode]],VALUE(INDIRECT("'"&amp;$J$2&amp;"'!"&amp;$J$4&amp;"[pam_code]")),INDIRECT("'"&amp;$J$2&amp;"'!"&amp;$J$4&amp;"[old_contract_number]"))</f>
        <v>25443842</v>
      </c>
      <c r="C3131" t="s">
        <v>4</v>
      </c>
      <c r="D3131" t="s">
        <v>6</v>
      </c>
      <c r="E3131" s="11">
        <v>44922</v>
      </c>
      <c r="F3131" t="str">
        <f t="shared" si="48"/>
        <v>52201021-npl</v>
      </c>
      <c r="G3131">
        <f>COUNTIF($F$2:F3131,Status_list[[#This Row],[unique]])</f>
        <v>1</v>
      </c>
    </row>
    <row r="3132" spans="1:7" x14ac:dyDescent="0.3">
      <c r="A3132" s="14">
        <v>52201022</v>
      </c>
      <c r="B3132" s="18" cm="1">
        <f t="array" aca="1" ref="B3132" ca="1">_xlfn.XLOOKUP(Status_list[[#This Row],[pamcode]],VALUE(INDIRECT("'"&amp;$J$2&amp;"'!"&amp;$J$4&amp;"[pam_code]")),INDIRECT("'"&amp;$J$2&amp;"'!"&amp;$J$4&amp;"[old_contract_number]"))</f>
        <v>29706624</v>
      </c>
      <c r="C3132" t="s">
        <v>4</v>
      </c>
      <c r="D3132" t="s">
        <v>6</v>
      </c>
      <c r="E3132" s="11">
        <v>44922</v>
      </c>
      <c r="F3132" t="str">
        <f t="shared" si="48"/>
        <v>52201022-npl</v>
      </c>
      <c r="G3132">
        <f>COUNTIF($F$2:F3132,Status_list[[#This Row],[unique]])</f>
        <v>1</v>
      </c>
    </row>
    <row r="3133" spans="1:7" x14ac:dyDescent="0.3">
      <c r="A3133" s="14">
        <v>52201023</v>
      </c>
      <c r="B3133" s="18" cm="1">
        <f t="array" aca="1" ref="B3133" ca="1">_xlfn.XLOOKUP(Status_list[[#This Row],[pamcode]],VALUE(INDIRECT("'"&amp;$J$2&amp;"'!"&amp;$J$4&amp;"[pam_code]")),INDIRECT("'"&amp;$J$2&amp;"'!"&amp;$J$4&amp;"[old_contract_number]"))</f>
        <v>26043490</v>
      </c>
      <c r="C3133" t="s">
        <v>4</v>
      </c>
      <c r="D3133" t="s">
        <v>6</v>
      </c>
      <c r="E3133" s="11">
        <v>44922</v>
      </c>
      <c r="F3133" t="str">
        <f t="shared" si="48"/>
        <v>52201023-npl</v>
      </c>
      <c r="G3133">
        <f>COUNTIF($F$2:F3133,Status_list[[#This Row],[unique]])</f>
        <v>1</v>
      </c>
    </row>
    <row r="3134" spans="1:7" x14ac:dyDescent="0.3">
      <c r="A3134" s="14">
        <v>52201024</v>
      </c>
      <c r="B3134" s="18" cm="1">
        <f t="array" aca="1" ref="B3134" ca="1">_xlfn.XLOOKUP(Status_list[[#This Row],[pamcode]],VALUE(INDIRECT("'"&amp;$J$2&amp;"'!"&amp;$J$4&amp;"[pam_code]")),INDIRECT("'"&amp;$J$2&amp;"'!"&amp;$J$4&amp;"[old_contract_number]"))</f>
        <v>28718587</v>
      </c>
      <c r="C3134" t="s">
        <v>4</v>
      </c>
      <c r="D3134" t="s">
        <v>6</v>
      </c>
      <c r="E3134" s="11">
        <v>44922</v>
      </c>
      <c r="F3134" t="str">
        <f t="shared" si="48"/>
        <v>52201024-npl</v>
      </c>
      <c r="G3134">
        <f>COUNTIF($F$2:F3134,Status_list[[#This Row],[unique]])</f>
        <v>1</v>
      </c>
    </row>
    <row r="3135" spans="1:7" x14ac:dyDescent="0.3">
      <c r="A3135" s="14">
        <v>52201025</v>
      </c>
      <c r="B3135" s="18" cm="1">
        <f t="array" aca="1" ref="B3135" ca="1">_xlfn.XLOOKUP(Status_list[[#This Row],[pamcode]],VALUE(INDIRECT("'"&amp;$J$2&amp;"'!"&amp;$J$4&amp;"[pam_code]")),INDIRECT("'"&amp;$J$2&amp;"'!"&amp;$J$4&amp;"[old_contract_number]"))</f>
        <v>29579579</v>
      </c>
      <c r="C3135" t="s">
        <v>4</v>
      </c>
      <c r="D3135" t="s">
        <v>6</v>
      </c>
      <c r="E3135" s="11">
        <v>44922</v>
      </c>
      <c r="F3135" t="str">
        <f t="shared" si="48"/>
        <v>52201025-npl</v>
      </c>
      <c r="G3135">
        <f>COUNTIF($F$2:F3135,Status_list[[#This Row],[unique]])</f>
        <v>1</v>
      </c>
    </row>
    <row r="3136" spans="1:7" x14ac:dyDescent="0.3">
      <c r="A3136" s="14">
        <v>52201026</v>
      </c>
      <c r="B3136" s="18" cm="1">
        <f t="array" aca="1" ref="B3136" ca="1">_xlfn.XLOOKUP(Status_list[[#This Row],[pamcode]],VALUE(INDIRECT("'"&amp;$J$2&amp;"'!"&amp;$J$4&amp;"[pam_code]")),INDIRECT("'"&amp;$J$2&amp;"'!"&amp;$J$4&amp;"[old_contract_number]"))</f>
        <v>25453465</v>
      </c>
      <c r="C3136" t="s">
        <v>4</v>
      </c>
      <c r="D3136" t="s">
        <v>6</v>
      </c>
      <c r="E3136" s="11">
        <v>44922</v>
      </c>
      <c r="F3136" t="str">
        <f t="shared" si="48"/>
        <v>52201026-npl</v>
      </c>
      <c r="G3136">
        <f>COUNTIF($F$2:F3136,Status_list[[#This Row],[unique]])</f>
        <v>1</v>
      </c>
    </row>
    <row r="3137" spans="1:7" x14ac:dyDescent="0.3">
      <c r="A3137" s="14">
        <v>52201027</v>
      </c>
      <c r="B3137" s="18" cm="1">
        <f t="array" aca="1" ref="B3137" ca="1">_xlfn.XLOOKUP(Status_list[[#This Row],[pamcode]],VALUE(INDIRECT("'"&amp;$J$2&amp;"'!"&amp;$J$4&amp;"[pam_code]")),INDIRECT("'"&amp;$J$2&amp;"'!"&amp;$J$4&amp;"[old_contract_number]"))</f>
        <v>25507803</v>
      </c>
      <c r="C3137" t="s">
        <v>4</v>
      </c>
      <c r="D3137" t="s">
        <v>6</v>
      </c>
      <c r="E3137" s="11">
        <v>44922</v>
      </c>
      <c r="F3137" t="str">
        <f t="shared" si="48"/>
        <v>52201027-npl</v>
      </c>
      <c r="G3137">
        <f>COUNTIF($F$2:F3137,Status_list[[#This Row],[unique]])</f>
        <v>1</v>
      </c>
    </row>
    <row r="3138" spans="1:7" x14ac:dyDescent="0.3">
      <c r="A3138" s="14">
        <v>52201028</v>
      </c>
      <c r="B3138" s="18" cm="1">
        <f t="array" aca="1" ref="B3138" ca="1">_xlfn.XLOOKUP(Status_list[[#This Row],[pamcode]],VALUE(INDIRECT("'"&amp;$J$2&amp;"'!"&amp;$J$4&amp;"[pam_code]")),INDIRECT("'"&amp;$J$2&amp;"'!"&amp;$J$4&amp;"[old_contract_number]"))</f>
        <v>29733115</v>
      </c>
      <c r="C3138" t="s">
        <v>4</v>
      </c>
      <c r="D3138" t="s">
        <v>6</v>
      </c>
      <c r="E3138" s="11">
        <v>44922</v>
      </c>
      <c r="F3138" t="str">
        <f t="shared" ref="F3138:F3201" si="49">_xlfn.TEXTJOIN("-",TRUE,A3138,C3138)</f>
        <v>52201028-npl</v>
      </c>
      <c r="G3138">
        <f>COUNTIF($F$2:F3138,Status_list[[#This Row],[unique]])</f>
        <v>1</v>
      </c>
    </row>
    <row r="3139" spans="1:7" x14ac:dyDescent="0.3">
      <c r="A3139" s="14">
        <v>52201029</v>
      </c>
      <c r="B3139" s="18" cm="1">
        <f t="array" aca="1" ref="B3139" ca="1">_xlfn.XLOOKUP(Status_list[[#This Row],[pamcode]],VALUE(INDIRECT("'"&amp;$J$2&amp;"'!"&amp;$J$4&amp;"[pam_code]")),INDIRECT("'"&amp;$J$2&amp;"'!"&amp;$J$4&amp;"[old_contract_number]"))</f>
        <v>28154153</v>
      </c>
      <c r="C3139" t="s">
        <v>4</v>
      </c>
      <c r="D3139" t="s">
        <v>6</v>
      </c>
      <c r="E3139" s="11">
        <v>44922</v>
      </c>
      <c r="F3139" t="str">
        <f t="shared" si="49"/>
        <v>52201029-npl</v>
      </c>
      <c r="G3139">
        <f>COUNTIF($F$2:F3139,Status_list[[#This Row],[unique]])</f>
        <v>1</v>
      </c>
    </row>
    <row r="3140" spans="1:7" x14ac:dyDescent="0.3">
      <c r="A3140" s="14">
        <v>52201030</v>
      </c>
      <c r="B3140" s="18" cm="1">
        <f t="array" aca="1" ref="B3140" ca="1">_xlfn.XLOOKUP(Status_list[[#This Row],[pamcode]],VALUE(INDIRECT("'"&amp;$J$2&amp;"'!"&amp;$J$4&amp;"[pam_code]")),INDIRECT("'"&amp;$J$2&amp;"'!"&amp;$J$4&amp;"[old_contract_number]"))</f>
        <v>29702664</v>
      </c>
      <c r="C3140" t="s">
        <v>4</v>
      </c>
      <c r="D3140" t="s">
        <v>15</v>
      </c>
      <c r="E3140" s="11">
        <v>44922</v>
      </c>
      <c r="F3140" t="str">
        <f t="shared" si="49"/>
        <v>52201030-npl</v>
      </c>
      <c r="G3140">
        <f>COUNTIF($F$2:F3140,Status_list[[#This Row],[unique]])</f>
        <v>1</v>
      </c>
    </row>
    <row r="3141" spans="1:7" x14ac:dyDescent="0.3">
      <c r="A3141" s="14">
        <v>52201031</v>
      </c>
      <c r="B3141" s="18" cm="1">
        <f t="array" aca="1" ref="B3141" ca="1">_xlfn.XLOOKUP(Status_list[[#This Row],[pamcode]],VALUE(INDIRECT("'"&amp;$J$2&amp;"'!"&amp;$J$4&amp;"[pam_code]")),INDIRECT("'"&amp;$J$2&amp;"'!"&amp;$J$4&amp;"[old_contract_number]"))</f>
        <v>25259572</v>
      </c>
      <c r="C3141" t="s">
        <v>4</v>
      </c>
      <c r="D3141" t="s">
        <v>6</v>
      </c>
      <c r="E3141" s="11">
        <v>44922</v>
      </c>
      <c r="F3141" t="str">
        <f t="shared" si="49"/>
        <v>52201031-npl</v>
      </c>
      <c r="G3141">
        <f>COUNTIF($F$2:F3141,Status_list[[#This Row],[unique]])</f>
        <v>1</v>
      </c>
    </row>
    <row r="3142" spans="1:7" x14ac:dyDescent="0.3">
      <c r="A3142" s="14">
        <v>52201032</v>
      </c>
      <c r="B3142" s="18" cm="1">
        <f t="array" aca="1" ref="B3142" ca="1">_xlfn.XLOOKUP(Status_list[[#This Row],[pamcode]],VALUE(INDIRECT("'"&amp;$J$2&amp;"'!"&amp;$J$4&amp;"[pam_code]")),INDIRECT("'"&amp;$J$2&amp;"'!"&amp;$J$4&amp;"[old_contract_number]"))</f>
        <v>25464019</v>
      </c>
      <c r="C3142" t="s">
        <v>4</v>
      </c>
      <c r="D3142" t="s">
        <v>6</v>
      </c>
      <c r="E3142" s="11">
        <v>44922</v>
      </c>
      <c r="F3142" t="str">
        <f t="shared" si="49"/>
        <v>52201032-npl</v>
      </c>
      <c r="G3142">
        <f>COUNTIF($F$2:F3142,Status_list[[#This Row],[unique]])</f>
        <v>1</v>
      </c>
    </row>
    <row r="3143" spans="1:7" x14ac:dyDescent="0.3">
      <c r="A3143" s="14">
        <v>52201033</v>
      </c>
      <c r="B3143" s="18" cm="1">
        <f t="array" aca="1" ref="B3143" ca="1">_xlfn.XLOOKUP(Status_list[[#This Row],[pamcode]],VALUE(INDIRECT("'"&amp;$J$2&amp;"'!"&amp;$J$4&amp;"[pam_code]")),INDIRECT("'"&amp;$J$2&amp;"'!"&amp;$J$4&amp;"[old_contract_number]"))</f>
        <v>29686050</v>
      </c>
      <c r="C3143" t="s">
        <v>4</v>
      </c>
      <c r="D3143" t="s">
        <v>6</v>
      </c>
      <c r="E3143" s="11">
        <v>44922</v>
      </c>
      <c r="F3143" t="str">
        <f t="shared" si="49"/>
        <v>52201033-npl</v>
      </c>
      <c r="G3143">
        <f>COUNTIF($F$2:F3143,Status_list[[#This Row],[unique]])</f>
        <v>1</v>
      </c>
    </row>
    <row r="3144" spans="1:7" x14ac:dyDescent="0.3">
      <c r="A3144" s="14">
        <v>52201034</v>
      </c>
      <c r="B3144" s="18" cm="1">
        <f t="array" aca="1" ref="B3144" ca="1">_xlfn.XLOOKUP(Status_list[[#This Row],[pamcode]],VALUE(INDIRECT("'"&amp;$J$2&amp;"'!"&amp;$J$4&amp;"[pam_code]")),INDIRECT("'"&amp;$J$2&amp;"'!"&amp;$J$4&amp;"[old_contract_number]"))</f>
        <v>25089777</v>
      </c>
      <c r="C3144" t="s">
        <v>4</v>
      </c>
      <c r="D3144" t="s">
        <v>6</v>
      </c>
      <c r="E3144" s="11">
        <v>44922</v>
      </c>
      <c r="F3144" t="str">
        <f t="shared" si="49"/>
        <v>52201034-npl</v>
      </c>
      <c r="G3144">
        <f>COUNTIF($F$2:F3144,Status_list[[#This Row],[unique]])</f>
        <v>1</v>
      </c>
    </row>
    <row r="3145" spans="1:7" x14ac:dyDescent="0.3">
      <c r="A3145" s="14">
        <v>52201035</v>
      </c>
      <c r="B3145" s="18" cm="1">
        <f t="array" aca="1" ref="B3145" ca="1">_xlfn.XLOOKUP(Status_list[[#This Row],[pamcode]],VALUE(INDIRECT("'"&amp;$J$2&amp;"'!"&amp;$J$4&amp;"[pam_code]")),INDIRECT("'"&amp;$J$2&amp;"'!"&amp;$J$4&amp;"[old_contract_number]"))</f>
        <v>28638251</v>
      </c>
      <c r="C3145" t="s">
        <v>4</v>
      </c>
      <c r="D3145" t="s">
        <v>6</v>
      </c>
      <c r="E3145" s="11">
        <v>44922</v>
      </c>
      <c r="F3145" t="str">
        <f t="shared" si="49"/>
        <v>52201035-npl</v>
      </c>
      <c r="G3145">
        <f>COUNTIF($F$2:F3145,Status_list[[#This Row],[unique]])</f>
        <v>1</v>
      </c>
    </row>
    <row r="3146" spans="1:7" x14ac:dyDescent="0.3">
      <c r="A3146" s="14">
        <v>52201036</v>
      </c>
      <c r="B3146" s="18" cm="1">
        <f t="array" aca="1" ref="B3146" ca="1">_xlfn.XLOOKUP(Status_list[[#This Row],[pamcode]],VALUE(INDIRECT("'"&amp;$J$2&amp;"'!"&amp;$J$4&amp;"[pam_code]")),INDIRECT("'"&amp;$J$2&amp;"'!"&amp;$J$4&amp;"[old_contract_number]"))</f>
        <v>26319490</v>
      </c>
      <c r="C3146" t="s">
        <v>4</v>
      </c>
      <c r="D3146" t="s">
        <v>6</v>
      </c>
      <c r="E3146" s="11">
        <v>44922</v>
      </c>
      <c r="F3146" t="str">
        <f t="shared" si="49"/>
        <v>52201036-npl</v>
      </c>
      <c r="G3146">
        <f>COUNTIF($F$2:F3146,Status_list[[#This Row],[unique]])</f>
        <v>1</v>
      </c>
    </row>
    <row r="3147" spans="1:7" x14ac:dyDescent="0.3">
      <c r="A3147" s="14">
        <v>52201037</v>
      </c>
      <c r="B3147" s="18" cm="1">
        <f t="array" aca="1" ref="B3147" ca="1">_xlfn.XLOOKUP(Status_list[[#This Row],[pamcode]],VALUE(INDIRECT("'"&amp;$J$2&amp;"'!"&amp;$J$4&amp;"[pam_code]")),INDIRECT("'"&amp;$J$2&amp;"'!"&amp;$J$4&amp;"[old_contract_number]"))</f>
        <v>28665648</v>
      </c>
      <c r="C3147" t="s">
        <v>4</v>
      </c>
      <c r="D3147" t="s">
        <v>6</v>
      </c>
      <c r="E3147" s="11">
        <v>44922</v>
      </c>
      <c r="F3147" t="str">
        <f t="shared" si="49"/>
        <v>52201037-npl</v>
      </c>
      <c r="G3147">
        <f>COUNTIF($F$2:F3147,Status_list[[#This Row],[unique]])</f>
        <v>1</v>
      </c>
    </row>
    <row r="3148" spans="1:7" x14ac:dyDescent="0.3">
      <c r="A3148" s="14">
        <v>52201038</v>
      </c>
      <c r="B3148" s="18" cm="1">
        <f t="array" aca="1" ref="B3148" ca="1">_xlfn.XLOOKUP(Status_list[[#This Row],[pamcode]],VALUE(INDIRECT("'"&amp;$J$2&amp;"'!"&amp;$J$4&amp;"[pam_code]")),INDIRECT("'"&amp;$J$2&amp;"'!"&amp;$J$4&amp;"[old_contract_number]"))</f>
        <v>26704685</v>
      </c>
      <c r="C3148" t="s">
        <v>4</v>
      </c>
      <c r="D3148" t="s">
        <v>6</v>
      </c>
      <c r="E3148" s="11">
        <v>44922</v>
      </c>
      <c r="F3148" t="str">
        <f t="shared" si="49"/>
        <v>52201038-npl</v>
      </c>
      <c r="G3148">
        <f>COUNTIF($F$2:F3148,Status_list[[#This Row],[unique]])</f>
        <v>1</v>
      </c>
    </row>
    <row r="3149" spans="1:7" x14ac:dyDescent="0.3">
      <c r="A3149" s="14">
        <v>52201039</v>
      </c>
      <c r="B3149" s="18" cm="1">
        <f t="array" aca="1" ref="B3149" ca="1">_xlfn.XLOOKUP(Status_list[[#This Row],[pamcode]],VALUE(INDIRECT("'"&amp;$J$2&amp;"'!"&amp;$J$4&amp;"[pam_code]")),INDIRECT("'"&amp;$J$2&amp;"'!"&amp;$J$4&amp;"[old_contract_number]"))</f>
        <v>29379502</v>
      </c>
      <c r="C3149" t="s">
        <v>4</v>
      </c>
      <c r="D3149" t="s">
        <v>6</v>
      </c>
      <c r="E3149" s="11">
        <v>44922</v>
      </c>
      <c r="F3149" t="str">
        <f t="shared" si="49"/>
        <v>52201039-npl</v>
      </c>
      <c r="G3149">
        <f>COUNTIF($F$2:F3149,Status_list[[#This Row],[unique]])</f>
        <v>1</v>
      </c>
    </row>
    <row r="3150" spans="1:7" x14ac:dyDescent="0.3">
      <c r="A3150" s="14">
        <v>52201040</v>
      </c>
      <c r="B3150" s="18" cm="1">
        <f t="array" aca="1" ref="B3150" ca="1">_xlfn.XLOOKUP(Status_list[[#This Row],[pamcode]],VALUE(INDIRECT("'"&amp;$J$2&amp;"'!"&amp;$J$4&amp;"[pam_code]")),INDIRECT("'"&amp;$J$2&amp;"'!"&amp;$J$4&amp;"[old_contract_number]"))</f>
        <v>25473973</v>
      </c>
      <c r="C3150" t="s">
        <v>4</v>
      </c>
      <c r="D3150" t="s">
        <v>6</v>
      </c>
      <c r="E3150" s="11">
        <v>44922</v>
      </c>
      <c r="F3150" t="str">
        <f t="shared" si="49"/>
        <v>52201040-npl</v>
      </c>
      <c r="G3150">
        <f>COUNTIF($F$2:F3150,Status_list[[#This Row],[unique]])</f>
        <v>1</v>
      </c>
    </row>
    <row r="3151" spans="1:7" x14ac:dyDescent="0.3">
      <c r="A3151" s="14">
        <v>52201041</v>
      </c>
      <c r="B3151" s="18" cm="1">
        <f t="array" aca="1" ref="B3151" ca="1">_xlfn.XLOOKUP(Status_list[[#This Row],[pamcode]],VALUE(INDIRECT("'"&amp;$J$2&amp;"'!"&amp;$J$4&amp;"[pam_code]")),INDIRECT("'"&amp;$J$2&amp;"'!"&amp;$J$4&amp;"[old_contract_number]"))</f>
        <v>30962602</v>
      </c>
      <c r="C3151" t="s">
        <v>4</v>
      </c>
      <c r="D3151" t="s">
        <v>6</v>
      </c>
      <c r="E3151" s="11">
        <v>44922</v>
      </c>
      <c r="F3151" t="str">
        <f t="shared" si="49"/>
        <v>52201041-npl</v>
      </c>
      <c r="G3151">
        <f>COUNTIF($F$2:F3151,Status_list[[#This Row],[unique]])</f>
        <v>1</v>
      </c>
    </row>
    <row r="3152" spans="1:7" x14ac:dyDescent="0.3">
      <c r="A3152" s="14">
        <v>52201042</v>
      </c>
      <c r="B3152" s="18" cm="1">
        <f t="array" aca="1" ref="B3152" ca="1">_xlfn.XLOOKUP(Status_list[[#This Row],[pamcode]],VALUE(INDIRECT("'"&amp;$J$2&amp;"'!"&amp;$J$4&amp;"[pam_code]")),INDIRECT("'"&amp;$J$2&amp;"'!"&amp;$J$4&amp;"[old_contract_number]"))</f>
        <v>28838491</v>
      </c>
      <c r="C3152" t="s">
        <v>4</v>
      </c>
      <c r="D3152" t="s">
        <v>6</v>
      </c>
      <c r="E3152" s="11">
        <v>44922</v>
      </c>
      <c r="F3152" t="str">
        <f t="shared" si="49"/>
        <v>52201042-npl</v>
      </c>
      <c r="G3152">
        <f>COUNTIF($F$2:F3152,Status_list[[#This Row],[unique]])</f>
        <v>1</v>
      </c>
    </row>
    <row r="3153" spans="1:7" x14ac:dyDescent="0.3">
      <c r="A3153" s="14">
        <v>52201043</v>
      </c>
      <c r="B3153" s="18" cm="1">
        <f t="array" aca="1" ref="B3153" ca="1">_xlfn.XLOOKUP(Status_list[[#This Row],[pamcode]],VALUE(INDIRECT("'"&amp;$J$2&amp;"'!"&amp;$J$4&amp;"[pam_code]")),INDIRECT("'"&amp;$J$2&amp;"'!"&amp;$J$4&amp;"[old_contract_number]"))</f>
        <v>25499047</v>
      </c>
      <c r="C3153" t="s">
        <v>4</v>
      </c>
      <c r="D3153" t="s">
        <v>6</v>
      </c>
      <c r="E3153" s="11">
        <v>44922</v>
      </c>
      <c r="F3153" t="str">
        <f t="shared" si="49"/>
        <v>52201043-npl</v>
      </c>
      <c r="G3153">
        <f>COUNTIF($F$2:F3153,Status_list[[#This Row],[unique]])</f>
        <v>1</v>
      </c>
    </row>
    <row r="3154" spans="1:7" x14ac:dyDescent="0.3">
      <c r="A3154" s="14">
        <v>52201044</v>
      </c>
      <c r="B3154" s="18" cm="1">
        <f t="array" aca="1" ref="B3154" ca="1">_xlfn.XLOOKUP(Status_list[[#This Row],[pamcode]],VALUE(INDIRECT("'"&amp;$J$2&amp;"'!"&amp;$J$4&amp;"[pam_code]")),INDIRECT("'"&amp;$J$2&amp;"'!"&amp;$J$4&amp;"[old_contract_number]"))</f>
        <v>28294709</v>
      </c>
      <c r="C3154" t="s">
        <v>4</v>
      </c>
      <c r="D3154" t="s">
        <v>6</v>
      </c>
      <c r="E3154" s="11">
        <v>44922</v>
      </c>
      <c r="F3154" t="str">
        <f t="shared" si="49"/>
        <v>52201044-npl</v>
      </c>
      <c r="G3154">
        <f>COUNTIF($F$2:F3154,Status_list[[#This Row],[unique]])</f>
        <v>1</v>
      </c>
    </row>
    <row r="3155" spans="1:7" x14ac:dyDescent="0.3">
      <c r="A3155" s="14">
        <v>52201045</v>
      </c>
      <c r="B3155" s="18" cm="1">
        <f t="array" aca="1" ref="B3155" ca="1">_xlfn.XLOOKUP(Status_list[[#This Row],[pamcode]],VALUE(INDIRECT("'"&amp;$J$2&amp;"'!"&amp;$J$4&amp;"[pam_code]")),INDIRECT("'"&amp;$J$2&amp;"'!"&amp;$J$4&amp;"[old_contract_number]"))</f>
        <v>25625749</v>
      </c>
      <c r="C3155" t="s">
        <v>4</v>
      </c>
      <c r="D3155" t="s">
        <v>6</v>
      </c>
      <c r="E3155" s="11">
        <v>44922</v>
      </c>
      <c r="F3155" t="str">
        <f t="shared" si="49"/>
        <v>52201045-npl</v>
      </c>
      <c r="G3155">
        <f>COUNTIF($F$2:F3155,Status_list[[#This Row],[unique]])</f>
        <v>1</v>
      </c>
    </row>
    <row r="3156" spans="1:7" x14ac:dyDescent="0.3">
      <c r="A3156" s="14">
        <v>52201046</v>
      </c>
      <c r="B3156" s="18" cm="1">
        <f t="array" aca="1" ref="B3156" ca="1">_xlfn.XLOOKUP(Status_list[[#This Row],[pamcode]],VALUE(INDIRECT("'"&amp;$J$2&amp;"'!"&amp;$J$4&amp;"[pam_code]")),INDIRECT("'"&amp;$J$2&amp;"'!"&amp;$J$4&amp;"[old_contract_number]"))</f>
        <v>28378828</v>
      </c>
      <c r="C3156" t="s">
        <v>4</v>
      </c>
      <c r="D3156" t="s">
        <v>6</v>
      </c>
      <c r="E3156" s="11">
        <v>44922</v>
      </c>
      <c r="F3156" t="str">
        <f t="shared" si="49"/>
        <v>52201046-npl</v>
      </c>
      <c r="G3156">
        <f>COUNTIF($F$2:F3156,Status_list[[#This Row],[unique]])</f>
        <v>1</v>
      </c>
    </row>
    <row r="3157" spans="1:7" x14ac:dyDescent="0.3">
      <c r="A3157" s="14">
        <v>52201047</v>
      </c>
      <c r="B3157" s="18" cm="1">
        <f t="array" aca="1" ref="B3157" ca="1">_xlfn.XLOOKUP(Status_list[[#This Row],[pamcode]],VALUE(INDIRECT("'"&amp;$J$2&amp;"'!"&amp;$J$4&amp;"[pam_code]")),INDIRECT("'"&amp;$J$2&amp;"'!"&amp;$J$4&amp;"[old_contract_number]"))</f>
        <v>30263677</v>
      </c>
      <c r="C3157" t="s">
        <v>4</v>
      </c>
      <c r="D3157" t="s">
        <v>6</v>
      </c>
      <c r="E3157" s="11">
        <v>44922</v>
      </c>
      <c r="F3157" t="str">
        <f t="shared" si="49"/>
        <v>52201047-npl</v>
      </c>
      <c r="G3157">
        <f>COUNTIF($F$2:F3157,Status_list[[#This Row],[unique]])</f>
        <v>1</v>
      </c>
    </row>
    <row r="3158" spans="1:7" x14ac:dyDescent="0.3">
      <c r="A3158" s="14">
        <v>52201048</v>
      </c>
      <c r="B3158" s="18" cm="1">
        <f t="array" aca="1" ref="B3158" ca="1">_xlfn.XLOOKUP(Status_list[[#This Row],[pamcode]],VALUE(INDIRECT("'"&amp;$J$2&amp;"'!"&amp;$J$4&amp;"[pam_code]")),INDIRECT("'"&amp;$J$2&amp;"'!"&amp;$J$4&amp;"[old_contract_number]"))</f>
        <v>25786635</v>
      </c>
      <c r="C3158" t="s">
        <v>4</v>
      </c>
      <c r="D3158" t="s">
        <v>6</v>
      </c>
      <c r="E3158" s="11">
        <v>44922</v>
      </c>
      <c r="F3158" t="str">
        <f t="shared" si="49"/>
        <v>52201048-npl</v>
      </c>
      <c r="G3158">
        <f>COUNTIF($F$2:F3158,Status_list[[#This Row],[unique]])</f>
        <v>1</v>
      </c>
    </row>
    <row r="3159" spans="1:7" x14ac:dyDescent="0.3">
      <c r="A3159" s="14">
        <v>52201049</v>
      </c>
      <c r="B3159" s="18" cm="1">
        <f t="array" aca="1" ref="B3159" ca="1">_xlfn.XLOOKUP(Status_list[[#This Row],[pamcode]],VALUE(INDIRECT("'"&amp;$J$2&amp;"'!"&amp;$J$4&amp;"[pam_code]")),INDIRECT("'"&amp;$J$2&amp;"'!"&amp;$J$4&amp;"[old_contract_number]"))</f>
        <v>26634746</v>
      </c>
      <c r="C3159" t="s">
        <v>4</v>
      </c>
      <c r="D3159" t="s">
        <v>6</v>
      </c>
      <c r="E3159" s="11">
        <v>44922</v>
      </c>
      <c r="F3159" t="str">
        <f t="shared" si="49"/>
        <v>52201049-npl</v>
      </c>
      <c r="G3159">
        <f>COUNTIF($F$2:F3159,Status_list[[#This Row],[unique]])</f>
        <v>1</v>
      </c>
    </row>
    <row r="3160" spans="1:7" x14ac:dyDescent="0.3">
      <c r="A3160" s="14">
        <v>52201050</v>
      </c>
      <c r="B3160" s="18" cm="1">
        <f t="array" aca="1" ref="B3160" ca="1">_xlfn.XLOOKUP(Status_list[[#This Row],[pamcode]],VALUE(INDIRECT("'"&amp;$J$2&amp;"'!"&amp;$J$4&amp;"[pam_code]")),INDIRECT("'"&amp;$J$2&amp;"'!"&amp;$J$4&amp;"[old_contract_number]"))</f>
        <v>25269367</v>
      </c>
      <c r="C3160" t="s">
        <v>4</v>
      </c>
      <c r="D3160" t="s">
        <v>6</v>
      </c>
      <c r="E3160" s="11">
        <v>44922</v>
      </c>
      <c r="F3160" t="str">
        <f t="shared" si="49"/>
        <v>52201050-npl</v>
      </c>
      <c r="G3160">
        <f>COUNTIF($F$2:F3160,Status_list[[#This Row],[unique]])</f>
        <v>1</v>
      </c>
    </row>
    <row r="3161" spans="1:7" x14ac:dyDescent="0.3">
      <c r="A3161" s="14">
        <v>52201051</v>
      </c>
      <c r="B3161" s="18" cm="1">
        <f t="array" aca="1" ref="B3161" ca="1">_xlfn.XLOOKUP(Status_list[[#This Row],[pamcode]],VALUE(INDIRECT("'"&amp;$J$2&amp;"'!"&amp;$J$4&amp;"[pam_code]")),INDIRECT("'"&amp;$J$2&amp;"'!"&amp;$J$4&amp;"[old_contract_number]"))</f>
        <v>28011766</v>
      </c>
      <c r="C3161" t="s">
        <v>4</v>
      </c>
      <c r="D3161" t="s">
        <v>6</v>
      </c>
      <c r="E3161" s="11">
        <v>44922</v>
      </c>
      <c r="F3161" t="str">
        <f t="shared" si="49"/>
        <v>52201051-npl</v>
      </c>
      <c r="G3161">
        <f>COUNTIF($F$2:F3161,Status_list[[#This Row],[unique]])</f>
        <v>1</v>
      </c>
    </row>
    <row r="3162" spans="1:7" x14ac:dyDescent="0.3">
      <c r="A3162" s="14">
        <v>52201052</v>
      </c>
      <c r="B3162" s="18" cm="1">
        <f t="array" aca="1" ref="B3162" ca="1">_xlfn.XLOOKUP(Status_list[[#This Row],[pamcode]],VALUE(INDIRECT("'"&amp;$J$2&amp;"'!"&amp;$J$4&amp;"[pam_code]")),INDIRECT("'"&amp;$J$2&amp;"'!"&amp;$J$4&amp;"[old_contract_number]"))</f>
        <v>25548462</v>
      </c>
      <c r="C3162" t="s">
        <v>4</v>
      </c>
      <c r="D3162" t="s">
        <v>6</v>
      </c>
      <c r="E3162" s="11">
        <v>44922</v>
      </c>
      <c r="F3162" t="str">
        <f t="shared" si="49"/>
        <v>52201052-npl</v>
      </c>
      <c r="G3162">
        <f>COUNTIF($F$2:F3162,Status_list[[#This Row],[unique]])</f>
        <v>1</v>
      </c>
    </row>
    <row r="3163" spans="1:7" x14ac:dyDescent="0.3">
      <c r="A3163" s="14">
        <v>52201053</v>
      </c>
      <c r="B3163" s="18" cm="1">
        <f t="array" aca="1" ref="B3163" ca="1">_xlfn.XLOOKUP(Status_list[[#This Row],[pamcode]],VALUE(INDIRECT("'"&amp;$J$2&amp;"'!"&amp;$J$4&amp;"[pam_code]")),INDIRECT("'"&amp;$J$2&amp;"'!"&amp;$J$4&amp;"[old_contract_number]"))</f>
        <v>24884587</v>
      </c>
      <c r="C3163" t="s">
        <v>4</v>
      </c>
      <c r="D3163" t="s">
        <v>6</v>
      </c>
      <c r="E3163" s="11">
        <v>44922</v>
      </c>
      <c r="F3163" t="str">
        <f t="shared" si="49"/>
        <v>52201053-npl</v>
      </c>
      <c r="G3163">
        <f>COUNTIF($F$2:F3163,Status_list[[#This Row],[unique]])</f>
        <v>1</v>
      </c>
    </row>
    <row r="3164" spans="1:7" x14ac:dyDescent="0.3">
      <c r="A3164" s="14">
        <v>52201054</v>
      </c>
      <c r="B3164" s="18" cm="1">
        <f t="array" aca="1" ref="B3164" ca="1">_xlfn.XLOOKUP(Status_list[[#This Row],[pamcode]],VALUE(INDIRECT("'"&amp;$J$2&amp;"'!"&amp;$J$4&amp;"[pam_code]")),INDIRECT("'"&amp;$J$2&amp;"'!"&amp;$J$4&amp;"[old_contract_number]"))</f>
        <v>29004998</v>
      </c>
      <c r="C3164" t="s">
        <v>4</v>
      </c>
      <c r="D3164" t="s">
        <v>6</v>
      </c>
      <c r="E3164" s="11">
        <v>44922</v>
      </c>
      <c r="F3164" t="str">
        <f t="shared" si="49"/>
        <v>52201054-npl</v>
      </c>
      <c r="G3164">
        <f>COUNTIF($F$2:F3164,Status_list[[#This Row],[unique]])</f>
        <v>1</v>
      </c>
    </row>
    <row r="3165" spans="1:7" x14ac:dyDescent="0.3">
      <c r="A3165" s="14">
        <v>52201055</v>
      </c>
      <c r="B3165" s="18" cm="1">
        <f t="array" aca="1" ref="B3165" ca="1">_xlfn.XLOOKUP(Status_list[[#This Row],[pamcode]],VALUE(INDIRECT("'"&amp;$J$2&amp;"'!"&amp;$J$4&amp;"[pam_code]")),INDIRECT("'"&amp;$J$2&amp;"'!"&amp;$J$4&amp;"[old_contract_number]"))</f>
        <v>26037950</v>
      </c>
      <c r="C3165" t="s">
        <v>4</v>
      </c>
      <c r="D3165" t="s">
        <v>6</v>
      </c>
      <c r="E3165" s="11">
        <v>44922</v>
      </c>
      <c r="F3165" t="str">
        <f t="shared" si="49"/>
        <v>52201055-npl</v>
      </c>
      <c r="G3165">
        <f>COUNTIF($F$2:F3165,Status_list[[#This Row],[unique]])</f>
        <v>1</v>
      </c>
    </row>
    <row r="3166" spans="1:7" x14ac:dyDescent="0.3">
      <c r="A3166" s="14">
        <v>52201056</v>
      </c>
      <c r="B3166" s="18" cm="1">
        <f t="array" aca="1" ref="B3166" ca="1">_xlfn.XLOOKUP(Status_list[[#This Row],[pamcode]],VALUE(INDIRECT("'"&amp;$J$2&amp;"'!"&amp;$J$4&amp;"[pam_code]")),INDIRECT("'"&amp;$J$2&amp;"'!"&amp;$J$4&amp;"[old_contract_number]"))</f>
        <v>25342547</v>
      </c>
      <c r="C3166" t="s">
        <v>4</v>
      </c>
      <c r="D3166" t="s">
        <v>6</v>
      </c>
      <c r="E3166" s="11">
        <v>44922</v>
      </c>
      <c r="F3166" t="str">
        <f t="shared" si="49"/>
        <v>52201056-npl</v>
      </c>
      <c r="G3166">
        <f>COUNTIF($F$2:F3166,Status_list[[#This Row],[unique]])</f>
        <v>1</v>
      </c>
    </row>
    <row r="3167" spans="1:7" x14ac:dyDescent="0.3">
      <c r="A3167" s="14">
        <v>52201057</v>
      </c>
      <c r="B3167" s="18" cm="1">
        <f t="array" aca="1" ref="B3167" ca="1">_xlfn.XLOOKUP(Status_list[[#This Row],[pamcode]],VALUE(INDIRECT("'"&amp;$J$2&amp;"'!"&amp;$J$4&amp;"[pam_code]")),INDIRECT("'"&amp;$J$2&amp;"'!"&amp;$J$4&amp;"[old_contract_number]"))</f>
        <v>26330983</v>
      </c>
      <c r="C3167" t="s">
        <v>4</v>
      </c>
      <c r="D3167" t="s">
        <v>6</v>
      </c>
      <c r="E3167" s="11">
        <v>44922</v>
      </c>
      <c r="F3167" t="str">
        <f t="shared" si="49"/>
        <v>52201057-npl</v>
      </c>
      <c r="G3167">
        <f>COUNTIF($F$2:F3167,Status_list[[#This Row],[unique]])</f>
        <v>1</v>
      </c>
    </row>
    <row r="3168" spans="1:7" x14ac:dyDescent="0.3">
      <c r="A3168" s="14">
        <v>52201058</v>
      </c>
      <c r="B3168" s="18" cm="1">
        <f t="array" aca="1" ref="B3168" ca="1">_xlfn.XLOOKUP(Status_list[[#This Row],[pamcode]],VALUE(INDIRECT("'"&amp;$J$2&amp;"'!"&amp;$J$4&amp;"[pam_code]")),INDIRECT("'"&amp;$J$2&amp;"'!"&amp;$J$4&amp;"[old_contract_number]"))</f>
        <v>27179393</v>
      </c>
      <c r="C3168" t="s">
        <v>4</v>
      </c>
      <c r="D3168" t="s">
        <v>6</v>
      </c>
      <c r="E3168" s="11">
        <v>44922</v>
      </c>
      <c r="F3168" t="str">
        <f t="shared" si="49"/>
        <v>52201058-npl</v>
      </c>
      <c r="G3168">
        <f>COUNTIF($F$2:F3168,Status_list[[#This Row],[unique]])</f>
        <v>1</v>
      </c>
    </row>
    <row r="3169" spans="1:7" x14ac:dyDescent="0.3">
      <c r="A3169" s="14">
        <v>52201059</v>
      </c>
      <c r="B3169" s="18" cm="1">
        <f t="array" aca="1" ref="B3169" ca="1">_xlfn.XLOOKUP(Status_list[[#This Row],[pamcode]],VALUE(INDIRECT("'"&amp;$J$2&amp;"'!"&amp;$J$4&amp;"[pam_code]")),INDIRECT("'"&amp;$J$2&amp;"'!"&amp;$J$4&amp;"[old_contract_number]"))</f>
        <v>26187416</v>
      </c>
      <c r="C3169" t="s">
        <v>4</v>
      </c>
      <c r="D3169" t="s">
        <v>6</v>
      </c>
      <c r="E3169" s="11">
        <v>44922</v>
      </c>
      <c r="F3169" t="str">
        <f t="shared" si="49"/>
        <v>52201059-npl</v>
      </c>
      <c r="G3169">
        <f>COUNTIF($F$2:F3169,Status_list[[#This Row],[unique]])</f>
        <v>1</v>
      </c>
    </row>
    <row r="3170" spans="1:7" x14ac:dyDescent="0.3">
      <c r="A3170" s="14">
        <v>52201060</v>
      </c>
      <c r="B3170" s="18" cm="1">
        <f t="array" aca="1" ref="B3170" ca="1">_xlfn.XLOOKUP(Status_list[[#This Row],[pamcode]],VALUE(INDIRECT("'"&amp;$J$2&amp;"'!"&amp;$J$4&amp;"[pam_code]")),INDIRECT("'"&amp;$J$2&amp;"'!"&amp;$J$4&amp;"[old_contract_number]"))</f>
        <v>26928723</v>
      </c>
      <c r="C3170" t="s">
        <v>4</v>
      </c>
      <c r="D3170" t="s">
        <v>6</v>
      </c>
      <c r="E3170" s="11">
        <v>44922</v>
      </c>
      <c r="F3170" t="str">
        <f t="shared" si="49"/>
        <v>52201060-npl</v>
      </c>
      <c r="G3170">
        <f>COUNTIF($F$2:F3170,Status_list[[#This Row],[unique]])</f>
        <v>1</v>
      </c>
    </row>
    <row r="3171" spans="1:7" x14ac:dyDescent="0.3">
      <c r="A3171" s="14">
        <v>52201061</v>
      </c>
      <c r="B3171" s="18" cm="1">
        <f t="array" aca="1" ref="B3171" ca="1">_xlfn.XLOOKUP(Status_list[[#This Row],[pamcode]],VALUE(INDIRECT("'"&amp;$J$2&amp;"'!"&amp;$J$4&amp;"[pam_code]")),INDIRECT("'"&amp;$J$2&amp;"'!"&amp;$J$4&amp;"[old_contract_number]"))</f>
        <v>28773198</v>
      </c>
      <c r="C3171" t="s">
        <v>4</v>
      </c>
      <c r="D3171" t="s">
        <v>6</v>
      </c>
      <c r="E3171" s="11">
        <v>44922</v>
      </c>
      <c r="F3171" t="str">
        <f t="shared" si="49"/>
        <v>52201061-npl</v>
      </c>
      <c r="G3171">
        <f>COUNTIF($F$2:F3171,Status_list[[#This Row],[unique]])</f>
        <v>1</v>
      </c>
    </row>
    <row r="3172" spans="1:7" x14ac:dyDescent="0.3">
      <c r="A3172" s="14">
        <v>52201062</v>
      </c>
      <c r="B3172" s="18" cm="1">
        <f t="array" aca="1" ref="B3172" ca="1">_xlfn.XLOOKUP(Status_list[[#This Row],[pamcode]],VALUE(INDIRECT("'"&amp;$J$2&amp;"'!"&amp;$J$4&amp;"[pam_code]")),INDIRECT("'"&amp;$J$2&amp;"'!"&amp;$J$4&amp;"[old_contract_number]"))</f>
        <v>28805989</v>
      </c>
      <c r="C3172" t="s">
        <v>4</v>
      </c>
      <c r="D3172" t="s">
        <v>6</v>
      </c>
      <c r="E3172" s="11">
        <v>44922</v>
      </c>
      <c r="F3172" t="str">
        <f t="shared" si="49"/>
        <v>52201062-npl</v>
      </c>
      <c r="G3172">
        <f>COUNTIF($F$2:F3172,Status_list[[#This Row],[unique]])</f>
        <v>1</v>
      </c>
    </row>
    <row r="3173" spans="1:7" x14ac:dyDescent="0.3">
      <c r="A3173" s="14">
        <v>52201063</v>
      </c>
      <c r="B3173" s="18" cm="1">
        <f t="array" aca="1" ref="B3173" ca="1">_xlfn.XLOOKUP(Status_list[[#This Row],[pamcode]],VALUE(INDIRECT("'"&amp;$J$2&amp;"'!"&amp;$J$4&amp;"[pam_code]")),INDIRECT("'"&amp;$J$2&amp;"'!"&amp;$J$4&amp;"[old_contract_number]"))</f>
        <v>23710909</v>
      </c>
      <c r="C3173" t="s">
        <v>4</v>
      </c>
      <c r="D3173" t="s">
        <v>6</v>
      </c>
      <c r="E3173" s="11">
        <v>44922</v>
      </c>
      <c r="F3173" t="str">
        <f t="shared" si="49"/>
        <v>52201063-npl</v>
      </c>
      <c r="G3173">
        <f>COUNTIF($F$2:F3173,Status_list[[#This Row],[unique]])</f>
        <v>1</v>
      </c>
    </row>
    <row r="3174" spans="1:7" x14ac:dyDescent="0.3">
      <c r="A3174" s="14">
        <v>52201064</v>
      </c>
      <c r="B3174" s="18" cm="1">
        <f t="array" aca="1" ref="B3174" ca="1">_xlfn.XLOOKUP(Status_list[[#This Row],[pamcode]],VALUE(INDIRECT("'"&amp;$J$2&amp;"'!"&amp;$J$4&amp;"[pam_code]")),INDIRECT("'"&amp;$J$2&amp;"'!"&amp;$J$4&amp;"[old_contract_number]"))</f>
        <v>24872452</v>
      </c>
      <c r="C3174" t="s">
        <v>4</v>
      </c>
      <c r="D3174" t="s">
        <v>6</v>
      </c>
      <c r="E3174" s="11">
        <v>44922</v>
      </c>
      <c r="F3174" t="str">
        <f t="shared" si="49"/>
        <v>52201064-npl</v>
      </c>
      <c r="G3174">
        <f>COUNTIF($F$2:F3174,Status_list[[#This Row],[unique]])</f>
        <v>1</v>
      </c>
    </row>
    <row r="3175" spans="1:7" x14ac:dyDescent="0.3">
      <c r="A3175" s="14">
        <v>52201065</v>
      </c>
      <c r="B3175" s="18" cm="1">
        <f t="array" aca="1" ref="B3175" ca="1">_xlfn.XLOOKUP(Status_list[[#This Row],[pamcode]],VALUE(INDIRECT("'"&amp;$J$2&amp;"'!"&amp;$J$4&amp;"[pam_code]")),INDIRECT("'"&amp;$J$2&amp;"'!"&amp;$J$4&amp;"[old_contract_number]"))</f>
        <v>26216751</v>
      </c>
      <c r="C3175" t="s">
        <v>4</v>
      </c>
      <c r="D3175" t="s">
        <v>6</v>
      </c>
      <c r="E3175" s="11">
        <v>44922</v>
      </c>
      <c r="F3175" t="str">
        <f t="shared" si="49"/>
        <v>52201065-npl</v>
      </c>
      <c r="G3175">
        <f>COUNTIF($F$2:F3175,Status_list[[#This Row],[unique]])</f>
        <v>1</v>
      </c>
    </row>
    <row r="3176" spans="1:7" x14ac:dyDescent="0.3">
      <c r="A3176" s="14">
        <v>52201066</v>
      </c>
      <c r="B3176" s="18" cm="1">
        <f t="array" aca="1" ref="B3176" ca="1">_xlfn.XLOOKUP(Status_list[[#This Row],[pamcode]],VALUE(INDIRECT("'"&amp;$J$2&amp;"'!"&amp;$J$4&amp;"[pam_code]")),INDIRECT("'"&amp;$J$2&amp;"'!"&amp;$J$4&amp;"[old_contract_number]"))</f>
        <v>23994082</v>
      </c>
      <c r="C3176" t="s">
        <v>4</v>
      </c>
      <c r="D3176" t="s">
        <v>6</v>
      </c>
      <c r="E3176" s="11">
        <v>44922</v>
      </c>
      <c r="F3176" t="str">
        <f t="shared" si="49"/>
        <v>52201066-npl</v>
      </c>
      <c r="G3176">
        <f>COUNTIF($F$2:F3176,Status_list[[#This Row],[unique]])</f>
        <v>1</v>
      </c>
    </row>
    <row r="3177" spans="1:7" x14ac:dyDescent="0.3">
      <c r="A3177" s="14">
        <v>52201067</v>
      </c>
      <c r="B3177" s="18" cm="1">
        <f t="array" aca="1" ref="B3177" ca="1">_xlfn.XLOOKUP(Status_list[[#This Row],[pamcode]],VALUE(INDIRECT("'"&amp;$J$2&amp;"'!"&amp;$J$4&amp;"[pam_code]")),INDIRECT("'"&amp;$J$2&amp;"'!"&amp;$J$4&amp;"[old_contract_number]"))</f>
        <v>29421673</v>
      </c>
      <c r="C3177" t="s">
        <v>4</v>
      </c>
      <c r="D3177" t="s">
        <v>6</v>
      </c>
      <c r="E3177" s="11">
        <v>44922</v>
      </c>
      <c r="F3177" t="str">
        <f t="shared" si="49"/>
        <v>52201067-npl</v>
      </c>
      <c r="G3177">
        <f>COUNTIF($F$2:F3177,Status_list[[#This Row],[unique]])</f>
        <v>1</v>
      </c>
    </row>
    <row r="3178" spans="1:7" x14ac:dyDescent="0.3">
      <c r="A3178" s="14">
        <v>52201068</v>
      </c>
      <c r="B3178" s="18" cm="1">
        <f t="array" aca="1" ref="B3178" ca="1">_xlfn.XLOOKUP(Status_list[[#This Row],[pamcode]],VALUE(INDIRECT("'"&amp;$J$2&amp;"'!"&amp;$J$4&amp;"[pam_code]")),INDIRECT("'"&amp;$J$2&amp;"'!"&amp;$J$4&amp;"[old_contract_number]"))</f>
        <v>25032241</v>
      </c>
      <c r="C3178" t="s">
        <v>4</v>
      </c>
      <c r="D3178" t="s">
        <v>6</v>
      </c>
      <c r="E3178" s="11">
        <v>44922</v>
      </c>
      <c r="F3178" t="str">
        <f t="shared" si="49"/>
        <v>52201068-npl</v>
      </c>
      <c r="G3178">
        <f>COUNTIF($F$2:F3178,Status_list[[#This Row],[unique]])</f>
        <v>1</v>
      </c>
    </row>
    <row r="3179" spans="1:7" x14ac:dyDescent="0.3">
      <c r="A3179" s="14">
        <v>52201069</v>
      </c>
      <c r="B3179" s="18" cm="1">
        <f t="array" aca="1" ref="B3179" ca="1">_xlfn.XLOOKUP(Status_list[[#This Row],[pamcode]],VALUE(INDIRECT("'"&amp;$J$2&amp;"'!"&amp;$J$4&amp;"[pam_code]")),INDIRECT("'"&amp;$J$2&amp;"'!"&amp;$J$4&amp;"[old_contract_number]"))</f>
        <v>26822891</v>
      </c>
      <c r="C3179" t="s">
        <v>4</v>
      </c>
      <c r="D3179" t="s">
        <v>6</v>
      </c>
      <c r="E3179" s="11">
        <v>44922</v>
      </c>
      <c r="F3179" t="str">
        <f t="shared" si="49"/>
        <v>52201069-npl</v>
      </c>
      <c r="G3179">
        <f>COUNTIF($F$2:F3179,Status_list[[#This Row],[unique]])</f>
        <v>1</v>
      </c>
    </row>
    <row r="3180" spans="1:7" x14ac:dyDescent="0.3">
      <c r="A3180" s="14">
        <v>52201070</v>
      </c>
      <c r="B3180" s="18" cm="1">
        <f t="array" aca="1" ref="B3180" ca="1">_xlfn.XLOOKUP(Status_list[[#This Row],[pamcode]],VALUE(INDIRECT("'"&amp;$J$2&amp;"'!"&amp;$J$4&amp;"[pam_code]")),INDIRECT("'"&amp;$J$2&amp;"'!"&amp;$J$4&amp;"[old_contract_number]"))</f>
        <v>25635183</v>
      </c>
      <c r="C3180" t="s">
        <v>4</v>
      </c>
      <c r="D3180" t="s">
        <v>6</v>
      </c>
      <c r="E3180" s="11">
        <v>44922</v>
      </c>
      <c r="F3180" t="str">
        <f t="shared" si="49"/>
        <v>52201070-npl</v>
      </c>
      <c r="G3180">
        <f>COUNTIF($F$2:F3180,Status_list[[#This Row],[unique]])</f>
        <v>1</v>
      </c>
    </row>
    <row r="3181" spans="1:7" x14ac:dyDescent="0.3">
      <c r="A3181" s="14">
        <v>52201071</v>
      </c>
      <c r="B3181" s="18" cm="1">
        <f t="array" aca="1" ref="B3181" ca="1">_xlfn.XLOOKUP(Status_list[[#This Row],[pamcode]],VALUE(INDIRECT("'"&amp;$J$2&amp;"'!"&amp;$J$4&amp;"[pam_code]")),INDIRECT("'"&amp;$J$2&amp;"'!"&amp;$J$4&amp;"[old_contract_number]"))</f>
        <v>25804571</v>
      </c>
      <c r="C3181" t="s">
        <v>4</v>
      </c>
      <c r="D3181" t="s">
        <v>6</v>
      </c>
      <c r="E3181" s="11">
        <v>44922</v>
      </c>
      <c r="F3181" t="str">
        <f t="shared" si="49"/>
        <v>52201071-npl</v>
      </c>
      <c r="G3181">
        <f>COUNTIF($F$2:F3181,Status_list[[#This Row],[unique]])</f>
        <v>1</v>
      </c>
    </row>
    <row r="3182" spans="1:7" x14ac:dyDescent="0.3">
      <c r="A3182" s="14">
        <v>52201072</v>
      </c>
      <c r="B3182" s="18" cm="1">
        <f t="array" aca="1" ref="B3182" ca="1">_xlfn.XLOOKUP(Status_list[[#This Row],[pamcode]],VALUE(INDIRECT("'"&amp;$J$2&amp;"'!"&amp;$J$4&amp;"[pam_code]")),INDIRECT("'"&amp;$J$2&amp;"'!"&amp;$J$4&amp;"[old_contract_number]"))</f>
        <v>30419378</v>
      </c>
      <c r="C3182" t="s">
        <v>4</v>
      </c>
      <c r="D3182" t="s">
        <v>6</v>
      </c>
      <c r="E3182" s="11">
        <v>44922</v>
      </c>
      <c r="F3182" t="str">
        <f t="shared" si="49"/>
        <v>52201072-npl</v>
      </c>
      <c r="G3182">
        <f>COUNTIF($F$2:F3182,Status_list[[#This Row],[unique]])</f>
        <v>1</v>
      </c>
    </row>
    <row r="3183" spans="1:7" x14ac:dyDescent="0.3">
      <c r="A3183" s="14">
        <v>52201073</v>
      </c>
      <c r="B3183" s="18" cm="1">
        <f t="array" aca="1" ref="B3183" ca="1">_xlfn.XLOOKUP(Status_list[[#This Row],[pamcode]],VALUE(INDIRECT("'"&amp;$J$2&amp;"'!"&amp;$J$4&amp;"[pam_code]")),INDIRECT("'"&amp;$J$2&amp;"'!"&amp;$J$4&amp;"[old_contract_number]"))</f>
        <v>29453897</v>
      </c>
      <c r="C3183" t="s">
        <v>4</v>
      </c>
      <c r="D3183" t="s">
        <v>6</v>
      </c>
      <c r="E3183" s="11">
        <v>44922</v>
      </c>
      <c r="F3183" t="str">
        <f t="shared" si="49"/>
        <v>52201073-npl</v>
      </c>
      <c r="G3183">
        <f>COUNTIF($F$2:F3183,Status_list[[#This Row],[unique]])</f>
        <v>1</v>
      </c>
    </row>
    <row r="3184" spans="1:7" x14ac:dyDescent="0.3">
      <c r="A3184" s="14">
        <v>52201074</v>
      </c>
      <c r="B3184" s="18" cm="1">
        <f t="array" aca="1" ref="B3184" ca="1">_xlfn.XLOOKUP(Status_list[[#This Row],[pamcode]],VALUE(INDIRECT("'"&amp;$J$2&amp;"'!"&amp;$J$4&amp;"[pam_code]")),INDIRECT("'"&amp;$J$2&amp;"'!"&amp;$J$4&amp;"[old_contract_number]"))</f>
        <v>30359361</v>
      </c>
      <c r="C3184" t="s">
        <v>4</v>
      </c>
      <c r="D3184" t="s">
        <v>6</v>
      </c>
      <c r="E3184" s="11">
        <v>44922</v>
      </c>
      <c r="F3184" t="str">
        <f t="shared" si="49"/>
        <v>52201074-npl</v>
      </c>
      <c r="G3184">
        <f>COUNTIF($F$2:F3184,Status_list[[#This Row],[unique]])</f>
        <v>1</v>
      </c>
    </row>
    <row r="3185" spans="1:7" x14ac:dyDescent="0.3">
      <c r="A3185" s="14">
        <v>52201075</v>
      </c>
      <c r="B3185" s="18" cm="1">
        <f t="array" aca="1" ref="B3185" ca="1">_xlfn.XLOOKUP(Status_list[[#This Row],[pamcode]],VALUE(INDIRECT("'"&amp;$J$2&amp;"'!"&amp;$J$4&amp;"[pam_code]")),INDIRECT("'"&amp;$J$2&amp;"'!"&amp;$J$4&amp;"[old_contract_number]"))</f>
        <v>24066082</v>
      </c>
      <c r="C3185" t="s">
        <v>4</v>
      </c>
      <c r="D3185" t="s">
        <v>6</v>
      </c>
      <c r="E3185" s="11">
        <v>44922</v>
      </c>
      <c r="F3185" t="str">
        <f t="shared" si="49"/>
        <v>52201075-npl</v>
      </c>
      <c r="G3185">
        <f>COUNTIF($F$2:F3185,Status_list[[#This Row],[unique]])</f>
        <v>1</v>
      </c>
    </row>
    <row r="3186" spans="1:7" x14ac:dyDescent="0.3">
      <c r="A3186" s="14">
        <v>52201076</v>
      </c>
      <c r="B3186" s="18" cm="1">
        <f t="array" aca="1" ref="B3186" ca="1">_xlfn.XLOOKUP(Status_list[[#This Row],[pamcode]],VALUE(INDIRECT("'"&amp;$J$2&amp;"'!"&amp;$J$4&amp;"[pam_code]")),INDIRECT("'"&amp;$J$2&amp;"'!"&amp;$J$4&amp;"[old_contract_number]"))</f>
        <v>29095079</v>
      </c>
      <c r="C3186" t="s">
        <v>4</v>
      </c>
      <c r="D3186" t="s">
        <v>6</v>
      </c>
      <c r="E3186" s="11">
        <v>44922</v>
      </c>
      <c r="F3186" t="str">
        <f t="shared" si="49"/>
        <v>52201076-npl</v>
      </c>
      <c r="G3186">
        <f>COUNTIF($F$2:F3186,Status_list[[#This Row],[unique]])</f>
        <v>1</v>
      </c>
    </row>
    <row r="3187" spans="1:7" x14ac:dyDescent="0.3">
      <c r="A3187" s="14">
        <v>52201077</v>
      </c>
      <c r="B3187" s="18" cm="1">
        <f t="array" aca="1" ref="B3187" ca="1">_xlfn.XLOOKUP(Status_list[[#This Row],[pamcode]],VALUE(INDIRECT("'"&amp;$J$2&amp;"'!"&amp;$J$4&amp;"[pam_code]")),INDIRECT("'"&amp;$J$2&amp;"'!"&amp;$J$4&amp;"[old_contract_number]"))</f>
        <v>27312659</v>
      </c>
      <c r="C3187" t="s">
        <v>4</v>
      </c>
      <c r="D3187" t="s">
        <v>6</v>
      </c>
      <c r="E3187" s="11">
        <v>44922</v>
      </c>
      <c r="F3187" t="str">
        <f t="shared" si="49"/>
        <v>52201077-npl</v>
      </c>
      <c r="G3187">
        <f>COUNTIF($F$2:F3187,Status_list[[#This Row],[unique]])</f>
        <v>1</v>
      </c>
    </row>
    <row r="3188" spans="1:7" x14ac:dyDescent="0.3">
      <c r="A3188" s="14">
        <v>52201078</v>
      </c>
      <c r="B3188" s="18" cm="1">
        <f t="array" aca="1" ref="B3188" ca="1">_xlfn.XLOOKUP(Status_list[[#This Row],[pamcode]],VALUE(INDIRECT("'"&amp;$J$2&amp;"'!"&amp;$J$4&amp;"[pam_code]")),INDIRECT("'"&amp;$J$2&amp;"'!"&amp;$J$4&amp;"[old_contract_number]"))</f>
        <v>29705709</v>
      </c>
      <c r="C3188" t="s">
        <v>4</v>
      </c>
      <c r="D3188" t="s">
        <v>6</v>
      </c>
      <c r="E3188" s="11">
        <v>44922</v>
      </c>
      <c r="F3188" t="str">
        <f t="shared" si="49"/>
        <v>52201078-npl</v>
      </c>
      <c r="G3188">
        <f>COUNTIF($F$2:F3188,Status_list[[#This Row],[unique]])</f>
        <v>1</v>
      </c>
    </row>
    <row r="3189" spans="1:7" x14ac:dyDescent="0.3">
      <c r="A3189" s="14">
        <v>52201079</v>
      </c>
      <c r="B3189" s="18" cm="1">
        <f t="array" aca="1" ref="B3189" ca="1">_xlfn.XLOOKUP(Status_list[[#This Row],[pamcode]],VALUE(INDIRECT("'"&amp;$J$2&amp;"'!"&amp;$J$4&amp;"[pam_code]")),INDIRECT("'"&amp;$J$2&amp;"'!"&amp;$J$4&amp;"[old_contract_number]"))</f>
        <v>28130873</v>
      </c>
      <c r="C3189" t="s">
        <v>4</v>
      </c>
      <c r="D3189" t="s">
        <v>6</v>
      </c>
      <c r="E3189" s="11">
        <v>44922</v>
      </c>
      <c r="F3189" t="str">
        <f t="shared" si="49"/>
        <v>52201079-npl</v>
      </c>
      <c r="G3189">
        <f>COUNTIF($F$2:F3189,Status_list[[#This Row],[unique]])</f>
        <v>1</v>
      </c>
    </row>
    <row r="3190" spans="1:7" x14ac:dyDescent="0.3">
      <c r="A3190" s="14">
        <v>52201080</v>
      </c>
      <c r="B3190" s="18" cm="1">
        <f t="array" aca="1" ref="B3190" ca="1">_xlfn.XLOOKUP(Status_list[[#This Row],[pamcode]],VALUE(INDIRECT("'"&amp;$J$2&amp;"'!"&amp;$J$4&amp;"[pam_code]")),INDIRECT("'"&amp;$J$2&amp;"'!"&amp;$J$4&amp;"[old_contract_number]"))</f>
        <v>30179486</v>
      </c>
      <c r="C3190" t="s">
        <v>4</v>
      </c>
      <c r="D3190" t="s">
        <v>6</v>
      </c>
      <c r="E3190" s="11">
        <v>44922</v>
      </c>
      <c r="F3190" t="str">
        <f t="shared" si="49"/>
        <v>52201080-npl</v>
      </c>
      <c r="G3190">
        <f>COUNTIF($F$2:F3190,Status_list[[#This Row],[unique]])</f>
        <v>1</v>
      </c>
    </row>
    <row r="3191" spans="1:7" x14ac:dyDescent="0.3">
      <c r="A3191" s="14">
        <v>52201081</v>
      </c>
      <c r="B3191" s="18" cm="1">
        <f t="array" aca="1" ref="B3191" ca="1">_xlfn.XLOOKUP(Status_list[[#This Row],[pamcode]],VALUE(INDIRECT("'"&amp;$J$2&amp;"'!"&amp;$J$4&amp;"[pam_code]")),INDIRECT("'"&amp;$J$2&amp;"'!"&amp;$J$4&amp;"[old_contract_number]"))</f>
        <v>25480616</v>
      </c>
      <c r="C3191" t="s">
        <v>4</v>
      </c>
      <c r="D3191" t="s">
        <v>6</v>
      </c>
      <c r="E3191" s="11">
        <v>44922</v>
      </c>
      <c r="F3191" t="str">
        <f t="shared" si="49"/>
        <v>52201081-npl</v>
      </c>
      <c r="G3191">
        <f>COUNTIF($F$2:F3191,Status_list[[#This Row],[unique]])</f>
        <v>1</v>
      </c>
    </row>
    <row r="3192" spans="1:7" x14ac:dyDescent="0.3">
      <c r="A3192" s="14">
        <v>52201082</v>
      </c>
      <c r="B3192" s="18" cm="1">
        <f t="array" aca="1" ref="B3192" ca="1">_xlfn.XLOOKUP(Status_list[[#This Row],[pamcode]],VALUE(INDIRECT("'"&amp;$J$2&amp;"'!"&amp;$J$4&amp;"[pam_code]")),INDIRECT("'"&amp;$J$2&amp;"'!"&amp;$J$4&amp;"[old_contract_number]"))</f>
        <v>24319178</v>
      </c>
      <c r="C3192" t="s">
        <v>4</v>
      </c>
      <c r="D3192" t="s">
        <v>6</v>
      </c>
      <c r="E3192" s="11">
        <v>44922</v>
      </c>
      <c r="F3192" t="str">
        <f t="shared" si="49"/>
        <v>52201082-npl</v>
      </c>
      <c r="G3192">
        <f>COUNTIF($F$2:F3192,Status_list[[#This Row],[unique]])</f>
        <v>1</v>
      </c>
    </row>
    <row r="3193" spans="1:7" x14ac:dyDescent="0.3">
      <c r="A3193" s="14">
        <v>52201083</v>
      </c>
      <c r="B3193" s="18" cm="1">
        <f t="array" aca="1" ref="B3193" ca="1">_xlfn.XLOOKUP(Status_list[[#This Row],[pamcode]],VALUE(INDIRECT("'"&amp;$J$2&amp;"'!"&amp;$J$4&amp;"[pam_code]")),INDIRECT("'"&amp;$J$2&amp;"'!"&amp;$J$4&amp;"[old_contract_number]"))</f>
        <v>28830994</v>
      </c>
      <c r="C3193" t="s">
        <v>4</v>
      </c>
      <c r="D3193" t="s">
        <v>6</v>
      </c>
      <c r="E3193" s="11">
        <v>44922</v>
      </c>
      <c r="F3193" t="str">
        <f t="shared" si="49"/>
        <v>52201083-npl</v>
      </c>
      <c r="G3193">
        <f>COUNTIF($F$2:F3193,Status_list[[#This Row],[unique]])</f>
        <v>1</v>
      </c>
    </row>
    <row r="3194" spans="1:7" x14ac:dyDescent="0.3">
      <c r="A3194" s="14">
        <v>52201084</v>
      </c>
      <c r="B3194" s="18" cm="1">
        <f t="array" aca="1" ref="B3194" ca="1">_xlfn.XLOOKUP(Status_list[[#This Row],[pamcode]],VALUE(INDIRECT("'"&amp;$J$2&amp;"'!"&amp;$J$4&amp;"[pam_code]")),INDIRECT("'"&amp;$J$2&amp;"'!"&amp;$J$4&amp;"[old_contract_number]"))</f>
        <v>29226462</v>
      </c>
      <c r="C3194" t="s">
        <v>4</v>
      </c>
      <c r="D3194" t="s">
        <v>6</v>
      </c>
      <c r="E3194" s="11">
        <v>44922</v>
      </c>
      <c r="F3194" t="str">
        <f t="shared" si="49"/>
        <v>52201084-npl</v>
      </c>
      <c r="G3194">
        <f>COUNTIF($F$2:F3194,Status_list[[#This Row],[unique]])</f>
        <v>1</v>
      </c>
    </row>
    <row r="3195" spans="1:7" x14ac:dyDescent="0.3">
      <c r="A3195" s="14">
        <v>52201085</v>
      </c>
      <c r="B3195" s="18" cm="1">
        <f t="array" aca="1" ref="B3195" ca="1">_xlfn.XLOOKUP(Status_list[[#This Row],[pamcode]],VALUE(INDIRECT("'"&amp;$J$2&amp;"'!"&amp;$J$4&amp;"[pam_code]")),INDIRECT("'"&amp;$J$2&amp;"'!"&amp;$J$4&amp;"[old_contract_number]"))</f>
        <v>13953640</v>
      </c>
      <c r="C3195" t="s">
        <v>4</v>
      </c>
      <c r="D3195" t="s">
        <v>6</v>
      </c>
      <c r="E3195" s="11">
        <v>44922</v>
      </c>
      <c r="F3195" t="str">
        <f t="shared" si="49"/>
        <v>52201085-npl</v>
      </c>
      <c r="G3195">
        <f>COUNTIF($F$2:F3195,Status_list[[#This Row],[unique]])</f>
        <v>1</v>
      </c>
    </row>
    <row r="3196" spans="1:7" x14ac:dyDescent="0.3">
      <c r="A3196" s="14">
        <v>52201086</v>
      </c>
      <c r="B3196" s="18" cm="1">
        <f t="array" aca="1" ref="B3196" ca="1">_xlfn.XLOOKUP(Status_list[[#This Row],[pamcode]],VALUE(INDIRECT("'"&amp;$J$2&amp;"'!"&amp;$J$4&amp;"[pam_code]")),INDIRECT("'"&amp;$J$2&amp;"'!"&amp;$J$4&amp;"[old_contract_number]"))</f>
        <v>28890976</v>
      </c>
      <c r="C3196" t="s">
        <v>4</v>
      </c>
      <c r="D3196" t="s">
        <v>6</v>
      </c>
      <c r="E3196" s="11">
        <v>44922</v>
      </c>
      <c r="F3196" t="str">
        <f t="shared" si="49"/>
        <v>52201086-npl</v>
      </c>
      <c r="G3196">
        <f>COUNTIF($F$2:F3196,Status_list[[#This Row],[unique]])</f>
        <v>1</v>
      </c>
    </row>
    <row r="3197" spans="1:7" x14ac:dyDescent="0.3">
      <c r="A3197" s="14">
        <v>52201087</v>
      </c>
      <c r="B3197" s="18" cm="1">
        <f t="array" aca="1" ref="B3197" ca="1">_xlfn.XLOOKUP(Status_list[[#This Row],[pamcode]],VALUE(INDIRECT("'"&amp;$J$2&amp;"'!"&amp;$J$4&amp;"[pam_code]")),INDIRECT("'"&amp;$J$2&amp;"'!"&amp;$J$4&amp;"[old_contract_number]"))</f>
        <v>26018254</v>
      </c>
      <c r="C3197" t="s">
        <v>4</v>
      </c>
      <c r="D3197" t="s">
        <v>6</v>
      </c>
      <c r="E3197" s="11">
        <v>44922</v>
      </c>
      <c r="F3197" t="str">
        <f t="shared" si="49"/>
        <v>52201087-npl</v>
      </c>
      <c r="G3197">
        <f>COUNTIF($F$2:F3197,Status_list[[#This Row],[unique]])</f>
        <v>1</v>
      </c>
    </row>
    <row r="3198" spans="1:7" x14ac:dyDescent="0.3">
      <c r="A3198" s="14">
        <v>52201088</v>
      </c>
      <c r="B3198" s="18" cm="1">
        <f t="array" aca="1" ref="B3198" ca="1">_xlfn.XLOOKUP(Status_list[[#This Row],[pamcode]],VALUE(INDIRECT("'"&amp;$J$2&amp;"'!"&amp;$J$4&amp;"[pam_code]")),INDIRECT("'"&amp;$J$2&amp;"'!"&amp;$J$4&amp;"[old_contract_number]"))</f>
        <v>29949359</v>
      </c>
      <c r="C3198" t="s">
        <v>4</v>
      </c>
      <c r="D3198" t="s">
        <v>6</v>
      </c>
      <c r="E3198" s="11">
        <v>44922</v>
      </c>
      <c r="F3198" t="str">
        <f t="shared" si="49"/>
        <v>52201088-npl</v>
      </c>
      <c r="G3198">
        <f>COUNTIF($F$2:F3198,Status_list[[#This Row],[unique]])</f>
        <v>1</v>
      </c>
    </row>
    <row r="3199" spans="1:7" x14ac:dyDescent="0.3">
      <c r="A3199" s="14">
        <v>52201089</v>
      </c>
      <c r="B3199" s="18" cm="1">
        <f t="array" aca="1" ref="B3199" ca="1">_xlfn.XLOOKUP(Status_list[[#This Row],[pamcode]],VALUE(INDIRECT("'"&amp;$J$2&amp;"'!"&amp;$J$4&amp;"[pam_code]")),INDIRECT("'"&amp;$J$2&amp;"'!"&amp;$J$4&amp;"[old_contract_number]"))</f>
        <v>28948081</v>
      </c>
      <c r="C3199" t="s">
        <v>4</v>
      </c>
      <c r="D3199" t="s">
        <v>6</v>
      </c>
      <c r="E3199" s="11">
        <v>44922</v>
      </c>
      <c r="F3199" t="str">
        <f t="shared" si="49"/>
        <v>52201089-npl</v>
      </c>
      <c r="G3199">
        <f>COUNTIF($F$2:F3199,Status_list[[#This Row],[unique]])</f>
        <v>1</v>
      </c>
    </row>
    <row r="3200" spans="1:7" x14ac:dyDescent="0.3">
      <c r="A3200" s="14">
        <v>52201090</v>
      </c>
      <c r="B3200" s="18" cm="1">
        <f t="array" aca="1" ref="B3200" ca="1">_xlfn.XLOOKUP(Status_list[[#This Row],[pamcode]],VALUE(INDIRECT("'"&amp;$J$2&amp;"'!"&amp;$J$4&amp;"[pam_code]")),INDIRECT("'"&amp;$J$2&amp;"'!"&amp;$J$4&amp;"[old_contract_number]"))</f>
        <v>29613600</v>
      </c>
      <c r="C3200" t="s">
        <v>4</v>
      </c>
      <c r="D3200" t="s">
        <v>6</v>
      </c>
      <c r="E3200" s="11">
        <v>44922</v>
      </c>
      <c r="F3200" t="str">
        <f t="shared" si="49"/>
        <v>52201090-npl</v>
      </c>
      <c r="G3200">
        <f>COUNTIF($F$2:F3200,Status_list[[#This Row],[unique]])</f>
        <v>1</v>
      </c>
    </row>
    <row r="3201" spans="1:7" x14ac:dyDescent="0.3">
      <c r="A3201" s="14">
        <v>52201091</v>
      </c>
      <c r="B3201" s="18" cm="1">
        <f t="array" aca="1" ref="B3201" ca="1">_xlfn.XLOOKUP(Status_list[[#This Row],[pamcode]],VALUE(INDIRECT("'"&amp;$J$2&amp;"'!"&amp;$J$4&amp;"[pam_code]")),INDIRECT("'"&amp;$J$2&amp;"'!"&amp;$J$4&amp;"[old_contract_number]"))</f>
        <v>28546189</v>
      </c>
      <c r="C3201" t="s">
        <v>4</v>
      </c>
      <c r="D3201" t="s">
        <v>6</v>
      </c>
      <c r="E3201" s="11">
        <v>44922</v>
      </c>
      <c r="F3201" t="str">
        <f t="shared" si="49"/>
        <v>52201091-npl</v>
      </c>
      <c r="G3201">
        <f>COUNTIF($F$2:F3201,Status_list[[#This Row],[unique]])</f>
        <v>1</v>
      </c>
    </row>
    <row r="3202" spans="1:7" x14ac:dyDescent="0.3">
      <c r="A3202" s="14">
        <v>52201092</v>
      </c>
      <c r="B3202" s="18" cm="1">
        <f t="array" aca="1" ref="B3202" ca="1">_xlfn.XLOOKUP(Status_list[[#This Row],[pamcode]],VALUE(INDIRECT("'"&amp;$J$2&amp;"'!"&amp;$J$4&amp;"[pam_code]")),INDIRECT("'"&amp;$J$2&amp;"'!"&amp;$J$4&amp;"[old_contract_number]"))</f>
        <v>24868320</v>
      </c>
      <c r="C3202" t="s">
        <v>4</v>
      </c>
      <c r="D3202" t="s">
        <v>6</v>
      </c>
      <c r="E3202" s="11">
        <v>44922</v>
      </c>
      <c r="F3202" t="str">
        <f t="shared" ref="F3202:F3265" si="50">_xlfn.TEXTJOIN("-",TRUE,A3202,C3202)</f>
        <v>52201092-npl</v>
      </c>
      <c r="G3202">
        <f>COUNTIF($F$2:F3202,Status_list[[#This Row],[unique]])</f>
        <v>1</v>
      </c>
    </row>
    <row r="3203" spans="1:7" x14ac:dyDescent="0.3">
      <c r="A3203" s="14">
        <v>52201093</v>
      </c>
      <c r="B3203" s="18" cm="1">
        <f t="array" aca="1" ref="B3203" ca="1">_xlfn.XLOOKUP(Status_list[[#This Row],[pamcode]],VALUE(INDIRECT("'"&amp;$J$2&amp;"'!"&amp;$J$4&amp;"[pam_code]")),INDIRECT("'"&amp;$J$2&amp;"'!"&amp;$J$4&amp;"[old_contract_number]"))</f>
        <v>28860894</v>
      </c>
      <c r="C3203" t="s">
        <v>4</v>
      </c>
      <c r="D3203" t="s">
        <v>6</v>
      </c>
      <c r="E3203" s="11">
        <v>44922</v>
      </c>
      <c r="F3203" t="str">
        <f t="shared" si="50"/>
        <v>52201093-npl</v>
      </c>
      <c r="G3203">
        <f>COUNTIF($F$2:F3203,Status_list[[#This Row],[unique]])</f>
        <v>1</v>
      </c>
    </row>
    <row r="3204" spans="1:7" x14ac:dyDescent="0.3">
      <c r="A3204" s="14">
        <v>52201094</v>
      </c>
      <c r="B3204" s="18" cm="1">
        <f t="array" aca="1" ref="B3204" ca="1">_xlfn.XLOOKUP(Status_list[[#This Row],[pamcode]],VALUE(INDIRECT("'"&amp;$J$2&amp;"'!"&amp;$J$4&amp;"[pam_code]")),INDIRECT("'"&amp;$J$2&amp;"'!"&amp;$J$4&amp;"[old_contract_number]"))</f>
        <v>28817538</v>
      </c>
      <c r="C3204" t="s">
        <v>4</v>
      </c>
      <c r="D3204" t="s">
        <v>6</v>
      </c>
      <c r="E3204" s="11">
        <v>44922</v>
      </c>
      <c r="F3204" t="str">
        <f t="shared" si="50"/>
        <v>52201094-npl</v>
      </c>
      <c r="G3204">
        <f>COUNTIF($F$2:F3204,Status_list[[#This Row],[unique]])</f>
        <v>1</v>
      </c>
    </row>
    <row r="3205" spans="1:7" x14ac:dyDescent="0.3">
      <c r="A3205" s="14">
        <v>52201095</v>
      </c>
      <c r="B3205" s="18" cm="1">
        <f t="array" aca="1" ref="B3205" ca="1">_xlfn.XLOOKUP(Status_list[[#This Row],[pamcode]],VALUE(INDIRECT("'"&amp;$J$2&amp;"'!"&amp;$J$4&amp;"[pam_code]")),INDIRECT("'"&amp;$J$2&amp;"'!"&amp;$J$4&amp;"[old_contract_number]"))</f>
        <v>30506094</v>
      </c>
      <c r="C3205" t="s">
        <v>4</v>
      </c>
      <c r="D3205" t="s">
        <v>6</v>
      </c>
      <c r="E3205" s="11">
        <v>44922</v>
      </c>
      <c r="F3205" t="str">
        <f t="shared" si="50"/>
        <v>52201095-npl</v>
      </c>
      <c r="G3205">
        <f>COUNTIF($F$2:F3205,Status_list[[#This Row],[unique]])</f>
        <v>1</v>
      </c>
    </row>
    <row r="3206" spans="1:7" x14ac:dyDescent="0.3">
      <c r="A3206" s="14">
        <v>52201096</v>
      </c>
      <c r="B3206" s="18" cm="1">
        <f t="array" aca="1" ref="B3206" ca="1">_xlfn.XLOOKUP(Status_list[[#This Row],[pamcode]],VALUE(INDIRECT("'"&amp;$J$2&amp;"'!"&amp;$J$4&amp;"[pam_code]")),INDIRECT("'"&amp;$J$2&amp;"'!"&amp;$J$4&amp;"[old_contract_number]"))</f>
        <v>29457525</v>
      </c>
      <c r="C3206" t="s">
        <v>4</v>
      </c>
      <c r="D3206" t="s">
        <v>6</v>
      </c>
      <c r="E3206" s="11">
        <v>44922</v>
      </c>
      <c r="F3206" t="str">
        <f t="shared" si="50"/>
        <v>52201096-npl</v>
      </c>
      <c r="G3206">
        <f>COUNTIF($F$2:F3206,Status_list[[#This Row],[unique]])</f>
        <v>1</v>
      </c>
    </row>
    <row r="3207" spans="1:7" x14ac:dyDescent="0.3">
      <c r="A3207" s="14">
        <v>52201097</v>
      </c>
      <c r="B3207" s="18" cm="1">
        <f t="array" aca="1" ref="B3207" ca="1">_xlfn.XLOOKUP(Status_list[[#This Row],[pamcode]],VALUE(INDIRECT("'"&amp;$J$2&amp;"'!"&amp;$J$4&amp;"[pam_code]")),INDIRECT("'"&amp;$J$2&amp;"'!"&amp;$J$4&amp;"[old_contract_number]"))</f>
        <v>25168967</v>
      </c>
      <c r="C3207" t="s">
        <v>4</v>
      </c>
      <c r="D3207" t="s">
        <v>6</v>
      </c>
      <c r="E3207" s="11">
        <v>44922</v>
      </c>
      <c r="F3207" t="str">
        <f t="shared" si="50"/>
        <v>52201097-npl</v>
      </c>
      <c r="G3207">
        <f>COUNTIF($F$2:F3207,Status_list[[#This Row],[unique]])</f>
        <v>1</v>
      </c>
    </row>
    <row r="3208" spans="1:7" x14ac:dyDescent="0.3">
      <c r="A3208" s="14">
        <v>52201098</v>
      </c>
      <c r="B3208" s="18" cm="1">
        <f t="array" aca="1" ref="B3208" ca="1">_xlfn.XLOOKUP(Status_list[[#This Row],[pamcode]],VALUE(INDIRECT("'"&amp;$J$2&amp;"'!"&amp;$J$4&amp;"[pam_code]")),INDIRECT("'"&amp;$J$2&amp;"'!"&amp;$J$4&amp;"[old_contract_number]"))</f>
        <v>24346711</v>
      </c>
      <c r="C3208" t="s">
        <v>4</v>
      </c>
      <c r="D3208" t="s">
        <v>6</v>
      </c>
      <c r="E3208" s="11">
        <v>44922</v>
      </c>
      <c r="F3208" t="str">
        <f t="shared" si="50"/>
        <v>52201098-npl</v>
      </c>
      <c r="G3208">
        <f>COUNTIF($F$2:F3208,Status_list[[#This Row],[unique]])</f>
        <v>1</v>
      </c>
    </row>
    <row r="3209" spans="1:7" x14ac:dyDescent="0.3">
      <c r="A3209" s="14">
        <v>52201099</v>
      </c>
      <c r="B3209" s="18" cm="1">
        <f t="array" aca="1" ref="B3209" ca="1">_xlfn.XLOOKUP(Status_list[[#This Row],[pamcode]],VALUE(INDIRECT("'"&amp;$J$2&amp;"'!"&amp;$J$4&amp;"[pam_code]")),INDIRECT("'"&amp;$J$2&amp;"'!"&amp;$J$4&amp;"[old_contract_number]"))</f>
        <v>23401948</v>
      </c>
      <c r="C3209" t="s">
        <v>4</v>
      </c>
      <c r="D3209" t="s">
        <v>6</v>
      </c>
      <c r="E3209" s="11">
        <v>44922</v>
      </c>
      <c r="F3209" t="str">
        <f t="shared" si="50"/>
        <v>52201099-npl</v>
      </c>
      <c r="G3209">
        <f>COUNTIF($F$2:F3209,Status_list[[#This Row],[unique]])</f>
        <v>1</v>
      </c>
    </row>
    <row r="3210" spans="1:7" x14ac:dyDescent="0.3">
      <c r="A3210" s="14">
        <v>52201100</v>
      </c>
      <c r="B3210" s="18" cm="1">
        <f t="array" aca="1" ref="B3210" ca="1">_xlfn.XLOOKUP(Status_list[[#This Row],[pamcode]],VALUE(INDIRECT("'"&amp;$J$2&amp;"'!"&amp;$J$4&amp;"[pam_code]")),INDIRECT("'"&amp;$J$2&amp;"'!"&amp;$J$4&amp;"[old_contract_number]"))</f>
        <v>29004070</v>
      </c>
      <c r="C3210" t="s">
        <v>4</v>
      </c>
      <c r="D3210" t="s">
        <v>6</v>
      </c>
      <c r="E3210" s="11">
        <v>44922</v>
      </c>
      <c r="F3210" t="str">
        <f t="shared" si="50"/>
        <v>52201100-npl</v>
      </c>
      <c r="G3210">
        <f>COUNTIF($F$2:F3210,Status_list[[#This Row],[unique]])</f>
        <v>1</v>
      </c>
    </row>
    <row r="3211" spans="1:7" x14ac:dyDescent="0.3">
      <c r="A3211" s="14">
        <v>52201101</v>
      </c>
      <c r="B3211" s="18" cm="1">
        <f t="array" aca="1" ref="B3211" ca="1">_xlfn.XLOOKUP(Status_list[[#This Row],[pamcode]],VALUE(INDIRECT("'"&amp;$J$2&amp;"'!"&amp;$J$4&amp;"[pam_code]")),INDIRECT("'"&amp;$J$2&amp;"'!"&amp;$J$4&amp;"[old_contract_number]"))</f>
        <v>28677378</v>
      </c>
      <c r="C3211" t="s">
        <v>4</v>
      </c>
      <c r="D3211" t="s">
        <v>6</v>
      </c>
      <c r="E3211" s="11">
        <v>44922</v>
      </c>
      <c r="F3211" t="str">
        <f t="shared" si="50"/>
        <v>52201101-npl</v>
      </c>
      <c r="G3211">
        <f>COUNTIF($F$2:F3211,Status_list[[#This Row],[unique]])</f>
        <v>1</v>
      </c>
    </row>
    <row r="3212" spans="1:7" x14ac:dyDescent="0.3">
      <c r="A3212" s="14">
        <v>52201102</v>
      </c>
      <c r="B3212" s="18" cm="1">
        <f t="array" aca="1" ref="B3212" ca="1">_xlfn.XLOOKUP(Status_list[[#This Row],[pamcode]],VALUE(INDIRECT("'"&amp;$J$2&amp;"'!"&amp;$J$4&amp;"[pam_code]")),INDIRECT("'"&amp;$J$2&amp;"'!"&amp;$J$4&amp;"[old_contract_number]"))</f>
        <v>26137384</v>
      </c>
      <c r="C3212" t="s">
        <v>4</v>
      </c>
      <c r="D3212" t="s">
        <v>6</v>
      </c>
      <c r="E3212" s="11">
        <v>44922</v>
      </c>
      <c r="F3212" t="str">
        <f t="shared" si="50"/>
        <v>52201102-npl</v>
      </c>
      <c r="G3212">
        <f>COUNTIF($F$2:F3212,Status_list[[#This Row],[unique]])</f>
        <v>1</v>
      </c>
    </row>
    <row r="3213" spans="1:7" x14ac:dyDescent="0.3">
      <c r="A3213" s="14">
        <v>52201103</v>
      </c>
      <c r="B3213" s="18" cm="1">
        <f t="array" aca="1" ref="B3213" ca="1">_xlfn.XLOOKUP(Status_list[[#This Row],[pamcode]],VALUE(INDIRECT("'"&amp;$J$2&amp;"'!"&amp;$J$4&amp;"[pam_code]")),INDIRECT("'"&amp;$J$2&amp;"'!"&amp;$J$4&amp;"[old_contract_number]"))</f>
        <v>29309649</v>
      </c>
      <c r="C3213" t="s">
        <v>4</v>
      </c>
      <c r="D3213" t="s">
        <v>6</v>
      </c>
      <c r="E3213" s="11">
        <v>44922</v>
      </c>
      <c r="F3213" t="str">
        <f t="shared" si="50"/>
        <v>52201103-npl</v>
      </c>
      <c r="G3213">
        <f>COUNTIF($F$2:F3213,Status_list[[#This Row],[unique]])</f>
        <v>1</v>
      </c>
    </row>
    <row r="3214" spans="1:7" x14ac:dyDescent="0.3">
      <c r="A3214" s="14">
        <v>52201104</v>
      </c>
      <c r="B3214" s="18" cm="1">
        <f t="array" aca="1" ref="B3214" ca="1">_xlfn.XLOOKUP(Status_list[[#This Row],[pamcode]],VALUE(INDIRECT("'"&amp;$J$2&amp;"'!"&amp;$J$4&amp;"[pam_code]")),INDIRECT("'"&amp;$J$2&amp;"'!"&amp;$J$4&amp;"[old_contract_number]"))</f>
        <v>30417094</v>
      </c>
      <c r="C3214" t="s">
        <v>4</v>
      </c>
      <c r="D3214" t="s">
        <v>6</v>
      </c>
      <c r="E3214" s="11">
        <v>44922</v>
      </c>
      <c r="F3214" t="str">
        <f t="shared" si="50"/>
        <v>52201104-npl</v>
      </c>
      <c r="G3214">
        <f>COUNTIF($F$2:F3214,Status_list[[#This Row],[unique]])</f>
        <v>1</v>
      </c>
    </row>
    <row r="3215" spans="1:7" x14ac:dyDescent="0.3">
      <c r="A3215" s="14">
        <v>52201105</v>
      </c>
      <c r="B3215" s="18" cm="1">
        <f t="array" aca="1" ref="B3215" ca="1">_xlfn.XLOOKUP(Status_list[[#This Row],[pamcode]],VALUE(INDIRECT("'"&amp;$J$2&amp;"'!"&amp;$J$4&amp;"[pam_code]")),INDIRECT("'"&amp;$J$2&amp;"'!"&amp;$J$4&amp;"[old_contract_number]"))</f>
        <v>26003717</v>
      </c>
      <c r="C3215" t="s">
        <v>4</v>
      </c>
      <c r="D3215" t="s">
        <v>6</v>
      </c>
      <c r="E3215" s="11">
        <v>44922</v>
      </c>
      <c r="F3215" t="str">
        <f t="shared" si="50"/>
        <v>52201105-npl</v>
      </c>
      <c r="G3215">
        <f>COUNTIF($F$2:F3215,Status_list[[#This Row],[unique]])</f>
        <v>1</v>
      </c>
    </row>
    <row r="3216" spans="1:7" x14ac:dyDescent="0.3">
      <c r="A3216" s="14">
        <v>52201106</v>
      </c>
      <c r="B3216" s="18" cm="1">
        <f t="array" aca="1" ref="B3216" ca="1">_xlfn.XLOOKUP(Status_list[[#This Row],[pamcode]],VALUE(INDIRECT("'"&amp;$J$2&amp;"'!"&amp;$J$4&amp;"[pam_code]")),INDIRECT("'"&amp;$J$2&amp;"'!"&amp;$J$4&amp;"[old_contract_number]"))</f>
        <v>32543302</v>
      </c>
      <c r="C3216" t="s">
        <v>4</v>
      </c>
      <c r="D3216" t="s">
        <v>6</v>
      </c>
      <c r="E3216" s="11">
        <v>44922</v>
      </c>
      <c r="F3216" t="str">
        <f t="shared" si="50"/>
        <v>52201106-npl</v>
      </c>
      <c r="G3216">
        <f>COUNTIF($F$2:F3216,Status_list[[#This Row],[unique]])</f>
        <v>1</v>
      </c>
    </row>
    <row r="3217" spans="1:7" x14ac:dyDescent="0.3">
      <c r="A3217" s="14">
        <v>52201107</v>
      </c>
      <c r="B3217" s="18" cm="1">
        <f t="array" aca="1" ref="B3217" ca="1">_xlfn.XLOOKUP(Status_list[[#This Row],[pamcode]],VALUE(INDIRECT("'"&amp;$J$2&amp;"'!"&amp;$J$4&amp;"[pam_code]")),INDIRECT("'"&amp;$J$2&amp;"'!"&amp;$J$4&amp;"[old_contract_number]"))</f>
        <v>25701101</v>
      </c>
      <c r="C3217" t="s">
        <v>4</v>
      </c>
      <c r="D3217" t="s">
        <v>6</v>
      </c>
      <c r="E3217" s="11">
        <v>44922</v>
      </c>
      <c r="F3217" t="str">
        <f t="shared" si="50"/>
        <v>52201107-npl</v>
      </c>
      <c r="G3217">
        <f>COUNTIF($F$2:F3217,Status_list[[#This Row],[unique]])</f>
        <v>1</v>
      </c>
    </row>
    <row r="3218" spans="1:7" x14ac:dyDescent="0.3">
      <c r="A3218" s="14">
        <v>52201108</v>
      </c>
      <c r="B3218" s="18" cm="1">
        <f t="array" aca="1" ref="B3218" ca="1">_xlfn.XLOOKUP(Status_list[[#This Row],[pamcode]],VALUE(INDIRECT("'"&amp;$J$2&amp;"'!"&amp;$J$4&amp;"[pam_code]")),INDIRECT("'"&amp;$J$2&amp;"'!"&amp;$J$4&amp;"[old_contract_number]"))</f>
        <v>30200825</v>
      </c>
      <c r="C3218" t="s">
        <v>4</v>
      </c>
      <c r="D3218" t="s">
        <v>6</v>
      </c>
      <c r="E3218" s="11">
        <v>44922</v>
      </c>
      <c r="F3218" t="str">
        <f t="shared" si="50"/>
        <v>52201108-npl</v>
      </c>
      <c r="G3218">
        <f>COUNTIF($F$2:F3218,Status_list[[#This Row],[unique]])</f>
        <v>1</v>
      </c>
    </row>
    <row r="3219" spans="1:7" x14ac:dyDescent="0.3">
      <c r="A3219" s="14">
        <v>52201109</v>
      </c>
      <c r="B3219" s="18" cm="1">
        <f t="array" aca="1" ref="B3219" ca="1">_xlfn.XLOOKUP(Status_list[[#This Row],[pamcode]],VALUE(INDIRECT("'"&amp;$J$2&amp;"'!"&amp;$J$4&amp;"[pam_code]")),INDIRECT("'"&amp;$J$2&amp;"'!"&amp;$J$4&amp;"[old_contract_number]"))</f>
        <v>27282971</v>
      </c>
      <c r="C3219" t="s">
        <v>4</v>
      </c>
      <c r="D3219" t="s">
        <v>6</v>
      </c>
      <c r="E3219" s="11">
        <v>44922</v>
      </c>
      <c r="F3219" t="str">
        <f t="shared" si="50"/>
        <v>52201109-npl</v>
      </c>
      <c r="G3219">
        <f>COUNTIF($F$2:F3219,Status_list[[#This Row],[unique]])</f>
        <v>1</v>
      </c>
    </row>
    <row r="3220" spans="1:7" x14ac:dyDescent="0.3">
      <c r="A3220" s="14">
        <v>52201110</v>
      </c>
      <c r="B3220" s="18" cm="1">
        <f t="array" aca="1" ref="B3220" ca="1">_xlfn.XLOOKUP(Status_list[[#This Row],[pamcode]],VALUE(INDIRECT("'"&amp;$J$2&amp;"'!"&amp;$J$4&amp;"[pam_code]")),INDIRECT("'"&amp;$J$2&amp;"'!"&amp;$J$4&amp;"[old_contract_number]"))</f>
        <v>32153561</v>
      </c>
      <c r="C3220" t="s">
        <v>4</v>
      </c>
      <c r="D3220" t="s">
        <v>6</v>
      </c>
      <c r="E3220" s="11">
        <v>44922</v>
      </c>
      <c r="F3220" t="str">
        <f t="shared" si="50"/>
        <v>52201110-npl</v>
      </c>
      <c r="G3220">
        <f>COUNTIF($F$2:F3220,Status_list[[#This Row],[unique]])</f>
        <v>1</v>
      </c>
    </row>
    <row r="3221" spans="1:7" x14ac:dyDescent="0.3">
      <c r="A3221" s="14">
        <v>52201111</v>
      </c>
      <c r="B3221" s="18" cm="1">
        <f t="array" aca="1" ref="B3221" ca="1">_xlfn.XLOOKUP(Status_list[[#This Row],[pamcode]],VALUE(INDIRECT("'"&amp;$J$2&amp;"'!"&amp;$J$4&amp;"[pam_code]")),INDIRECT("'"&amp;$J$2&amp;"'!"&amp;$J$4&amp;"[old_contract_number]"))</f>
        <v>29328954</v>
      </c>
      <c r="C3221" t="s">
        <v>4</v>
      </c>
      <c r="D3221" t="s">
        <v>6</v>
      </c>
      <c r="E3221" s="11">
        <v>44922</v>
      </c>
      <c r="F3221" t="str">
        <f t="shared" si="50"/>
        <v>52201111-npl</v>
      </c>
      <c r="G3221">
        <f>COUNTIF($F$2:F3221,Status_list[[#This Row],[unique]])</f>
        <v>1</v>
      </c>
    </row>
    <row r="3222" spans="1:7" x14ac:dyDescent="0.3">
      <c r="A3222" s="14">
        <v>52201112</v>
      </c>
      <c r="B3222" s="18" cm="1">
        <f t="array" aca="1" ref="B3222" ca="1">_xlfn.XLOOKUP(Status_list[[#This Row],[pamcode]],VALUE(INDIRECT("'"&amp;$J$2&amp;"'!"&amp;$J$4&amp;"[pam_code]")),INDIRECT("'"&amp;$J$2&amp;"'!"&amp;$J$4&amp;"[old_contract_number]"))</f>
        <v>24922982</v>
      </c>
      <c r="C3222" t="s">
        <v>4</v>
      </c>
      <c r="D3222" t="s">
        <v>6</v>
      </c>
      <c r="E3222" s="11">
        <v>44922</v>
      </c>
      <c r="F3222" t="str">
        <f t="shared" si="50"/>
        <v>52201112-npl</v>
      </c>
      <c r="G3222">
        <f>COUNTIF($F$2:F3222,Status_list[[#This Row],[unique]])</f>
        <v>1</v>
      </c>
    </row>
    <row r="3223" spans="1:7" x14ac:dyDescent="0.3">
      <c r="A3223" s="14">
        <v>52201113</v>
      </c>
      <c r="B3223" s="18" cm="1">
        <f t="array" aca="1" ref="B3223" ca="1">_xlfn.XLOOKUP(Status_list[[#This Row],[pamcode]],VALUE(INDIRECT("'"&amp;$J$2&amp;"'!"&amp;$J$4&amp;"[pam_code]")),INDIRECT("'"&amp;$J$2&amp;"'!"&amp;$J$4&amp;"[old_contract_number]"))</f>
        <v>28529321</v>
      </c>
      <c r="C3223" t="s">
        <v>4</v>
      </c>
      <c r="D3223" t="s">
        <v>6</v>
      </c>
      <c r="E3223" s="11">
        <v>44922</v>
      </c>
      <c r="F3223" t="str">
        <f t="shared" si="50"/>
        <v>52201113-npl</v>
      </c>
      <c r="G3223">
        <f>COUNTIF($F$2:F3223,Status_list[[#This Row],[unique]])</f>
        <v>1</v>
      </c>
    </row>
    <row r="3224" spans="1:7" x14ac:dyDescent="0.3">
      <c r="A3224" s="14">
        <v>52201114</v>
      </c>
      <c r="B3224" s="18" cm="1">
        <f t="array" aca="1" ref="B3224" ca="1">_xlfn.XLOOKUP(Status_list[[#This Row],[pamcode]],VALUE(INDIRECT("'"&amp;$J$2&amp;"'!"&amp;$J$4&amp;"[pam_code]")),INDIRECT("'"&amp;$J$2&amp;"'!"&amp;$J$4&amp;"[old_contract_number]"))</f>
        <v>29913599</v>
      </c>
      <c r="C3224" t="s">
        <v>4</v>
      </c>
      <c r="D3224" t="s">
        <v>6</v>
      </c>
      <c r="E3224" s="11">
        <v>44922</v>
      </c>
      <c r="F3224" t="str">
        <f t="shared" si="50"/>
        <v>52201114-npl</v>
      </c>
      <c r="G3224">
        <f>COUNTIF($F$2:F3224,Status_list[[#This Row],[unique]])</f>
        <v>1</v>
      </c>
    </row>
    <row r="3225" spans="1:7" x14ac:dyDescent="0.3">
      <c r="A3225" s="14">
        <v>52201115</v>
      </c>
      <c r="B3225" s="18" cm="1">
        <f t="array" aca="1" ref="B3225" ca="1">_xlfn.XLOOKUP(Status_list[[#This Row],[pamcode]],VALUE(INDIRECT("'"&amp;$J$2&amp;"'!"&amp;$J$4&amp;"[pam_code]")),INDIRECT("'"&amp;$J$2&amp;"'!"&amp;$J$4&amp;"[old_contract_number]"))</f>
        <v>23216433</v>
      </c>
      <c r="C3225" t="s">
        <v>4</v>
      </c>
      <c r="D3225" t="s">
        <v>6</v>
      </c>
      <c r="E3225" s="11">
        <v>44922</v>
      </c>
      <c r="F3225" t="str">
        <f t="shared" si="50"/>
        <v>52201115-npl</v>
      </c>
      <c r="G3225">
        <f>COUNTIF($F$2:F3225,Status_list[[#This Row],[unique]])</f>
        <v>1</v>
      </c>
    </row>
    <row r="3226" spans="1:7" x14ac:dyDescent="0.3">
      <c r="A3226" s="14">
        <v>52201116</v>
      </c>
      <c r="B3226" s="18" cm="1">
        <f t="array" aca="1" ref="B3226" ca="1">_xlfn.XLOOKUP(Status_list[[#This Row],[pamcode]],VALUE(INDIRECT("'"&amp;$J$2&amp;"'!"&amp;$J$4&amp;"[pam_code]")),INDIRECT("'"&amp;$J$2&amp;"'!"&amp;$J$4&amp;"[old_contract_number]"))</f>
        <v>28876950</v>
      </c>
      <c r="C3226" t="s">
        <v>4</v>
      </c>
      <c r="D3226" t="s">
        <v>6</v>
      </c>
      <c r="E3226" s="11">
        <v>44922</v>
      </c>
      <c r="F3226" t="str">
        <f t="shared" si="50"/>
        <v>52201116-npl</v>
      </c>
      <c r="G3226">
        <f>COUNTIF($F$2:F3226,Status_list[[#This Row],[unique]])</f>
        <v>1</v>
      </c>
    </row>
    <row r="3227" spans="1:7" x14ac:dyDescent="0.3">
      <c r="A3227" s="14">
        <v>52201117</v>
      </c>
      <c r="B3227" s="18" cm="1">
        <f t="array" aca="1" ref="B3227" ca="1">_xlfn.XLOOKUP(Status_list[[#This Row],[pamcode]],VALUE(INDIRECT("'"&amp;$J$2&amp;"'!"&amp;$J$4&amp;"[pam_code]")),INDIRECT("'"&amp;$J$2&amp;"'!"&amp;$J$4&amp;"[old_contract_number]"))</f>
        <v>29338060</v>
      </c>
      <c r="C3227" t="s">
        <v>4</v>
      </c>
      <c r="D3227" t="s">
        <v>6</v>
      </c>
      <c r="E3227" s="11">
        <v>44922</v>
      </c>
      <c r="F3227" t="str">
        <f t="shared" si="50"/>
        <v>52201117-npl</v>
      </c>
      <c r="G3227">
        <f>COUNTIF($F$2:F3227,Status_list[[#This Row],[unique]])</f>
        <v>1</v>
      </c>
    </row>
    <row r="3228" spans="1:7" x14ac:dyDescent="0.3">
      <c r="A3228" s="14">
        <v>52201118</v>
      </c>
      <c r="B3228" s="18" cm="1">
        <f t="array" aca="1" ref="B3228" ca="1">_xlfn.XLOOKUP(Status_list[[#This Row],[pamcode]],VALUE(INDIRECT("'"&amp;$J$2&amp;"'!"&amp;$J$4&amp;"[pam_code]")),INDIRECT("'"&amp;$J$2&amp;"'!"&amp;$J$4&amp;"[old_contract_number]"))</f>
        <v>26227851</v>
      </c>
      <c r="C3228" t="s">
        <v>4</v>
      </c>
      <c r="D3228" t="s">
        <v>6</v>
      </c>
      <c r="E3228" s="11">
        <v>44922</v>
      </c>
      <c r="F3228" t="str">
        <f t="shared" si="50"/>
        <v>52201118-npl</v>
      </c>
      <c r="G3228">
        <f>COUNTIF($F$2:F3228,Status_list[[#This Row],[unique]])</f>
        <v>1</v>
      </c>
    </row>
    <row r="3229" spans="1:7" x14ac:dyDescent="0.3">
      <c r="A3229" s="14">
        <v>52201119</v>
      </c>
      <c r="B3229" s="18" cm="1">
        <f t="array" aca="1" ref="B3229" ca="1">_xlfn.XLOOKUP(Status_list[[#This Row],[pamcode]],VALUE(INDIRECT("'"&amp;$J$2&amp;"'!"&amp;$J$4&amp;"[pam_code]")),INDIRECT("'"&amp;$J$2&amp;"'!"&amp;$J$4&amp;"[old_contract_number]"))</f>
        <v>29570135</v>
      </c>
      <c r="C3229" t="s">
        <v>4</v>
      </c>
      <c r="D3229" t="s">
        <v>6</v>
      </c>
      <c r="E3229" s="11">
        <v>44922</v>
      </c>
      <c r="F3229" t="str">
        <f t="shared" si="50"/>
        <v>52201119-npl</v>
      </c>
      <c r="G3229">
        <f>COUNTIF($F$2:F3229,Status_list[[#This Row],[unique]])</f>
        <v>1</v>
      </c>
    </row>
    <row r="3230" spans="1:7" x14ac:dyDescent="0.3">
      <c r="A3230" s="14">
        <v>52201120</v>
      </c>
      <c r="B3230" s="18" cm="1">
        <f t="array" aca="1" ref="B3230" ca="1">_xlfn.XLOOKUP(Status_list[[#This Row],[pamcode]],VALUE(INDIRECT("'"&amp;$J$2&amp;"'!"&amp;$J$4&amp;"[pam_code]")),INDIRECT("'"&amp;$J$2&amp;"'!"&amp;$J$4&amp;"[old_contract_number]"))</f>
        <v>25135050</v>
      </c>
      <c r="C3230" t="s">
        <v>4</v>
      </c>
      <c r="D3230" t="s">
        <v>6</v>
      </c>
      <c r="E3230" s="11">
        <v>44922</v>
      </c>
      <c r="F3230" t="str">
        <f t="shared" si="50"/>
        <v>52201120-npl</v>
      </c>
      <c r="G3230">
        <f>COUNTIF($F$2:F3230,Status_list[[#This Row],[unique]])</f>
        <v>1</v>
      </c>
    </row>
    <row r="3231" spans="1:7" x14ac:dyDescent="0.3">
      <c r="A3231" s="14">
        <v>52201121</v>
      </c>
      <c r="B3231" s="18" cm="1">
        <f t="array" aca="1" ref="B3231" ca="1">_xlfn.XLOOKUP(Status_list[[#This Row],[pamcode]],VALUE(INDIRECT("'"&amp;$J$2&amp;"'!"&amp;$J$4&amp;"[pam_code]")),INDIRECT("'"&amp;$J$2&amp;"'!"&amp;$J$4&amp;"[old_contract_number]"))</f>
        <v>26567049</v>
      </c>
      <c r="C3231" t="s">
        <v>4</v>
      </c>
      <c r="D3231" t="s">
        <v>6</v>
      </c>
      <c r="E3231" s="11">
        <v>44922</v>
      </c>
      <c r="F3231" t="str">
        <f t="shared" si="50"/>
        <v>52201121-npl</v>
      </c>
      <c r="G3231">
        <f>COUNTIF($F$2:F3231,Status_list[[#This Row],[unique]])</f>
        <v>1</v>
      </c>
    </row>
    <row r="3232" spans="1:7" x14ac:dyDescent="0.3">
      <c r="A3232" s="14">
        <v>52201122</v>
      </c>
      <c r="B3232" s="18" cm="1">
        <f t="array" aca="1" ref="B3232" ca="1">_xlfn.XLOOKUP(Status_list[[#This Row],[pamcode]],VALUE(INDIRECT("'"&amp;$J$2&amp;"'!"&amp;$J$4&amp;"[pam_code]")),INDIRECT("'"&amp;$J$2&amp;"'!"&amp;$J$4&amp;"[old_contract_number]"))</f>
        <v>27255251</v>
      </c>
      <c r="C3232" t="s">
        <v>4</v>
      </c>
      <c r="D3232" t="s">
        <v>6</v>
      </c>
      <c r="E3232" s="11">
        <v>44922</v>
      </c>
      <c r="F3232" t="str">
        <f t="shared" si="50"/>
        <v>52201122-npl</v>
      </c>
      <c r="G3232">
        <f>COUNTIF($F$2:F3232,Status_list[[#This Row],[unique]])</f>
        <v>1</v>
      </c>
    </row>
    <row r="3233" spans="1:7" x14ac:dyDescent="0.3">
      <c r="A3233" s="14">
        <v>52201123</v>
      </c>
      <c r="B3233" s="18" cm="1">
        <f t="array" aca="1" ref="B3233" ca="1">_xlfn.XLOOKUP(Status_list[[#This Row],[pamcode]],VALUE(INDIRECT("'"&amp;$J$2&amp;"'!"&amp;$J$4&amp;"[pam_code]")),INDIRECT("'"&amp;$J$2&amp;"'!"&amp;$J$4&amp;"[old_contract_number]"))</f>
        <v>25594998</v>
      </c>
      <c r="C3233" t="s">
        <v>4</v>
      </c>
      <c r="D3233" t="s">
        <v>6</v>
      </c>
      <c r="E3233" s="11">
        <v>44922</v>
      </c>
      <c r="F3233" t="str">
        <f t="shared" si="50"/>
        <v>52201123-npl</v>
      </c>
      <c r="G3233">
        <f>COUNTIF($F$2:F3233,Status_list[[#This Row],[unique]])</f>
        <v>1</v>
      </c>
    </row>
    <row r="3234" spans="1:7" x14ac:dyDescent="0.3">
      <c r="A3234" s="14">
        <v>52201124</v>
      </c>
      <c r="B3234" s="18" cm="1">
        <f t="array" aca="1" ref="B3234" ca="1">_xlfn.XLOOKUP(Status_list[[#This Row],[pamcode]],VALUE(INDIRECT("'"&amp;$J$2&amp;"'!"&amp;$J$4&amp;"[pam_code]")),INDIRECT("'"&amp;$J$2&amp;"'!"&amp;$J$4&amp;"[old_contract_number]"))</f>
        <v>24553657</v>
      </c>
      <c r="C3234" t="s">
        <v>4</v>
      </c>
      <c r="D3234" t="s">
        <v>6</v>
      </c>
      <c r="E3234" s="11">
        <v>44922</v>
      </c>
      <c r="F3234" t="str">
        <f t="shared" si="50"/>
        <v>52201124-npl</v>
      </c>
      <c r="G3234">
        <f>COUNTIF($F$2:F3234,Status_list[[#This Row],[unique]])</f>
        <v>1</v>
      </c>
    </row>
    <row r="3235" spans="1:7" x14ac:dyDescent="0.3">
      <c r="A3235" s="14">
        <v>52201125</v>
      </c>
      <c r="B3235" s="18" cm="1">
        <f t="array" aca="1" ref="B3235" ca="1">_xlfn.XLOOKUP(Status_list[[#This Row],[pamcode]],VALUE(INDIRECT("'"&amp;$J$2&amp;"'!"&amp;$J$4&amp;"[pam_code]")),INDIRECT("'"&amp;$J$2&amp;"'!"&amp;$J$4&amp;"[old_contract_number]"))</f>
        <v>25397843</v>
      </c>
      <c r="C3235" t="s">
        <v>4</v>
      </c>
      <c r="D3235" t="s">
        <v>6</v>
      </c>
      <c r="E3235" s="11">
        <v>44922</v>
      </c>
      <c r="F3235" t="str">
        <f t="shared" si="50"/>
        <v>52201125-npl</v>
      </c>
      <c r="G3235">
        <f>COUNTIF($F$2:F3235,Status_list[[#This Row],[unique]])</f>
        <v>1</v>
      </c>
    </row>
    <row r="3236" spans="1:7" x14ac:dyDescent="0.3">
      <c r="A3236" s="14">
        <v>52201126</v>
      </c>
      <c r="B3236" s="18" cm="1">
        <f t="array" aca="1" ref="B3236" ca="1">_xlfn.XLOOKUP(Status_list[[#This Row],[pamcode]],VALUE(INDIRECT("'"&amp;$J$2&amp;"'!"&amp;$J$4&amp;"[pam_code]")),INDIRECT("'"&amp;$J$2&amp;"'!"&amp;$J$4&amp;"[old_contract_number]"))</f>
        <v>30272223</v>
      </c>
      <c r="C3236" t="s">
        <v>4</v>
      </c>
      <c r="D3236" t="s">
        <v>6</v>
      </c>
      <c r="E3236" s="11">
        <v>44922</v>
      </c>
      <c r="F3236" t="str">
        <f t="shared" si="50"/>
        <v>52201126-npl</v>
      </c>
      <c r="G3236">
        <f>COUNTIF($F$2:F3236,Status_list[[#This Row],[unique]])</f>
        <v>1</v>
      </c>
    </row>
    <row r="3237" spans="1:7" x14ac:dyDescent="0.3">
      <c r="A3237" s="14">
        <v>52201127</v>
      </c>
      <c r="B3237" s="18" cm="1">
        <f t="array" aca="1" ref="B3237" ca="1">_xlfn.XLOOKUP(Status_list[[#This Row],[pamcode]],VALUE(INDIRECT("'"&amp;$J$2&amp;"'!"&amp;$J$4&amp;"[pam_code]")),INDIRECT("'"&amp;$J$2&amp;"'!"&amp;$J$4&amp;"[old_contract_number]"))</f>
        <v>26959776</v>
      </c>
      <c r="C3237" t="s">
        <v>4</v>
      </c>
      <c r="D3237" t="s">
        <v>6</v>
      </c>
      <c r="E3237" s="11">
        <v>44922</v>
      </c>
      <c r="F3237" t="str">
        <f t="shared" si="50"/>
        <v>52201127-npl</v>
      </c>
      <c r="G3237">
        <f>COUNTIF($F$2:F3237,Status_list[[#This Row],[unique]])</f>
        <v>1</v>
      </c>
    </row>
    <row r="3238" spans="1:7" x14ac:dyDescent="0.3">
      <c r="A3238" s="14">
        <v>52201128</v>
      </c>
      <c r="B3238" s="18" cm="1">
        <f t="array" aca="1" ref="B3238" ca="1">_xlfn.XLOOKUP(Status_list[[#This Row],[pamcode]],VALUE(INDIRECT("'"&amp;$J$2&amp;"'!"&amp;$J$4&amp;"[pam_code]")),INDIRECT("'"&amp;$J$2&amp;"'!"&amp;$J$4&amp;"[old_contract_number]"))</f>
        <v>26327952</v>
      </c>
      <c r="C3238" t="s">
        <v>4</v>
      </c>
      <c r="D3238" t="s">
        <v>6</v>
      </c>
      <c r="E3238" s="11">
        <v>44922</v>
      </c>
      <c r="F3238" t="str">
        <f t="shared" si="50"/>
        <v>52201128-npl</v>
      </c>
      <c r="G3238">
        <f>COUNTIF($F$2:F3238,Status_list[[#This Row],[unique]])</f>
        <v>1</v>
      </c>
    </row>
    <row r="3239" spans="1:7" x14ac:dyDescent="0.3">
      <c r="A3239" s="14">
        <v>52201129</v>
      </c>
      <c r="B3239" s="18" cm="1">
        <f t="array" aca="1" ref="B3239" ca="1">_xlfn.XLOOKUP(Status_list[[#This Row],[pamcode]],VALUE(INDIRECT("'"&amp;$J$2&amp;"'!"&amp;$J$4&amp;"[pam_code]")),INDIRECT("'"&amp;$J$2&amp;"'!"&amp;$J$4&amp;"[old_contract_number]"))</f>
        <v>26978067</v>
      </c>
      <c r="C3239" t="s">
        <v>4</v>
      </c>
      <c r="D3239" t="s">
        <v>6</v>
      </c>
      <c r="E3239" s="11">
        <v>44922</v>
      </c>
      <c r="F3239" t="str">
        <f t="shared" si="50"/>
        <v>52201129-npl</v>
      </c>
      <c r="G3239">
        <f>COUNTIF($F$2:F3239,Status_list[[#This Row],[unique]])</f>
        <v>1</v>
      </c>
    </row>
    <row r="3240" spans="1:7" x14ac:dyDescent="0.3">
      <c r="A3240" s="14">
        <v>52201130</v>
      </c>
      <c r="B3240" s="18" cm="1">
        <f t="array" aca="1" ref="B3240" ca="1">_xlfn.XLOOKUP(Status_list[[#This Row],[pamcode]],VALUE(INDIRECT("'"&amp;$J$2&amp;"'!"&amp;$J$4&amp;"[pam_code]")),INDIRECT("'"&amp;$J$2&amp;"'!"&amp;$J$4&amp;"[old_contract_number]"))</f>
        <v>28276363</v>
      </c>
      <c r="C3240" t="s">
        <v>4</v>
      </c>
      <c r="D3240" t="s">
        <v>6</v>
      </c>
      <c r="E3240" s="11">
        <v>44922</v>
      </c>
      <c r="F3240" t="str">
        <f t="shared" si="50"/>
        <v>52201130-npl</v>
      </c>
      <c r="G3240">
        <f>COUNTIF($F$2:F3240,Status_list[[#This Row],[unique]])</f>
        <v>1</v>
      </c>
    </row>
    <row r="3241" spans="1:7" x14ac:dyDescent="0.3">
      <c r="A3241" s="14">
        <v>52201131</v>
      </c>
      <c r="B3241" s="18" cm="1">
        <f t="array" aca="1" ref="B3241" ca="1">_xlfn.XLOOKUP(Status_list[[#This Row],[pamcode]],VALUE(INDIRECT("'"&amp;$J$2&amp;"'!"&amp;$J$4&amp;"[pam_code]")),INDIRECT("'"&amp;$J$2&amp;"'!"&amp;$J$4&amp;"[old_contract_number]"))</f>
        <v>25692011</v>
      </c>
      <c r="C3241" t="s">
        <v>4</v>
      </c>
      <c r="D3241" t="s">
        <v>6</v>
      </c>
      <c r="E3241" s="11">
        <v>44922</v>
      </c>
      <c r="F3241" t="str">
        <f t="shared" si="50"/>
        <v>52201131-npl</v>
      </c>
      <c r="G3241">
        <f>COUNTIF($F$2:F3241,Status_list[[#This Row],[unique]])</f>
        <v>1</v>
      </c>
    </row>
    <row r="3242" spans="1:7" x14ac:dyDescent="0.3">
      <c r="A3242" s="14">
        <v>52201132</v>
      </c>
      <c r="B3242" s="18" cm="1">
        <f t="array" aca="1" ref="B3242" ca="1">_xlfn.XLOOKUP(Status_list[[#This Row],[pamcode]],VALUE(INDIRECT("'"&amp;$J$2&amp;"'!"&amp;$J$4&amp;"[pam_code]")),INDIRECT("'"&amp;$J$2&amp;"'!"&amp;$J$4&amp;"[old_contract_number]"))</f>
        <v>28095742</v>
      </c>
      <c r="C3242" t="s">
        <v>4</v>
      </c>
      <c r="D3242" t="s">
        <v>6</v>
      </c>
      <c r="E3242" s="11">
        <v>44922</v>
      </c>
      <c r="F3242" t="str">
        <f t="shared" si="50"/>
        <v>52201132-npl</v>
      </c>
      <c r="G3242">
        <f>COUNTIF($F$2:F3242,Status_list[[#This Row],[unique]])</f>
        <v>1</v>
      </c>
    </row>
    <row r="3243" spans="1:7" x14ac:dyDescent="0.3">
      <c r="A3243" s="14">
        <v>52201133</v>
      </c>
      <c r="B3243" s="18" cm="1">
        <f t="array" aca="1" ref="B3243" ca="1">_xlfn.XLOOKUP(Status_list[[#This Row],[pamcode]],VALUE(INDIRECT("'"&amp;$J$2&amp;"'!"&amp;$J$4&amp;"[pam_code]")),INDIRECT("'"&amp;$J$2&amp;"'!"&amp;$J$4&amp;"[old_contract_number]"))</f>
        <v>30354917</v>
      </c>
      <c r="C3243" t="s">
        <v>4</v>
      </c>
      <c r="D3243" t="s">
        <v>6</v>
      </c>
      <c r="E3243" s="11">
        <v>44922</v>
      </c>
      <c r="F3243" t="str">
        <f t="shared" si="50"/>
        <v>52201133-npl</v>
      </c>
      <c r="G3243">
        <f>COUNTIF($F$2:F3243,Status_list[[#This Row],[unique]])</f>
        <v>1</v>
      </c>
    </row>
    <row r="3244" spans="1:7" x14ac:dyDescent="0.3">
      <c r="A3244" s="14">
        <v>52201134</v>
      </c>
      <c r="B3244" s="18" cm="1">
        <f t="array" aca="1" ref="B3244" ca="1">_xlfn.XLOOKUP(Status_list[[#This Row],[pamcode]],VALUE(INDIRECT("'"&amp;$J$2&amp;"'!"&amp;$J$4&amp;"[pam_code]")),INDIRECT("'"&amp;$J$2&amp;"'!"&amp;$J$4&amp;"[old_contract_number]"))</f>
        <v>29568245</v>
      </c>
      <c r="C3244" t="s">
        <v>4</v>
      </c>
      <c r="D3244" t="s">
        <v>6</v>
      </c>
      <c r="E3244" s="11">
        <v>44922</v>
      </c>
      <c r="F3244" t="str">
        <f t="shared" si="50"/>
        <v>52201134-npl</v>
      </c>
      <c r="G3244">
        <f>COUNTIF($F$2:F3244,Status_list[[#This Row],[unique]])</f>
        <v>1</v>
      </c>
    </row>
    <row r="3245" spans="1:7" x14ac:dyDescent="0.3">
      <c r="A3245" s="14">
        <v>52201135</v>
      </c>
      <c r="B3245" s="18" cm="1">
        <f t="array" aca="1" ref="B3245" ca="1">_xlfn.XLOOKUP(Status_list[[#This Row],[pamcode]],VALUE(INDIRECT("'"&amp;$J$2&amp;"'!"&amp;$J$4&amp;"[pam_code]")),INDIRECT("'"&amp;$J$2&amp;"'!"&amp;$J$4&amp;"[old_contract_number]"))</f>
        <v>27024208</v>
      </c>
      <c r="C3245" t="s">
        <v>4</v>
      </c>
      <c r="D3245" t="s">
        <v>6</v>
      </c>
      <c r="E3245" s="11">
        <v>44922</v>
      </c>
      <c r="F3245" t="str">
        <f t="shared" si="50"/>
        <v>52201135-npl</v>
      </c>
      <c r="G3245">
        <f>COUNTIF($F$2:F3245,Status_list[[#This Row],[unique]])</f>
        <v>1</v>
      </c>
    </row>
    <row r="3246" spans="1:7" x14ac:dyDescent="0.3">
      <c r="A3246" s="14">
        <v>52201136</v>
      </c>
      <c r="B3246" s="18" cm="1">
        <f t="array" aca="1" ref="B3246" ca="1">_xlfn.XLOOKUP(Status_list[[#This Row],[pamcode]],VALUE(INDIRECT("'"&amp;$J$2&amp;"'!"&amp;$J$4&amp;"[pam_code]")),INDIRECT("'"&amp;$J$2&amp;"'!"&amp;$J$4&amp;"[old_contract_number]"))</f>
        <v>23493184</v>
      </c>
      <c r="C3246" t="s">
        <v>4</v>
      </c>
      <c r="D3246" t="s">
        <v>6</v>
      </c>
      <c r="E3246" s="11">
        <v>44922</v>
      </c>
      <c r="F3246" t="str">
        <f t="shared" si="50"/>
        <v>52201136-npl</v>
      </c>
      <c r="G3246">
        <f>COUNTIF($F$2:F3246,Status_list[[#This Row],[unique]])</f>
        <v>1</v>
      </c>
    </row>
    <row r="3247" spans="1:7" x14ac:dyDescent="0.3">
      <c r="A3247" s="14">
        <v>52201137</v>
      </c>
      <c r="B3247" s="18" cm="1">
        <f t="array" aca="1" ref="B3247" ca="1">_xlfn.XLOOKUP(Status_list[[#This Row],[pamcode]],VALUE(INDIRECT("'"&amp;$J$2&amp;"'!"&amp;$J$4&amp;"[pam_code]")),INDIRECT("'"&amp;$J$2&amp;"'!"&amp;$J$4&amp;"[old_contract_number]"))</f>
        <v>29176024</v>
      </c>
      <c r="C3247" t="s">
        <v>4</v>
      </c>
      <c r="D3247" t="s">
        <v>6</v>
      </c>
      <c r="E3247" s="11">
        <v>44922</v>
      </c>
      <c r="F3247" t="str">
        <f t="shared" si="50"/>
        <v>52201137-npl</v>
      </c>
      <c r="G3247">
        <f>COUNTIF($F$2:F3247,Status_list[[#This Row],[unique]])</f>
        <v>1</v>
      </c>
    </row>
    <row r="3248" spans="1:7" x14ac:dyDescent="0.3">
      <c r="A3248" s="14">
        <v>52201138</v>
      </c>
      <c r="B3248" s="18" cm="1">
        <f t="array" aca="1" ref="B3248" ca="1">_xlfn.XLOOKUP(Status_list[[#This Row],[pamcode]],VALUE(INDIRECT("'"&amp;$J$2&amp;"'!"&amp;$J$4&amp;"[pam_code]")),INDIRECT("'"&amp;$J$2&amp;"'!"&amp;$J$4&amp;"[old_contract_number]"))</f>
        <v>30647081</v>
      </c>
      <c r="C3248" t="s">
        <v>4</v>
      </c>
      <c r="D3248" t="s">
        <v>6</v>
      </c>
      <c r="E3248" s="11">
        <v>44922</v>
      </c>
      <c r="F3248" t="str">
        <f t="shared" si="50"/>
        <v>52201138-npl</v>
      </c>
      <c r="G3248">
        <f>COUNTIF($F$2:F3248,Status_list[[#This Row],[unique]])</f>
        <v>1</v>
      </c>
    </row>
    <row r="3249" spans="1:7" x14ac:dyDescent="0.3">
      <c r="A3249" s="14">
        <v>52201139</v>
      </c>
      <c r="B3249" s="18" cm="1">
        <f t="array" aca="1" ref="B3249" ca="1">_xlfn.XLOOKUP(Status_list[[#This Row],[pamcode]],VALUE(INDIRECT("'"&amp;$J$2&amp;"'!"&amp;$J$4&amp;"[pam_code]")),INDIRECT("'"&amp;$J$2&amp;"'!"&amp;$J$4&amp;"[old_contract_number]"))</f>
        <v>28923499</v>
      </c>
      <c r="C3249" t="s">
        <v>4</v>
      </c>
      <c r="D3249" t="s">
        <v>6</v>
      </c>
      <c r="E3249" s="11">
        <v>44922</v>
      </c>
      <c r="F3249" t="str">
        <f t="shared" si="50"/>
        <v>52201139-npl</v>
      </c>
      <c r="G3249">
        <f>COUNTIF($F$2:F3249,Status_list[[#This Row],[unique]])</f>
        <v>1</v>
      </c>
    </row>
    <row r="3250" spans="1:7" x14ac:dyDescent="0.3">
      <c r="A3250" s="14">
        <v>52201140</v>
      </c>
      <c r="B3250" s="18" cm="1">
        <f t="array" aca="1" ref="B3250" ca="1">_xlfn.XLOOKUP(Status_list[[#This Row],[pamcode]],VALUE(INDIRECT("'"&amp;$J$2&amp;"'!"&amp;$J$4&amp;"[pam_code]")),INDIRECT("'"&amp;$J$2&amp;"'!"&amp;$J$4&amp;"[old_contract_number]"))</f>
        <v>29977868</v>
      </c>
      <c r="C3250" t="s">
        <v>4</v>
      </c>
      <c r="D3250" t="s">
        <v>6</v>
      </c>
      <c r="E3250" s="11">
        <v>44922</v>
      </c>
      <c r="F3250" t="str">
        <f t="shared" si="50"/>
        <v>52201140-npl</v>
      </c>
      <c r="G3250">
        <f>COUNTIF($F$2:F3250,Status_list[[#This Row],[unique]])</f>
        <v>1</v>
      </c>
    </row>
    <row r="3251" spans="1:7" x14ac:dyDescent="0.3">
      <c r="A3251" s="14">
        <v>52201141</v>
      </c>
      <c r="B3251" s="18" cm="1">
        <f t="array" aca="1" ref="B3251" ca="1">_xlfn.XLOOKUP(Status_list[[#This Row],[pamcode]],VALUE(INDIRECT("'"&amp;$J$2&amp;"'!"&amp;$J$4&amp;"[pam_code]")),INDIRECT("'"&amp;$J$2&amp;"'!"&amp;$J$4&amp;"[old_contract_number]"))</f>
        <v>25621642</v>
      </c>
      <c r="C3251" t="s">
        <v>4</v>
      </c>
      <c r="D3251" t="s">
        <v>6</v>
      </c>
      <c r="E3251" s="11">
        <v>44922</v>
      </c>
      <c r="F3251" t="str">
        <f t="shared" si="50"/>
        <v>52201141-npl</v>
      </c>
      <c r="G3251">
        <f>COUNTIF($F$2:F3251,Status_list[[#This Row],[unique]])</f>
        <v>1</v>
      </c>
    </row>
    <row r="3252" spans="1:7" x14ac:dyDescent="0.3">
      <c r="A3252" s="14">
        <v>52201142</v>
      </c>
      <c r="B3252" s="18" cm="1">
        <f t="array" aca="1" ref="B3252" ca="1">_xlfn.XLOOKUP(Status_list[[#This Row],[pamcode]],VALUE(INDIRECT("'"&amp;$J$2&amp;"'!"&amp;$J$4&amp;"[pam_code]")),INDIRECT("'"&amp;$J$2&amp;"'!"&amp;$J$4&amp;"[old_contract_number]"))</f>
        <v>27113089</v>
      </c>
      <c r="C3252" t="s">
        <v>4</v>
      </c>
      <c r="D3252" t="s">
        <v>6</v>
      </c>
      <c r="E3252" s="11">
        <v>44922</v>
      </c>
      <c r="F3252" t="str">
        <f t="shared" si="50"/>
        <v>52201142-npl</v>
      </c>
      <c r="G3252">
        <f>COUNTIF($F$2:F3252,Status_list[[#This Row],[unique]])</f>
        <v>1</v>
      </c>
    </row>
    <row r="3253" spans="1:7" x14ac:dyDescent="0.3">
      <c r="A3253" s="14">
        <v>52201143</v>
      </c>
      <c r="B3253" s="18" cm="1">
        <f t="array" aca="1" ref="B3253" ca="1">_xlfn.XLOOKUP(Status_list[[#This Row],[pamcode]],VALUE(INDIRECT("'"&amp;$J$2&amp;"'!"&amp;$J$4&amp;"[pam_code]")),INDIRECT("'"&amp;$J$2&amp;"'!"&amp;$J$4&amp;"[old_contract_number]"))</f>
        <v>29320724</v>
      </c>
      <c r="C3253" t="s">
        <v>4</v>
      </c>
      <c r="D3253" t="s">
        <v>6</v>
      </c>
      <c r="E3253" s="11">
        <v>44922</v>
      </c>
      <c r="F3253" t="str">
        <f t="shared" si="50"/>
        <v>52201143-npl</v>
      </c>
      <c r="G3253">
        <f>COUNTIF($F$2:F3253,Status_list[[#This Row],[unique]])</f>
        <v>1</v>
      </c>
    </row>
    <row r="3254" spans="1:7" x14ac:dyDescent="0.3">
      <c r="A3254" s="14">
        <v>52201144</v>
      </c>
      <c r="B3254" s="18" cm="1">
        <f t="array" aca="1" ref="B3254" ca="1">_xlfn.XLOOKUP(Status_list[[#This Row],[pamcode]],VALUE(INDIRECT("'"&amp;$J$2&amp;"'!"&amp;$J$4&amp;"[pam_code]")),INDIRECT("'"&amp;$J$2&amp;"'!"&amp;$J$4&amp;"[old_contract_number]"))</f>
        <v>23838942</v>
      </c>
      <c r="C3254" t="s">
        <v>4</v>
      </c>
      <c r="D3254" t="s">
        <v>6</v>
      </c>
      <c r="E3254" s="11">
        <v>44922</v>
      </c>
      <c r="F3254" t="str">
        <f t="shared" si="50"/>
        <v>52201144-npl</v>
      </c>
      <c r="G3254">
        <f>COUNTIF($F$2:F3254,Status_list[[#This Row],[unique]])</f>
        <v>1</v>
      </c>
    </row>
    <row r="3255" spans="1:7" x14ac:dyDescent="0.3">
      <c r="A3255" s="14">
        <v>52201145</v>
      </c>
      <c r="B3255" s="18" cm="1">
        <f t="array" aca="1" ref="B3255" ca="1">_xlfn.XLOOKUP(Status_list[[#This Row],[pamcode]],VALUE(INDIRECT("'"&amp;$J$2&amp;"'!"&amp;$J$4&amp;"[pam_code]")),INDIRECT("'"&amp;$J$2&amp;"'!"&amp;$J$4&amp;"[old_contract_number]"))</f>
        <v>29481552</v>
      </c>
      <c r="C3255" t="s">
        <v>4</v>
      </c>
      <c r="D3255" t="s">
        <v>6</v>
      </c>
      <c r="E3255" s="11">
        <v>44922</v>
      </c>
      <c r="F3255" t="str">
        <f t="shared" si="50"/>
        <v>52201145-npl</v>
      </c>
      <c r="G3255">
        <f>COUNTIF($F$2:F3255,Status_list[[#This Row],[unique]])</f>
        <v>1</v>
      </c>
    </row>
    <row r="3256" spans="1:7" x14ac:dyDescent="0.3">
      <c r="A3256" s="14">
        <v>52201146</v>
      </c>
      <c r="B3256" s="18" cm="1">
        <f t="array" aca="1" ref="B3256" ca="1">_xlfn.XLOOKUP(Status_list[[#This Row],[pamcode]],VALUE(INDIRECT("'"&amp;$J$2&amp;"'!"&amp;$J$4&amp;"[pam_code]")),INDIRECT("'"&amp;$J$2&amp;"'!"&amp;$J$4&amp;"[old_contract_number]"))</f>
        <v>29651833</v>
      </c>
      <c r="C3256" t="s">
        <v>4</v>
      </c>
      <c r="D3256" t="s">
        <v>6</v>
      </c>
      <c r="E3256" s="11">
        <v>44922</v>
      </c>
      <c r="F3256" t="str">
        <f t="shared" si="50"/>
        <v>52201146-npl</v>
      </c>
      <c r="G3256">
        <f>COUNTIF($F$2:F3256,Status_list[[#This Row],[unique]])</f>
        <v>1</v>
      </c>
    </row>
    <row r="3257" spans="1:7" x14ac:dyDescent="0.3">
      <c r="A3257" s="14">
        <v>52201147</v>
      </c>
      <c r="B3257" s="18" cm="1">
        <f t="array" aca="1" ref="B3257" ca="1">_xlfn.XLOOKUP(Status_list[[#This Row],[pamcode]],VALUE(INDIRECT("'"&amp;$J$2&amp;"'!"&amp;$J$4&amp;"[pam_code]")),INDIRECT("'"&amp;$J$2&amp;"'!"&amp;$J$4&amp;"[old_contract_number]"))</f>
        <v>27422216</v>
      </c>
      <c r="C3257" t="s">
        <v>4</v>
      </c>
      <c r="D3257" t="s">
        <v>6</v>
      </c>
      <c r="E3257" s="11">
        <v>44922</v>
      </c>
      <c r="F3257" t="str">
        <f t="shared" si="50"/>
        <v>52201147-npl</v>
      </c>
      <c r="G3257">
        <f>COUNTIF($F$2:F3257,Status_list[[#This Row],[unique]])</f>
        <v>1</v>
      </c>
    </row>
    <row r="3258" spans="1:7" x14ac:dyDescent="0.3">
      <c r="A3258" s="14">
        <v>52201148</v>
      </c>
      <c r="B3258" s="18" cm="1">
        <f t="array" aca="1" ref="B3258" ca="1">_xlfn.XLOOKUP(Status_list[[#This Row],[pamcode]],VALUE(INDIRECT("'"&amp;$J$2&amp;"'!"&amp;$J$4&amp;"[pam_code]")),INDIRECT("'"&amp;$J$2&amp;"'!"&amp;$J$4&amp;"[old_contract_number]"))</f>
        <v>29573845</v>
      </c>
      <c r="C3258" t="s">
        <v>4</v>
      </c>
      <c r="D3258" t="s">
        <v>6</v>
      </c>
      <c r="E3258" s="11">
        <v>44922</v>
      </c>
      <c r="F3258" t="str">
        <f t="shared" si="50"/>
        <v>52201148-npl</v>
      </c>
      <c r="G3258">
        <f>COUNTIF($F$2:F3258,Status_list[[#This Row],[unique]])</f>
        <v>1</v>
      </c>
    </row>
    <row r="3259" spans="1:7" x14ac:dyDescent="0.3">
      <c r="A3259" s="14">
        <v>52201149</v>
      </c>
      <c r="B3259" s="18" cm="1">
        <f t="array" aca="1" ref="B3259" ca="1">_xlfn.XLOOKUP(Status_list[[#This Row],[pamcode]],VALUE(INDIRECT("'"&amp;$J$2&amp;"'!"&amp;$J$4&amp;"[pam_code]")),INDIRECT("'"&amp;$J$2&amp;"'!"&amp;$J$4&amp;"[old_contract_number]"))</f>
        <v>25753348</v>
      </c>
      <c r="C3259" t="s">
        <v>4</v>
      </c>
      <c r="D3259" t="s">
        <v>6</v>
      </c>
      <c r="E3259" s="11">
        <v>44922</v>
      </c>
      <c r="F3259" t="str">
        <f t="shared" si="50"/>
        <v>52201149-npl</v>
      </c>
      <c r="G3259">
        <f>COUNTIF($F$2:F3259,Status_list[[#This Row],[unique]])</f>
        <v>1</v>
      </c>
    </row>
    <row r="3260" spans="1:7" x14ac:dyDescent="0.3">
      <c r="A3260" s="14">
        <v>52201150</v>
      </c>
      <c r="B3260" s="18" cm="1">
        <f t="array" aca="1" ref="B3260" ca="1">_xlfn.XLOOKUP(Status_list[[#This Row],[pamcode]],VALUE(INDIRECT("'"&amp;$J$2&amp;"'!"&amp;$J$4&amp;"[pam_code]")),INDIRECT("'"&amp;$J$2&amp;"'!"&amp;$J$4&amp;"[old_contract_number]"))</f>
        <v>24904009</v>
      </c>
      <c r="C3260" t="s">
        <v>4</v>
      </c>
      <c r="D3260" t="s">
        <v>6</v>
      </c>
      <c r="E3260" s="11">
        <v>44922</v>
      </c>
      <c r="F3260" t="str">
        <f t="shared" si="50"/>
        <v>52201150-npl</v>
      </c>
      <c r="G3260">
        <f>COUNTIF($F$2:F3260,Status_list[[#This Row],[unique]])</f>
        <v>1</v>
      </c>
    </row>
    <row r="3261" spans="1:7" x14ac:dyDescent="0.3">
      <c r="A3261" s="14">
        <v>52201151</v>
      </c>
      <c r="B3261" s="18" cm="1">
        <f t="array" aca="1" ref="B3261" ca="1">_xlfn.XLOOKUP(Status_list[[#This Row],[pamcode]],VALUE(INDIRECT("'"&amp;$J$2&amp;"'!"&amp;$J$4&amp;"[pam_code]")),INDIRECT("'"&amp;$J$2&amp;"'!"&amp;$J$4&amp;"[old_contract_number]"))</f>
        <v>25391198</v>
      </c>
      <c r="C3261" t="s">
        <v>4</v>
      </c>
      <c r="D3261" t="s">
        <v>6</v>
      </c>
      <c r="E3261" s="11">
        <v>44922</v>
      </c>
      <c r="F3261" t="str">
        <f t="shared" si="50"/>
        <v>52201151-npl</v>
      </c>
      <c r="G3261">
        <f>COUNTIF($F$2:F3261,Status_list[[#This Row],[unique]])</f>
        <v>1</v>
      </c>
    </row>
    <row r="3262" spans="1:7" x14ac:dyDescent="0.3">
      <c r="A3262" s="14">
        <v>52201152</v>
      </c>
      <c r="B3262" s="18" cm="1">
        <f t="array" aca="1" ref="B3262" ca="1">_xlfn.XLOOKUP(Status_list[[#This Row],[pamcode]],VALUE(INDIRECT("'"&amp;$J$2&amp;"'!"&amp;$J$4&amp;"[pam_code]")),INDIRECT("'"&amp;$J$2&amp;"'!"&amp;$J$4&amp;"[old_contract_number]"))</f>
        <v>24750924</v>
      </c>
      <c r="C3262" t="s">
        <v>4</v>
      </c>
      <c r="D3262" t="s">
        <v>6</v>
      </c>
      <c r="E3262" s="11">
        <v>44922</v>
      </c>
      <c r="F3262" t="str">
        <f t="shared" si="50"/>
        <v>52201152-npl</v>
      </c>
      <c r="G3262">
        <f>COUNTIF($F$2:F3262,Status_list[[#This Row],[unique]])</f>
        <v>1</v>
      </c>
    </row>
    <row r="3263" spans="1:7" x14ac:dyDescent="0.3">
      <c r="A3263" s="14">
        <v>52201153</v>
      </c>
      <c r="B3263" s="18" cm="1">
        <f t="array" aca="1" ref="B3263" ca="1">_xlfn.XLOOKUP(Status_list[[#This Row],[pamcode]],VALUE(INDIRECT("'"&amp;$J$2&amp;"'!"&amp;$J$4&amp;"[pam_code]")),INDIRECT("'"&amp;$J$2&amp;"'!"&amp;$J$4&amp;"[old_contract_number]"))</f>
        <v>24325093</v>
      </c>
      <c r="C3263" t="s">
        <v>4</v>
      </c>
      <c r="D3263" t="s">
        <v>6</v>
      </c>
      <c r="E3263" s="11">
        <v>44922</v>
      </c>
      <c r="F3263" t="str">
        <f t="shared" si="50"/>
        <v>52201153-npl</v>
      </c>
      <c r="G3263">
        <f>COUNTIF($F$2:F3263,Status_list[[#This Row],[unique]])</f>
        <v>1</v>
      </c>
    </row>
    <row r="3264" spans="1:7" x14ac:dyDescent="0.3">
      <c r="A3264" s="14">
        <v>52201154</v>
      </c>
      <c r="B3264" s="18" cm="1">
        <f t="array" aca="1" ref="B3264" ca="1">_xlfn.XLOOKUP(Status_list[[#This Row],[pamcode]],VALUE(INDIRECT("'"&amp;$J$2&amp;"'!"&amp;$J$4&amp;"[pam_code]")),INDIRECT("'"&amp;$J$2&amp;"'!"&amp;$J$4&amp;"[old_contract_number]"))</f>
        <v>26841211</v>
      </c>
      <c r="C3264" t="s">
        <v>4</v>
      </c>
      <c r="D3264" t="s">
        <v>6</v>
      </c>
      <c r="E3264" s="11">
        <v>44922</v>
      </c>
      <c r="F3264" t="str">
        <f t="shared" si="50"/>
        <v>52201154-npl</v>
      </c>
      <c r="G3264">
        <f>COUNTIF($F$2:F3264,Status_list[[#This Row],[unique]])</f>
        <v>1</v>
      </c>
    </row>
    <row r="3265" spans="1:7" x14ac:dyDescent="0.3">
      <c r="A3265" s="14">
        <v>52201155</v>
      </c>
      <c r="B3265" s="18" cm="1">
        <f t="array" aca="1" ref="B3265" ca="1">_xlfn.XLOOKUP(Status_list[[#This Row],[pamcode]],VALUE(INDIRECT("'"&amp;$J$2&amp;"'!"&amp;$J$4&amp;"[pam_code]")),INDIRECT("'"&amp;$J$2&amp;"'!"&amp;$J$4&amp;"[old_contract_number]"))</f>
        <v>26814516</v>
      </c>
      <c r="C3265" t="s">
        <v>4</v>
      </c>
      <c r="D3265" t="s">
        <v>6</v>
      </c>
      <c r="E3265" s="11">
        <v>44922</v>
      </c>
      <c r="F3265" t="str">
        <f t="shared" si="50"/>
        <v>52201155-npl</v>
      </c>
      <c r="G3265">
        <f>COUNTIF($F$2:F3265,Status_list[[#This Row],[unique]])</f>
        <v>1</v>
      </c>
    </row>
    <row r="3266" spans="1:7" x14ac:dyDescent="0.3">
      <c r="A3266" s="14">
        <v>52201156</v>
      </c>
      <c r="B3266" s="18" cm="1">
        <f t="array" aca="1" ref="B3266" ca="1">_xlfn.XLOOKUP(Status_list[[#This Row],[pamcode]],VALUE(INDIRECT("'"&amp;$J$2&amp;"'!"&amp;$J$4&amp;"[pam_code]")),INDIRECT("'"&amp;$J$2&amp;"'!"&amp;$J$4&amp;"[old_contract_number]"))</f>
        <v>25941460</v>
      </c>
      <c r="C3266" t="s">
        <v>4</v>
      </c>
      <c r="D3266" t="s">
        <v>6</v>
      </c>
      <c r="E3266" s="11">
        <v>44922</v>
      </c>
      <c r="F3266" t="str">
        <f t="shared" ref="F3266:F3329" si="51">_xlfn.TEXTJOIN("-",TRUE,A3266,C3266)</f>
        <v>52201156-npl</v>
      </c>
      <c r="G3266">
        <f>COUNTIF($F$2:F3266,Status_list[[#This Row],[unique]])</f>
        <v>1</v>
      </c>
    </row>
    <row r="3267" spans="1:7" x14ac:dyDescent="0.3">
      <c r="A3267" s="14">
        <v>52201157</v>
      </c>
      <c r="B3267" s="18" cm="1">
        <f t="array" aca="1" ref="B3267" ca="1">_xlfn.XLOOKUP(Status_list[[#This Row],[pamcode]],VALUE(INDIRECT("'"&amp;$J$2&amp;"'!"&amp;$J$4&amp;"[pam_code]")),INDIRECT("'"&amp;$J$2&amp;"'!"&amp;$J$4&amp;"[old_contract_number]"))</f>
        <v>26400607</v>
      </c>
      <c r="C3267" t="s">
        <v>4</v>
      </c>
      <c r="D3267" t="s">
        <v>6</v>
      </c>
      <c r="E3267" s="11">
        <v>44922</v>
      </c>
      <c r="F3267" t="str">
        <f t="shared" si="51"/>
        <v>52201157-npl</v>
      </c>
      <c r="G3267">
        <f>COUNTIF($F$2:F3267,Status_list[[#This Row],[unique]])</f>
        <v>1</v>
      </c>
    </row>
    <row r="3268" spans="1:7" x14ac:dyDescent="0.3">
      <c r="A3268" s="14">
        <v>52201158</v>
      </c>
      <c r="B3268" s="18" cm="1">
        <f t="array" aca="1" ref="B3268" ca="1">_xlfn.XLOOKUP(Status_list[[#This Row],[pamcode]],VALUE(INDIRECT("'"&amp;$J$2&amp;"'!"&amp;$J$4&amp;"[pam_code]")),INDIRECT("'"&amp;$J$2&amp;"'!"&amp;$J$4&amp;"[old_contract_number]"))</f>
        <v>26656009</v>
      </c>
      <c r="C3268" t="s">
        <v>4</v>
      </c>
      <c r="D3268" t="s">
        <v>6</v>
      </c>
      <c r="E3268" s="11">
        <v>44922</v>
      </c>
      <c r="F3268" t="str">
        <f t="shared" si="51"/>
        <v>52201158-npl</v>
      </c>
      <c r="G3268">
        <f>COUNTIF($F$2:F3268,Status_list[[#This Row],[unique]])</f>
        <v>1</v>
      </c>
    </row>
    <row r="3269" spans="1:7" x14ac:dyDescent="0.3">
      <c r="A3269" s="14">
        <v>52201159</v>
      </c>
      <c r="B3269" s="18" cm="1">
        <f t="array" aca="1" ref="B3269" ca="1">_xlfn.XLOOKUP(Status_list[[#This Row],[pamcode]],VALUE(INDIRECT("'"&amp;$J$2&amp;"'!"&amp;$J$4&amp;"[pam_code]")),INDIRECT("'"&amp;$J$2&amp;"'!"&amp;$J$4&amp;"[old_contract_number]"))</f>
        <v>26497881</v>
      </c>
      <c r="C3269" t="s">
        <v>4</v>
      </c>
      <c r="D3269" t="s">
        <v>6</v>
      </c>
      <c r="E3269" s="11">
        <v>44922</v>
      </c>
      <c r="F3269" t="str">
        <f t="shared" si="51"/>
        <v>52201159-npl</v>
      </c>
      <c r="G3269">
        <f>COUNTIF($F$2:F3269,Status_list[[#This Row],[unique]])</f>
        <v>1</v>
      </c>
    </row>
    <row r="3270" spans="1:7" x14ac:dyDescent="0.3">
      <c r="A3270" s="14">
        <v>52201160</v>
      </c>
      <c r="B3270" s="18" cm="1">
        <f t="array" aca="1" ref="B3270" ca="1">_xlfn.XLOOKUP(Status_list[[#This Row],[pamcode]],VALUE(INDIRECT("'"&amp;$J$2&amp;"'!"&amp;$J$4&amp;"[pam_code]")),INDIRECT("'"&amp;$J$2&amp;"'!"&amp;$J$4&amp;"[old_contract_number]"))</f>
        <v>26385299</v>
      </c>
      <c r="C3270" t="s">
        <v>4</v>
      </c>
      <c r="D3270" t="s">
        <v>6</v>
      </c>
      <c r="E3270" s="11">
        <v>44922</v>
      </c>
      <c r="F3270" t="str">
        <f t="shared" si="51"/>
        <v>52201160-npl</v>
      </c>
      <c r="G3270">
        <f>COUNTIF($F$2:F3270,Status_list[[#This Row],[unique]])</f>
        <v>1</v>
      </c>
    </row>
    <row r="3271" spans="1:7" x14ac:dyDescent="0.3">
      <c r="A3271" s="14">
        <v>52201161</v>
      </c>
      <c r="B3271" s="18" cm="1">
        <f t="array" aca="1" ref="B3271" ca="1">_xlfn.XLOOKUP(Status_list[[#This Row],[pamcode]],VALUE(INDIRECT("'"&amp;$J$2&amp;"'!"&amp;$J$4&amp;"[pam_code]")),INDIRECT("'"&amp;$J$2&amp;"'!"&amp;$J$4&amp;"[old_contract_number]"))</f>
        <v>25706766</v>
      </c>
      <c r="C3271" t="s">
        <v>4</v>
      </c>
      <c r="D3271" t="s">
        <v>6</v>
      </c>
      <c r="E3271" s="11">
        <v>44922</v>
      </c>
      <c r="F3271" t="str">
        <f t="shared" si="51"/>
        <v>52201161-npl</v>
      </c>
      <c r="G3271">
        <f>COUNTIF($F$2:F3271,Status_list[[#This Row],[unique]])</f>
        <v>1</v>
      </c>
    </row>
    <row r="3272" spans="1:7" x14ac:dyDescent="0.3">
      <c r="A3272" s="14">
        <v>52201162</v>
      </c>
      <c r="B3272" s="18" cm="1">
        <f t="array" aca="1" ref="B3272" ca="1">_xlfn.XLOOKUP(Status_list[[#This Row],[pamcode]],VALUE(INDIRECT("'"&amp;$J$2&amp;"'!"&amp;$J$4&amp;"[pam_code]")),INDIRECT("'"&amp;$J$2&amp;"'!"&amp;$J$4&amp;"[old_contract_number]"))</f>
        <v>28169944</v>
      </c>
      <c r="C3272" t="s">
        <v>4</v>
      </c>
      <c r="D3272" t="s">
        <v>6</v>
      </c>
      <c r="E3272" s="11">
        <v>44922</v>
      </c>
      <c r="F3272" t="str">
        <f t="shared" si="51"/>
        <v>52201162-npl</v>
      </c>
      <c r="G3272">
        <f>COUNTIF($F$2:F3272,Status_list[[#This Row],[unique]])</f>
        <v>1</v>
      </c>
    </row>
    <row r="3273" spans="1:7" x14ac:dyDescent="0.3">
      <c r="A3273" s="14">
        <v>52201163</v>
      </c>
      <c r="B3273" s="18" cm="1">
        <f t="array" aca="1" ref="B3273" ca="1">_xlfn.XLOOKUP(Status_list[[#This Row],[pamcode]],VALUE(INDIRECT("'"&amp;$J$2&amp;"'!"&amp;$J$4&amp;"[pam_code]")),INDIRECT("'"&amp;$J$2&amp;"'!"&amp;$J$4&amp;"[old_contract_number]"))</f>
        <v>25062462</v>
      </c>
      <c r="C3273" t="s">
        <v>4</v>
      </c>
      <c r="D3273" t="s">
        <v>6</v>
      </c>
      <c r="E3273" s="11">
        <v>44922</v>
      </c>
      <c r="F3273" t="str">
        <f t="shared" si="51"/>
        <v>52201163-npl</v>
      </c>
      <c r="G3273">
        <f>COUNTIF($F$2:F3273,Status_list[[#This Row],[unique]])</f>
        <v>1</v>
      </c>
    </row>
    <row r="3274" spans="1:7" x14ac:dyDescent="0.3">
      <c r="A3274" s="14">
        <v>52201164</v>
      </c>
      <c r="B3274" s="18" cm="1">
        <f t="array" aca="1" ref="B3274" ca="1">_xlfn.XLOOKUP(Status_list[[#This Row],[pamcode]],VALUE(INDIRECT("'"&amp;$J$2&amp;"'!"&amp;$J$4&amp;"[pam_code]")),INDIRECT("'"&amp;$J$2&amp;"'!"&amp;$J$4&amp;"[old_contract_number]"))</f>
        <v>28639306</v>
      </c>
      <c r="C3274" t="s">
        <v>4</v>
      </c>
      <c r="D3274" t="s">
        <v>6</v>
      </c>
      <c r="E3274" s="11">
        <v>44922</v>
      </c>
      <c r="F3274" t="str">
        <f t="shared" si="51"/>
        <v>52201164-npl</v>
      </c>
      <c r="G3274">
        <f>COUNTIF($F$2:F3274,Status_list[[#This Row],[unique]])</f>
        <v>1</v>
      </c>
    </row>
    <row r="3275" spans="1:7" x14ac:dyDescent="0.3">
      <c r="A3275" s="14">
        <v>52201165</v>
      </c>
      <c r="B3275" s="18" cm="1">
        <f t="array" aca="1" ref="B3275" ca="1">_xlfn.XLOOKUP(Status_list[[#This Row],[pamcode]],VALUE(INDIRECT("'"&amp;$J$2&amp;"'!"&amp;$J$4&amp;"[pam_code]")),INDIRECT("'"&amp;$J$2&amp;"'!"&amp;$J$4&amp;"[old_contract_number]"))</f>
        <v>26657584</v>
      </c>
      <c r="C3275" t="s">
        <v>4</v>
      </c>
      <c r="D3275" t="s">
        <v>6</v>
      </c>
      <c r="E3275" s="11">
        <v>44922</v>
      </c>
      <c r="F3275" t="str">
        <f t="shared" si="51"/>
        <v>52201165-npl</v>
      </c>
      <c r="G3275">
        <f>COUNTIF($F$2:F3275,Status_list[[#This Row],[unique]])</f>
        <v>1</v>
      </c>
    </row>
    <row r="3276" spans="1:7" x14ac:dyDescent="0.3">
      <c r="A3276" s="14">
        <v>52201166</v>
      </c>
      <c r="B3276" s="18" cm="1">
        <f t="array" aca="1" ref="B3276" ca="1">_xlfn.XLOOKUP(Status_list[[#This Row],[pamcode]],VALUE(INDIRECT("'"&amp;$J$2&amp;"'!"&amp;$J$4&amp;"[pam_code]")),INDIRECT("'"&amp;$J$2&amp;"'!"&amp;$J$4&amp;"[old_contract_number]"))</f>
        <v>28164533</v>
      </c>
      <c r="C3276" t="s">
        <v>4</v>
      </c>
      <c r="D3276" t="s">
        <v>6</v>
      </c>
      <c r="E3276" s="11">
        <v>44922</v>
      </c>
      <c r="F3276" t="str">
        <f t="shared" si="51"/>
        <v>52201166-npl</v>
      </c>
      <c r="G3276">
        <f>COUNTIF($F$2:F3276,Status_list[[#This Row],[unique]])</f>
        <v>1</v>
      </c>
    </row>
    <row r="3277" spans="1:7" x14ac:dyDescent="0.3">
      <c r="A3277" s="14">
        <v>52201167</v>
      </c>
      <c r="B3277" s="18" cm="1">
        <f t="array" aca="1" ref="B3277" ca="1">_xlfn.XLOOKUP(Status_list[[#This Row],[pamcode]],VALUE(INDIRECT("'"&amp;$J$2&amp;"'!"&amp;$J$4&amp;"[pam_code]")),INDIRECT("'"&amp;$J$2&amp;"'!"&amp;$J$4&amp;"[old_contract_number]"))</f>
        <v>30469924</v>
      </c>
      <c r="C3277" t="s">
        <v>4</v>
      </c>
      <c r="D3277" t="s">
        <v>6</v>
      </c>
      <c r="E3277" s="11">
        <v>44922</v>
      </c>
      <c r="F3277" t="str">
        <f t="shared" si="51"/>
        <v>52201167-npl</v>
      </c>
      <c r="G3277">
        <f>COUNTIF($F$2:F3277,Status_list[[#This Row],[unique]])</f>
        <v>1</v>
      </c>
    </row>
    <row r="3278" spans="1:7" x14ac:dyDescent="0.3">
      <c r="A3278" s="14">
        <v>52201168</v>
      </c>
      <c r="B3278" s="18" cm="1">
        <f t="array" aca="1" ref="B3278" ca="1">_xlfn.XLOOKUP(Status_list[[#This Row],[pamcode]],VALUE(INDIRECT("'"&amp;$J$2&amp;"'!"&amp;$J$4&amp;"[pam_code]")),INDIRECT("'"&amp;$J$2&amp;"'!"&amp;$J$4&amp;"[old_contract_number]"))</f>
        <v>28056023</v>
      </c>
      <c r="C3278" t="s">
        <v>4</v>
      </c>
      <c r="D3278" t="s">
        <v>6</v>
      </c>
      <c r="E3278" s="11">
        <v>44922</v>
      </c>
      <c r="F3278" t="str">
        <f t="shared" si="51"/>
        <v>52201168-npl</v>
      </c>
      <c r="G3278">
        <f>COUNTIF($F$2:F3278,Status_list[[#This Row],[unique]])</f>
        <v>1</v>
      </c>
    </row>
    <row r="3279" spans="1:7" x14ac:dyDescent="0.3">
      <c r="A3279" s="14">
        <v>52201169</v>
      </c>
      <c r="B3279" s="18" cm="1">
        <f t="array" aca="1" ref="B3279" ca="1">_xlfn.XLOOKUP(Status_list[[#This Row],[pamcode]],VALUE(INDIRECT("'"&amp;$J$2&amp;"'!"&amp;$J$4&amp;"[pam_code]")),INDIRECT("'"&amp;$J$2&amp;"'!"&amp;$J$4&amp;"[old_contract_number]"))</f>
        <v>28668560</v>
      </c>
      <c r="C3279" t="s">
        <v>4</v>
      </c>
      <c r="D3279" t="s">
        <v>6</v>
      </c>
      <c r="E3279" s="11">
        <v>44922</v>
      </c>
      <c r="F3279" t="str">
        <f t="shared" si="51"/>
        <v>52201169-npl</v>
      </c>
      <c r="G3279">
        <f>COUNTIF($F$2:F3279,Status_list[[#This Row],[unique]])</f>
        <v>1</v>
      </c>
    </row>
    <row r="3280" spans="1:7" x14ac:dyDescent="0.3">
      <c r="A3280" s="14">
        <v>52201170</v>
      </c>
      <c r="B3280" s="18" cm="1">
        <f t="array" aca="1" ref="B3280" ca="1">_xlfn.XLOOKUP(Status_list[[#This Row],[pamcode]],VALUE(INDIRECT("'"&amp;$J$2&amp;"'!"&amp;$J$4&amp;"[pam_code]")),INDIRECT("'"&amp;$J$2&amp;"'!"&amp;$J$4&amp;"[old_contract_number]"))</f>
        <v>27411176</v>
      </c>
      <c r="C3280" t="s">
        <v>4</v>
      </c>
      <c r="D3280" t="s">
        <v>6</v>
      </c>
      <c r="E3280" s="11">
        <v>44922</v>
      </c>
      <c r="F3280" t="str">
        <f t="shared" si="51"/>
        <v>52201170-npl</v>
      </c>
      <c r="G3280">
        <f>COUNTIF($F$2:F3280,Status_list[[#This Row],[unique]])</f>
        <v>1</v>
      </c>
    </row>
    <row r="3281" spans="1:7" x14ac:dyDescent="0.3">
      <c r="A3281" s="14">
        <v>52201171</v>
      </c>
      <c r="B3281" s="18" cm="1">
        <f t="array" aca="1" ref="B3281" ca="1">_xlfn.XLOOKUP(Status_list[[#This Row],[pamcode]],VALUE(INDIRECT("'"&amp;$J$2&amp;"'!"&amp;$J$4&amp;"[pam_code]")),INDIRECT("'"&amp;$J$2&amp;"'!"&amp;$J$4&amp;"[old_contract_number]"))</f>
        <v>30658534</v>
      </c>
      <c r="C3281" t="s">
        <v>4</v>
      </c>
      <c r="D3281" t="s">
        <v>6</v>
      </c>
      <c r="E3281" s="11">
        <v>44922</v>
      </c>
      <c r="F3281" t="str">
        <f t="shared" si="51"/>
        <v>52201171-npl</v>
      </c>
      <c r="G3281">
        <f>COUNTIF($F$2:F3281,Status_list[[#This Row],[unique]])</f>
        <v>1</v>
      </c>
    </row>
    <row r="3282" spans="1:7" x14ac:dyDescent="0.3">
      <c r="A3282" s="14">
        <v>52201172</v>
      </c>
      <c r="B3282" s="18" cm="1">
        <f t="array" aca="1" ref="B3282" ca="1">_xlfn.XLOOKUP(Status_list[[#This Row],[pamcode]],VALUE(INDIRECT("'"&amp;$J$2&amp;"'!"&amp;$J$4&amp;"[pam_code]")),INDIRECT("'"&amp;$J$2&amp;"'!"&amp;$J$4&amp;"[old_contract_number]"))</f>
        <v>30306117</v>
      </c>
      <c r="C3282" t="s">
        <v>4</v>
      </c>
      <c r="D3282" t="s">
        <v>6</v>
      </c>
      <c r="E3282" s="11">
        <v>44922</v>
      </c>
      <c r="F3282" t="str">
        <f t="shared" si="51"/>
        <v>52201172-npl</v>
      </c>
      <c r="G3282">
        <f>COUNTIF($F$2:F3282,Status_list[[#This Row],[unique]])</f>
        <v>1</v>
      </c>
    </row>
    <row r="3283" spans="1:7" x14ac:dyDescent="0.3">
      <c r="A3283" s="14">
        <v>52201173</v>
      </c>
      <c r="B3283" s="18" cm="1">
        <f t="array" aca="1" ref="B3283" ca="1">_xlfn.XLOOKUP(Status_list[[#This Row],[pamcode]],VALUE(INDIRECT("'"&amp;$J$2&amp;"'!"&amp;$J$4&amp;"[pam_code]")),INDIRECT("'"&amp;$J$2&amp;"'!"&amp;$J$4&amp;"[old_contract_number]"))</f>
        <v>28127950</v>
      </c>
      <c r="C3283" t="s">
        <v>4</v>
      </c>
      <c r="D3283" t="s">
        <v>6</v>
      </c>
      <c r="E3283" s="11">
        <v>44922</v>
      </c>
      <c r="F3283" t="str">
        <f t="shared" si="51"/>
        <v>52201173-npl</v>
      </c>
      <c r="G3283">
        <f>COUNTIF($F$2:F3283,Status_list[[#This Row],[unique]])</f>
        <v>1</v>
      </c>
    </row>
    <row r="3284" spans="1:7" x14ac:dyDescent="0.3">
      <c r="A3284" s="14">
        <v>52201174</v>
      </c>
      <c r="B3284" s="18" cm="1">
        <f t="array" aca="1" ref="B3284" ca="1">_xlfn.XLOOKUP(Status_list[[#This Row],[pamcode]],VALUE(INDIRECT("'"&amp;$J$2&amp;"'!"&amp;$J$4&amp;"[pam_code]")),INDIRECT("'"&amp;$J$2&amp;"'!"&amp;$J$4&amp;"[old_contract_number]"))</f>
        <v>25493291</v>
      </c>
      <c r="C3284" t="s">
        <v>4</v>
      </c>
      <c r="D3284" t="s">
        <v>6</v>
      </c>
      <c r="E3284" s="11">
        <v>44922</v>
      </c>
      <c r="F3284" t="str">
        <f t="shared" si="51"/>
        <v>52201174-npl</v>
      </c>
      <c r="G3284">
        <f>COUNTIF($F$2:F3284,Status_list[[#This Row],[unique]])</f>
        <v>1</v>
      </c>
    </row>
    <row r="3285" spans="1:7" x14ac:dyDescent="0.3">
      <c r="A3285" s="14">
        <v>52201175</v>
      </c>
      <c r="B3285" s="18" cm="1">
        <f t="array" aca="1" ref="B3285" ca="1">_xlfn.XLOOKUP(Status_list[[#This Row],[pamcode]],VALUE(INDIRECT("'"&amp;$J$2&amp;"'!"&amp;$J$4&amp;"[pam_code]")),INDIRECT("'"&amp;$J$2&amp;"'!"&amp;$J$4&amp;"[old_contract_number]"))</f>
        <v>23644760</v>
      </c>
      <c r="C3285" t="s">
        <v>4</v>
      </c>
      <c r="D3285" t="s">
        <v>6</v>
      </c>
      <c r="E3285" s="11">
        <v>44922</v>
      </c>
      <c r="F3285" t="str">
        <f t="shared" si="51"/>
        <v>52201175-npl</v>
      </c>
      <c r="G3285">
        <f>COUNTIF($F$2:F3285,Status_list[[#This Row],[unique]])</f>
        <v>1</v>
      </c>
    </row>
    <row r="3286" spans="1:7" x14ac:dyDescent="0.3">
      <c r="A3286" s="14">
        <v>52201176</v>
      </c>
      <c r="B3286" s="18" cm="1">
        <f t="array" aca="1" ref="B3286" ca="1">_xlfn.XLOOKUP(Status_list[[#This Row],[pamcode]],VALUE(INDIRECT("'"&amp;$J$2&amp;"'!"&amp;$J$4&amp;"[pam_code]")),INDIRECT("'"&amp;$J$2&amp;"'!"&amp;$J$4&amp;"[old_contract_number]"))</f>
        <v>29686652</v>
      </c>
      <c r="C3286" t="s">
        <v>4</v>
      </c>
      <c r="D3286" t="s">
        <v>6</v>
      </c>
      <c r="E3286" s="11">
        <v>44922</v>
      </c>
      <c r="F3286" t="str">
        <f t="shared" si="51"/>
        <v>52201176-npl</v>
      </c>
      <c r="G3286">
        <f>COUNTIF($F$2:F3286,Status_list[[#This Row],[unique]])</f>
        <v>1</v>
      </c>
    </row>
    <row r="3287" spans="1:7" x14ac:dyDescent="0.3">
      <c r="A3287" s="14">
        <v>52201177</v>
      </c>
      <c r="B3287" s="18" cm="1">
        <f t="array" aca="1" ref="B3287" ca="1">_xlfn.XLOOKUP(Status_list[[#This Row],[pamcode]],VALUE(INDIRECT("'"&amp;$J$2&amp;"'!"&amp;$J$4&amp;"[pam_code]")),INDIRECT("'"&amp;$J$2&amp;"'!"&amp;$J$4&amp;"[old_contract_number]"))</f>
        <v>27975822</v>
      </c>
      <c r="C3287" t="s">
        <v>4</v>
      </c>
      <c r="D3287" t="s">
        <v>6</v>
      </c>
      <c r="E3287" s="11">
        <v>44922</v>
      </c>
      <c r="F3287" t="str">
        <f t="shared" si="51"/>
        <v>52201177-npl</v>
      </c>
      <c r="G3287">
        <f>COUNTIF($F$2:F3287,Status_list[[#This Row],[unique]])</f>
        <v>1</v>
      </c>
    </row>
    <row r="3288" spans="1:7" x14ac:dyDescent="0.3">
      <c r="A3288" s="14">
        <v>52201178</v>
      </c>
      <c r="B3288" s="18" cm="1">
        <f t="array" aca="1" ref="B3288" ca="1">_xlfn.XLOOKUP(Status_list[[#This Row],[pamcode]],VALUE(INDIRECT("'"&amp;$J$2&amp;"'!"&amp;$J$4&amp;"[pam_code]")),INDIRECT("'"&amp;$J$2&amp;"'!"&amp;$J$4&amp;"[old_contract_number]"))</f>
        <v>24313942</v>
      </c>
      <c r="C3288" t="s">
        <v>4</v>
      </c>
      <c r="D3288" t="s">
        <v>6</v>
      </c>
      <c r="E3288" s="11">
        <v>44922</v>
      </c>
      <c r="F3288" t="str">
        <f t="shared" si="51"/>
        <v>52201178-npl</v>
      </c>
      <c r="G3288">
        <f>COUNTIF($F$2:F3288,Status_list[[#This Row],[unique]])</f>
        <v>1</v>
      </c>
    </row>
    <row r="3289" spans="1:7" x14ac:dyDescent="0.3">
      <c r="A3289" s="14">
        <v>52201179</v>
      </c>
      <c r="B3289" s="18" cm="1">
        <f t="array" aca="1" ref="B3289" ca="1">_xlfn.XLOOKUP(Status_list[[#This Row],[pamcode]],VALUE(INDIRECT("'"&amp;$J$2&amp;"'!"&amp;$J$4&amp;"[pam_code]")),INDIRECT("'"&amp;$J$2&amp;"'!"&amp;$J$4&amp;"[old_contract_number]"))</f>
        <v>23727144</v>
      </c>
      <c r="C3289" t="s">
        <v>4</v>
      </c>
      <c r="D3289" t="s">
        <v>6</v>
      </c>
      <c r="E3289" s="11">
        <v>44922</v>
      </c>
      <c r="F3289" t="str">
        <f t="shared" si="51"/>
        <v>52201179-npl</v>
      </c>
      <c r="G3289">
        <f>COUNTIF($F$2:F3289,Status_list[[#This Row],[unique]])</f>
        <v>1</v>
      </c>
    </row>
    <row r="3290" spans="1:7" x14ac:dyDescent="0.3">
      <c r="A3290" s="14">
        <v>52201180</v>
      </c>
      <c r="B3290" s="18" cm="1">
        <f t="array" aca="1" ref="B3290" ca="1">_xlfn.XLOOKUP(Status_list[[#This Row],[pamcode]],VALUE(INDIRECT("'"&amp;$J$2&amp;"'!"&amp;$J$4&amp;"[pam_code]")),INDIRECT("'"&amp;$J$2&amp;"'!"&amp;$J$4&amp;"[old_contract_number]"))</f>
        <v>26291316</v>
      </c>
      <c r="C3290" t="s">
        <v>4</v>
      </c>
      <c r="D3290" t="s">
        <v>6</v>
      </c>
      <c r="E3290" s="11">
        <v>44922</v>
      </c>
      <c r="F3290" t="str">
        <f t="shared" si="51"/>
        <v>52201180-npl</v>
      </c>
      <c r="G3290">
        <f>COUNTIF($F$2:F3290,Status_list[[#This Row],[unique]])</f>
        <v>1</v>
      </c>
    </row>
    <row r="3291" spans="1:7" x14ac:dyDescent="0.3">
      <c r="A3291" s="14">
        <v>52201181</v>
      </c>
      <c r="B3291" s="18" cm="1">
        <f t="array" aca="1" ref="B3291" ca="1">_xlfn.XLOOKUP(Status_list[[#This Row],[pamcode]],VALUE(INDIRECT("'"&amp;$J$2&amp;"'!"&amp;$J$4&amp;"[pam_code]")),INDIRECT("'"&amp;$J$2&amp;"'!"&amp;$J$4&amp;"[old_contract_number]"))</f>
        <v>29447073</v>
      </c>
      <c r="C3291" t="s">
        <v>4</v>
      </c>
      <c r="D3291" t="s">
        <v>6</v>
      </c>
      <c r="E3291" s="11">
        <v>44922</v>
      </c>
      <c r="F3291" t="str">
        <f t="shared" si="51"/>
        <v>52201181-npl</v>
      </c>
      <c r="G3291">
        <f>COUNTIF($F$2:F3291,Status_list[[#This Row],[unique]])</f>
        <v>1</v>
      </c>
    </row>
    <row r="3292" spans="1:7" x14ac:dyDescent="0.3">
      <c r="A3292" s="14">
        <v>52201182</v>
      </c>
      <c r="B3292" s="18" cm="1">
        <f t="array" aca="1" ref="B3292" ca="1">_xlfn.XLOOKUP(Status_list[[#This Row],[pamcode]],VALUE(INDIRECT("'"&amp;$J$2&amp;"'!"&amp;$J$4&amp;"[pam_code]")),INDIRECT("'"&amp;$J$2&amp;"'!"&amp;$J$4&amp;"[old_contract_number]"))</f>
        <v>29369066</v>
      </c>
      <c r="C3292" t="s">
        <v>4</v>
      </c>
      <c r="D3292" t="s">
        <v>6</v>
      </c>
      <c r="E3292" s="11">
        <v>44922</v>
      </c>
      <c r="F3292" t="str">
        <f t="shared" si="51"/>
        <v>52201182-npl</v>
      </c>
      <c r="G3292">
        <f>COUNTIF($F$2:F3292,Status_list[[#This Row],[unique]])</f>
        <v>1</v>
      </c>
    </row>
    <row r="3293" spans="1:7" x14ac:dyDescent="0.3">
      <c r="A3293" s="14">
        <v>52201183</v>
      </c>
      <c r="B3293" s="18" cm="1">
        <f t="array" aca="1" ref="B3293" ca="1">_xlfn.XLOOKUP(Status_list[[#This Row],[pamcode]],VALUE(INDIRECT("'"&amp;$J$2&amp;"'!"&amp;$J$4&amp;"[pam_code]")),INDIRECT("'"&amp;$J$2&amp;"'!"&amp;$J$4&amp;"[old_contract_number]"))</f>
        <v>30181655</v>
      </c>
      <c r="C3293" t="s">
        <v>4</v>
      </c>
      <c r="D3293" t="s">
        <v>6</v>
      </c>
      <c r="E3293" s="11">
        <v>44922</v>
      </c>
      <c r="F3293" t="str">
        <f t="shared" si="51"/>
        <v>52201183-npl</v>
      </c>
      <c r="G3293">
        <f>COUNTIF($F$2:F3293,Status_list[[#This Row],[unique]])</f>
        <v>1</v>
      </c>
    </row>
    <row r="3294" spans="1:7" x14ac:dyDescent="0.3">
      <c r="A3294" s="14">
        <v>52201184</v>
      </c>
      <c r="B3294" s="18" cm="1">
        <f t="array" aca="1" ref="B3294" ca="1">_xlfn.XLOOKUP(Status_list[[#This Row],[pamcode]],VALUE(INDIRECT("'"&amp;$J$2&amp;"'!"&amp;$J$4&amp;"[pam_code]")),INDIRECT("'"&amp;$J$2&amp;"'!"&amp;$J$4&amp;"[old_contract_number]"))</f>
        <v>29453722</v>
      </c>
      <c r="C3294" t="s">
        <v>4</v>
      </c>
      <c r="D3294" t="s">
        <v>6</v>
      </c>
      <c r="E3294" s="11">
        <v>44922</v>
      </c>
      <c r="F3294" t="str">
        <f t="shared" si="51"/>
        <v>52201184-npl</v>
      </c>
      <c r="G3294">
        <f>COUNTIF($F$2:F3294,Status_list[[#This Row],[unique]])</f>
        <v>1</v>
      </c>
    </row>
    <row r="3295" spans="1:7" x14ac:dyDescent="0.3">
      <c r="A3295" s="14">
        <v>52201185</v>
      </c>
      <c r="B3295" s="18" cm="1">
        <f t="array" aca="1" ref="B3295" ca="1">_xlfn.XLOOKUP(Status_list[[#This Row],[pamcode]],VALUE(INDIRECT("'"&amp;$J$2&amp;"'!"&amp;$J$4&amp;"[pam_code]")),INDIRECT("'"&amp;$J$2&amp;"'!"&amp;$J$4&amp;"[old_contract_number]"))</f>
        <v>25421560</v>
      </c>
      <c r="C3295" t="s">
        <v>4</v>
      </c>
      <c r="D3295" t="s">
        <v>6</v>
      </c>
      <c r="E3295" s="11">
        <v>44922</v>
      </c>
      <c r="F3295" t="str">
        <f t="shared" si="51"/>
        <v>52201185-npl</v>
      </c>
      <c r="G3295">
        <f>COUNTIF($F$2:F3295,Status_list[[#This Row],[unique]])</f>
        <v>1</v>
      </c>
    </row>
    <row r="3296" spans="1:7" x14ac:dyDescent="0.3">
      <c r="A3296" s="14">
        <v>52201186</v>
      </c>
      <c r="B3296" s="18" cm="1">
        <f t="array" aca="1" ref="B3296" ca="1">_xlfn.XLOOKUP(Status_list[[#This Row],[pamcode]],VALUE(INDIRECT("'"&amp;$J$2&amp;"'!"&amp;$J$4&amp;"[pam_code]")),INDIRECT("'"&amp;$J$2&amp;"'!"&amp;$J$4&amp;"[old_contract_number]"))</f>
        <v>25532809</v>
      </c>
      <c r="C3296" t="s">
        <v>4</v>
      </c>
      <c r="D3296" t="s">
        <v>6</v>
      </c>
      <c r="E3296" s="11">
        <v>44922</v>
      </c>
      <c r="F3296" t="str">
        <f t="shared" si="51"/>
        <v>52201186-npl</v>
      </c>
      <c r="G3296">
        <f>COUNTIF($F$2:F3296,Status_list[[#This Row],[unique]])</f>
        <v>1</v>
      </c>
    </row>
    <row r="3297" spans="1:7" x14ac:dyDescent="0.3">
      <c r="A3297" s="14">
        <v>52201187</v>
      </c>
      <c r="B3297" s="18" cm="1">
        <f t="array" aca="1" ref="B3297" ca="1">_xlfn.XLOOKUP(Status_list[[#This Row],[pamcode]],VALUE(INDIRECT("'"&amp;$J$2&amp;"'!"&amp;$J$4&amp;"[pam_code]")),INDIRECT("'"&amp;$J$2&amp;"'!"&amp;$J$4&amp;"[old_contract_number]"))</f>
        <v>28167337</v>
      </c>
      <c r="C3297" t="s">
        <v>4</v>
      </c>
      <c r="D3297" t="s">
        <v>6</v>
      </c>
      <c r="E3297" s="11">
        <v>44922</v>
      </c>
      <c r="F3297" t="str">
        <f t="shared" si="51"/>
        <v>52201187-npl</v>
      </c>
      <c r="G3297">
        <f>COUNTIF($F$2:F3297,Status_list[[#This Row],[unique]])</f>
        <v>1</v>
      </c>
    </row>
    <row r="3298" spans="1:7" x14ac:dyDescent="0.3">
      <c r="A3298" s="14">
        <v>52201188</v>
      </c>
      <c r="B3298" s="18" cm="1">
        <f t="array" aca="1" ref="B3298" ca="1">_xlfn.XLOOKUP(Status_list[[#This Row],[pamcode]],VALUE(INDIRECT("'"&amp;$J$2&amp;"'!"&amp;$J$4&amp;"[pam_code]")),INDIRECT("'"&amp;$J$2&amp;"'!"&amp;$J$4&amp;"[old_contract_number]"))</f>
        <v>27596897</v>
      </c>
      <c r="C3298" t="s">
        <v>4</v>
      </c>
      <c r="D3298" t="s">
        <v>6</v>
      </c>
      <c r="E3298" s="11">
        <v>44922</v>
      </c>
      <c r="F3298" t="str">
        <f t="shared" si="51"/>
        <v>52201188-npl</v>
      </c>
      <c r="G3298">
        <f>COUNTIF($F$2:F3298,Status_list[[#This Row],[unique]])</f>
        <v>1</v>
      </c>
    </row>
    <row r="3299" spans="1:7" x14ac:dyDescent="0.3">
      <c r="A3299" s="14">
        <v>52201189</v>
      </c>
      <c r="B3299" s="18" cm="1">
        <f t="array" aca="1" ref="B3299" ca="1">_xlfn.XLOOKUP(Status_list[[#This Row],[pamcode]],VALUE(INDIRECT("'"&amp;$J$2&amp;"'!"&amp;$J$4&amp;"[pam_code]")),INDIRECT("'"&amp;$J$2&amp;"'!"&amp;$J$4&amp;"[old_contract_number]"))</f>
        <v>25577840</v>
      </c>
      <c r="C3299" t="s">
        <v>4</v>
      </c>
      <c r="D3299" t="s">
        <v>6</v>
      </c>
      <c r="E3299" s="11">
        <v>44922</v>
      </c>
      <c r="F3299" t="str">
        <f t="shared" si="51"/>
        <v>52201189-npl</v>
      </c>
      <c r="G3299">
        <f>COUNTIF($F$2:F3299,Status_list[[#This Row],[unique]])</f>
        <v>1</v>
      </c>
    </row>
    <row r="3300" spans="1:7" x14ac:dyDescent="0.3">
      <c r="A3300" s="14">
        <v>52201190</v>
      </c>
      <c r="B3300" s="18" cm="1">
        <f t="array" aca="1" ref="B3300" ca="1">_xlfn.XLOOKUP(Status_list[[#This Row],[pamcode]],VALUE(INDIRECT("'"&amp;$J$2&amp;"'!"&amp;$J$4&amp;"[pam_code]")),INDIRECT("'"&amp;$J$2&amp;"'!"&amp;$J$4&amp;"[old_contract_number]"))</f>
        <v>24352555</v>
      </c>
      <c r="C3300" t="s">
        <v>4</v>
      </c>
      <c r="D3300" t="s">
        <v>6</v>
      </c>
      <c r="E3300" s="11">
        <v>44922</v>
      </c>
      <c r="F3300" t="str">
        <f t="shared" si="51"/>
        <v>52201190-npl</v>
      </c>
      <c r="G3300">
        <f>COUNTIF($F$2:F3300,Status_list[[#This Row],[unique]])</f>
        <v>1</v>
      </c>
    </row>
    <row r="3301" spans="1:7" x14ac:dyDescent="0.3">
      <c r="A3301" s="14">
        <v>52201191</v>
      </c>
      <c r="B3301" s="18" cm="1">
        <f t="array" aca="1" ref="B3301" ca="1">_xlfn.XLOOKUP(Status_list[[#This Row],[pamcode]],VALUE(INDIRECT("'"&amp;$J$2&amp;"'!"&amp;$J$4&amp;"[pam_code]")),INDIRECT("'"&amp;$J$2&amp;"'!"&amp;$J$4&amp;"[old_contract_number]"))</f>
        <v>25900891</v>
      </c>
      <c r="C3301" t="s">
        <v>4</v>
      </c>
      <c r="D3301" t="s">
        <v>6</v>
      </c>
      <c r="E3301" s="11">
        <v>44922</v>
      </c>
      <c r="F3301" t="str">
        <f t="shared" si="51"/>
        <v>52201191-npl</v>
      </c>
      <c r="G3301">
        <f>COUNTIF($F$2:F3301,Status_list[[#This Row],[unique]])</f>
        <v>1</v>
      </c>
    </row>
    <row r="3302" spans="1:7" x14ac:dyDescent="0.3">
      <c r="A3302" s="14">
        <v>52201192</v>
      </c>
      <c r="B3302" s="18" cm="1">
        <f t="array" aca="1" ref="B3302" ca="1">_xlfn.XLOOKUP(Status_list[[#This Row],[pamcode]],VALUE(INDIRECT("'"&amp;$J$2&amp;"'!"&amp;$J$4&amp;"[pam_code]")),INDIRECT("'"&amp;$J$2&amp;"'!"&amp;$J$4&amp;"[old_contract_number]"))</f>
        <v>30434010</v>
      </c>
      <c r="C3302" t="s">
        <v>4</v>
      </c>
      <c r="D3302" t="s">
        <v>6</v>
      </c>
      <c r="E3302" s="11">
        <v>44922</v>
      </c>
      <c r="F3302" t="str">
        <f t="shared" si="51"/>
        <v>52201192-npl</v>
      </c>
      <c r="G3302">
        <f>COUNTIF($F$2:F3302,Status_list[[#This Row],[unique]])</f>
        <v>1</v>
      </c>
    </row>
    <row r="3303" spans="1:7" x14ac:dyDescent="0.3">
      <c r="A3303" s="14">
        <v>52201193</v>
      </c>
      <c r="B3303" s="18" cm="1">
        <f t="array" aca="1" ref="B3303" ca="1">_xlfn.XLOOKUP(Status_list[[#This Row],[pamcode]],VALUE(INDIRECT("'"&amp;$J$2&amp;"'!"&amp;$J$4&amp;"[pam_code]")),INDIRECT("'"&amp;$J$2&amp;"'!"&amp;$J$4&amp;"[old_contract_number]"))</f>
        <v>24182195</v>
      </c>
      <c r="C3303" t="s">
        <v>4</v>
      </c>
      <c r="D3303" t="s">
        <v>6</v>
      </c>
      <c r="E3303" s="11">
        <v>44922</v>
      </c>
      <c r="F3303" t="str">
        <f t="shared" si="51"/>
        <v>52201193-npl</v>
      </c>
      <c r="G3303">
        <f>COUNTIF($F$2:F3303,Status_list[[#This Row],[unique]])</f>
        <v>1</v>
      </c>
    </row>
    <row r="3304" spans="1:7" x14ac:dyDescent="0.3">
      <c r="A3304" s="14">
        <v>52201194</v>
      </c>
      <c r="B3304" s="18" cm="1">
        <f t="array" aca="1" ref="B3304" ca="1">_xlfn.XLOOKUP(Status_list[[#This Row],[pamcode]],VALUE(INDIRECT("'"&amp;$J$2&amp;"'!"&amp;$J$4&amp;"[pam_code]")),INDIRECT("'"&amp;$J$2&amp;"'!"&amp;$J$4&amp;"[old_contract_number]"))</f>
        <v>24443768</v>
      </c>
      <c r="C3304" t="s">
        <v>4</v>
      </c>
      <c r="D3304" t="s">
        <v>6</v>
      </c>
      <c r="E3304" s="11">
        <v>44922</v>
      </c>
      <c r="F3304" t="str">
        <f t="shared" si="51"/>
        <v>52201194-npl</v>
      </c>
      <c r="G3304">
        <f>COUNTIF($F$2:F3304,Status_list[[#This Row],[unique]])</f>
        <v>1</v>
      </c>
    </row>
    <row r="3305" spans="1:7" x14ac:dyDescent="0.3">
      <c r="A3305" s="14">
        <v>52201195</v>
      </c>
      <c r="B3305" s="18" cm="1">
        <f t="array" aca="1" ref="B3305" ca="1">_xlfn.XLOOKUP(Status_list[[#This Row],[pamcode]],VALUE(INDIRECT("'"&amp;$J$2&amp;"'!"&amp;$J$4&amp;"[pam_code]")),INDIRECT("'"&amp;$J$2&amp;"'!"&amp;$J$4&amp;"[old_contract_number]"))</f>
        <v>30328145</v>
      </c>
      <c r="C3305" t="s">
        <v>4</v>
      </c>
      <c r="D3305" t="s">
        <v>6</v>
      </c>
      <c r="E3305" s="11">
        <v>44922</v>
      </c>
      <c r="F3305" t="str">
        <f t="shared" si="51"/>
        <v>52201195-npl</v>
      </c>
      <c r="G3305">
        <f>COUNTIF($F$2:F3305,Status_list[[#This Row],[unique]])</f>
        <v>1</v>
      </c>
    </row>
    <row r="3306" spans="1:7" x14ac:dyDescent="0.3">
      <c r="A3306" s="14">
        <v>52201196</v>
      </c>
      <c r="B3306" s="18" cm="1">
        <f t="array" aca="1" ref="B3306" ca="1">_xlfn.XLOOKUP(Status_list[[#This Row],[pamcode]],VALUE(INDIRECT("'"&amp;$J$2&amp;"'!"&amp;$J$4&amp;"[pam_code]")),INDIRECT("'"&amp;$J$2&amp;"'!"&amp;$J$4&amp;"[old_contract_number]"))</f>
        <v>29949442</v>
      </c>
      <c r="C3306" t="s">
        <v>4</v>
      </c>
      <c r="D3306" t="s">
        <v>6</v>
      </c>
      <c r="E3306" s="11">
        <v>44922</v>
      </c>
      <c r="F3306" t="str">
        <f t="shared" si="51"/>
        <v>52201196-npl</v>
      </c>
      <c r="G3306">
        <f>COUNTIF($F$2:F3306,Status_list[[#This Row],[unique]])</f>
        <v>1</v>
      </c>
    </row>
    <row r="3307" spans="1:7" x14ac:dyDescent="0.3">
      <c r="A3307" s="14">
        <v>52201197</v>
      </c>
      <c r="B3307" s="18" cm="1">
        <f t="array" aca="1" ref="B3307" ca="1">_xlfn.XLOOKUP(Status_list[[#This Row],[pamcode]],VALUE(INDIRECT("'"&amp;$J$2&amp;"'!"&amp;$J$4&amp;"[pam_code]")),INDIRECT("'"&amp;$J$2&amp;"'!"&amp;$J$4&amp;"[old_contract_number]"))</f>
        <v>26079401</v>
      </c>
      <c r="C3307" t="s">
        <v>4</v>
      </c>
      <c r="D3307" t="s">
        <v>6</v>
      </c>
      <c r="E3307" s="11">
        <v>44922</v>
      </c>
      <c r="F3307" t="str">
        <f t="shared" si="51"/>
        <v>52201197-npl</v>
      </c>
      <c r="G3307">
        <f>COUNTIF($F$2:F3307,Status_list[[#This Row],[unique]])</f>
        <v>1</v>
      </c>
    </row>
    <row r="3308" spans="1:7" x14ac:dyDescent="0.3">
      <c r="A3308" s="14">
        <v>52201198</v>
      </c>
      <c r="B3308" s="18" cm="1">
        <f t="array" aca="1" ref="B3308" ca="1">_xlfn.XLOOKUP(Status_list[[#This Row],[pamcode]],VALUE(INDIRECT("'"&amp;$J$2&amp;"'!"&amp;$J$4&amp;"[pam_code]")),INDIRECT("'"&amp;$J$2&amp;"'!"&amp;$J$4&amp;"[old_contract_number]"))</f>
        <v>25726539</v>
      </c>
      <c r="C3308" t="s">
        <v>4</v>
      </c>
      <c r="D3308" t="s">
        <v>6</v>
      </c>
      <c r="E3308" s="11">
        <v>44922</v>
      </c>
      <c r="F3308" t="str">
        <f t="shared" si="51"/>
        <v>52201198-npl</v>
      </c>
      <c r="G3308">
        <f>COUNTIF($F$2:F3308,Status_list[[#This Row],[unique]])</f>
        <v>1</v>
      </c>
    </row>
    <row r="3309" spans="1:7" x14ac:dyDescent="0.3">
      <c r="A3309" s="14">
        <v>52201199</v>
      </c>
      <c r="B3309" s="18" cm="1">
        <f t="array" aca="1" ref="B3309" ca="1">_xlfn.XLOOKUP(Status_list[[#This Row],[pamcode]],VALUE(INDIRECT("'"&amp;$J$2&amp;"'!"&amp;$J$4&amp;"[pam_code]")),INDIRECT("'"&amp;$J$2&amp;"'!"&amp;$J$4&amp;"[old_contract_number]"))</f>
        <v>24462697</v>
      </c>
      <c r="C3309" t="s">
        <v>4</v>
      </c>
      <c r="D3309" t="s">
        <v>6</v>
      </c>
      <c r="E3309" s="11">
        <v>44922</v>
      </c>
      <c r="F3309" t="str">
        <f t="shared" si="51"/>
        <v>52201199-npl</v>
      </c>
      <c r="G3309">
        <f>COUNTIF($F$2:F3309,Status_list[[#This Row],[unique]])</f>
        <v>1</v>
      </c>
    </row>
    <row r="3310" spans="1:7" x14ac:dyDescent="0.3">
      <c r="A3310" s="14">
        <v>52201200</v>
      </c>
      <c r="B3310" s="18" cm="1">
        <f t="array" aca="1" ref="B3310" ca="1">_xlfn.XLOOKUP(Status_list[[#This Row],[pamcode]],VALUE(INDIRECT("'"&amp;$J$2&amp;"'!"&amp;$J$4&amp;"[pam_code]")),INDIRECT("'"&amp;$J$2&amp;"'!"&amp;$J$4&amp;"[old_contract_number]"))</f>
        <v>30646683</v>
      </c>
      <c r="C3310" t="s">
        <v>4</v>
      </c>
      <c r="D3310" t="s">
        <v>6</v>
      </c>
      <c r="E3310" s="11">
        <v>44922</v>
      </c>
      <c r="F3310" t="str">
        <f t="shared" si="51"/>
        <v>52201200-npl</v>
      </c>
      <c r="G3310">
        <f>COUNTIF($F$2:F3310,Status_list[[#This Row],[unique]])</f>
        <v>1</v>
      </c>
    </row>
    <row r="3311" spans="1:7" x14ac:dyDescent="0.3">
      <c r="A3311" s="14">
        <v>52201201</v>
      </c>
      <c r="B3311" s="18" cm="1">
        <f t="array" aca="1" ref="B3311" ca="1">_xlfn.XLOOKUP(Status_list[[#This Row],[pamcode]],VALUE(INDIRECT("'"&amp;$J$2&amp;"'!"&amp;$J$4&amp;"[pam_code]")),INDIRECT("'"&amp;$J$2&amp;"'!"&amp;$J$4&amp;"[old_contract_number]"))</f>
        <v>25447144</v>
      </c>
      <c r="C3311" t="s">
        <v>4</v>
      </c>
      <c r="D3311" t="s">
        <v>6</v>
      </c>
      <c r="E3311" s="11">
        <v>44922</v>
      </c>
      <c r="F3311" t="str">
        <f t="shared" si="51"/>
        <v>52201201-npl</v>
      </c>
      <c r="G3311">
        <f>COUNTIF($F$2:F3311,Status_list[[#This Row],[unique]])</f>
        <v>1</v>
      </c>
    </row>
    <row r="3312" spans="1:7" x14ac:dyDescent="0.3">
      <c r="A3312" s="14">
        <v>52201202</v>
      </c>
      <c r="B3312" s="18" cm="1">
        <f t="array" aca="1" ref="B3312" ca="1">_xlfn.XLOOKUP(Status_list[[#This Row],[pamcode]],VALUE(INDIRECT("'"&amp;$J$2&amp;"'!"&amp;$J$4&amp;"[pam_code]")),INDIRECT("'"&amp;$J$2&amp;"'!"&amp;$J$4&amp;"[old_contract_number]"))</f>
        <v>29715107</v>
      </c>
      <c r="C3312" t="s">
        <v>4</v>
      </c>
      <c r="D3312" t="s">
        <v>6</v>
      </c>
      <c r="E3312" s="11">
        <v>44922</v>
      </c>
      <c r="F3312" t="str">
        <f t="shared" si="51"/>
        <v>52201202-npl</v>
      </c>
      <c r="G3312">
        <f>COUNTIF($F$2:F3312,Status_list[[#This Row],[unique]])</f>
        <v>1</v>
      </c>
    </row>
    <row r="3313" spans="1:7" x14ac:dyDescent="0.3">
      <c r="A3313" s="14">
        <v>52201203</v>
      </c>
      <c r="B3313" s="18" cm="1">
        <f t="array" aca="1" ref="B3313" ca="1">_xlfn.XLOOKUP(Status_list[[#This Row],[pamcode]],VALUE(INDIRECT("'"&amp;$J$2&amp;"'!"&amp;$J$4&amp;"[pam_code]")),INDIRECT("'"&amp;$J$2&amp;"'!"&amp;$J$4&amp;"[old_contract_number]"))</f>
        <v>28224255</v>
      </c>
      <c r="C3313" t="s">
        <v>4</v>
      </c>
      <c r="D3313" t="s">
        <v>6</v>
      </c>
      <c r="E3313" s="11">
        <v>44922</v>
      </c>
      <c r="F3313" t="str">
        <f t="shared" si="51"/>
        <v>52201203-npl</v>
      </c>
      <c r="G3313">
        <f>COUNTIF($F$2:F3313,Status_list[[#This Row],[unique]])</f>
        <v>1</v>
      </c>
    </row>
    <row r="3314" spans="1:7" x14ac:dyDescent="0.3">
      <c r="A3314" s="14">
        <v>52201204</v>
      </c>
      <c r="B3314" s="18" cm="1">
        <f t="array" aca="1" ref="B3314" ca="1">_xlfn.XLOOKUP(Status_list[[#This Row],[pamcode]],VALUE(INDIRECT("'"&amp;$J$2&amp;"'!"&amp;$J$4&amp;"[pam_code]")),INDIRECT("'"&amp;$J$2&amp;"'!"&amp;$J$4&amp;"[old_contract_number]"))</f>
        <v>29431720</v>
      </c>
      <c r="C3314" t="s">
        <v>4</v>
      </c>
      <c r="D3314" t="s">
        <v>6</v>
      </c>
      <c r="E3314" s="11">
        <v>44922</v>
      </c>
      <c r="F3314" t="str">
        <f t="shared" si="51"/>
        <v>52201204-npl</v>
      </c>
      <c r="G3314">
        <f>COUNTIF($F$2:F3314,Status_list[[#This Row],[unique]])</f>
        <v>1</v>
      </c>
    </row>
    <row r="3315" spans="1:7" x14ac:dyDescent="0.3">
      <c r="A3315" s="14">
        <v>52201205</v>
      </c>
      <c r="B3315" s="18" cm="1">
        <f t="array" aca="1" ref="B3315" ca="1">_xlfn.XLOOKUP(Status_list[[#This Row],[pamcode]],VALUE(INDIRECT("'"&amp;$J$2&amp;"'!"&amp;$J$4&amp;"[pam_code]")),INDIRECT("'"&amp;$J$2&amp;"'!"&amp;$J$4&amp;"[old_contract_number]"))</f>
        <v>27164659</v>
      </c>
      <c r="C3315" t="s">
        <v>4</v>
      </c>
      <c r="D3315" t="s">
        <v>6</v>
      </c>
      <c r="E3315" s="11">
        <v>44922</v>
      </c>
      <c r="F3315" t="str">
        <f t="shared" si="51"/>
        <v>52201205-npl</v>
      </c>
      <c r="G3315">
        <f>COUNTIF($F$2:F3315,Status_list[[#This Row],[unique]])</f>
        <v>1</v>
      </c>
    </row>
    <row r="3316" spans="1:7" x14ac:dyDescent="0.3">
      <c r="A3316" s="14">
        <v>52201206</v>
      </c>
      <c r="B3316" s="18" cm="1">
        <f t="array" aca="1" ref="B3316" ca="1">_xlfn.XLOOKUP(Status_list[[#This Row],[pamcode]],VALUE(INDIRECT("'"&amp;$J$2&amp;"'!"&amp;$J$4&amp;"[pam_code]")),INDIRECT("'"&amp;$J$2&amp;"'!"&amp;$J$4&amp;"[old_contract_number]"))</f>
        <v>28183089</v>
      </c>
      <c r="C3316" t="s">
        <v>4</v>
      </c>
      <c r="D3316" t="s">
        <v>6</v>
      </c>
      <c r="E3316" s="11">
        <v>44922</v>
      </c>
      <c r="F3316" t="str">
        <f t="shared" si="51"/>
        <v>52201206-npl</v>
      </c>
      <c r="G3316">
        <f>COUNTIF($F$2:F3316,Status_list[[#This Row],[unique]])</f>
        <v>1</v>
      </c>
    </row>
    <row r="3317" spans="1:7" x14ac:dyDescent="0.3">
      <c r="A3317" s="14">
        <v>52201207</v>
      </c>
      <c r="B3317" s="18" cm="1">
        <f t="array" aca="1" ref="B3317" ca="1">_xlfn.XLOOKUP(Status_list[[#This Row],[pamcode]],VALUE(INDIRECT("'"&amp;$J$2&amp;"'!"&amp;$J$4&amp;"[pam_code]")),INDIRECT("'"&amp;$J$2&amp;"'!"&amp;$J$4&amp;"[old_contract_number]"))</f>
        <v>29195407</v>
      </c>
      <c r="C3317" t="s">
        <v>4</v>
      </c>
      <c r="D3317" t="s">
        <v>6</v>
      </c>
      <c r="E3317" s="11">
        <v>44922</v>
      </c>
      <c r="F3317" t="str">
        <f t="shared" si="51"/>
        <v>52201207-npl</v>
      </c>
      <c r="G3317">
        <f>COUNTIF($F$2:F3317,Status_list[[#This Row],[unique]])</f>
        <v>1</v>
      </c>
    </row>
    <row r="3318" spans="1:7" x14ac:dyDescent="0.3">
      <c r="A3318" s="14">
        <v>52201208</v>
      </c>
      <c r="B3318" s="18" cm="1">
        <f t="array" aca="1" ref="B3318" ca="1">_xlfn.XLOOKUP(Status_list[[#This Row],[pamcode]],VALUE(INDIRECT("'"&amp;$J$2&amp;"'!"&amp;$J$4&amp;"[pam_code]")),INDIRECT("'"&amp;$J$2&amp;"'!"&amp;$J$4&amp;"[old_contract_number]"))</f>
        <v>29258013</v>
      </c>
      <c r="C3318" t="s">
        <v>4</v>
      </c>
      <c r="D3318" t="s">
        <v>6</v>
      </c>
      <c r="E3318" s="11">
        <v>44922</v>
      </c>
      <c r="F3318" t="str">
        <f t="shared" si="51"/>
        <v>52201208-npl</v>
      </c>
      <c r="G3318">
        <f>COUNTIF($F$2:F3318,Status_list[[#This Row],[unique]])</f>
        <v>1</v>
      </c>
    </row>
    <row r="3319" spans="1:7" x14ac:dyDescent="0.3">
      <c r="A3319" s="14">
        <v>52201209</v>
      </c>
      <c r="B3319" s="18" cm="1">
        <f t="array" aca="1" ref="B3319" ca="1">_xlfn.XLOOKUP(Status_list[[#This Row],[pamcode]],VALUE(INDIRECT("'"&amp;$J$2&amp;"'!"&amp;$J$4&amp;"[pam_code]")),INDIRECT("'"&amp;$J$2&amp;"'!"&amp;$J$4&amp;"[old_contract_number]"))</f>
        <v>27932188</v>
      </c>
      <c r="C3319" t="s">
        <v>4</v>
      </c>
      <c r="D3319" t="s">
        <v>6</v>
      </c>
      <c r="E3319" s="11">
        <v>44922</v>
      </c>
      <c r="F3319" t="str">
        <f t="shared" si="51"/>
        <v>52201209-npl</v>
      </c>
      <c r="G3319">
        <f>COUNTIF($F$2:F3319,Status_list[[#This Row],[unique]])</f>
        <v>1</v>
      </c>
    </row>
    <row r="3320" spans="1:7" x14ac:dyDescent="0.3">
      <c r="A3320" s="14">
        <v>52201210</v>
      </c>
      <c r="B3320" s="18" cm="1">
        <f t="array" aca="1" ref="B3320" ca="1">_xlfn.XLOOKUP(Status_list[[#This Row],[pamcode]],VALUE(INDIRECT("'"&amp;$J$2&amp;"'!"&amp;$J$4&amp;"[pam_code]")),INDIRECT("'"&amp;$J$2&amp;"'!"&amp;$J$4&amp;"[old_contract_number]"))</f>
        <v>26786731</v>
      </c>
      <c r="C3320" t="s">
        <v>4</v>
      </c>
      <c r="D3320" t="s">
        <v>6</v>
      </c>
      <c r="E3320" s="11">
        <v>44922</v>
      </c>
      <c r="F3320" t="str">
        <f t="shared" si="51"/>
        <v>52201210-npl</v>
      </c>
      <c r="G3320">
        <f>COUNTIF($F$2:F3320,Status_list[[#This Row],[unique]])</f>
        <v>1</v>
      </c>
    </row>
    <row r="3321" spans="1:7" x14ac:dyDescent="0.3">
      <c r="A3321" s="14">
        <v>52201211</v>
      </c>
      <c r="B3321" s="18" cm="1">
        <f t="array" aca="1" ref="B3321" ca="1">_xlfn.XLOOKUP(Status_list[[#This Row],[pamcode]],VALUE(INDIRECT("'"&amp;$J$2&amp;"'!"&amp;$J$4&amp;"[pam_code]")),INDIRECT("'"&amp;$J$2&amp;"'!"&amp;$J$4&amp;"[old_contract_number]"))</f>
        <v>31797047</v>
      </c>
      <c r="C3321" t="s">
        <v>4</v>
      </c>
      <c r="D3321" t="s">
        <v>6</v>
      </c>
      <c r="E3321" s="11">
        <v>44922</v>
      </c>
      <c r="F3321" t="str">
        <f t="shared" si="51"/>
        <v>52201211-npl</v>
      </c>
      <c r="G3321">
        <f>COUNTIF($F$2:F3321,Status_list[[#This Row],[unique]])</f>
        <v>1</v>
      </c>
    </row>
    <row r="3322" spans="1:7" x14ac:dyDescent="0.3">
      <c r="A3322" s="14">
        <v>52201212</v>
      </c>
      <c r="B3322" s="18" cm="1">
        <f t="array" aca="1" ref="B3322" ca="1">_xlfn.XLOOKUP(Status_list[[#This Row],[pamcode]],VALUE(INDIRECT("'"&amp;$J$2&amp;"'!"&amp;$J$4&amp;"[pam_code]")),INDIRECT("'"&amp;$J$2&amp;"'!"&amp;$J$4&amp;"[old_contract_number]"))</f>
        <v>27358993</v>
      </c>
      <c r="C3322" t="s">
        <v>4</v>
      </c>
      <c r="D3322" t="s">
        <v>6</v>
      </c>
      <c r="E3322" s="11">
        <v>44922</v>
      </c>
      <c r="F3322" t="str">
        <f t="shared" si="51"/>
        <v>52201212-npl</v>
      </c>
      <c r="G3322">
        <f>COUNTIF($F$2:F3322,Status_list[[#This Row],[unique]])</f>
        <v>1</v>
      </c>
    </row>
    <row r="3323" spans="1:7" x14ac:dyDescent="0.3">
      <c r="A3323" s="14">
        <v>52201213</v>
      </c>
      <c r="B3323" s="18" cm="1">
        <f t="array" aca="1" ref="B3323" ca="1">_xlfn.XLOOKUP(Status_list[[#This Row],[pamcode]],VALUE(INDIRECT("'"&amp;$J$2&amp;"'!"&amp;$J$4&amp;"[pam_code]")),INDIRECT("'"&amp;$J$2&amp;"'!"&amp;$J$4&amp;"[old_contract_number]"))</f>
        <v>30060393</v>
      </c>
      <c r="C3323" t="s">
        <v>4</v>
      </c>
      <c r="D3323" t="s">
        <v>6</v>
      </c>
      <c r="E3323" s="11">
        <v>44922</v>
      </c>
      <c r="F3323" t="str">
        <f t="shared" si="51"/>
        <v>52201213-npl</v>
      </c>
      <c r="G3323">
        <f>COUNTIF($F$2:F3323,Status_list[[#This Row],[unique]])</f>
        <v>1</v>
      </c>
    </row>
    <row r="3324" spans="1:7" x14ac:dyDescent="0.3">
      <c r="A3324" s="14">
        <v>52201214</v>
      </c>
      <c r="B3324" s="18" cm="1">
        <f t="array" aca="1" ref="B3324" ca="1">_xlfn.XLOOKUP(Status_list[[#This Row],[pamcode]],VALUE(INDIRECT("'"&amp;$J$2&amp;"'!"&amp;$J$4&amp;"[pam_code]")),INDIRECT("'"&amp;$J$2&amp;"'!"&amp;$J$4&amp;"[old_contract_number]"))</f>
        <v>28769454</v>
      </c>
      <c r="C3324" t="s">
        <v>4</v>
      </c>
      <c r="D3324" t="s">
        <v>6</v>
      </c>
      <c r="E3324" s="11">
        <v>44922</v>
      </c>
      <c r="F3324" t="str">
        <f t="shared" si="51"/>
        <v>52201214-npl</v>
      </c>
      <c r="G3324">
        <f>COUNTIF($F$2:F3324,Status_list[[#This Row],[unique]])</f>
        <v>1</v>
      </c>
    </row>
    <row r="3325" spans="1:7" x14ac:dyDescent="0.3">
      <c r="A3325" s="14">
        <v>52201215</v>
      </c>
      <c r="B3325" s="18" cm="1">
        <f t="array" aca="1" ref="B3325" ca="1">_xlfn.XLOOKUP(Status_list[[#This Row],[pamcode]],VALUE(INDIRECT("'"&amp;$J$2&amp;"'!"&amp;$J$4&amp;"[pam_code]")),INDIRECT("'"&amp;$J$2&amp;"'!"&amp;$J$4&amp;"[old_contract_number]"))</f>
        <v>28969462</v>
      </c>
      <c r="C3325" t="s">
        <v>4</v>
      </c>
      <c r="D3325" t="s">
        <v>6</v>
      </c>
      <c r="E3325" s="11">
        <v>44922</v>
      </c>
      <c r="F3325" t="str">
        <f t="shared" si="51"/>
        <v>52201215-npl</v>
      </c>
      <c r="G3325">
        <f>COUNTIF($F$2:F3325,Status_list[[#This Row],[unique]])</f>
        <v>1</v>
      </c>
    </row>
    <row r="3326" spans="1:7" x14ac:dyDescent="0.3">
      <c r="A3326" s="14">
        <v>52201216</v>
      </c>
      <c r="B3326" s="18" cm="1">
        <f t="array" aca="1" ref="B3326" ca="1">_xlfn.XLOOKUP(Status_list[[#This Row],[pamcode]],VALUE(INDIRECT("'"&amp;$J$2&amp;"'!"&amp;$J$4&amp;"[pam_code]")),INDIRECT("'"&amp;$J$2&amp;"'!"&amp;$J$4&amp;"[old_contract_number]"))</f>
        <v>30091290</v>
      </c>
      <c r="C3326" t="s">
        <v>4</v>
      </c>
      <c r="D3326" t="s">
        <v>6</v>
      </c>
      <c r="E3326" s="11">
        <v>44922</v>
      </c>
      <c r="F3326" t="str">
        <f t="shared" si="51"/>
        <v>52201216-npl</v>
      </c>
      <c r="G3326">
        <f>COUNTIF($F$2:F3326,Status_list[[#This Row],[unique]])</f>
        <v>1</v>
      </c>
    </row>
    <row r="3327" spans="1:7" x14ac:dyDescent="0.3">
      <c r="A3327" s="14">
        <v>52201217</v>
      </c>
      <c r="B3327" s="18" cm="1">
        <f t="array" aca="1" ref="B3327" ca="1">_xlfn.XLOOKUP(Status_list[[#This Row],[pamcode]],VALUE(INDIRECT("'"&amp;$J$2&amp;"'!"&amp;$J$4&amp;"[pam_code]")),INDIRECT("'"&amp;$J$2&amp;"'!"&amp;$J$4&amp;"[old_contract_number]"))</f>
        <v>23319119</v>
      </c>
      <c r="C3327" t="s">
        <v>4</v>
      </c>
      <c r="D3327" t="s">
        <v>6</v>
      </c>
      <c r="E3327" s="11">
        <v>44922</v>
      </c>
      <c r="F3327" t="str">
        <f t="shared" si="51"/>
        <v>52201217-npl</v>
      </c>
      <c r="G3327">
        <f>COUNTIF($F$2:F3327,Status_list[[#This Row],[unique]])</f>
        <v>1</v>
      </c>
    </row>
    <row r="3328" spans="1:7" x14ac:dyDescent="0.3">
      <c r="A3328" s="14">
        <v>52201218</v>
      </c>
      <c r="B3328" s="18" cm="1">
        <f t="array" aca="1" ref="B3328" ca="1">_xlfn.XLOOKUP(Status_list[[#This Row],[pamcode]],VALUE(INDIRECT("'"&amp;$J$2&amp;"'!"&amp;$J$4&amp;"[pam_code]")),INDIRECT("'"&amp;$J$2&amp;"'!"&amp;$J$4&amp;"[old_contract_number]"))</f>
        <v>29657343</v>
      </c>
      <c r="C3328" t="s">
        <v>4</v>
      </c>
      <c r="D3328" t="s">
        <v>6</v>
      </c>
      <c r="E3328" s="11">
        <v>44922</v>
      </c>
      <c r="F3328" t="str">
        <f t="shared" si="51"/>
        <v>52201218-npl</v>
      </c>
      <c r="G3328">
        <f>COUNTIF($F$2:F3328,Status_list[[#This Row],[unique]])</f>
        <v>1</v>
      </c>
    </row>
    <row r="3329" spans="1:7" x14ac:dyDescent="0.3">
      <c r="A3329" s="14">
        <v>52201219</v>
      </c>
      <c r="B3329" s="18" cm="1">
        <f t="array" aca="1" ref="B3329" ca="1">_xlfn.XLOOKUP(Status_list[[#This Row],[pamcode]],VALUE(INDIRECT("'"&amp;$J$2&amp;"'!"&amp;$J$4&amp;"[pam_code]")),INDIRECT("'"&amp;$J$2&amp;"'!"&amp;$J$4&amp;"[old_contract_number]"))</f>
        <v>28289625</v>
      </c>
      <c r="C3329" t="s">
        <v>4</v>
      </c>
      <c r="D3329" t="s">
        <v>6</v>
      </c>
      <c r="E3329" s="11">
        <v>44922</v>
      </c>
      <c r="F3329" t="str">
        <f t="shared" si="51"/>
        <v>52201219-npl</v>
      </c>
      <c r="G3329">
        <f>COUNTIF($F$2:F3329,Status_list[[#This Row],[unique]])</f>
        <v>1</v>
      </c>
    </row>
    <row r="3330" spans="1:7" x14ac:dyDescent="0.3">
      <c r="A3330" s="14">
        <v>52201220</v>
      </c>
      <c r="B3330" s="18" cm="1">
        <f t="array" aca="1" ref="B3330" ca="1">_xlfn.XLOOKUP(Status_list[[#This Row],[pamcode]],VALUE(INDIRECT("'"&amp;$J$2&amp;"'!"&amp;$J$4&amp;"[pam_code]")),INDIRECT("'"&amp;$J$2&amp;"'!"&amp;$J$4&amp;"[old_contract_number]"))</f>
        <v>25378599</v>
      </c>
      <c r="C3330" t="s">
        <v>4</v>
      </c>
      <c r="D3330" t="s">
        <v>6</v>
      </c>
      <c r="E3330" s="11">
        <v>44922</v>
      </c>
      <c r="F3330" t="str">
        <f t="shared" ref="F3330:F3393" si="52">_xlfn.TEXTJOIN("-",TRUE,A3330,C3330)</f>
        <v>52201220-npl</v>
      </c>
      <c r="G3330">
        <f>COUNTIF($F$2:F3330,Status_list[[#This Row],[unique]])</f>
        <v>1</v>
      </c>
    </row>
    <row r="3331" spans="1:7" x14ac:dyDescent="0.3">
      <c r="A3331" s="14">
        <v>52201221</v>
      </c>
      <c r="B3331" s="18" cm="1">
        <f t="array" aca="1" ref="B3331" ca="1">_xlfn.XLOOKUP(Status_list[[#This Row],[pamcode]],VALUE(INDIRECT("'"&amp;$J$2&amp;"'!"&amp;$J$4&amp;"[pam_code]")),INDIRECT("'"&amp;$J$2&amp;"'!"&amp;$J$4&amp;"[old_contract_number]"))</f>
        <v>25450688</v>
      </c>
      <c r="C3331" t="s">
        <v>4</v>
      </c>
      <c r="D3331" t="s">
        <v>6</v>
      </c>
      <c r="E3331" s="11">
        <v>44922</v>
      </c>
      <c r="F3331" t="str">
        <f t="shared" si="52"/>
        <v>52201221-npl</v>
      </c>
      <c r="G3331">
        <f>COUNTIF($F$2:F3331,Status_list[[#This Row],[unique]])</f>
        <v>1</v>
      </c>
    </row>
    <row r="3332" spans="1:7" x14ac:dyDescent="0.3">
      <c r="A3332" s="14">
        <v>52201222</v>
      </c>
      <c r="B3332" s="18" cm="1">
        <f t="array" aca="1" ref="B3332" ca="1">_xlfn.XLOOKUP(Status_list[[#This Row],[pamcode]],VALUE(INDIRECT("'"&amp;$J$2&amp;"'!"&amp;$J$4&amp;"[pam_code]")),INDIRECT("'"&amp;$J$2&amp;"'!"&amp;$J$4&amp;"[old_contract_number]"))</f>
        <v>25649443</v>
      </c>
      <c r="C3332" t="s">
        <v>4</v>
      </c>
      <c r="D3332" t="s">
        <v>6</v>
      </c>
      <c r="E3332" s="11">
        <v>44922</v>
      </c>
      <c r="F3332" t="str">
        <f t="shared" si="52"/>
        <v>52201222-npl</v>
      </c>
      <c r="G3332">
        <f>COUNTIF($F$2:F3332,Status_list[[#This Row],[unique]])</f>
        <v>1</v>
      </c>
    </row>
    <row r="3333" spans="1:7" x14ac:dyDescent="0.3">
      <c r="A3333" s="14">
        <v>52201223</v>
      </c>
      <c r="B3333" s="18" cm="1">
        <f t="array" aca="1" ref="B3333" ca="1">_xlfn.XLOOKUP(Status_list[[#This Row],[pamcode]],VALUE(INDIRECT("'"&amp;$J$2&amp;"'!"&amp;$J$4&amp;"[pam_code]")),INDIRECT("'"&amp;$J$2&amp;"'!"&amp;$J$4&amp;"[old_contract_number]"))</f>
        <v>25694835</v>
      </c>
      <c r="C3333" t="s">
        <v>4</v>
      </c>
      <c r="D3333" t="s">
        <v>6</v>
      </c>
      <c r="E3333" s="11">
        <v>44922</v>
      </c>
      <c r="F3333" t="str">
        <f t="shared" si="52"/>
        <v>52201223-npl</v>
      </c>
      <c r="G3333">
        <f>COUNTIF($F$2:F3333,Status_list[[#This Row],[unique]])</f>
        <v>1</v>
      </c>
    </row>
    <row r="3334" spans="1:7" x14ac:dyDescent="0.3">
      <c r="A3334" s="14">
        <v>52201224</v>
      </c>
      <c r="B3334" s="18" cm="1">
        <f t="array" aca="1" ref="B3334" ca="1">_xlfn.XLOOKUP(Status_list[[#This Row],[pamcode]],VALUE(INDIRECT("'"&amp;$J$2&amp;"'!"&amp;$J$4&amp;"[pam_code]")),INDIRECT("'"&amp;$J$2&amp;"'!"&amp;$J$4&amp;"[old_contract_number]"))</f>
        <v>25623374</v>
      </c>
      <c r="C3334" t="s">
        <v>4</v>
      </c>
      <c r="D3334" t="s">
        <v>6</v>
      </c>
      <c r="E3334" s="11">
        <v>44922</v>
      </c>
      <c r="F3334" t="str">
        <f t="shared" si="52"/>
        <v>52201224-npl</v>
      </c>
      <c r="G3334">
        <f>COUNTIF($F$2:F3334,Status_list[[#This Row],[unique]])</f>
        <v>1</v>
      </c>
    </row>
    <row r="3335" spans="1:7" x14ac:dyDescent="0.3">
      <c r="A3335" s="14">
        <v>52201225</v>
      </c>
      <c r="B3335" s="18" cm="1">
        <f t="array" aca="1" ref="B3335" ca="1">_xlfn.XLOOKUP(Status_list[[#This Row],[pamcode]],VALUE(INDIRECT("'"&amp;$J$2&amp;"'!"&amp;$J$4&amp;"[pam_code]")),INDIRECT("'"&amp;$J$2&amp;"'!"&amp;$J$4&amp;"[old_contract_number]"))</f>
        <v>25642670</v>
      </c>
      <c r="C3335" t="s">
        <v>4</v>
      </c>
      <c r="D3335" t="s">
        <v>6</v>
      </c>
      <c r="E3335" s="11">
        <v>44922</v>
      </c>
      <c r="F3335" t="str">
        <f t="shared" si="52"/>
        <v>52201225-npl</v>
      </c>
      <c r="G3335">
        <f>COUNTIF($F$2:F3335,Status_list[[#This Row],[unique]])</f>
        <v>1</v>
      </c>
    </row>
    <row r="3336" spans="1:7" x14ac:dyDescent="0.3">
      <c r="A3336" s="14">
        <v>52201226</v>
      </c>
      <c r="B3336" s="18" cm="1">
        <f t="array" aca="1" ref="B3336" ca="1">_xlfn.XLOOKUP(Status_list[[#This Row],[pamcode]],VALUE(INDIRECT("'"&amp;$J$2&amp;"'!"&amp;$J$4&amp;"[pam_code]")),INDIRECT("'"&amp;$J$2&amp;"'!"&amp;$J$4&amp;"[old_contract_number]"))</f>
        <v>25511663</v>
      </c>
      <c r="C3336" t="s">
        <v>4</v>
      </c>
      <c r="D3336" t="s">
        <v>6</v>
      </c>
      <c r="E3336" s="11">
        <v>44922</v>
      </c>
      <c r="F3336" t="str">
        <f t="shared" si="52"/>
        <v>52201226-npl</v>
      </c>
      <c r="G3336">
        <f>COUNTIF($F$2:F3336,Status_list[[#This Row],[unique]])</f>
        <v>1</v>
      </c>
    </row>
    <row r="3337" spans="1:7" x14ac:dyDescent="0.3">
      <c r="A3337" s="14">
        <v>52201227</v>
      </c>
      <c r="B3337" s="18" cm="1">
        <f t="array" aca="1" ref="B3337" ca="1">_xlfn.XLOOKUP(Status_list[[#This Row],[pamcode]],VALUE(INDIRECT("'"&amp;$J$2&amp;"'!"&amp;$J$4&amp;"[pam_code]")),INDIRECT("'"&amp;$J$2&amp;"'!"&amp;$J$4&amp;"[old_contract_number]"))</f>
        <v>25601706</v>
      </c>
      <c r="C3337" t="s">
        <v>4</v>
      </c>
      <c r="D3337" t="s">
        <v>6</v>
      </c>
      <c r="E3337" s="11">
        <v>44922</v>
      </c>
      <c r="F3337" t="str">
        <f t="shared" si="52"/>
        <v>52201227-npl</v>
      </c>
      <c r="G3337">
        <f>COUNTIF($F$2:F3337,Status_list[[#This Row],[unique]])</f>
        <v>1</v>
      </c>
    </row>
    <row r="3338" spans="1:7" x14ac:dyDescent="0.3">
      <c r="A3338" s="14">
        <v>52201228</v>
      </c>
      <c r="B3338" s="18" cm="1">
        <f t="array" aca="1" ref="B3338" ca="1">_xlfn.XLOOKUP(Status_list[[#This Row],[pamcode]],VALUE(INDIRECT("'"&amp;$J$2&amp;"'!"&amp;$J$4&amp;"[pam_code]")),INDIRECT("'"&amp;$J$2&amp;"'!"&amp;$J$4&amp;"[old_contract_number]"))</f>
        <v>26052331</v>
      </c>
      <c r="C3338" t="s">
        <v>4</v>
      </c>
      <c r="D3338" t="s">
        <v>6</v>
      </c>
      <c r="E3338" s="11">
        <v>44922</v>
      </c>
      <c r="F3338" t="str">
        <f t="shared" si="52"/>
        <v>52201228-npl</v>
      </c>
      <c r="G3338">
        <f>COUNTIF($F$2:F3338,Status_list[[#This Row],[unique]])</f>
        <v>1</v>
      </c>
    </row>
    <row r="3339" spans="1:7" x14ac:dyDescent="0.3">
      <c r="A3339" s="14">
        <v>52201229</v>
      </c>
      <c r="B3339" s="18" cm="1">
        <f t="array" aca="1" ref="B3339" ca="1">_xlfn.XLOOKUP(Status_list[[#This Row],[pamcode]],VALUE(INDIRECT("'"&amp;$J$2&amp;"'!"&amp;$J$4&amp;"[pam_code]")),INDIRECT("'"&amp;$J$2&amp;"'!"&amp;$J$4&amp;"[old_contract_number]"))</f>
        <v>30172418</v>
      </c>
      <c r="C3339" t="s">
        <v>4</v>
      </c>
      <c r="D3339" t="s">
        <v>6</v>
      </c>
      <c r="E3339" s="11">
        <v>44922</v>
      </c>
      <c r="F3339" t="str">
        <f t="shared" si="52"/>
        <v>52201229-npl</v>
      </c>
      <c r="G3339">
        <f>COUNTIF($F$2:F3339,Status_list[[#This Row],[unique]])</f>
        <v>1</v>
      </c>
    </row>
    <row r="3340" spans="1:7" x14ac:dyDescent="0.3">
      <c r="A3340" s="14">
        <v>52201230</v>
      </c>
      <c r="B3340" s="18" cm="1">
        <f t="array" aca="1" ref="B3340" ca="1">_xlfn.XLOOKUP(Status_list[[#This Row],[pamcode]],VALUE(INDIRECT("'"&amp;$J$2&amp;"'!"&amp;$J$4&amp;"[pam_code]")),INDIRECT("'"&amp;$J$2&amp;"'!"&amp;$J$4&amp;"[old_contract_number]"))</f>
        <v>25763305</v>
      </c>
      <c r="C3340" t="s">
        <v>4</v>
      </c>
      <c r="D3340" t="s">
        <v>6</v>
      </c>
      <c r="E3340" s="11">
        <v>44922</v>
      </c>
      <c r="F3340" t="str">
        <f t="shared" si="52"/>
        <v>52201230-npl</v>
      </c>
      <c r="G3340">
        <f>COUNTIF($F$2:F3340,Status_list[[#This Row],[unique]])</f>
        <v>1</v>
      </c>
    </row>
    <row r="3341" spans="1:7" x14ac:dyDescent="0.3">
      <c r="A3341" s="14">
        <v>52201231</v>
      </c>
      <c r="B3341" s="18" cm="1">
        <f t="array" aca="1" ref="B3341" ca="1">_xlfn.XLOOKUP(Status_list[[#This Row],[pamcode]],VALUE(INDIRECT("'"&amp;$J$2&amp;"'!"&amp;$J$4&amp;"[pam_code]")),INDIRECT("'"&amp;$J$2&amp;"'!"&amp;$J$4&amp;"[old_contract_number]"))</f>
        <v>30355325</v>
      </c>
      <c r="C3341" t="s">
        <v>4</v>
      </c>
      <c r="D3341" t="s">
        <v>6</v>
      </c>
      <c r="E3341" s="11">
        <v>44922</v>
      </c>
      <c r="F3341" t="str">
        <f t="shared" si="52"/>
        <v>52201231-npl</v>
      </c>
      <c r="G3341">
        <f>COUNTIF($F$2:F3341,Status_list[[#This Row],[unique]])</f>
        <v>1</v>
      </c>
    </row>
    <row r="3342" spans="1:7" x14ac:dyDescent="0.3">
      <c r="A3342" s="14">
        <v>52201232</v>
      </c>
      <c r="B3342" s="18" cm="1">
        <f t="array" aca="1" ref="B3342" ca="1">_xlfn.XLOOKUP(Status_list[[#This Row],[pamcode]],VALUE(INDIRECT("'"&amp;$J$2&amp;"'!"&amp;$J$4&amp;"[pam_code]")),INDIRECT("'"&amp;$J$2&amp;"'!"&amp;$J$4&amp;"[old_contract_number]"))</f>
        <v>24892807</v>
      </c>
      <c r="C3342" t="s">
        <v>4</v>
      </c>
      <c r="D3342" t="s">
        <v>6</v>
      </c>
      <c r="E3342" s="11">
        <v>44922</v>
      </c>
      <c r="F3342" t="str">
        <f t="shared" si="52"/>
        <v>52201232-npl</v>
      </c>
      <c r="G3342">
        <f>COUNTIF($F$2:F3342,Status_list[[#This Row],[unique]])</f>
        <v>1</v>
      </c>
    </row>
    <row r="3343" spans="1:7" x14ac:dyDescent="0.3">
      <c r="A3343" s="14">
        <v>52201233</v>
      </c>
      <c r="B3343" s="18" cm="1">
        <f t="array" aca="1" ref="B3343" ca="1">_xlfn.XLOOKUP(Status_list[[#This Row],[pamcode]],VALUE(INDIRECT("'"&amp;$J$2&amp;"'!"&amp;$J$4&amp;"[pam_code]")),INDIRECT("'"&amp;$J$2&amp;"'!"&amp;$J$4&amp;"[old_contract_number]"))</f>
        <v>30251335</v>
      </c>
      <c r="C3343" t="s">
        <v>4</v>
      </c>
      <c r="D3343" t="s">
        <v>6</v>
      </c>
      <c r="E3343" s="11">
        <v>44922</v>
      </c>
      <c r="F3343" t="str">
        <f t="shared" si="52"/>
        <v>52201233-npl</v>
      </c>
      <c r="G3343">
        <f>COUNTIF($F$2:F3343,Status_list[[#This Row],[unique]])</f>
        <v>1</v>
      </c>
    </row>
    <row r="3344" spans="1:7" x14ac:dyDescent="0.3">
      <c r="A3344" s="14">
        <v>52201234</v>
      </c>
      <c r="B3344" s="18" cm="1">
        <f t="array" aca="1" ref="B3344" ca="1">_xlfn.XLOOKUP(Status_list[[#This Row],[pamcode]],VALUE(INDIRECT("'"&amp;$J$2&amp;"'!"&amp;$J$4&amp;"[pam_code]")),INDIRECT("'"&amp;$J$2&amp;"'!"&amp;$J$4&amp;"[old_contract_number]"))</f>
        <v>28716555</v>
      </c>
      <c r="C3344" t="s">
        <v>4</v>
      </c>
      <c r="D3344" t="s">
        <v>6</v>
      </c>
      <c r="E3344" s="11">
        <v>44922</v>
      </c>
      <c r="F3344" t="str">
        <f t="shared" si="52"/>
        <v>52201234-npl</v>
      </c>
      <c r="G3344">
        <f>COUNTIF($F$2:F3344,Status_list[[#This Row],[unique]])</f>
        <v>1</v>
      </c>
    </row>
    <row r="3345" spans="1:7" x14ac:dyDescent="0.3">
      <c r="A3345" s="14">
        <v>52201235</v>
      </c>
      <c r="B3345" s="18" cm="1">
        <f t="array" aca="1" ref="B3345" ca="1">_xlfn.XLOOKUP(Status_list[[#This Row],[pamcode]],VALUE(INDIRECT("'"&amp;$J$2&amp;"'!"&amp;$J$4&amp;"[pam_code]")),INDIRECT("'"&amp;$J$2&amp;"'!"&amp;$J$4&amp;"[old_contract_number]"))</f>
        <v>29571311</v>
      </c>
      <c r="C3345" t="s">
        <v>4</v>
      </c>
      <c r="D3345" t="s">
        <v>6</v>
      </c>
      <c r="E3345" s="11">
        <v>44922</v>
      </c>
      <c r="F3345" t="str">
        <f t="shared" si="52"/>
        <v>52201235-npl</v>
      </c>
      <c r="G3345">
        <f>COUNTIF($F$2:F3345,Status_list[[#This Row],[unique]])</f>
        <v>1</v>
      </c>
    </row>
    <row r="3346" spans="1:7" x14ac:dyDescent="0.3">
      <c r="A3346" s="14">
        <v>52201236</v>
      </c>
      <c r="B3346" s="18" cm="1">
        <f t="array" aca="1" ref="B3346" ca="1">_xlfn.XLOOKUP(Status_list[[#This Row],[pamcode]],VALUE(INDIRECT("'"&amp;$J$2&amp;"'!"&amp;$J$4&amp;"[pam_code]")),INDIRECT("'"&amp;$J$2&amp;"'!"&amp;$J$4&amp;"[old_contract_number]"))</f>
        <v>25144826</v>
      </c>
      <c r="C3346" t="s">
        <v>4</v>
      </c>
      <c r="D3346" t="s">
        <v>6</v>
      </c>
      <c r="E3346" s="11">
        <v>44922</v>
      </c>
      <c r="F3346" t="str">
        <f t="shared" si="52"/>
        <v>52201236-npl</v>
      </c>
      <c r="G3346">
        <f>COUNTIF($F$2:F3346,Status_list[[#This Row],[unique]])</f>
        <v>1</v>
      </c>
    </row>
    <row r="3347" spans="1:7" x14ac:dyDescent="0.3">
      <c r="A3347" s="14">
        <v>52201237</v>
      </c>
      <c r="B3347" s="18" cm="1">
        <f t="array" aca="1" ref="B3347" ca="1">_xlfn.XLOOKUP(Status_list[[#This Row],[pamcode]],VALUE(INDIRECT("'"&amp;$J$2&amp;"'!"&amp;$J$4&amp;"[pam_code]")),INDIRECT("'"&amp;$J$2&amp;"'!"&amp;$J$4&amp;"[old_contract_number]"))</f>
        <v>29280633</v>
      </c>
      <c r="C3347" t="s">
        <v>4</v>
      </c>
      <c r="D3347" t="s">
        <v>6</v>
      </c>
      <c r="E3347" s="11">
        <v>44922</v>
      </c>
      <c r="F3347" t="str">
        <f t="shared" si="52"/>
        <v>52201237-npl</v>
      </c>
      <c r="G3347">
        <f>COUNTIF($F$2:F3347,Status_list[[#This Row],[unique]])</f>
        <v>1</v>
      </c>
    </row>
    <row r="3348" spans="1:7" x14ac:dyDescent="0.3">
      <c r="A3348" s="14">
        <v>52201238</v>
      </c>
      <c r="B3348" s="18" cm="1">
        <f t="array" aca="1" ref="B3348" ca="1">_xlfn.XLOOKUP(Status_list[[#This Row],[pamcode]],VALUE(INDIRECT("'"&amp;$J$2&amp;"'!"&amp;$J$4&amp;"[pam_code]")),INDIRECT("'"&amp;$J$2&amp;"'!"&amp;$J$4&amp;"[old_contract_number]"))</f>
        <v>26112814</v>
      </c>
      <c r="C3348" t="s">
        <v>4</v>
      </c>
      <c r="D3348" t="s">
        <v>6</v>
      </c>
      <c r="E3348" s="11">
        <v>44922</v>
      </c>
      <c r="F3348" t="str">
        <f t="shared" si="52"/>
        <v>52201238-npl</v>
      </c>
      <c r="G3348">
        <f>COUNTIF($F$2:F3348,Status_list[[#This Row],[unique]])</f>
        <v>1</v>
      </c>
    </row>
    <row r="3349" spans="1:7" x14ac:dyDescent="0.3">
      <c r="A3349" s="14">
        <v>52201239</v>
      </c>
      <c r="B3349" s="18" cm="1">
        <f t="array" aca="1" ref="B3349" ca="1">_xlfn.XLOOKUP(Status_list[[#This Row],[pamcode]],VALUE(INDIRECT("'"&amp;$J$2&amp;"'!"&amp;$J$4&amp;"[pam_code]")),INDIRECT("'"&amp;$J$2&amp;"'!"&amp;$J$4&amp;"[old_contract_number]"))</f>
        <v>28878909</v>
      </c>
      <c r="C3349" t="s">
        <v>4</v>
      </c>
      <c r="D3349" t="s">
        <v>6</v>
      </c>
      <c r="E3349" s="11">
        <v>44922</v>
      </c>
      <c r="F3349" t="str">
        <f t="shared" si="52"/>
        <v>52201239-npl</v>
      </c>
      <c r="G3349">
        <f>COUNTIF($F$2:F3349,Status_list[[#This Row],[unique]])</f>
        <v>1</v>
      </c>
    </row>
    <row r="3350" spans="1:7" x14ac:dyDescent="0.3">
      <c r="A3350" s="14">
        <v>52201240</v>
      </c>
      <c r="B3350" s="18" cm="1">
        <f t="array" aca="1" ref="B3350" ca="1">_xlfn.XLOOKUP(Status_list[[#This Row],[pamcode]],VALUE(INDIRECT("'"&amp;$J$2&amp;"'!"&amp;$J$4&amp;"[pam_code]")),INDIRECT("'"&amp;$J$2&amp;"'!"&amp;$J$4&amp;"[old_contract_number]"))</f>
        <v>26190569</v>
      </c>
      <c r="C3350" t="s">
        <v>4</v>
      </c>
      <c r="D3350" t="s">
        <v>6</v>
      </c>
      <c r="E3350" s="11">
        <v>44922</v>
      </c>
      <c r="F3350" t="str">
        <f t="shared" si="52"/>
        <v>52201240-npl</v>
      </c>
      <c r="G3350">
        <f>COUNTIF($F$2:F3350,Status_list[[#This Row],[unique]])</f>
        <v>1</v>
      </c>
    </row>
    <row r="3351" spans="1:7" x14ac:dyDescent="0.3">
      <c r="A3351" s="14">
        <v>52201241</v>
      </c>
      <c r="B3351" s="18" cm="1">
        <f t="array" aca="1" ref="B3351" ca="1">_xlfn.XLOOKUP(Status_list[[#This Row],[pamcode]],VALUE(INDIRECT("'"&amp;$J$2&amp;"'!"&amp;$J$4&amp;"[pam_code]")),INDIRECT("'"&amp;$J$2&amp;"'!"&amp;$J$4&amp;"[old_contract_number]"))</f>
        <v>25210627</v>
      </c>
      <c r="C3351" t="s">
        <v>4</v>
      </c>
      <c r="D3351" t="s">
        <v>6</v>
      </c>
      <c r="E3351" s="11">
        <v>44922</v>
      </c>
      <c r="F3351" t="str">
        <f t="shared" si="52"/>
        <v>52201241-npl</v>
      </c>
      <c r="G3351">
        <f>COUNTIF($F$2:F3351,Status_list[[#This Row],[unique]])</f>
        <v>1</v>
      </c>
    </row>
    <row r="3352" spans="1:7" x14ac:dyDescent="0.3">
      <c r="A3352" s="14">
        <v>52201242</v>
      </c>
      <c r="B3352" s="18" cm="1">
        <f t="array" aca="1" ref="B3352" ca="1">_xlfn.XLOOKUP(Status_list[[#This Row],[pamcode]],VALUE(INDIRECT("'"&amp;$J$2&amp;"'!"&amp;$J$4&amp;"[pam_code]")),INDIRECT("'"&amp;$J$2&amp;"'!"&amp;$J$4&amp;"[old_contract_number]"))</f>
        <v>25984585</v>
      </c>
      <c r="C3352" t="s">
        <v>4</v>
      </c>
      <c r="D3352" t="s">
        <v>6</v>
      </c>
      <c r="E3352" s="11">
        <v>44922</v>
      </c>
      <c r="F3352" t="str">
        <f t="shared" si="52"/>
        <v>52201242-npl</v>
      </c>
      <c r="G3352">
        <f>COUNTIF($F$2:F3352,Status_list[[#This Row],[unique]])</f>
        <v>1</v>
      </c>
    </row>
    <row r="3353" spans="1:7" x14ac:dyDescent="0.3">
      <c r="A3353" s="14">
        <v>52201243</v>
      </c>
      <c r="B3353" s="18" cm="1">
        <f t="array" aca="1" ref="B3353" ca="1">_xlfn.XLOOKUP(Status_list[[#This Row],[pamcode]],VALUE(INDIRECT("'"&amp;$J$2&amp;"'!"&amp;$J$4&amp;"[pam_code]")),INDIRECT("'"&amp;$J$2&amp;"'!"&amp;$J$4&amp;"[old_contract_number]"))</f>
        <v>28811011</v>
      </c>
      <c r="C3353" t="s">
        <v>4</v>
      </c>
      <c r="D3353" t="s">
        <v>6</v>
      </c>
      <c r="E3353" s="11">
        <v>44922</v>
      </c>
      <c r="F3353" t="str">
        <f t="shared" si="52"/>
        <v>52201243-npl</v>
      </c>
      <c r="G3353">
        <f>COUNTIF($F$2:F3353,Status_list[[#This Row],[unique]])</f>
        <v>1</v>
      </c>
    </row>
    <row r="3354" spans="1:7" x14ac:dyDescent="0.3">
      <c r="A3354" s="14">
        <v>52201244</v>
      </c>
      <c r="B3354" s="18" cm="1">
        <f t="array" aca="1" ref="B3354" ca="1">_xlfn.XLOOKUP(Status_list[[#This Row],[pamcode]],VALUE(INDIRECT("'"&amp;$J$2&amp;"'!"&amp;$J$4&amp;"[pam_code]")),INDIRECT("'"&amp;$J$2&amp;"'!"&amp;$J$4&amp;"[old_contract_number]"))</f>
        <v>30708106</v>
      </c>
      <c r="C3354" t="s">
        <v>4</v>
      </c>
      <c r="D3354" t="s">
        <v>6</v>
      </c>
      <c r="E3354" s="11">
        <v>44922</v>
      </c>
      <c r="F3354" t="str">
        <f t="shared" si="52"/>
        <v>52201244-npl</v>
      </c>
      <c r="G3354">
        <f>COUNTIF($F$2:F3354,Status_list[[#This Row],[unique]])</f>
        <v>1</v>
      </c>
    </row>
    <row r="3355" spans="1:7" x14ac:dyDescent="0.3">
      <c r="A3355" s="14">
        <v>52201245</v>
      </c>
      <c r="B3355" s="18" cm="1">
        <f t="array" aca="1" ref="B3355" ca="1">_xlfn.XLOOKUP(Status_list[[#This Row],[pamcode]],VALUE(INDIRECT("'"&amp;$J$2&amp;"'!"&amp;$J$4&amp;"[pam_code]")),INDIRECT("'"&amp;$J$2&amp;"'!"&amp;$J$4&amp;"[old_contract_number]"))</f>
        <v>28185450</v>
      </c>
      <c r="C3355" t="s">
        <v>4</v>
      </c>
      <c r="D3355" t="s">
        <v>6</v>
      </c>
      <c r="E3355" s="11">
        <v>44922</v>
      </c>
      <c r="F3355" t="str">
        <f t="shared" si="52"/>
        <v>52201245-npl</v>
      </c>
      <c r="G3355">
        <f>COUNTIF($F$2:F3355,Status_list[[#This Row],[unique]])</f>
        <v>1</v>
      </c>
    </row>
    <row r="3356" spans="1:7" x14ac:dyDescent="0.3">
      <c r="A3356" s="14">
        <v>52201246</v>
      </c>
      <c r="B3356" s="18" cm="1">
        <f t="array" aca="1" ref="B3356" ca="1">_xlfn.XLOOKUP(Status_list[[#This Row],[pamcode]],VALUE(INDIRECT("'"&amp;$J$2&amp;"'!"&amp;$J$4&amp;"[pam_code]")),INDIRECT("'"&amp;$J$2&amp;"'!"&amp;$J$4&amp;"[old_contract_number]"))</f>
        <v>30265469</v>
      </c>
      <c r="C3356" t="s">
        <v>4</v>
      </c>
      <c r="D3356" t="s">
        <v>6</v>
      </c>
      <c r="E3356" s="11">
        <v>44922</v>
      </c>
      <c r="F3356" t="str">
        <f t="shared" si="52"/>
        <v>52201246-npl</v>
      </c>
      <c r="G3356">
        <f>COUNTIF($F$2:F3356,Status_list[[#This Row],[unique]])</f>
        <v>1</v>
      </c>
    </row>
    <row r="3357" spans="1:7" x14ac:dyDescent="0.3">
      <c r="A3357" s="14">
        <v>52201247</v>
      </c>
      <c r="B3357" s="18" cm="1">
        <f t="array" aca="1" ref="B3357" ca="1">_xlfn.XLOOKUP(Status_list[[#This Row],[pamcode]],VALUE(INDIRECT("'"&amp;$J$2&amp;"'!"&amp;$J$4&amp;"[pam_code]")),INDIRECT("'"&amp;$J$2&amp;"'!"&amp;$J$4&amp;"[old_contract_number]"))</f>
        <v>28115039</v>
      </c>
      <c r="C3357" t="s">
        <v>4</v>
      </c>
      <c r="D3357" t="s">
        <v>6</v>
      </c>
      <c r="E3357" s="11">
        <v>44922</v>
      </c>
      <c r="F3357" t="str">
        <f t="shared" si="52"/>
        <v>52201247-npl</v>
      </c>
      <c r="G3357">
        <f>COUNTIF($F$2:F3357,Status_list[[#This Row],[unique]])</f>
        <v>1</v>
      </c>
    </row>
    <row r="3358" spans="1:7" x14ac:dyDescent="0.3">
      <c r="A3358" s="14">
        <v>52201248</v>
      </c>
      <c r="B3358" s="18" cm="1">
        <f t="array" aca="1" ref="B3358" ca="1">_xlfn.XLOOKUP(Status_list[[#This Row],[pamcode]],VALUE(INDIRECT("'"&amp;$J$2&amp;"'!"&amp;$J$4&amp;"[pam_code]")),INDIRECT("'"&amp;$J$2&amp;"'!"&amp;$J$4&amp;"[old_contract_number]"))</f>
        <v>29277763</v>
      </c>
      <c r="C3358" t="s">
        <v>4</v>
      </c>
      <c r="D3358" t="s">
        <v>6</v>
      </c>
      <c r="E3358" s="11">
        <v>44922</v>
      </c>
      <c r="F3358" t="str">
        <f t="shared" si="52"/>
        <v>52201248-npl</v>
      </c>
      <c r="G3358">
        <f>COUNTIF($F$2:F3358,Status_list[[#This Row],[unique]])</f>
        <v>1</v>
      </c>
    </row>
    <row r="3359" spans="1:7" x14ac:dyDescent="0.3">
      <c r="A3359" s="14">
        <v>52201249</v>
      </c>
      <c r="B3359" s="18" cm="1">
        <f t="array" aca="1" ref="B3359" ca="1">_xlfn.XLOOKUP(Status_list[[#This Row],[pamcode]],VALUE(INDIRECT("'"&amp;$J$2&amp;"'!"&amp;$J$4&amp;"[pam_code]")),INDIRECT("'"&amp;$J$2&amp;"'!"&amp;$J$4&amp;"[old_contract_number]"))</f>
        <v>26741893</v>
      </c>
      <c r="C3359" t="s">
        <v>4</v>
      </c>
      <c r="D3359" t="s">
        <v>6</v>
      </c>
      <c r="E3359" s="11">
        <v>44922</v>
      </c>
      <c r="F3359" t="str">
        <f t="shared" si="52"/>
        <v>52201249-npl</v>
      </c>
      <c r="G3359">
        <f>COUNTIF($F$2:F3359,Status_list[[#This Row],[unique]])</f>
        <v>1</v>
      </c>
    </row>
    <row r="3360" spans="1:7" x14ac:dyDescent="0.3">
      <c r="A3360" s="14">
        <v>52201250</v>
      </c>
      <c r="B3360" s="18" cm="1">
        <f t="array" aca="1" ref="B3360" ca="1">_xlfn.XLOOKUP(Status_list[[#This Row],[pamcode]],VALUE(INDIRECT("'"&amp;$J$2&amp;"'!"&amp;$J$4&amp;"[pam_code]")),INDIRECT("'"&amp;$J$2&amp;"'!"&amp;$J$4&amp;"[old_contract_number]"))</f>
        <v>29620386</v>
      </c>
      <c r="C3360" t="s">
        <v>4</v>
      </c>
      <c r="D3360" t="s">
        <v>6</v>
      </c>
      <c r="E3360" s="11">
        <v>44922</v>
      </c>
      <c r="F3360" t="str">
        <f t="shared" si="52"/>
        <v>52201250-npl</v>
      </c>
      <c r="G3360">
        <f>COUNTIF($F$2:F3360,Status_list[[#This Row],[unique]])</f>
        <v>1</v>
      </c>
    </row>
    <row r="3361" spans="1:7" x14ac:dyDescent="0.3">
      <c r="A3361" s="14">
        <v>52201251</v>
      </c>
      <c r="B3361" s="18" cm="1">
        <f t="array" aca="1" ref="B3361" ca="1">_xlfn.XLOOKUP(Status_list[[#This Row],[pamcode]],VALUE(INDIRECT("'"&amp;$J$2&amp;"'!"&amp;$J$4&amp;"[pam_code]")),INDIRECT("'"&amp;$J$2&amp;"'!"&amp;$J$4&amp;"[old_contract_number]"))</f>
        <v>29549222</v>
      </c>
      <c r="C3361" t="s">
        <v>4</v>
      </c>
      <c r="D3361" t="s">
        <v>6</v>
      </c>
      <c r="E3361" s="11">
        <v>44922</v>
      </c>
      <c r="F3361" t="str">
        <f t="shared" si="52"/>
        <v>52201251-npl</v>
      </c>
      <c r="G3361">
        <f>COUNTIF($F$2:F3361,Status_list[[#This Row],[unique]])</f>
        <v>1</v>
      </c>
    </row>
    <row r="3362" spans="1:7" x14ac:dyDescent="0.3">
      <c r="A3362" s="14">
        <v>52201252</v>
      </c>
      <c r="B3362" s="18" cm="1">
        <f t="array" aca="1" ref="B3362" ca="1">_xlfn.XLOOKUP(Status_list[[#This Row],[pamcode]],VALUE(INDIRECT("'"&amp;$J$2&amp;"'!"&amp;$J$4&amp;"[pam_code]")),INDIRECT("'"&amp;$J$2&amp;"'!"&amp;$J$4&amp;"[old_contract_number]"))</f>
        <v>28844759</v>
      </c>
      <c r="C3362" t="s">
        <v>4</v>
      </c>
      <c r="D3362" t="s">
        <v>6</v>
      </c>
      <c r="E3362" s="11">
        <v>44922</v>
      </c>
      <c r="F3362" t="str">
        <f t="shared" si="52"/>
        <v>52201252-npl</v>
      </c>
      <c r="G3362">
        <f>COUNTIF($F$2:F3362,Status_list[[#This Row],[unique]])</f>
        <v>1</v>
      </c>
    </row>
    <row r="3363" spans="1:7" x14ac:dyDescent="0.3">
      <c r="A3363" s="14">
        <v>52201253</v>
      </c>
      <c r="B3363" s="18" cm="1">
        <f t="array" aca="1" ref="B3363" ca="1">_xlfn.XLOOKUP(Status_list[[#This Row],[pamcode]],VALUE(INDIRECT("'"&amp;$J$2&amp;"'!"&amp;$J$4&amp;"[pam_code]")),INDIRECT("'"&amp;$J$2&amp;"'!"&amp;$J$4&amp;"[old_contract_number]"))</f>
        <v>24220241</v>
      </c>
      <c r="C3363" t="s">
        <v>4</v>
      </c>
      <c r="D3363" t="s">
        <v>6</v>
      </c>
      <c r="E3363" s="11">
        <v>44922</v>
      </c>
      <c r="F3363" t="str">
        <f t="shared" si="52"/>
        <v>52201253-npl</v>
      </c>
      <c r="G3363">
        <f>COUNTIF($F$2:F3363,Status_list[[#This Row],[unique]])</f>
        <v>1</v>
      </c>
    </row>
    <row r="3364" spans="1:7" x14ac:dyDescent="0.3">
      <c r="A3364" s="14">
        <v>52201254</v>
      </c>
      <c r="B3364" s="18" cm="1">
        <f t="array" aca="1" ref="B3364" ca="1">_xlfn.XLOOKUP(Status_list[[#This Row],[pamcode]],VALUE(INDIRECT("'"&amp;$J$2&amp;"'!"&amp;$J$4&amp;"[pam_code]")),INDIRECT("'"&amp;$J$2&amp;"'!"&amp;$J$4&amp;"[old_contract_number]"))</f>
        <v>30266035</v>
      </c>
      <c r="C3364" t="s">
        <v>4</v>
      </c>
      <c r="D3364" t="s">
        <v>6</v>
      </c>
      <c r="E3364" s="11">
        <v>44922</v>
      </c>
      <c r="F3364" t="str">
        <f t="shared" si="52"/>
        <v>52201254-npl</v>
      </c>
      <c r="G3364">
        <f>COUNTIF($F$2:F3364,Status_list[[#This Row],[unique]])</f>
        <v>1</v>
      </c>
    </row>
    <row r="3365" spans="1:7" x14ac:dyDescent="0.3">
      <c r="A3365" s="14">
        <v>52201255</v>
      </c>
      <c r="B3365" s="18" cm="1">
        <f t="array" aca="1" ref="B3365" ca="1">_xlfn.XLOOKUP(Status_list[[#This Row],[pamcode]],VALUE(INDIRECT("'"&amp;$J$2&amp;"'!"&amp;$J$4&amp;"[pam_code]")),INDIRECT("'"&amp;$J$2&amp;"'!"&amp;$J$4&amp;"[old_contract_number]"))</f>
        <v>29724830</v>
      </c>
      <c r="C3365" t="s">
        <v>4</v>
      </c>
      <c r="D3365" t="s">
        <v>6</v>
      </c>
      <c r="E3365" s="11">
        <v>44922</v>
      </c>
      <c r="F3365" t="str">
        <f t="shared" si="52"/>
        <v>52201255-npl</v>
      </c>
      <c r="G3365">
        <f>COUNTIF($F$2:F3365,Status_list[[#This Row],[unique]])</f>
        <v>1</v>
      </c>
    </row>
    <row r="3366" spans="1:7" x14ac:dyDescent="0.3">
      <c r="A3366" s="14">
        <v>52201256</v>
      </c>
      <c r="B3366" s="18" cm="1">
        <f t="array" aca="1" ref="B3366" ca="1">_xlfn.XLOOKUP(Status_list[[#This Row],[pamcode]],VALUE(INDIRECT("'"&amp;$J$2&amp;"'!"&amp;$J$4&amp;"[pam_code]")),INDIRECT("'"&amp;$J$2&amp;"'!"&amp;$J$4&amp;"[old_contract_number]"))</f>
        <v>29580093</v>
      </c>
      <c r="C3366" t="s">
        <v>4</v>
      </c>
      <c r="D3366" t="s">
        <v>6</v>
      </c>
      <c r="E3366" s="11">
        <v>44922</v>
      </c>
      <c r="F3366" t="str">
        <f t="shared" si="52"/>
        <v>52201256-npl</v>
      </c>
      <c r="G3366">
        <f>COUNTIF($F$2:F3366,Status_list[[#This Row],[unique]])</f>
        <v>1</v>
      </c>
    </row>
    <row r="3367" spans="1:7" x14ac:dyDescent="0.3">
      <c r="A3367" s="14">
        <v>52201257</v>
      </c>
      <c r="B3367" s="18" cm="1">
        <f t="array" aca="1" ref="B3367" ca="1">_xlfn.XLOOKUP(Status_list[[#This Row],[pamcode]],VALUE(INDIRECT("'"&amp;$J$2&amp;"'!"&amp;$J$4&amp;"[pam_code]")),INDIRECT("'"&amp;$J$2&amp;"'!"&amp;$J$4&amp;"[old_contract_number]"))</f>
        <v>24293811</v>
      </c>
      <c r="C3367" t="s">
        <v>4</v>
      </c>
      <c r="D3367" t="s">
        <v>6</v>
      </c>
      <c r="E3367" s="11">
        <v>44922</v>
      </c>
      <c r="F3367" t="str">
        <f t="shared" si="52"/>
        <v>52201257-npl</v>
      </c>
      <c r="G3367">
        <f>COUNTIF($F$2:F3367,Status_list[[#This Row],[unique]])</f>
        <v>1</v>
      </c>
    </row>
    <row r="3368" spans="1:7" x14ac:dyDescent="0.3">
      <c r="A3368" s="14">
        <v>52201258</v>
      </c>
      <c r="B3368" s="18" cm="1">
        <f t="array" aca="1" ref="B3368" ca="1">_xlfn.XLOOKUP(Status_list[[#This Row],[pamcode]],VALUE(INDIRECT("'"&amp;$J$2&amp;"'!"&amp;$J$4&amp;"[pam_code]")),INDIRECT("'"&amp;$J$2&amp;"'!"&amp;$J$4&amp;"[old_contract_number]"))</f>
        <v>29413243</v>
      </c>
      <c r="C3368" t="s">
        <v>4</v>
      </c>
      <c r="D3368" t="s">
        <v>6</v>
      </c>
      <c r="E3368" s="11">
        <v>44922</v>
      </c>
      <c r="F3368" t="str">
        <f t="shared" si="52"/>
        <v>52201258-npl</v>
      </c>
      <c r="G3368">
        <f>COUNTIF($F$2:F3368,Status_list[[#This Row],[unique]])</f>
        <v>1</v>
      </c>
    </row>
    <row r="3369" spans="1:7" x14ac:dyDescent="0.3">
      <c r="A3369" s="14">
        <v>52201259</v>
      </c>
      <c r="B3369" s="18" cm="1">
        <f t="array" aca="1" ref="B3369" ca="1">_xlfn.XLOOKUP(Status_list[[#This Row],[pamcode]],VALUE(INDIRECT("'"&amp;$J$2&amp;"'!"&amp;$J$4&amp;"[pam_code]")),INDIRECT("'"&amp;$J$2&amp;"'!"&amp;$J$4&amp;"[old_contract_number]"))</f>
        <v>30100328</v>
      </c>
      <c r="C3369" t="s">
        <v>4</v>
      </c>
      <c r="D3369" t="s">
        <v>6</v>
      </c>
      <c r="E3369" s="11">
        <v>44922</v>
      </c>
      <c r="F3369" t="str">
        <f t="shared" si="52"/>
        <v>52201259-npl</v>
      </c>
      <c r="G3369">
        <f>COUNTIF($F$2:F3369,Status_list[[#This Row],[unique]])</f>
        <v>1</v>
      </c>
    </row>
    <row r="3370" spans="1:7" x14ac:dyDescent="0.3">
      <c r="A3370" s="14">
        <v>52201260</v>
      </c>
      <c r="B3370" s="18" cm="1">
        <f t="array" aca="1" ref="B3370" ca="1">_xlfn.XLOOKUP(Status_list[[#This Row],[pamcode]],VALUE(INDIRECT("'"&amp;$J$2&amp;"'!"&amp;$J$4&amp;"[pam_code]")),INDIRECT("'"&amp;$J$2&amp;"'!"&amp;$J$4&amp;"[old_contract_number]"))</f>
        <v>26294316</v>
      </c>
      <c r="C3370" t="s">
        <v>4</v>
      </c>
      <c r="D3370" t="s">
        <v>6</v>
      </c>
      <c r="E3370" s="11">
        <v>44922</v>
      </c>
      <c r="F3370" t="str">
        <f t="shared" si="52"/>
        <v>52201260-npl</v>
      </c>
      <c r="G3370">
        <f>COUNTIF($F$2:F3370,Status_list[[#This Row],[unique]])</f>
        <v>1</v>
      </c>
    </row>
    <row r="3371" spans="1:7" x14ac:dyDescent="0.3">
      <c r="A3371" s="14">
        <v>52201261</v>
      </c>
      <c r="B3371" s="18" cm="1">
        <f t="array" aca="1" ref="B3371" ca="1">_xlfn.XLOOKUP(Status_list[[#This Row],[pamcode]],VALUE(INDIRECT("'"&amp;$J$2&amp;"'!"&amp;$J$4&amp;"[pam_code]")),INDIRECT("'"&amp;$J$2&amp;"'!"&amp;$J$4&amp;"[old_contract_number]"))</f>
        <v>30305315</v>
      </c>
      <c r="C3371" t="s">
        <v>4</v>
      </c>
      <c r="D3371" t="s">
        <v>6</v>
      </c>
      <c r="E3371" s="11">
        <v>44922</v>
      </c>
      <c r="F3371" t="str">
        <f t="shared" si="52"/>
        <v>52201261-npl</v>
      </c>
      <c r="G3371">
        <f>COUNTIF($F$2:F3371,Status_list[[#This Row],[unique]])</f>
        <v>1</v>
      </c>
    </row>
    <row r="3372" spans="1:7" x14ac:dyDescent="0.3">
      <c r="A3372" s="14">
        <v>52201262</v>
      </c>
      <c r="B3372" s="18" cm="1">
        <f t="array" aca="1" ref="B3372" ca="1">_xlfn.XLOOKUP(Status_list[[#This Row],[pamcode]],VALUE(INDIRECT("'"&amp;$J$2&amp;"'!"&amp;$J$4&amp;"[pam_code]")),INDIRECT("'"&amp;$J$2&amp;"'!"&amp;$J$4&amp;"[old_contract_number]"))</f>
        <v>29369507</v>
      </c>
      <c r="C3372" t="s">
        <v>4</v>
      </c>
      <c r="D3372" t="s">
        <v>6</v>
      </c>
      <c r="E3372" s="11">
        <v>44922</v>
      </c>
      <c r="F3372" t="str">
        <f t="shared" si="52"/>
        <v>52201262-npl</v>
      </c>
      <c r="G3372">
        <f>COUNTIF($F$2:F3372,Status_list[[#This Row],[unique]])</f>
        <v>1</v>
      </c>
    </row>
    <row r="3373" spans="1:7" x14ac:dyDescent="0.3">
      <c r="A3373" s="14">
        <v>52201263</v>
      </c>
      <c r="B3373" s="18" cm="1">
        <f t="array" aca="1" ref="B3373" ca="1">_xlfn.XLOOKUP(Status_list[[#This Row],[pamcode]],VALUE(INDIRECT("'"&amp;$J$2&amp;"'!"&amp;$J$4&amp;"[pam_code]")),INDIRECT("'"&amp;$J$2&amp;"'!"&amp;$J$4&amp;"[old_contract_number]"))</f>
        <v>25935808</v>
      </c>
      <c r="C3373" t="s">
        <v>4</v>
      </c>
      <c r="D3373" t="s">
        <v>6</v>
      </c>
      <c r="E3373" s="11">
        <v>44922</v>
      </c>
      <c r="F3373" t="str">
        <f t="shared" si="52"/>
        <v>52201263-npl</v>
      </c>
      <c r="G3373">
        <f>COUNTIF($F$2:F3373,Status_list[[#This Row],[unique]])</f>
        <v>1</v>
      </c>
    </row>
    <row r="3374" spans="1:7" x14ac:dyDescent="0.3">
      <c r="A3374" s="14">
        <v>52201264</v>
      </c>
      <c r="B3374" s="18" cm="1">
        <f t="array" aca="1" ref="B3374" ca="1">_xlfn.XLOOKUP(Status_list[[#This Row],[pamcode]],VALUE(INDIRECT("'"&amp;$J$2&amp;"'!"&amp;$J$4&amp;"[pam_code]")),INDIRECT("'"&amp;$J$2&amp;"'!"&amp;$J$4&amp;"[old_contract_number]"))</f>
        <v>26170699</v>
      </c>
      <c r="C3374" t="s">
        <v>4</v>
      </c>
      <c r="D3374" t="s">
        <v>6</v>
      </c>
      <c r="E3374" s="11">
        <v>44922</v>
      </c>
      <c r="F3374" t="str">
        <f t="shared" si="52"/>
        <v>52201264-npl</v>
      </c>
      <c r="G3374">
        <f>COUNTIF($F$2:F3374,Status_list[[#This Row],[unique]])</f>
        <v>1</v>
      </c>
    </row>
    <row r="3375" spans="1:7" x14ac:dyDescent="0.3">
      <c r="A3375" s="14">
        <v>52201265</v>
      </c>
      <c r="B3375" s="18" cm="1">
        <f t="array" aca="1" ref="B3375" ca="1">_xlfn.XLOOKUP(Status_list[[#This Row],[pamcode]],VALUE(INDIRECT("'"&amp;$J$2&amp;"'!"&amp;$J$4&amp;"[pam_code]")),INDIRECT("'"&amp;$J$2&amp;"'!"&amp;$J$4&amp;"[old_contract_number]"))</f>
        <v>25685567</v>
      </c>
      <c r="C3375" t="s">
        <v>4</v>
      </c>
      <c r="D3375" t="s">
        <v>6</v>
      </c>
      <c r="E3375" s="11">
        <v>44922</v>
      </c>
      <c r="F3375" t="str">
        <f t="shared" si="52"/>
        <v>52201265-npl</v>
      </c>
      <c r="G3375">
        <f>COUNTIF($F$2:F3375,Status_list[[#This Row],[unique]])</f>
        <v>1</v>
      </c>
    </row>
    <row r="3376" spans="1:7" x14ac:dyDescent="0.3">
      <c r="A3376" s="14">
        <v>52201266</v>
      </c>
      <c r="B3376" s="18" cm="1">
        <f t="array" aca="1" ref="B3376" ca="1">_xlfn.XLOOKUP(Status_list[[#This Row],[pamcode]],VALUE(INDIRECT("'"&amp;$J$2&amp;"'!"&amp;$J$4&amp;"[pam_code]")),INDIRECT("'"&amp;$J$2&amp;"'!"&amp;$J$4&amp;"[old_contract_number]"))</f>
        <v>28290341</v>
      </c>
      <c r="C3376" t="s">
        <v>4</v>
      </c>
      <c r="D3376" t="s">
        <v>6</v>
      </c>
      <c r="E3376" s="11">
        <v>44922</v>
      </c>
      <c r="F3376" t="str">
        <f t="shared" si="52"/>
        <v>52201266-npl</v>
      </c>
      <c r="G3376">
        <f>COUNTIF($F$2:F3376,Status_list[[#This Row],[unique]])</f>
        <v>1</v>
      </c>
    </row>
    <row r="3377" spans="1:7" x14ac:dyDescent="0.3">
      <c r="A3377" s="14">
        <v>52201267</v>
      </c>
      <c r="B3377" s="18" cm="1">
        <f t="array" aca="1" ref="B3377" ca="1">_xlfn.XLOOKUP(Status_list[[#This Row],[pamcode]],VALUE(INDIRECT("'"&amp;$J$2&amp;"'!"&amp;$J$4&amp;"[pam_code]")),INDIRECT("'"&amp;$J$2&amp;"'!"&amp;$J$4&amp;"[old_contract_number]"))</f>
        <v>29437026</v>
      </c>
      <c r="C3377" t="s">
        <v>4</v>
      </c>
      <c r="D3377" t="s">
        <v>6</v>
      </c>
      <c r="E3377" s="11">
        <v>44922</v>
      </c>
      <c r="F3377" t="str">
        <f t="shared" si="52"/>
        <v>52201267-npl</v>
      </c>
      <c r="G3377">
        <f>COUNTIF($F$2:F3377,Status_list[[#This Row],[unique]])</f>
        <v>1</v>
      </c>
    </row>
    <row r="3378" spans="1:7" x14ac:dyDescent="0.3">
      <c r="A3378" s="14">
        <v>52201268</v>
      </c>
      <c r="B3378" s="18" cm="1">
        <f t="array" aca="1" ref="B3378" ca="1">_xlfn.XLOOKUP(Status_list[[#This Row],[pamcode]],VALUE(INDIRECT("'"&amp;$J$2&amp;"'!"&amp;$J$4&amp;"[pam_code]")),INDIRECT("'"&amp;$J$2&amp;"'!"&amp;$J$4&amp;"[old_contract_number]"))</f>
        <v>28292927</v>
      </c>
      <c r="C3378" t="s">
        <v>4</v>
      </c>
      <c r="D3378" t="s">
        <v>6</v>
      </c>
      <c r="E3378" s="11">
        <v>44922</v>
      </c>
      <c r="F3378" t="str">
        <f t="shared" si="52"/>
        <v>52201268-npl</v>
      </c>
      <c r="G3378">
        <f>COUNTIF($F$2:F3378,Status_list[[#This Row],[unique]])</f>
        <v>1</v>
      </c>
    </row>
    <row r="3379" spans="1:7" x14ac:dyDescent="0.3">
      <c r="A3379" s="14">
        <v>52201269</v>
      </c>
      <c r="B3379" s="18" cm="1">
        <f t="array" aca="1" ref="B3379" ca="1">_xlfn.XLOOKUP(Status_list[[#This Row],[pamcode]],VALUE(INDIRECT("'"&amp;$J$2&amp;"'!"&amp;$J$4&amp;"[pam_code]")),INDIRECT("'"&amp;$J$2&amp;"'!"&amp;$J$4&amp;"[old_contract_number]"))</f>
        <v>25644939</v>
      </c>
      <c r="C3379" t="s">
        <v>4</v>
      </c>
      <c r="D3379" t="s">
        <v>6</v>
      </c>
      <c r="E3379" s="11">
        <v>44922</v>
      </c>
      <c r="F3379" t="str">
        <f t="shared" si="52"/>
        <v>52201269-npl</v>
      </c>
      <c r="G3379">
        <f>COUNTIF($F$2:F3379,Status_list[[#This Row],[unique]])</f>
        <v>1</v>
      </c>
    </row>
    <row r="3380" spans="1:7" x14ac:dyDescent="0.3">
      <c r="A3380" s="14">
        <v>52201270</v>
      </c>
      <c r="B3380" s="18" cm="1">
        <f t="array" aca="1" ref="B3380" ca="1">_xlfn.XLOOKUP(Status_list[[#This Row],[pamcode]],VALUE(INDIRECT("'"&amp;$J$2&amp;"'!"&amp;$J$4&amp;"[pam_code]")),INDIRECT("'"&amp;$J$2&amp;"'!"&amp;$J$4&amp;"[old_contract_number]"))</f>
        <v>26058606</v>
      </c>
      <c r="C3380" t="s">
        <v>4</v>
      </c>
      <c r="D3380" t="s">
        <v>6</v>
      </c>
      <c r="E3380" s="11">
        <v>44922</v>
      </c>
      <c r="F3380" t="str">
        <f t="shared" si="52"/>
        <v>52201270-npl</v>
      </c>
      <c r="G3380">
        <f>COUNTIF($F$2:F3380,Status_list[[#This Row],[unique]])</f>
        <v>1</v>
      </c>
    </row>
    <row r="3381" spans="1:7" x14ac:dyDescent="0.3">
      <c r="A3381" s="14">
        <v>52201271</v>
      </c>
      <c r="B3381" s="18" cm="1">
        <f t="array" aca="1" ref="B3381" ca="1">_xlfn.XLOOKUP(Status_list[[#This Row],[pamcode]],VALUE(INDIRECT("'"&amp;$J$2&amp;"'!"&amp;$J$4&amp;"[pam_code]")),INDIRECT("'"&amp;$J$2&amp;"'!"&amp;$J$4&amp;"[old_contract_number]"))</f>
        <v>29456298</v>
      </c>
      <c r="C3381" t="s">
        <v>4</v>
      </c>
      <c r="D3381" t="s">
        <v>6</v>
      </c>
      <c r="E3381" s="11">
        <v>44922</v>
      </c>
      <c r="F3381" t="str">
        <f t="shared" si="52"/>
        <v>52201271-npl</v>
      </c>
      <c r="G3381">
        <f>COUNTIF($F$2:F3381,Status_list[[#This Row],[unique]])</f>
        <v>1</v>
      </c>
    </row>
    <row r="3382" spans="1:7" x14ac:dyDescent="0.3">
      <c r="A3382" s="14">
        <v>52201272</v>
      </c>
      <c r="B3382" s="18" cm="1">
        <f t="array" aca="1" ref="B3382" ca="1">_xlfn.XLOOKUP(Status_list[[#This Row],[pamcode]],VALUE(INDIRECT("'"&amp;$J$2&amp;"'!"&amp;$J$4&amp;"[pam_code]")),INDIRECT("'"&amp;$J$2&amp;"'!"&amp;$J$4&amp;"[old_contract_number]"))</f>
        <v>28695980</v>
      </c>
      <c r="C3382" t="s">
        <v>4</v>
      </c>
      <c r="D3382" t="s">
        <v>6</v>
      </c>
      <c r="E3382" s="11">
        <v>44922</v>
      </c>
      <c r="F3382" t="str">
        <f t="shared" si="52"/>
        <v>52201272-npl</v>
      </c>
      <c r="G3382">
        <f>COUNTIF($F$2:F3382,Status_list[[#This Row],[unique]])</f>
        <v>1</v>
      </c>
    </row>
    <row r="3383" spans="1:7" x14ac:dyDescent="0.3">
      <c r="A3383" s="14">
        <v>52201273</v>
      </c>
      <c r="B3383" s="18" cm="1">
        <f t="array" aca="1" ref="B3383" ca="1">_xlfn.XLOOKUP(Status_list[[#This Row],[pamcode]],VALUE(INDIRECT("'"&amp;$J$2&amp;"'!"&amp;$J$4&amp;"[pam_code]")),INDIRECT("'"&amp;$J$2&amp;"'!"&amp;$J$4&amp;"[old_contract_number]"))</f>
        <v>29608101</v>
      </c>
      <c r="C3383" t="s">
        <v>4</v>
      </c>
      <c r="D3383" t="s">
        <v>6</v>
      </c>
      <c r="E3383" s="11">
        <v>44922</v>
      </c>
      <c r="F3383" t="str">
        <f t="shared" si="52"/>
        <v>52201273-npl</v>
      </c>
      <c r="G3383">
        <f>COUNTIF($F$2:F3383,Status_list[[#This Row],[unique]])</f>
        <v>1</v>
      </c>
    </row>
    <row r="3384" spans="1:7" x14ac:dyDescent="0.3">
      <c r="A3384" s="14">
        <v>52201274</v>
      </c>
      <c r="B3384" s="18" cm="1">
        <f t="array" aca="1" ref="B3384" ca="1">_xlfn.XLOOKUP(Status_list[[#This Row],[pamcode]],VALUE(INDIRECT("'"&amp;$J$2&amp;"'!"&amp;$J$4&amp;"[pam_code]")),INDIRECT("'"&amp;$J$2&amp;"'!"&amp;$J$4&amp;"[old_contract_number]"))</f>
        <v>25806950</v>
      </c>
      <c r="C3384" t="s">
        <v>4</v>
      </c>
      <c r="D3384" t="s">
        <v>6</v>
      </c>
      <c r="E3384" s="11">
        <v>44922</v>
      </c>
      <c r="F3384" t="str">
        <f t="shared" si="52"/>
        <v>52201274-npl</v>
      </c>
      <c r="G3384">
        <f>COUNTIF($F$2:F3384,Status_list[[#This Row],[unique]])</f>
        <v>1</v>
      </c>
    </row>
    <row r="3385" spans="1:7" x14ac:dyDescent="0.3">
      <c r="A3385" s="14">
        <v>52201275</v>
      </c>
      <c r="B3385" s="18" cm="1">
        <f t="array" aca="1" ref="B3385" ca="1">_xlfn.XLOOKUP(Status_list[[#This Row],[pamcode]],VALUE(INDIRECT("'"&amp;$J$2&amp;"'!"&amp;$J$4&amp;"[pam_code]")),INDIRECT("'"&amp;$J$2&amp;"'!"&amp;$J$4&amp;"[old_contract_number]"))</f>
        <v>26979438</v>
      </c>
      <c r="C3385" t="s">
        <v>4</v>
      </c>
      <c r="D3385" t="s">
        <v>6</v>
      </c>
      <c r="E3385" s="11">
        <v>44922</v>
      </c>
      <c r="F3385" t="str">
        <f t="shared" si="52"/>
        <v>52201275-npl</v>
      </c>
      <c r="G3385">
        <f>COUNTIF($F$2:F3385,Status_list[[#This Row],[unique]])</f>
        <v>1</v>
      </c>
    </row>
    <row r="3386" spans="1:7" x14ac:dyDescent="0.3">
      <c r="A3386" s="14">
        <v>52201276</v>
      </c>
      <c r="B3386" s="18" cm="1">
        <f t="array" aca="1" ref="B3386" ca="1">_xlfn.XLOOKUP(Status_list[[#This Row],[pamcode]],VALUE(INDIRECT("'"&amp;$J$2&amp;"'!"&amp;$J$4&amp;"[pam_code]")),INDIRECT("'"&amp;$J$2&amp;"'!"&amp;$J$4&amp;"[old_contract_number]"))</f>
        <v>25087294</v>
      </c>
      <c r="C3386" t="s">
        <v>4</v>
      </c>
      <c r="D3386" t="s">
        <v>6</v>
      </c>
      <c r="E3386" s="11">
        <v>44922</v>
      </c>
      <c r="F3386" t="str">
        <f t="shared" si="52"/>
        <v>52201276-npl</v>
      </c>
      <c r="G3386">
        <f>COUNTIF($F$2:F3386,Status_list[[#This Row],[unique]])</f>
        <v>1</v>
      </c>
    </row>
    <row r="3387" spans="1:7" x14ac:dyDescent="0.3">
      <c r="A3387" s="14">
        <v>52201277</v>
      </c>
      <c r="B3387" s="18" cm="1">
        <f t="array" aca="1" ref="B3387" ca="1">_xlfn.XLOOKUP(Status_list[[#This Row],[pamcode]],VALUE(INDIRECT("'"&amp;$J$2&amp;"'!"&amp;$J$4&amp;"[pam_code]")),INDIRECT("'"&amp;$J$2&amp;"'!"&amp;$J$4&amp;"[old_contract_number]"))</f>
        <v>26285645</v>
      </c>
      <c r="C3387" t="s">
        <v>4</v>
      </c>
      <c r="D3387" t="s">
        <v>6</v>
      </c>
      <c r="E3387" s="11">
        <v>44922</v>
      </c>
      <c r="F3387" t="str">
        <f t="shared" si="52"/>
        <v>52201277-npl</v>
      </c>
      <c r="G3387">
        <f>COUNTIF($F$2:F3387,Status_list[[#This Row],[unique]])</f>
        <v>1</v>
      </c>
    </row>
    <row r="3388" spans="1:7" x14ac:dyDescent="0.3">
      <c r="A3388" s="14">
        <v>52201278</v>
      </c>
      <c r="B3388" s="18" cm="1">
        <f t="array" aca="1" ref="B3388" ca="1">_xlfn.XLOOKUP(Status_list[[#This Row],[pamcode]],VALUE(INDIRECT("'"&amp;$J$2&amp;"'!"&amp;$J$4&amp;"[pam_code]")),INDIRECT("'"&amp;$J$2&amp;"'!"&amp;$J$4&amp;"[old_contract_number]"))</f>
        <v>29649731</v>
      </c>
      <c r="C3388" t="s">
        <v>4</v>
      </c>
      <c r="D3388" t="s">
        <v>6</v>
      </c>
      <c r="E3388" s="11">
        <v>44922</v>
      </c>
      <c r="F3388" t="str">
        <f t="shared" si="52"/>
        <v>52201278-npl</v>
      </c>
      <c r="G3388">
        <f>COUNTIF($F$2:F3388,Status_list[[#This Row],[unique]])</f>
        <v>1</v>
      </c>
    </row>
    <row r="3389" spans="1:7" x14ac:dyDescent="0.3">
      <c r="A3389" s="14">
        <v>52201279</v>
      </c>
      <c r="B3389" s="18" cm="1">
        <f t="array" aca="1" ref="B3389" ca="1">_xlfn.XLOOKUP(Status_list[[#This Row],[pamcode]],VALUE(INDIRECT("'"&amp;$J$2&amp;"'!"&amp;$J$4&amp;"[pam_code]")),INDIRECT("'"&amp;$J$2&amp;"'!"&amp;$J$4&amp;"[old_contract_number]"))</f>
        <v>26879639</v>
      </c>
      <c r="C3389" t="s">
        <v>4</v>
      </c>
      <c r="D3389" t="s">
        <v>6</v>
      </c>
      <c r="E3389" s="11">
        <v>44922</v>
      </c>
      <c r="F3389" t="str">
        <f t="shared" si="52"/>
        <v>52201279-npl</v>
      </c>
      <c r="G3389">
        <f>COUNTIF($F$2:F3389,Status_list[[#This Row],[unique]])</f>
        <v>1</v>
      </c>
    </row>
    <row r="3390" spans="1:7" x14ac:dyDescent="0.3">
      <c r="A3390" s="14">
        <v>52201280</v>
      </c>
      <c r="B3390" s="18" cm="1">
        <f t="array" aca="1" ref="B3390" ca="1">_xlfn.XLOOKUP(Status_list[[#This Row],[pamcode]],VALUE(INDIRECT("'"&amp;$J$2&amp;"'!"&amp;$J$4&amp;"[pam_code]")),INDIRECT("'"&amp;$J$2&amp;"'!"&amp;$J$4&amp;"[old_contract_number]"))</f>
        <v>26767354</v>
      </c>
      <c r="C3390" t="s">
        <v>4</v>
      </c>
      <c r="D3390" t="s">
        <v>6</v>
      </c>
      <c r="E3390" s="11">
        <v>44922</v>
      </c>
      <c r="F3390" t="str">
        <f t="shared" si="52"/>
        <v>52201280-npl</v>
      </c>
      <c r="G3390">
        <f>COUNTIF($F$2:F3390,Status_list[[#This Row],[unique]])</f>
        <v>1</v>
      </c>
    </row>
    <row r="3391" spans="1:7" x14ac:dyDescent="0.3">
      <c r="A3391" s="14">
        <v>52201281</v>
      </c>
      <c r="B3391" s="18" cm="1">
        <f t="array" aca="1" ref="B3391" ca="1">_xlfn.XLOOKUP(Status_list[[#This Row],[pamcode]],VALUE(INDIRECT("'"&amp;$J$2&amp;"'!"&amp;$J$4&amp;"[pam_code]")),INDIRECT("'"&amp;$J$2&amp;"'!"&amp;$J$4&amp;"[old_contract_number]"))</f>
        <v>26982456</v>
      </c>
      <c r="C3391" t="s">
        <v>4</v>
      </c>
      <c r="D3391" t="s">
        <v>6</v>
      </c>
      <c r="E3391" s="11">
        <v>44922</v>
      </c>
      <c r="F3391" t="str">
        <f t="shared" si="52"/>
        <v>52201281-npl</v>
      </c>
      <c r="G3391">
        <f>COUNTIF($F$2:F3391,Status_list[[#This Row],[unique]])</f>
        <v>1</v>
      </c>
    </row>
    <row r="3392" spans="1:7" x14ac:dyDescent="0.3">
      <c r="A3392" s="14">
        <v>52201282</v>
      </c>
      <c r="B3392" s="18" cm="1">
        <f t="array" aca="1" ref="B3392" ca="1">_xlfn.XLOOKUP(Status_list[[#This Row],[pamcode]],VALUE(INDIRECT("'"&amp;$J$2&amp;"'!"&amp;$J$4&amp;"[pam_code]")),INDIRECT("'"&amp;$J$2&amp;"'!"&amp;$J$4&amp;"[old_contract_number]"))</f>
        <v>27467540</v>
      </c>
      <c r="C3392" t="s">
        <v>4</v>
      </c>
      <c r="D3392" t="s">
        <v>6</v>
      </c>
      <c r="E3392" s="11">
        <v>44922</v>
      </c>
      <c r="F3392" t="str">
        <f t="shared" si="52"/>
        <v>52201282-npl</v>
      </c>
      <c r="G3392">
        <f>COUNTIF($F$2:F3392,Status_list[[#This Row],[unique]])</f>
        <v>1</v>
      </c>
    </row>
    <row r="3393" spans="1:7" x14ac:dyDescent="0.3">
      <c r="A3393" s="14">
        <v>52201283</v>
      </c>
      <c r="B3393" s="18" cm="1">
        <f t="array" aca="1" ref="B3393" ca="1">_xlfn.XLOOKUP(Status_list[[#This Row],[pamcode]],VALUE(INDIRECT("'"&amp;$J$2&amp;"'!"&amp;$J$4&amp;"[pam_code]")),INDIRECT("'"&amp;$J$2&amp;"'!"&amp;$J$4&amp;"[old_contract_number]"))</f>
        <v>26916914</v>
      </c>
      <c r="C3393" t="s">
        <v>4</v>
      </c>
      <c r="D3393" t="s">
        <v>6</v>
      </c>
      <c r="E3393" s="11">
        <v>44922</v>
      </c>
      <c r="F3393" t="str">
        <f t="shared" si="52"/>
        <v>52201283-npl</v>
      </c>
      <c r="G3393">
        <f>COUNTIF($F$2:F3393,Status_list[[#This Row],[unique]])</f>
        <v>1</v>
      </c>
    </row>
    <row r="3394" spans="1:7" x14ac:dyDescent="0.3">
      <c r="A3394" s="14">
        <v>52201284</v>
      </c>
      <c r="B3394" s="18" cm="1">
        <f t="array" aca="1" ref="B3394" ca="1">_xlfn.XLOOKUP(Status_list[[#This Row],[pamcode]],VALUE(INDIRECT("'"&amp;$J$2&amp;"'!"&amp;$J$4&amp;"[pam_code]")),INDIRECT("'"&amp;$J$2&amp;"'!"&amp;$J$4&amp;"[old_contract_number]"))</f>
        <v>27035925</v>
      </c>
      <c r="C3394" t="s">
        <v>4</v>
      </c>
      <c r="D3394" t="s">
        <v>6</v>
      </c>
      <c r="E3394" s="11">
        <v>44922</v>
      </c>
      <c r="F3394" t="str">
        <f t="shared" ref="F3394:F3457" si="53">_xlfn.TEXTJOIN("-",TRUE,A3394,C3394)</f>
        <v>52201284-npl</v>
      </c>
      <c r="G3394">
        <f>COUNTIF($F$2:F3394,Status_list[[#This Row],[unique]])</f>
        <v>1</v>
      </c>
    </row>
    <row r="3395" spans="1:7" x14ac:dyDescent="0.3">
      <c r="A3395" s="14">
        <v>52201285</v>
      </c>
      <c r="B3395" s="18" cm="1">
        <f t="array" aca="1" ref="B3395" ca="1">_xlfn.XLOOKUP(Status_list[[#This Row],[pamcode]],VALUE(INDIRECT("'"&amp;$J$2&amp;"'!"&amp;$J$4&amp;"[pam_code]")),INDIRECT("'"&amp;$J$2&amp;"'!"&amp;$J$4&amp;"[old_contract_number]"))</f>
        <v>26105574</v>
      </c>
      <c r="C3395" t="s">
        <v>4</v>
      </c>
      <c r="D3395" t="s">
        <v>6</v>
      </c>
      <c r="E3395" s="11">
        <v>44922</v>
      </c>
      <c r="F3395" t="str">
        <f t="shared" si="53"/>
        <v>52201285-npl</v>
      </c>
      <c r="G3395">
        <f>COUNTIF($F$2:F3395,Status_list[[#This Row],[unique]])</f>
        <v>1</v>
      </c>
    </row>
    <row r="3396" spans="1:7" x14ac:dyDescent="0.3">
      <c r="A3396" s="14">
        <v>52201286</v>
      </c>
      <c r="B3396" s="18" cm="1">
        <f t="array" aca="1" ref="B3396" ca="1">_xlfn.XLOOKUP(Status_list[[#This Row],[pamcode]],VALUE(INDIRECT("'"&amp;$J$2&amp;"'!"&amp;$J$4&amp;"[pam_code]")),INDIRECT("'"&amp;$J$2&amp;"'!"&amp;$J$4&amp;"[old_contract_number]"))</f>
        <v>29473065</v>
      </c>
      <c r="C3396" t="s">
        <v>4</v>
      </c>
      <c r="D3396" t="s">
        <v>6</v>
      </c>
      <c r="E3396" s="11">
        <v>44922</v>
      </c>
      <c r="F3396" t="str">
        <f t="shared" si="53"/>
        <v>52201286-npl</v>
      </c>
      <c r="G3396">
        <f>COUNTIF($F$2:F3396,Status_list[[#This Row],[unique]])</f>
        <v>1</v>
      </c>
    </row>
    <row r="3397" spans="1:7" x14ac:dyDescent="0.3">
      <c r="A3397" s="14">
        <v>52201287</v>
      </c>
      <c r="B3397" s="18" cm="1">
        <f t="array" aca="1" ref="B3397" ca="1">_xlfn.XLOOKUP(Status_list[[#This Row],[pamcode]],VALUE(INDIRECT("'"&amp;$J$2&amp;"'!"&amp;$J$4&amp;"[pam_code]")),INDIRECT("'"&amp;$J$2&amp;"'!"&amp;$J$4&amp;"[old_contract_number]"))</f>
        <v>27626900</v>
      </c>
      <c r="C3397" t="s">
        <v>4</v>
      </c>
      <c r="D3397" t="s">
        <v>6</v>
      </c>
      <c r="E3397" s="11">
        <v>44922</v>
      </c>
      <c r="F3397" t="str">
        <f t="shared" si="53"/>
        <v>52201287-npl</v>
      </c>
      <c r="G3397">
        <f>COUNTIF($F$2:F3397,Status_list[[#This Row],[unique]])</f>
        <v>1</v>
      </c>
    </row>
    <row r="3398" spans="1:7" x14ac:dyDescent="0.3">
      <c r="A3398" s="14">
        <v>52201288</v>
      </c>
      <c r="B3398" s="18" cm="1">
        <f t="array" aca="1" ref="B3398" ca="1">_xlfn.XLOOKUP(Status_list[[#This Row],[pamcode]],VALUE(INDIRECT("'"&amp;$J$2&amp;"'!"&amp;$J$4&amp;"[pam_code]")),INDIRECT("'"&amp;$J$2&amp;"'!"&amp;$J$4&amp;"[old_contract_number]"))</f>
        <v>27353317</v>
      </c>
      <c r="C3398" t="s">
        <v>4</v>
      </c>
      <c r="D3398" t="s">
        <v>6</v>
      </c>
      <c r="E3398" s="11">
        <v>44922</v>
      </c>
      <c r="F3398" t="str">
        <f t="shared" si="53"/>
        <v>52201288-npl</v>
      </c>
      <c r="G3398">
        <f>COUNTIF($F$2:F3398,Status_list[[#This Row],[unique]])</f>
        <v>1</v>
      </c>
    </row>
    <row r="3399" spans="1:7" x14ac:dyDescent="0.3">
      <c r="A3399" s="14">
        <v>52201289</v>
      </c>
      <c r="B3399" s="18" cm="1">
        <f t="array" aca="1" ref="B3399" ca="1">_xlfn.XLOOKUP(Status_list[[#This Row],[pamcode]],VALUE(INDIRECT("'"&amp;$J$2&amp;"'!"&amp;$J$4&amp;"[pam_code]")),INDIRECT("'"&amp;$J$2&amp;"'!"&amp;$J$4&amp;"[old_contract_number]"))</f>
        <v>28835990</v>
      </c>
      <c r="C3399" t="s">
        <v>4</v>
      </c>
      <c r="D3399" t="s">
        <v>6</v>
      </c>
      <c r="E3399" s="11">
        <v>44922</v>
      </c>
      <c r="F3399" t="str">
        <f t="shared" si="53"/>
        <v>52201289-npl</v>
      </c>
      <c r="G3399">
        <f>COUNTIF($F$2:F3399,Status_list[[#This Row],[unique]])</f>
        <v>1</v>
      </c>
    </row>
    <row r="3400" spans="1:7" x14ac:dyDescent="0.3">
      <c r="A3400" s="14">
        <v>52201290</v>
      </c>
      <c r="B3400" s="18" cm="1">
        <f t="array" aca="1" ref="B3400" ca="1">_xlfn.XLOOKUP(Status_list[[#This Row],[pamcode]],VALUE(INDIRECT("'"&amp;$J$2&amp;"'!"&amp;$J$4&amp;"[pam_code]")),INDIRECT("'"&amp;$J$2&amp;"'!"&amp;$J$4&amp;"[old_contract_number]"))</f>
        <v>29426048</v>
      </c>
      <c r="C3400" t="s">
        <v>4</v>
      </c>
      <c r="D3400" t="s">
        <v>6</v>
      </c>
      <c r="E3400" s="11">
        <v>44922</v>
      </c>
      <c r="F3400" t="str">
        <f t="shared" si="53"/>
        <v>52201290-npl</v>
      </c>
      <c r="G3400">
        <f>COUNTIF($F$2:F3400,Status_list[[#This Row],[unique]])</f>
        <v>1</v>
      </c>
    </row>
    <row r="3401" spans="1:7" x14ac:dyDescent="0.3">
      <c r="A3401" s="14">
        <v>52201291</v>
      </c>
      <c r="B3401" s="18" cm="1">
        <f t="array" aca="1" ref="B3401" ca="1">_xlfn.XLOOKUP(Status_list[[#This Row],[pamcode]],VALUE(INDIRECT("'"&amp;$J$2&amp;"'!"&amp;$J$4&amp;"[pam_code]")),INDIRECT("'"&amp;$J$2&amp;"'!"&amp;$J$4&amp;"[old_contract_number]"))</f>
        <v>23925518</v>
      </c>
      <c r="C3401" t="s">
        <v>4</v>
      </c>
      <c r="D3401" t="s">
        <v>6</v>
      </c>
      <c r="E3401" s="11">
        <v>44922</v>
      </c>
      <c r="F3401" t="str">
        <f t="shared" si="53"/>
        <v>52201291-npl</v>
      </c>
      <c r="G3401">
        <f>COUNTIF($F$2:F3401,Status_list[[#This Row],[unique]])</f>
        <v>1</v>
      </c>
    </row>
    <row r="3402" spans="1:7" x14ac:dyDescent="0.3">
      <c r="A3402" s="14">
        <v>52201292</v>
      </c>
      <c r="B3402" s="18" cm="1">
        <f t="array" aca="1" ref="B3402" ca="1">_xlfn.XLOOKUP(Status_list[[#This Row],[pamcode]],VALUE(INDIRECT("'"&amp;$J$2&amp;"'!"&amp;$J$4&amp;"[pam_code]")),INDIRECT("'"&amp;$J$2&amp;"'!"&amp;$J$4&amp;"[old_contract_number]"))</f>
        <v>28904784</v>
      </c>
      <c r="C3402" t="s">
        <v>4</v>
      </c>
      <c r="D3402" t="s">
        <v>6</v>
      </c>
      <c r="E3402" s="11">
        <v>44922</v>
      </c>
      <c r="F3402" t="str">
        <f t="shared" si="53"/>
        <v>52201292-npl</v>
      </c>
      <c r="G3402">
        <f>COUNTIF($F$2:F3402,Status_list[[#This Row],[unique]])</f>
        <v>1</v>
      </c>
    </row>
    <row r="3403" spans="1:7" x14ac:dyDescent="0.3">
      <c r="A3403" s="14">
        <v>52201293</v>
      </c>
      <c r="B3403" s="18" cm="1">
        <f t="array" aca="1" ref="B3403" ca="1">_xlfn.XLOOKUP(Status_list[[#This Row],[pamcode]],VALUE(INDIRECT("'"&amp;$J$2&amp;"'!"&amp;$J$4&amp;"[pam_code]")),INDIRECT("'"&amp;$J$2&amp;"'!"&amp;$J$4&amp;"[old_contract_number]"))</f>
        <v>28167288</v>
      </c>
      <c r="C3403" t="s">
        <v>4</v>
      </c>
      <c r="D3403" t="s">
        <v>6</v>
      </c>
      <c r="E3403" s="11">
        <v>44922</v>
      </c>
      <c r="F3403" t="str">
        <f t="shared" si="53"/>
        <v>52201293-npl</v>
      </c>
      <c r="G3403">
        <f>COUNTIF($F$2:F3403,Status_list[[#This Row],[unique]])</f>
        <v>1</v>
      </c>
    </row>
    <row r="3404" spans="1:7" x14ac:dyDescent="0.3">
      <c r="A3404" s="14">
        <v>52201294</v>
      </c>
      <c r="B3404" s="18" cm="1">
        <f t="array" aca="1" ref="B3404" ca="1">_xlfn.XLOOKUP(Status_list[[#This Row],[pamcode]],VALUE(INDIRECT("'"&amp;$J$2&amp;"'!"&amp;$J$4&amp;"[pam_code]")),INDIRECT("'"&amp;$J$2&amp;"'!"&amp;$J$4&amp;"[old_contract_number]"))</f>
        <v>28761970</v>
      </c>
      <c r="C3404" t="s">
        <v>4</v>
      </c>
      <c r="D3404" t="s">
        <v>6</v>
      </c>
      <c r="E3404" s="11">
        <v>44922</v>
      </c>
      <c r="F3404" t="str">
        <f t="shared" si="53"/>
        <v>52201294-npl</v>
      </c>
      <c r="G3404">
        <f>COUNTIF($F$2:F3404,Status_list[[#This Row],[unique]])</f>
        <v>1</v>
      </c>
    </row>
    <row r="3405" spans="1:7" x14ac:dyDescent="0.3">
      <c r="A3405" s="14">
        <v>52201295</v>
      </c>
      <c r="B3405" s="18" cm="1">
        <f t="array" aca="1" ref="B3405" ca="1">_xlfn.XLOOKUP(Status_list[[#This Row],[pamcode]],VALUE(INDIRECT("'"&amp;$J$2&amp;"'!"&amp;$J$4&amp;"[pam_code]")),INDIRECT("'"&amp;$J$2&amp;"'!"&amp;$J$4&amp;"[old_contract_number]"))</f>
        <v>26082924</v>
      </c>
      <c r="C3405" t="s">
        <v>4</v>
      </c>
      <c r="D3405" t="s">
        <v>6</v>
      </c>
      <c r="E3405" s="11">
        <v>44922</v>
      </c>
      <c r="F3405" t="str">
        <f t="shared" si="53"/>
        <v>52201295-npl</v>
      </c>
      <c r="G3405">
        <f>COUNTIF($F$2:F3405,Status_list[[#This Row],[unique]])</f>
        <v>1</v>
      </c>
    </row>
    <row r="3406" spans="1:7" x14ac:dyDescent="0.3">
      <c r="A3406" s="14">
        <v>52201296</v>
      </c>
      <c r="B3406" s="18" cm="1">
        <f t="array" aca="1" ref="B3406" ca="1">_xlfn.XLOOKUP(Status_list[[#This Row],[pamcode]],VALUE(INDIRECT("'"&amp;$J$2&amp;"'!"&amp;$J$4&amp;"[pam_code]")),INDIRECT("'"&amp;$J$2&amp;"'!"&amp;$J$4&amp;"[old_contract_number]"))</f>
        <v>26083008</v>
      </c>
      <c r="C3406" t="s">
        <v>4</v>
      </c>
      <c r="D3406" t="s">
        <v>6</v>
      </c>
      <c r="E3406" s="11">
        <v>44922</v>
      </c>
      <c r="F3406" t="str">
        <f t="shared" si="53"/>
        <v>52201296-npl</v>
      </c>
      <c r="G3406">
        <f>COUNTIF($F$2:F3406,Status_list[[#This Row],[unique]])</f>
        <v>1</v>
      </c>
    </row>
    <row r="3407" spans="1:7" x14ac:dyDescent="0.3">
      <c r="A3407" s="14">
        <v>52201297</v>
      </c>
      <c r="B3407" s="18" cm="1">
        <f t="array" aca="1" ref="B3407" ca="1">_xlfn.XLOOKUP(Status_list[[#This Row],[pamcode]],VALUE(INDIRECT("'"&amp;$J$2&amp;"'!"&amp;$J$4&amp;"[pam_code]")),INDIRECT("'"&amp;$J$2&amp;"'!"&amp;$J$4&amp;"[old_contract_number]"))</f>
        <v>29241334</v>
      </c>
      <c r="C3407" t="s">
        <v>4</v>
      </c>
      <c r="D3407" t="s">
        <v>6</v>
      </c>
      <c r="E3407" s="11">
        <v>44922</v>
      </c>
      <c r="F3407" t="str">
        <f t="shared" si="53"/>
        <v>52201297-npl</v>
      </c>
      <c r="G3407">
        <f>COUNTIF($F$2:F3407,Status_list[[#This Row],[unique]])</f>
        <v>1</v>
      </c>
    </row>
    <row r="3408" spans="1:7" x14ac:dyDescent="0.3">
      <c r="A3408" s="14">
        <v>52201298</v>
      </c>
      <c r="B3408" s="18" cm="1">
        <f t="array" aca="1" ref="B3408" ca="1">_xlfn.XLOOKUP(Status_list[[#This Row],[pamcode]],VALUE(INDIRECT("'"&amp;$J$2&amp;"'!"&amp;$J$4&amp;"[pam_code]")),INDIRECT("'"&amp;$J$2&amp;"'!"&amp;$J$4&amp;"[old_contract_number]"))</f>
        <v>30816091</v>
      </c>
      <c r="C3408" t="s">
        <v>4</v>
      </c>
      <c r="D3408" t="s">
        <v>6</v>
      </c>
      <c r="E3408" s="11">
        <v>44922</v>
      </c>
      <c r="F3408" t="str">
        <f t="shared" si="53"/>
        <v>52201298-npl</v>
      </c>
      <c r="G3408">
        <f>COUNTIF($F$2:F3408,Status_list[[#This Row],[unique]])</f>
        <v>1</v>
      </c>
    </row>
    <row r="3409" spans="1:7" x14ac:dyDescent="0.3">
      <c r="A3409" s="14">
        <v>52201299</v>
      </c>
      <c r="B3409" s="18" cm="1">
        <f t="array" aca="1" ref="B3409" ca="1">_xlfn.XLOOKUP(Status_list[[#This Row],[pamcode]],VALUE(INDIRECT("'"&amp;$J$2&amp;"'!"&amp;$J$4&amp;"[pam_code]")),INDIRECT("'"&amp;$J$2&amp;"'!"&amp;$J$4&amp;"[old_contract_number]"))</f>
        <v>31061094</v>
      </c>
      <c r="C3409" t="s">
        <v>4</v>
      </c>
      <c r="D3409" t="s">
        <v>6</v>
      </c>
      <c r="E3409" s="11">
        <v>44922</v>
      </c>
      <c r="F3409" t="str">
        <f t="shared" si="53"/>
        <v>52201299-npl</v>
      </c>
      <c r="G3409">
        <f>COUNTIF($F$2:F3409,Status_list[[#This Row],[unique]])</f>
        <v>1</v>
      </c>
    </row>
    <row r="3410" spans="1:7" x14ac:dyDescent="0.3">
      <c r="A3410" s="14">
        <v>52201300</v>
      </c>
      <c r="B3410" s="18" cm="1">
        <f t="array" aca="1" ref="B3410" ca="1">_xlfn.XLOOKUP(Status_list[[#This Row],[pamcode]],VALUE(INDIRECT("'"&amp;$J$2&amp;"'!"&amp;$J$4&amp;"[pam_code]")),INDIRECT("'"&amp;$J$2&amp;"'!"&amp;$J$4&amp;"[old_contract_number]"))</f>
        <v>26608226</v>
      </c>
      <c r="C3410" t="s">
        <v>4</v>
      </c>
      <c r="D3410" t="s">
        <v>6</v>
      </c>
      <c r="E3410" s="11">
        <v>44922</v>
      </c>
      <c r="F3410" t="str">
        <f t="shared" si="53"/>
        <v>52201300-npl</v>
      </c>
      <c r="G3410">
        <f>COUNTIF($F$2:F3410,Status_list[[#This Row],[unique]])</f>
        <v>1</v>
      </c>
    </row>
    <row r="3411" spans="1:7" x14ac:dyDescent="0.3">
      <c r="A3411" s="14">
        <v>52201301</v>
      </c>
      <c r="B3411" s="18" cm="1">
        <f t="array" aca="1" ref="B3411" ca="1">_xlfn.XLOOKUP(Status_list[[#This Row],[pamcode]],VALUE(INDIRECT("'"&amp;$J$2&amp;"'!"&amp;$J$4&amp;"[pam_code]")),INDIRECT("'"&amp;$J$2&amp;"'!"&amp;$J$4&amp;"[old_contract_number]"))</f>
        <v>29402910</v>
      </c>
      <c r="C3411" t="s">
        <v>4</v>
      </c>
      <c r="D3411" t="s">
        <v>6</v>
      </c>
      <c r="E3411" s="11">
        <v>44922</v>
      </c>
      <c r="F3411" t="str">
        <f t="shared" si="53"/>
        <v>52201301-npl</v>
      </c>
      <c r="G3411">
        <f>COUNTIF($F$2:F3411,Status_list[[#This Row],[unique]])</f>
        <v>1</v>
      </c>
    </row>
    <row r="3412" spans="1:7" x14ac:dyDescent="0.3">
      <c r="A3412" s="14">
        <v>52201302</v>
      </c>
      <c r="B3412" s="18" cm="1">
        <f t="array" aca="1" ref="B3412" ca="1">_xlfn.XLOOKUP(Status_list[[#This Row],[pamcode]],VALUE(INDIRECT("'"&amp;$J$2&amp;"'!"&amp;$J$4&amp;"[pam_code]")),INDIRECT("'"&amp;$J$2&amp;"'!"&amp;$J$4&amp;"[old_contract_number]"))</f>
        <v>29611920</v>
      </c>
      <c r="C3412" t="s">
        <v>4</v>
      </c>
      <c r="D3412" t="s">
        <v>6</v>
      </c>
      <c r="E3412" s="11">
        <v>44922</v>
      </c>
      <c r="F3412" t="str">
        <f t="shared" si="53"/>
        <v>52201302-npl</v>
      </c>
      <c r="G3412">
        <f>COUNTIF($F$2:F3412,Status_list[[#This Row],[unique]])</f>
        <v>1</v>
      </c>
    </row>
    <row r="3413" spans="1:7" x14ac:dyDescent="0.3">
      <c r="A3413" s="14">
        <v>52201303</v>
      </c>
      <c r="B3413" s="18" cm="1">
        <f t="array" aca="1" ref="B3413" ca="1">_xlfn.XLOOKUP(Status_list[[#This Row],[pamcode]],VALUE(INDIRECT("'"&amp;$J$2&amp;"'!"&amp;$J$4&amp;"[pam_code]")),INDIRECT("'"&amp;$J$2&amp;"'!"&amp;$J$4&amp;"[old_contract_number]"))</f>
        <v>26120941</v>
      </c>
      <c r="C3413" t="s">
        <v>4</v>
      </c>
      <c r="D3413" t="s">
        <v>6</v>
      </c>
      <c r="E3413" s="11">
        <v>44922</v>
      </c>
      <c r="F3413" t="str">
        <f t="shared" si="53"/>
        <v>52201303-npl</v>
      </c>
      <c r="G3413">
        <f>COUNTIF($F$2:F3413,Status_list[[#This Row],[unique]])</f>
        <v>1</v>
      </c>
    </row>
    <row r="3414" spans="1:7" x14ac:dyDescent="0.3">
      <c r="A3414" s="14">
        <v>52201304</v>
      </c>
      <c r="B3414" s="18" cm="1">
        <f t="array" aca="1" ref="B3414" ca="1">_xlfn.XLOOKUP(Status_list[[#This Row],[pamcode]],VALUE(INDIRECT("'"&amp;$J$2&amp;"'!"&amp;$J$4&amp;"[pam_code]")),INDIRECT("'"&amp;$J$2&amp;"'!"&amp;$J$4&amp;"[old_contract_number]"))</f>
        <v>29708169</v>
      </c>
      <c r="C3414" t="s">
        <v>4</v>
      </c>
      <c r="D3414" t="s">
        <v>6</v>
      </c>
      <c r="E3414" s="11">
        <v>44922</v>
      </c>
      <c r="F3414" t="str">
        <f t="shared" si="53"/>
        <v>52201304-npl</v>
      </c>
      <c r="G3414">
        <f>COUNTIF($F$2:F3414,Status_list[[#This Row],[unique]])</f>
        <v>1</v>
      </c>
    </row>
    <row r="3415" spans="1:7" x14ac:dyDescent="0.3">
      <c r="A3415" s="14">
        <v>52201305</v>
      </c>
      <c r="B3415" s="18" cm="1">
        <f t="array" aca="1" ref="B3415" ca="1">_xlfn.XLOOKUP(Status_list[[#This Row],[pamcode]],VALUE(INDIRECT("'"&amp;$J$2&amp;"'!"&amp;$J$4&amp;"[pam_code]")),INDIRECT("'"&amp;$J$2&amp;"'!"&amp;$J$4&amp;"[old_contract_number]"))</f>
        <v>28775693</v>
      </c>
      <c r="C3415" t="s">
        <v>4</v>
      </c>
      <c r="D3415" t="s">
        <v>6</v>
      </c>
      <c r="E3415" s="11">
        <v>44922</v>
      </c>
      <c r="F3415" t="str">
        <f t="shared" si="53"/>
        <v>52201305-npl</v>
      </c>
      <c r="G3415">
        <f>COUNTIF($F$2:F3415,Status_list[[#This Row],[unique]])</f>
        <v>1</v>
      </c>
    </row>
    <row r="3416" spans="1:7" x14ac:dyDescent="0.3">
      <c r="A3416" s="14">
        <v>52201306</v>
      </c>
      <c r="B3416" s="18" cm="1">
        <f t="array" aca="1" ref="B3416" ca="1">_xlfn.XLOOKUP(Status_list[[#This Row],[pamcode]],VALUE(INDIRECT("'"&amp;$J$2&amp;"'!"&amp;$J$4&amp;"[pam_code]")),INDIRECT("'"&amp;$J$2&amp;"'!"&amp;$J$4&amp;"[old_contract_number]"))</f>
        <v>27006031</v>
      </c>
      <c r="C3416" t="s">
        <v>4</v>
      </c>
      <c r="D3416" t="s">
        <v>6</v>
      </c>
      <c r="E3416" s="11">
        <v>44922</v>
      </c>
      <c r="F3416" t="str">
        <f t="shared" si="53"/>
        <v>52201306-npl</v>
      </c>
      <c r="G3416">
        <f>COUNTIF($F$2:F3416,Status_list[[#This Row],[unique]])</f>
        <v>1</v>
      </c>
    </row>
    <row r="3417" spans="1:7" x14ac:dyDescent="0.3">
      <c r="A3417" s="14">
        <v>52201307</v>
      </c>
      <c r="B3417" s="18" cm="1">
        <f t="array" aca="1" ref="B3417" ca="1">_xlfn.XLOOKUP(Status_list[[#This Row],[pamcode]],VALUE(INDIRECT("'"&amp;$J$2&amp;"'!"&amp;$J$4&amp;"[pam_code]")),INDIRECT("'"&amp;$J$2&amp;"'!"&amp;$J$4&amp;"[old_contract_number]"))</f>
        <v>26772447</v>
      </c>
      <c r="C3417" t="s">
        <v>4</v>
      </c>
      <c r="D3417" t="s">
        <v>6</v>
      </c>
      <c r="E3417" s="11">
        <v>44922</v>
      </c>
      <c r="F3417" t="str">
        <f t="shared" si="53"/>
        <v>52201307-npl</v>
      </c>
      <c r="G3417">
        <f>COUNTIF($F$2:F3417,Status_list[[#This Row],[unique]])</f>
        <v>1</v>
      </c>
    </row>
    <row r="3418" spans="1:7" x14ac:dyDescent="0.3">
      <c r="A3418" s="14">
        <v>52201308</v>
      </c>
      <c r="B3418" s="18" cm="1">
        <f t="array" aca="1" ref="B3418" ca="1">_xlfn.XLOOKUP(Status_list[[#This Row],[pamcode]],VALUE(INDIRECT("'"&amp;$J$2&amp;"'!"&amp;$J$4&amp;"[pam_code]")),INDIRECT("'"&amp;$J$2&amp;"'!"&amp;$J$4&amp;"[old_contract_number]"))</f>
        <v>28719118</v>
      </c>
      <c r="C3418" t="s">
        <v>4</v>
      </c>
      <c r="D3418" t="s">
        <v>6</v>
      </c>
      <c r="E3418" s="11">
        <v>44922</v>
      </c>
      <c r="F3418" t="str">
        <f t="shared" si="53"/>
        <v>52201308-npl</v>
      </c>
      <c r="G3418">
        <f>COUNTIF($F$2:F3418,Status_list[[#This Row],[unique]])</f>
        <v>1</v>
      </c>
    </row>
    <row r="3419" spans="1:7" x14ac:dyDescent="0.3">
      <c r="A3419" s="14">
        <v>52201309</v>
      </c>
      <c r="B3419" s="18" cm="1">
        <f t="array" aca="1" ref="B3419" ca="1">_xlfn.XLOOKUP(Status_list[[#This Row],[pamcode]],VALUE(INDIRECT("'"&amp;$J$2&amp;"'!"&amp;$J$4&amp;"[pam_code]")),INDIRECT("'"&amp;$J$2&amp;"'!"&amp;$J$4&amp;"[old_contract_number]"))</f>
        <v>29196286</v>
      </c>
      <c r="C3419" t="s">
        <v>4</v>
      </c>
      <c r="D3419" t="s">
        <v>6</v>
      </c>
      <c r="E3419" s="11">
        <v>44922</v>
      </c>
      <c r="F3419" t="str">
        <f t="shared" si="53"/>
        <v>52201309-npl</v>
      </c>
      <c r="G3419">
        <f>COUNTIF($F$2:F3419,Status_list[[#This Row],[unique]])</f>
        <v>1</v>
      </c>
    </row>
    <row r="3420" spans="1:7" x14ac:dyDescent="0.3">
      <c r="A3420" s="14">
        <v>52201310</v>
      </c>
      <c r="B3420" s="18" cm="1">
        <f t="array" aca="1" ref="B3420" ca="1">_xlfn.XLOOKUP(Status_list[[#This Row],[pamcode]],VALUE(INDIRECT("'"&amp;$J$2&amp;"'!"&amp;$J$4&amp;"[pam_code]")),INDIRECT("'"&amp;$J$2&amp;"'!"&amp;$J$4&amp;"[old_contract_number]"))</f>
        <v>28312478</v>
      </c>
      <c r="C3420" t="s">
        <v>4</v>
      </c>
      <c r="D3420" t="s">
        <v>6</v>
      </c>
      <c r="E3420" s="11">
        <v>44922</v>
      </c>
      <c r="F3420" t="str">
        <f t="shared" si="53"/>
        <v>52201310-npl</v>
      </c>
      <c r="G3420">
        <f>COUNTIF($F$2:F3420,Status_list[[#This Row],[unique]])</f>
        <v>1</v>
      </c>
    </row>
    <row r="3421" spans="1:7" x14ac:dyDescent="0.3">
      <c r="A3421" s="14">
        <v>52201311</v>
      </c>
      <c r="B3421" s="18" cm="1">
        <f t="array" aca="1" ref="B3421" ca="1">_xlfn.XLOOKUP(Status_list[[#This Row],[pamcode]],VALUE(INDIRECT("'"&amp;$J$2&amp;"'!"&amp;$J$4&amp;"[pam_code]")),INDIRECT("'"&amp;$J$2&amp;"'!"&amp;$J$4&amp;"[old_contract_number]"))</f>
        <v>30466290</v>
      </c>
      <c r="C3421" t="s">
        <v>4</v>
      </c>
      <c r="D3421" t="s">
        <v>6</v>
      </c>
      <c r="E3421" s="11">
        <v>44922</v>
      </c>
      <c r="F3421" t="str">
        <f t="shared" si="53"/>
        <v>52201311-npl</v>
      </c>
      <c r="G3421">
        <f>COUNTIF($F$2:F3421,Status_list[[#This Row],[unique]])</f>
        <v>1</v>
      </c>
    </row>
    <row r="3422" spans="1:7" x14ac:dyDescent="0.3">
      <c r="A3422" s="14">
        <v>52201312</v>
      </c>
      <c r="B3422" s="18" cm="1">
        <f t="array" aca="1" ref="B3422" ca="1">_xlfn.XLOOKUP(Status_list[[#This Row],[pamcode]],VALUE(INDIRECT("'"&amp;$J$2&amp;"'!"&amp;$J$4&amp;"[pam_code]")),INDIRECT("'"&amp;$J$2&amp;"'!"&amp;$J$4&amp;"[old_contract_number]"))</f>
        <v>25292179</v>
      </c>
      <c r="C3422" t="s">
        <v>4</v>
      </c>
      <c r="D3422" t="s">
        <v>6</v>
      </c>
      <c r="E3422" s="11">
        <v>44922</v>
      </c>
      <c r="F3422" t="str">
        <f t="shared" si="53"/>
        <v>52201312-npl</v>
      </c>
      <c r="G3422">
        <f>COUNTIF($F$2:F3422,Status_list[[#This Row],[unique]])</f>
        <v>1</v>
      </c>
    </row>
    <row r="3423" spans="1:7" x14ac:dyDescent="0.3">
      <c r="A3423" s="14">
        <v>52201313</v>
      </c>
      <c r="B3423" s="18" cm="1">
        <f t="array" aca="1" ref="B3423" ca="1">_xlfn.XLOOKUP(Status_list[[#This Row],[pamcode]],VALUE(INDIRECT("'"&amp;$J$2&amp;"'!"&amp;$J$4&amp;"[pam_code]")),INDIRECT("'"&amp;$J$2&amp;"'!"&amp;$J$4&amp;"[old_contract_number]"))</f>
        <v>26291901</v>
      </c>
      <c r="C3423" t="s">
        <v>4</v>
      </c>
      <c r="D3423" t="s">
        <v>6</v>
      </c>
      <c r="E3423" s="11">
        <v>44922</v>
      </c>
      <c r="F3423" t="str">
        <f t="shared" si="53"/>
        <v>52201313-npl</v>
      </c>
      <c r="G3423">
        <f>COUNTIF($F$2:F3423,Status_list[[#This Row],[unique]])</f>
        <v>1</v>
      </c>
    </row>
    <row r="3424" spans="1:7" x14ac:dyDescent="0.3">
      <c r="A3424" s="14">
        <v>52201314</v>
      </c>
      <c r="B3424" s="18" cm="1">
        <f t="array" aca="1" ref="B3424" ca="1">_xlfn.XLOOKUP(Status_list[[#This Row],[pamcode]],VALUE(INDIRECT("'"&amp;$J$2&amp;"'!"&amp;$J$4&amp;"[pam_code]")),INDIRECT("'"&amp;$J$2&amp;"'!"&amp;$J$4&amp;"[old_contract_number]"))</f>
        <v>31336604</v>
      </c>
      <c r="C3424" t="s">
        <v>4</v>
      </c>
      <c r="D3424" t="s">
        <v>6</v>
      </c>
      <c r="E3424" s="11">
        <v>44922</v>
      </c>
      <c r="F3424" t="str">
        <f t="shared" si="53"/>
        <v>52201314-npl</v>
      </c>
      <c r="G3424">
        <f>COUNTIF($F$2:F3424,Status_list[[#This Row],[unique]])</f>
        <v>1</v>
      </c>
    </row>
    <row r="3425" spans="1:7" x14ac:dyDescent="0.3">
      <c r="A3425" s="14">
        <v>52201315</v>
      </c>
      <c r="B3425" s="18" cm="1">
        <f t="array" aca="1" ref="B3425" ca="1">_xlfn.XLOOKUP(Status_list[[#This Row],[pamcode]],VALUE(INDIRECT("'"&amp;$J$2&amp;"'!"&amp;$J$4&amp;"[pam_code]")),INDIRECT("'"&amp;$J$2&amp;"'!"&amp;$J$4&amp;"[old_contract_number]"))</f>
        <v>32950585</v>
      </c>
      <c r="C3425" t="s">
        <v>4</v>
      </c>
      <c r="D3425" t="s">
        <v>6</v>
      </c>
      <c r="E3425" s="11">
        <v>44922</v>
      </c>
      <c r="F3425" t="str">
        <f t="shared" si="53"/>
        <v>52201315-npl</v>
      </c>
      <c r="G3425">
        <f>COUNTIF($F$2:F3425,Status_list[[#This Row],[unique]])</f>
        <v>1</v>
      </c>
    </row>
    <row r="3426" spans="1:7" x14ac:dyDescent="0.3">
      <c r="A3426" s="14">
        <v>52201316</v>
      </c>
      <c r="B3426" s="18" cm="1">
        <f t="array" aca="1" ref="B3426" ca="1">_xlfn.XLOOKUP(Status_list[[#This Row],[pamcode]],VALUE(INDIRECT("'"&amp;$J$2&amp;"'!"&amp;$J$4&amp;"[pam_code]")),INDIRECT("'"&amp;$J$2&amp;"'!"&amp;$J$4&amp;"[old_contract_number]"))</f>
        <v>29386985</v>
      </c>
      <c r="C3426" t="s">
        <v>4</v>
      </c>
      <c r="D3426" t="s">
        <v>6</v>
      </c>
      <c r="E3426" s="11">
        <v>44922</v>
      </c>
      <c r="F3426" t="str">
        <f t="shared" si="53"/>
        <v>52201316-npl</v>
      </c>
      <c r="G3426">
        <f>COUNTIF($F$2:F3426,Status_list[[#This Row],[unique]])</f>
        <v>1</v>
      </c>
    </row>
    <row r="3427" spans="1:7" x14ac:dyDescent="0.3">
      <c r="A3427" s="14">
        <v>52201317</v>
      </c>
      <c r="B3427" s="18" cm="1">
        <f t="array" aca="1" ref="B3427" ca="1">_xlfn.XLOOKUP(Status_list[[#This Row],[pamcode]],VALUE(INDIRECT("'"&amp;$J$2&amp;"'!"&amp;$J$4&amp;"[pam_code]")),INDIRECT("'"&amp;$J$2&amp;"'!"&amp;$J$4&amp;"[old_contract_number]"))</f>
        <v>30081422</v>
      </c>
      <c r="C3427" t="s">
        <v>4</v>
      </c>
      <c r="D3427" t="s">
        <v>6</v>
      </c>
      <c r="E3427" s="11">
        <v>44922</v>
      </c>
      <c r="F3427" t="str">
        <f t="shared" si="53"/>
        <v>52201317-npl</v>
      </c>
      <c r="G3427">
        <f>COUNTIF($F$2:F3427,Status_list[[#This Row],[unique]])</f>
        <v>1</v>
      </c>
    </row>
    <row r="3428" spans="1:7" x14ac:dyDescent="0.3">
      <c r="A3428" s="14">
        <v>52201318</v>
      </c>
      <c r="B3428" s="18" cm="1">
        <f t="array" aca="1" ref="B3428" ca="1">_xlfn.XLOOKUP(Status_list[[#This Row],[pamcode]],VALUE(INDIRECT("'"&amp;$J$2&amp;"'!"&amp;$J$4&amp;"[pam_code]")),INDIRECT("'"&amp;$J$2&amp;"'!"&amp;$J$4&amp;"[old_contract_number]"))</f>
        <v>26808503</v>
      </c>
      <c r="C3428" t="s">
        <v>4</v>
      </c>
      <c r="D3428" t="s">
        <v>6</v>
      </c>
      <c r="E3428" s="11">
        <v>44922</v>
      </c>
      <c r="F3428" t="str">
        <f t="shared" si="53"/>
        <v>52201318-npl</v>
      </c>
      <c r="G3428">
        <f>COUNTIF($F$2:F3428,Status_list[[#This Row],[unique]])</f>
        <v>1</v>
      </c>
    </row>
    <row r="3429" spans="1:7" x14ac:dyDescent="0.3">
      <c r="A3429" s="14">
        <v>52201319</v>
      </c>
      <c r="B3429" s="18" cm="1">
        <f t="array" aca="1" ref="B3429" ca="1">_xlfn.XLOOKUP(Status_list[[#This Row],[pamcode]],VALUE(INDIRECT("'"&amp;$J$2&amp;"'!"&amp;$J$4&amp;"[pam_code]")),INDIRECT("'"&amp;$J$2&amp;"'!"&amp;$J$4&amp;"[old_contract_number]"))</f>
        <v>26356199</v>
      </c>
      <c r="C3429" t="s">
        <v>4</v>
      </c>
      <c r="D3429" t="s">
        <v>6</v>
      </c>
      <c r="E3429" s="11">
        <v>44922</v>
      </c>
      <c r="F3429" t="str">
        <f t="shared" si="53"/>
        <v>52201319-npl</v>
      </c>
      <c r="G3429">
        <f>COUNTIF($F$2:F3429,Status_list[[#This Row],[unique]])</f>
        <v>1</v>
      </c>
    </row>
    <row r="3430" spans="1:7" x14ac:dyDescent="0.3">
      <c r="A3430" s="14">
        <v>52201320</v>
      </c>
      <c r="B3430" s="18" cm="1">
        <f t="array" aca="1" ref="B3430" ca="1">_xlfn.XLOOKUP(Status_list[[#This Row],[pamcode]],VALUE(INDIRECT("'"&amp;$J$2&amp;"'!"&amp;$J$4&amp;"[pam_code]")),INDIRECT("'"&amp;$J$2&amp;"'!"&amp;$J$4&amp;"[old_contract_number]"))</f>
        <v>28253313</v>
      </c>
      <c r="C3430" t="s">
        <v>4</v>
      </c>
      <c r="D3430" t="s">
        <v>6</v>
      </c>
      <c r="E3430" s="11">
        <v>44922</v>
      </c>
      <c r="F3430" t="str">
        <f t="shared" si="53"/>
        <v>52201320-npl</v>
      </c>
      <c r="G3430">
        <f>COUNTIF($F$2:F3430,Status_list[[#This Row],[unique]])</f>
        <v>1</v>
      </c>
    </row>
    <row r="3431" spans="1:7" x14ac:dyDescent="0.3">
      <c r="A3431" s="14">
        <v>52201321</v>
      </c>
      <c r="B3431" s="18" cm="1">
        <f t="array" aca="1" ref="B3431" ca="1">_xlfn.XLOOKUP(Status_list[[#This Row],[pamcode]],VALUE(INDIRECT("'"&amp;$J$2&amp;"'!"&amp;$J$4&amp;"[pam_code]")),INDIRECT("'"&amp;$J$2&amp;"'!"&amp;$J$4&amp;"[old_contract_number]"))</f>
        <v>25795479</v>
      </c>
      <c r="C3431" t="s">
        <v>4</v>
      </c>
      <c r="D3431" t="s">
        <v>6</v>
      </c>
      <c r="E3431" s="11">
        <v>44922</v>
      </c>
      <c r="F3431" t="str">
        <f t="shared" si="53"/>
        <v>52201321-npl</v>
      </c>
      <c r="G3431">
        <f>COUNTIF($F$2:F3431,Status_list[[#This Row],[unique]])</f>
        <v>1</v>
      </c>
    </row>
    <row r="3432" spans="1:7" x14ac:dyDescent="0.3">
      <c r="A3432" s="14">
        <v>52201322</v>
      </c>
      <c r="B3432" s="18" cm="1">
        <f t="array" aca="1" ref="B3432" ca="1">_xlfn.XLOOKUP(Status_list[[#This Row],[pamcode]],VALUE(INDIRECT("'"&amp;$J$2&amp;"'!"&amp;$J$4&amp;"[pam_code]")),INDIRECT("'"&amp;$J$2&amp;"'!"&amp;$J$4&amp;"[old_contract_number]"))</f>
        <v>25439954</v>
      </c>
      <c r="C3432" t="s">
        <v>4</v>
      </c>
      <c r="D3432" t="s">
        <v>6</v>
      </c>
      <c r="E3432" s="11">
        <v>44922</v>
      </c>
      <c r="F3432" t="str">
        <f t="shared" si="53"/>
        <v>52201322-npl</v>
      </c>
      <c r="G3432">
        <f>COUNTIF($F$2:F3432,Status_list[[#This Row],[unique]])</f>
        <v>1</v>
      </c>
    </row>
    <row r="3433" spans="1:7" x14ac:dyDescent="0.3">
      <c r="A3433" s="14">
        <v>52201323</v>
      </c>
      <c r="B3433" s="18" cm="1">
        <f t="array" aca="1" ref="B3433" ca="1">_xlfn.XLOOKUP(Status_list[[#This Row],[pamcode]],VALUE(INDIRECT("'"&amp;$J$2&amp;"'!"&amp;$J$4&amp;"[pam_code]")),INDIRECT("'"&amp;$J$2&amp;"'!"&amp;$J$4&amp;"[old_contract_number]"))</f>
        <v>26835889</v>
      </c>
      <c r="C3433" t="s">
        <v>4</v>
      </c>
      <c r="D3433" t="s">
        <v>6</v>
      </c>
      <c r="E3433" s="11">
        <v>44922</v>
      </c>
      <c r="F3433" t="str">
        <f t="shared" si="53"/>
        <v>52201323-npl</v>
      </c>
      <c r="G3433">
        <f>COUNTIF($F$2:F3433,Status_list[[#This Row],[unique]])</f>
        <v>1</v>
      </c>
    </row>
    <row r="3434" spans="1:7" x14ac:dyDescent="0.3">
      <c r="A3434" s="14">
        <v>52201324</v>
      </c>
      <c r="B3434" s="18" cm="1">
        <f t="array" aca="1" ref="B3434" ca="1">_xlfn.XLOOKUP(Status_list[[#This Row],[pamcode]],VALUE(INDIRECT("'"&amp;$J$2&amp;"'!"&amp;$J$4&amp;"[pam_code]")),INDIRECT("'"&amp;$J$2&amp;"'!"&amp;$J$4&amp;"[old_contract_number]"))</f>
        <v>25934826</v>
      </c>
      <c r="C3434" t="s">
        <v>4</v>
      </c>
      <c r="D3434" t="s">
        <v>6</v>
      </c>
      <c r="E3434" s="11">
        <v>44922</v>
      </c>
      <c r="F3434" t="str">
        <f t="shared" si="53"/>
        <v>52201324-npl</v>
      </c>
      <c r="G3434">
        <f>COUNTIF($F$2:F3434,Status_list[[#This Row],[unique]])</f>
        <v>1</v>
      </c>
    </row>
    <row r="3435" spans="1:7" x14ac:dyDescent="0.3">
      <c r="A3435" s="14">
        <v>52201325</v>
      </c>
      <c r="B3435" s="18" cm="1">
        <f t="array" aca="1" ref="B3435" ca="1">_xlfn.XLOOKUP(Status_list[[#This Row],[pamcode]],VALUE(INDIRECT("'"&amp;$J$2&amp;"'!"&amp;$J$4&amp;"[pam_code]")),INDIRECT("'"&amp;$J$2&amp;"'!"&amp;$J$4&amp;"[old_contract_number]"))</f>
        <v>27574467</v>
      </c>
      <c r="C3435" t="s">
        <v>4</v>
      </c>
      <c r="D3435" t="s">
        <v>6</v>
      </c>
      <c r="E3435" s="11">
        <v>44922</v>
      </c>
      <c r="F3435" t="str">
        <f t="shared" si="53"/>
        <v>52201325-npl</v>
      </c>
      <c r="G3435">
        <f>COUNTIF($F$2:F3435,Status_list[[#This Row],[unique]])</f>
        <v>1</v>
      </c>
    </row>
    <row r="3436" spans="1:7" x14ac:dyDescent="0.3">
      <c r="A3436" s="14">
        <v>52201326</v>
      </c>
      <c r="B3436" s="18" cm="1">
        <f t="array" aca="1" ref="B3436" ca="1">_xlfn.XLOOKUP(Status_list[[#This Row],[pamcode]],VALUE(INDIRECT("'"&amp;$J$2&amp;"'!"&amp;$J$4&amp;"[pam_code]")),INDIRECT("'"&amp;$J$2&amp;"'!"&amp;$J$4&amp;"[old_contract_number]"))</f>
        <v>28665915</v>
      </c>
      <c r="C3436" t="s">
        <v>4</v>
      </c>
      <c r="D3436" t="s">
        <v>6</v>
      </c>
      <c r="E3436" s="11">
        <v>44922</v>
      </c>
      <c r="F3436" t="str">
        <f t="shared" si="53"/>
        <v>52201326-npl</v>
      </c>
      <c r="G3436">
        <f>COUNTIF($F$2:F3436,Status_list[[#This Row],[unique]])</f>
        <v>1</v>
      </c>
    </row>
    <row r="3437" spans="1:7" x14ac:dyDescent="0.3">
      <c r="A3437" s="14">
        <v>52201327</v>
      </c>
      <c r="B3437" s="18" cm="1">
        <f t="array" aca="1" ref="B3437" ca="1">_xlfn.XLOOKUP(Status_list[[#This Row],[pamcode]],VALUE(INDIRECT("'"&amp;$J$2&amp;"'!"&amp;$J$4&amp;"[pam_code]")),INDIRECT("'"&amp;$J$2&amp;"'!"&amp;$J$4&amp;"[old_contract_number]"))</f>
        <v>28116800</v>
      </c>
      <c r="C3437" t="s">
        <v>4</v>
      </c>
      <c r="D3437" t="s">
        <v>6</v>
      </c>
      <c r="E3437" s="11">
        <v>44922</v>
      </c>
      <c r="F3437" t="str">
        <f t="shared" si="53"/>
        <v>52201327-npl</v>
      </c>
      <c r="G3437">
        <f>COUNTIF($F$2:F3437,Status_list[[#This Row],[unique]])</f>
        <v>1</v>
      </c>
    </row>
    <row r="3438" spans="1:7" x14ac:dyDescent="0.3">
      <c r="A3438" s="14">
        <v>52201328</v>
      </c>
      <c r="B3438" s="18" cm="1">
        <f t="array" aca="1" ref="B3438" ca="1">_xlfn.XLOOKUP(Status_list[[#This Row],[pamcode]],VALUE(INDIRECT("'"&amp;$J$2&amp;"'!"&amp;$J$4&amp;"[pam_code]")),INDIRECT("'"&amp;$J$2&amp;"'!"&amp;$J$4&amp;"[old_contract_number]"))</f>
        <v>23701124</v>
      </c>
      <c r="C3438" t="s">
        <v>4</v>
      </c>
      <c r="D3438" t="s">
        <v>6</v>
      </c>
      <c r="E3438" s="11">
        <v>44922</v>
      </c>
      <c r="F3438" t="str">
        <f t="shared" si="53"/>
        <v>52201328-npl</v>
      </c>
      <c r="G3438">
        <f>COUNTIF($F$2:F3438,Status_list[[#This Row],[unique]])</f>
        <v>1</v>
      </c>
    </row>
    <row r="3439" spans="1:7" x14ac:dyDescent="0.3">
      <c r="A3439" s="14">
        <v>52201329</v>
      </c>
      <c r="B3439" s="18" cm="1">
        <f t="array" aca="1" ref="B3439" ca="1">_xlfn.XLOOKUP(Status_list[[#This Row],[pamcode]],VALUE(INDIRECT("'"&amp;$J$2&amp;"'!"&amp;$J$4&amp;"[pam_code]")),INDIRECT("'"&amp;$J$2&amp;"'!"&amp;$J$4&amp;"[old_contract_number]"))</f>
        <v>26478028</v>
      </c>
      <c r="C3439" t="s">
        <v>4</v>
      </c>
      <c r="D3439" t="s">
        <v>6</v>
      </c>
      <c r="E3439" s="11">
        <v>44922</v>
      </c>
      <c r="F3439" t="str">
        <f t="shared" si="53"/>
        <v>52201329-npl</v>
      </c>
      <c r="G3439">
        <f>COUNTIF($F$2:F3439,Status_list[[#This Row],[unique]])</f>
        <v>1</v>
      </c>
    </row>
    <row r="3440" spans="1:7" x14ac:dyDescent="0.3">
      <c r="A3440" s="14">
        <v>52201330</v>
      </c>
      <c r="B3440" s="18" cm="1">
        <f t="array" aca="1" ref="B3440" ca="1">_xlfn.XLOOKUP(Status_list[[#This Row],[pamcode]],VALUE(INDIRECT("'"&amp;$J$2&amp;"'!"&amp;$J$4&amp;"[pam_code]")),INDIRECT("'"&amp;$J$2&amp;"'!"&amp;$J$4&amp;"[old_contract_number]"))</f>
        <v>32257126</v>
      </c>
      <c r="C3440" t="s">
        <v>4</v>
      </c>
      <c r="D3440" t="s">
        <v>6</v>
      </c>
      <c r="E3440" s="11">
        <v>44922</v>
      </c>
      <c r="F3440" t="str">
        <f t="shared" si="53"/>
        <v>52201330-npl</v>
      </c>
      <c r="G3440">
        <f>COUNTIF($F$2:F3440,Status_list[[#This Row],[unique]])</f>
        <v>1</v>
      </c>
    </row>
    <row r="3441" spans="1:7" x14ac:dyDescent="0.3">
      <c r="A3441" s="14">
        <v>52201331</v>
      </c>
      <c r="B3441" s="18" cm="1">
        <f t="array" aca="1" ref="B3441" ca="1">_xlfn.XLOOKUP(Status_list[[#This Row],[pamcode]],VALUE(INDIRECT("'"&amp;$J$2&amp;"'!"&amp;$J$4&amp;"[pam_code]")),INDIRECT("'"&amp;$J$2&amp;"'!"&amp;$J$4&amp;"[old_contract_number]"))</f>
        <v>28835979</v>
      </c>
      <c r="C3441" t="s">
        <v>4</v>
      </c>
      <c r="D3441" t="s">
        <v>6</v>
      </c>
      <c r="E3441" s="11">
        <v>44922</v>
      </c>
      <c r="F3441" t="str">
        <f t="shared" si="53"/>
        <v>52201331-npl</v>
      </c>
      <c r="G3441">
        <f>COUNTIF($F$2:F3441,Status_list[[#This Row],[unique]])</f>
        <v>1</v>
      </c>
    </row>
    <row r="3442" spans="1:7" x14ac:dyDescent="0.3">
      <c r="A3442" s="14">
        <v>52201332</v>
      </c>
      <c r="B3442" s="18" cm="1">
        <f t="array" aca="1" ref="B3442" ca="1">_xlfn.XLOOKUP(Status_list[[#This Row],[pamcode]],VALUE(INDIRECT("'"&amp;$J$2&amp;"'!"&amp;$J$4&amp;"[pam_code]")),INDIRECT("'"&amp;$J$2&amp;"'!"&amp;$J$4&amp;"[old_contract_number]"))</f>
        <v>27452553</v>
      </c>
      <c r="C3442" t="s">
        <v>4</v>
      </c>
      <c r="D3442" t="s">
        <v>6</v>
      </c>
      <c r="E3442" s="11">
        <v>44922</v>
      </c>
      <c r="F3442" t="str">
        <f t="shared" si="53"/>
        <v>52201332-npl</v>
      </c>
      <c r="G3442">
        <f>COUNTIF($F$2:F3442,Status_list[[#This Row],[unique]])</f>
        <v>1</v>
      </c>
    </row>
    <row r="3443" spans="1:7" x14ac:dyDescent="0.3">
      <c r="A3443" s="14">
        <v>52201333</v>
      </c>
      <c r="B3443" s="18" cm="1">
        <f t="array" aca="1" ref="B3443" ca="1">_xlfn.XLOOKUP(Status_list[[#This Row],[pamcode]],VALUE(INDIRECT("'"&amp;$J$2&amp;"'!"&amp;$J$4&amp;"[pam_code]")),INDIRECT("'"&amp;$J$2&amp;"'!"&amp;$J$4&amp;"[old_contract_number]"))</f>
        <v>28696661</v>
      </c>
      <c r="C3443" t="s">
        <v>4</v>
      </c>
      <c r="D3443" t="s">
        <v>6</v>
      </c>
      <c r="E3443" s="11">
        <v>44922</v>
      </c>
      <c r="F3443" t="str">
        <f t="shared" si="53"/>
        <v>52201333-npl</v>
      </c>
      <c r="G3443">
        <f>COUNTIF($F$2:F3443,Status_list[[#This Row],[unique]])</f>
        <v>1</v>
      </c>
    </row>
    <row r="3444" spans="1:7" x14ac:dyDescent="0.3">
      <c r="A3444" s="14">
        <v>52201334</v>
      </c>
      <c r="B3444" s="18" cm="1">
        <f t="array" aca="1" ref="B3444" ca="1">_xlfn.XLOOKUP(Status_list[[#This Row],[pamcode]],VALUE(INDIRECT("'"&amp;$J$2&amp;"'!"&amp;$J$4&amp;"[pam_code]")),INDIRECT("'"&amp;$J$2&amp;"'!"&amp;$J$4&amp;"[old_contract_number]"))</f>
        <v>27468533</v>
      </c>
      <c r="C3444" t="s">
        <v>4</v>
      </c>
      <c r="D3444" t="s">
        <v>6</v>
      </c>
      <c r="E3444" s="11">
        <v>44922</v>
      </c>
      <c r="F3444" t="str">
        <f t="shared" si="53"/>
        <v>52201334-npl</v>
      </c>
      <c r="G3444">
        <f>COUNTIF($F$2:F3444,Status_list[[#This Row],[unique]])</f>
        <v>1</v>
      </c>
    </row>
    <row r="3445" spans="1:7" x14ac:dyDescent="0.3">
      <c r="A3445" s="14">
        <v>52201335</v>
      </c>
      <c r="B3445" s="18" cm="1">
        <f t="array" aca="1" ref="B3445" ca="1">_xlfn.XLOOKUP(Status_list[[#This Row],[pamcode]],VALUE(INDIRECT("'"&amp;$J$2&amp;"'!"&amp;$J$4&amp;"[pam_code]")),INDIRECT("'"&amp;$J$2&amp;"'!"&amp;$J$4&amp;"[old_contract_number]"))</f>
        <v>26922769</v>
      </c>
      <c r="C3445" t="s">
        <v>4</v>
      </c>
      <c r="D3445" t="s">
        <v>6</v>
      </c>
      <c r="E3445" s="11">
        <v>44922</v>
      </c>
      <c r="F3445" t="str">
        <f t="shared" si="53"/>
        <v>52201335-npl</v>
      </c>
      <c r="G3445">
        <f>COUNTIF($F$2:F3445,Status_list[[#This Row],[unique]])</f>
        <v>1</v>
      </c>
    </row>
    <row r="3446" spans="1:7" x14ac:dyDescent="0.3">
      <c r="A3446" s="14">
        <v>52201336</v>
      </c>
      <c r="B3446" s="18" cm="1">
        <f t="array" aca="1" ref="B3446" ca="1">_xlfn.XLOOKUP(Status_list[[#This Row],[pamcode]],VALUE(INDIRECT("'"&amp;$J$2&amp;"'!"&amp;$J$4&amp;"[pam_code]")),INDIRECT("'"&amp;$J$2&amp;"'!"&amp;$J$4&amp;"[old_contract_number]"))</f>
        <v>26275854</v>
      </c>
      <c r="C3446" t="s">
        <v>4</v>
      </c>
      <c r="D3446" t="s">
        <v>6</v>
      </c>
      <c r="E3446" s="11">
        <v>44922</v>
      </c>
      <c r="F3446" t="str">
        <f t="shared" si="53"/>
        <v>52201336-npl</v>
      </c>
      <c r="G3446">
        <f>COUNTIF($F$2:F3446,Status_list[[#This Row],[unique]])</f>
        <v>1</v>
      </c>
    </row>
    <row r="3447" spans="1:7" x14ac:dyDescent="0.3">
      <c r="A3447" s="14">
        <v>52201337</v>
      </c>
      <c r="B3447" s="18" cm="1">
        <f t="array" aca="1" ref="B3447" ca="1">_xlfn.XLOOKUP(Status_list[[#This Row],[pamcode]],VALUE(INDIRECT("'"&amp;$J$2&amp;"'!"&amp;$J$4&amp;"[pam_code]")),INDIRECT("'"&amp;$J$2&amp;"'!"&amp;$J$4&amp;"[old_contract_number]"))</f>
        <v>27532427</v>
      </c>
      <c r="C3447" t="s">
        <v>4</v>
      </c>
      <c r="D3447" t="s">
        <v>6</v>
      </c>
      <c r="E3447" s="11">
        <v>44922</v>
      </c>
      <c r="F3447" t="str">
        <f t="shared" si="53"/>
        <v>52201337-npl</v>
      </c>
      <c r="G3447">
        <f>COUNTIF($F$2:F3447,Status_list[[#This Row],[unique]])</f>
        <v>1</v>
      </c>
    </row>
    <row r="3448" spans="1:7" x14ac:dyDescent="0.3">
      <c r="A3448" s="14">
        <v>52201338</v>
      </c>
      <c r="B3448" s="18" cm="1">
        <f t="array" aca="1" ref="B3448" ca="1">_xlfn.XLOOKUP(Status_list[[#This Row],[pamcode]],VALUE(INDIRECT("'"&amp;$J$2&amp;"'!"&amp;$J$4&amp;"[pam_code]")),INDIRECT("'"&amp;$J$2&amp;"'!"&amp;$J$4&amp;"[old_contract_number]"))</f>
        <v>27527354</v>
      </c>
      <c r="C3448" t="s">
        <v>4</v>
      </c>
      <c r="D3448" t="s">
        <v>6</v>
      </c>
      <c r="E3448" s="11">
        <v>44922</v>
      </c>
      <c r="F3448" t="str">
        <f t="shared" si="53"/>
        <v>52201338-npl</v>
      </c>
      <c r="G3448">
        <f>COUNTIF($F$2:F3448,Status_list[[#This Row],[unique]])</f>
        <v>1</v>
      </c>
    </row>
    <row r="3449" spans="1:7" x14ac:dyDescent="0.3">
      <c r="A3449" s="14">
        <v>52201339</v>
      </c>
      <c r="B3449" s="18" cm="1">
        <f t="array" aca="1" ref="B3449" ca="1">_xlfn.XLOOKUP(Status_list[[#This Row],[pamcode]],VALUE(INDIRECT("'"&amp;$J$2&amp;"'!"&amp;$J$4&amp;"[pam_code]")),INDIRECT("'"&amp;$J$2&amp;"'!"&amp;$J$4&amp;"[old_contract_number]"))</f>
        <v>27689601</v>
      </c>
      <c r="C3449" t="s">
        <v>4</v>
      </c>
      <c r="D3449" t="s">
        <v>6</v>
      </c>
      <c r="E3449" s="11">
        <v>44922</v>
      </c>
      <c r="F3449" t="str">
        <f t="shared" si="53"/>
        <v>52201339-npl</v>
      </c>
      <c r="G3449">
        <f>COUNTIF($F$2:F3449,Status_list[[#This Row],[unique]])</f>
        <v>1</v>
      </c>
    </row>
    <row r="3450" spans="1:7" x14ac:dyDescent="0.3">
      <c r="A3450" s="14">
        <v>52201340</v>
      </c>
      <c r="B3450" s="18" cm="1">
        <f t="array" aca="1" ref="B3450" ca="1">_xlfn.XLOOKUP(Status_list[[#This Row],[pamcode]],VALUE(INDIRECT("'"&amp;$J$2&amp;"'!"&amp;$J$4&amp;"[pam_code]")),INDIRECT("'"&amp;$J$2&amp;"'!"&amp;$J$4&amp;"[old_contract_number]"))</f>
        <v>28518241</v>
      </c>
      <c r="C3450" t="s">
        <v>4</v>
      </c>
      <c r="D3450" t="s">
        <v>6</v>
      </c>
      <c r="E3450" s="11">
        <v>44922</v>
      </c>
      <c r="F3450" t="str">
        <f t="shared" si="53"/>
        <v>52201340-npl</v>
      </c>
      <c r="G3450">
        <f>COUNTIF($F$2:F3450,Status_list[[#This Row],[unique]])</f>
        <v>1</v>
      </c>
    </row>
    <row r="3451" spans="1:7" x14ac:dyDescent="0.3">
      <c r="A3451" s="14">
        <v>52201341</v>
      </c>
      <c r="B3451" s="18" cm="1">
        <f t="array" aca="1" ref="B3451" ca="1">_xlfn.XLOOKUP(Status_list[[#This Row],[pamcode]],VALUE(INDIRECT("'"&amp;$J$2&amp;"'!"&amp;$J$4&amp;"[pam_code]")),INDIRECT("'"&amp;$J$2&amp;"'!"&amp;$J$4&amp;"[old_contract_number]"))</f>
        <v>27442569</v>
      </c>
      <c r="C3451" t="s">
        <v>4</v>
      </c>
      <c r="D3451" t="s">
        <v>6</v>
      </c>
      <c r="E3451" s="11">
        <v>44922</v>
      </c>
      <c r="F3451" t="str">
        <f t="shared" si="53"/>
        <v>52201341-npl</v>
      </c>
      <c r="G3451">
        <f>COUNTIF($F$2:F3451,Status_list[[#This Row],[unique]])</f>
        <v>1</v>
      </c>
    </row>
    <row r="3452" spans="1:7" x14ac:dyDescent="0.3">
      <c r="A3452" s="14">
        <v>52201342</v>
      </c>
      <c r="B3452" s="18" cm="1">
        <f t="array" aca="1" ref="B3452" ca="1">_xlfn.XLOOKUP(Status_list[[#This Row],[pamcode]],VALUE(INDIRECT("'"&amp;$J$2&amp;"'!"&amp;$J$4&amp;"[pam_code]")),INDIRECT("'"&amp;$J$2&amp;"'!"&amp;$J$4&amp;"[old_contract_number]"))</f>
        <v>26280203</v>
      </c>
      <c r="C3452" t="s">
        <v>4</v>
      </c>
      <c r="D3452" t="s">
        <v>6</v>
      </c>
      <c r="E3452" s="11">
        <v>44922</v>
      </c>
      <c r="F3452" t="str">
        <f t="shared" si="53"/>
        <v>52201342-npl</v>
      </c>
      <c r="G3452">
        <f>COUNTIF($F$2:F3452,Status_list[[#This Row],[unique]])</f>
        <v>1</v>
      </c>
    </row>
    <row r="3453" spans="1:7" x14ac:dyDescent="0.3">
      <c r="A3453" s="14">
        <v>52201343</v>
      </c>
      <c r="B3453" s="18" cm="1">
        <f t="array" aca="1" ref="B3453" ca="1">_xlfn.XLOOKUP(Status_list[[#This Row],[pamcode]],VALUE(INDIRECT("'"&amp;$J$2&amp;"'!"&amp;$J$4&amp;"[pam_code]")),INDIRECT("'"&amp;$J$2&amp;"'!"&amp;$J$4&amp;"[old_contract_number]"))</f>
        <v>31660687</v>
      </c>
      <c r="C3453" t="s">
        <v>4</v>
      </c>
      <c r="D3453" t="s">
        <v>6</v>
      </c>
      <c r="E3453" s="11">
        <v>44922</v>
      </c>
      <c r="F3453" t="str">
        <f t="shared" si="53"/>
        <v>52201343-npl</v>
      </c>
      <c r="G3453">
        <f>COUNTIF($F$2:F3453,Status_list[[#This Row],[unique]])</f>
        <v>1</v>
      </c>
    </row>
    <row r="3454" spans="1:7" x14ac:dyDescent="0.3">
      <c r="A3454" s="14">
        <v>52201344</v>
      </c>
      <c r="B3454" s="18" cm="1">
        <f t="array" aca="1" ref="B3454" ca="1">_xlfn.XLOOKUP(Status_list[[#This Row],[pamcode]],VALUE(INDIRECT("'"&amp;$J$2&amp;"'!"&amp;$J$4&amp;"[pam_code]")),INDIRECT("'"&amp;$J$2&amp;"'!"&amp;$J$4&amp;"[old_contract_number]"))</f>
        <v>25337544</v>
      </c>
      <c r="C3454" t="s">
        <v>4</v>
      </c>
      <c r="D3454" t="s">
        <v>6</v>
      </c>
      <c r="E3454" s="11">
        <v>44922</v>
      </c>
      <c r="F3454" t="str">
        <f t="shared" si="53"/>
        <v>52201344-npl</v>
      </c>
      <c r="G3454">
        <f>COUNTIF($F$2:F3454,Status_list[[#This Row],[unique]])</f>
        <v>1</v>
      </c>
    </row>
    <row r="3455" spans="1:7" x14ac:dyDescent="0.3">
      <c r="A3455" s="14">
        <v>52201345</v>
      </c>
      <c r="B3455" s="18" cm="1">
        <f t="array" aca="1" ref="B3455" ca="1">_xlfn.XLOOKUP(Status_list[[#This Row],[pamcode]],VALUE(INDIRECT("'"&amp;$J$2&amp;"'!"&amp;$J$4&amp;"[pam_code]")),INDIRECT("'"&amp;$J$2&amp;"'!"&amp;$J$4&amp;"[old_contract_number]"))</f>
        <v>29391605</v>
      </c>
      <c r="C3455" t="s">
        <v>4</v>
      </c>
      <c r="D3455" t="s">
        <v>6</v>
      </c>
      <c r="E3455" s="11">
        <v>44922</v>
      </c>
      <c r="F3455" t="str">
        <f t="shared" si="53"/>
        <v>52201345-npl</v>
      </c>
      <c r="G3455">
        <f>COUNTIF($F$2:F3455,Status_list[[#This Row],[unique]])</f>
        <v>1</v>
      </c>
    </row>
    <row r="3456" spans="1:7" x14ac:dyDescent="0.3">
      <c r="A3456" s="14">
        <v>52201346</v>
      </c>
      <c r="B3456" s="18" cm="1">
        <f t="array" aca="1" ref="B3456" ca="1">_xlfn.XLOOKUP(Status_list[[#This Row],[pamcode]],VALUE(INDIRECT("'"&amp;$J$2&amp;"'!"&amp;$J$4&amp;"[pam_code]")),INDIRECT("'"&amp;$J$2&amp;"'!"&amp;$J$4&amp;"[old_contract_number]"))</f>
        <v>27505974</v>
      </c>
      <c r="C3456" t="s">
        <v>4</v>
      </c>
      <c r="D3456" t="s">
        <v>6</v>
      </c>
      <c r="E3456" s="11">
        <v>44922</v>
      </c>
      <c r="F3456" t="str">
        <f t="shared" si="53"/>
        <v>52201346-npl</v>
      </c>
      <c r="G3456">
        <f>COUNTIF($F$2:F3456,Status_list[[#This Row],[unique]])</f>
        <v>1</v>
      </c>
    </row>
    <row r="3457" spans="1:7" x14ac:dyDescent="0.3">
      <c r="A3457" s="14">
        <v>52201347</v>
      </c>
      <c r="B3457" s="18" cm="1">
        <f t="array" aca="1" ref="B3457" ca="1">_xlfn.XLOOKUP(Status_list[[#This Row],[pamcode]],VALUE(INDIRECT("'"&amp;$J$2&amp;"'!"&amp;$J$4&amp;"[pam_code]")),INDIRECT("'"&amp;$J$2&amp;"'!"&amp;$J$4&amp;"[old_contract_number]"))</f>
        <v>27007173</v>
      </c>
      <c r="C3457" t="s">
        <v>4</v>
      </c>
      <c r="D3457" t="s">
        <v>6</v>
      </c>
      <c r="E3457" s="11">
        <v>44922</v>
      </c>
      <c r="F3457" t="str">
        <f t="shared" si="53"/>
        <v>52201347-npl</v>
      </c>
      <c r="G3457">
        <f>COUNTIF($F$2:F3457,Status_list[[#This Row],[unique]])</f>
        <v>1</v>
      </c>
    </row>
    <row r="3458" spans="1:7" x14ac:dyDescent="0.3">
      <c r="A3458" s="14">
        <v>52201348</v>
      </c>
      <c r="B3458" s="18" cm="1">
        <f t="array" aca="1" ref="B3458" ca="1">_xlfn.XLOOKUP(Status_list[[#This Row],[pamcode]],VALUE(INDIRECT("'"&amp;$J$2&amp;"'!"&amp;$J$4&amp;"[pam_code]")),INDIRECT("'"&amp;$J$2&amp;"'!"&amp;$J$4&amp;"[old_contract_number]"))</f>
        <v>25019847</v>
      </c>
      <c r="C3458" t="s">
        <v>4</v>
      </c>
      <c r="D3458" t="s">
        <v>6</v>
      </c>
      <c r="E3458" s="11">
        <v>44922</v>
      </c>
      <c r="F3458" t="str">
        <f t="shared" ref="F3458:F3521" si="54">_xlfn.TEXTJOIN("-",TRUE,A3458,C3458)</f>
        <v>52201348-npl</v>
      </c>
      <c r="G3458">
        <f>COUNTIF($F$2:F3458,Status_list[[#This Row],[unique]])</f>
        <v>1</v>
      </c>
    </row>
    <row r="3459" spans="1:7" x14ac:dyDescent="0.3">
      <c r="A3459" s="14">
        <v>52201349</v>
      </c>
      <c r="B3459" s="18" cm="1">
        <f t="array" aca="1" ref="B3459" ca="1">_xlfn.XLOOKUP(Status_list[[#This Row],[pamcode]],VALUE(INDIRECT("'"&amp;$J$2&amp;"'!"&amp;$J$4&amp;"[pam_code]")),INDIRECT("'"&amp;$J$2&amp;"'!"&amp;$J$4&amp;"[old_contract_number]"))</f>
        <v>25601792</v>
      </c>
      <c r="C3459" t="s">
        <v>4</v>
      </c>
      <c r="D3459" t="s">
        <v>6</v>
      </c>
      <c r="E3459" s="11">
        <v>44922</v>
      </c>
      <c r="F3459" t="str">
        <f t="shared" si="54"/>
        <v>52201349-npl</v>
      </c>
      <c r="G3459">
        <f>COUNTIF($F$2:F3459,Status_list[[#This Row],[unique]])</f>
        <v>1</v>
      </c>
    </row>
    <row r="3460" spans="1:7" x14ac:dyDescent="0.3">
      <c r="A3460" s="14">
        <v>52201350</v>
      </c>
      <c r="B3460" s="18" cm="1">
        <f t="array" aca="1" ref="B3460" ca="1">_xlfn.XLOOKUP(Status_list[[#This Row],[pamcode]],VALUE(INDIRECT("'"&amp;$J$2&amp;"'!"&amp;$J$4&amp;"[pam_code]")),INDIRECT("'"&amp;$J$2&amp;"'!"&amp;$J$4&amp;"[old_contract_number]"))</f>
        <v>24336374</v>
      </c>
      <c r="C3460" t="s">
        <v>4</v>
      </c>
      <c r="D3460" t="s">
        <v>6</v>
      </c>
      <c r="E3460" s="11">
        <v>44922</v>
      </c>
      <c r="F3460" t="str">
        <f t="shared" si="54"/>
        <v>52201350-npl</v>
      </c>
      <c r="G3460">
        <f>COUNTIF($F$2:F3460,Status_list[[#This Row],[unique]])</f>
        <v>1</v>
      </c>
    </row>
    <row r="3461" spans="1:7" x14ac:dyDescent="0.3">
      <c r="A3461" s="14">
        <v>52201351</v>
      </c>
      <c r="B3461" s="18" cm="1">
        <f t="array" aca="1" ref="B3461" ca="1">_xlfn.XLOOKUP(Status_list[[#This Row],[pamcode]],VALUE(INDIRECT("'"&amp;$J$2&amp;"'!"&amp;$J$4&amp;"[pam_code]")),INDIRECT("'"&amp;$J$2&amp;"'!"&amp;$J$4&amp;"[old_contract_number]"))</f>
        <v>22940816</v>
      </c>
      <c r="C3461" t="s">
        <v>4</v>
      </c>
      <c r="D3461" t="s">
        <v>6</v>
      </c>
      <c r="E3461" s="11">
        <v>44922</v>
      </c>
      <c r="F3461" t="str">
        <f t="shared" si="54"/>
        <v>52201351-npl</v>
      </c>
      <c r="G3461">
        <f>COUNTIF($F$2:F3461,Status_list[[#This Row],[unique]])</f>
        <v>1</v>
      </c>
    </row>
    <row r="3462" spans="1:7" x14ac:dyDescent="0.3">
      <c r="A3462" s="14">
        <v>52201352</v>
      </c>
      <c r="B3462" s="18" cm="1">
        <f t="array" aca="1" ref="B3462" ca="1">_xlfn.XLOOKUP(Status_list[[#This Row],[pamcode]],VALUE(INDIRECT("'"&amp;$J$2&amp;"'!"&amp;$J$4&amp;"[pam_code]")),INDIRECT("'"&amp;$J$2&amp;"'!"&amp;$J$4&amp;"[old_contract_number]"))</f>
        <v>26584588</v>
      </c>
      <c r="C3462" t="s">
        <v>4</v>
      </c>
      <c r="D3462" t="s">
        <v>6</v>
      </c>
      <c r="E3462" s="11">
        <v>44922</v>
      </c>
      <c r="F3462" t="str">
        <f t="shared" si="54"/>
        <v>52201352-npl</v>
      </c>
      <c r="G3462">
        <f>COUNTIF($F$2:F3462,Status_list[[#This Row],[unique]])</f>
        <v>1</v>
      </c>
    </row>
    <row r="3463" spans="1:7" x14ac:dyDescent="0.3">
      <c r="A3463" s="14">
        <v>52201353</v>
      </c>
      <c r="B3463" s="18" cm="1">
        <f t="array" aca="1" ref="B3463" ca="1">_xlfn.XLOOKUP(Status_list[[#This Row],[pamcode]],VALUE(INDIRECT("'"&amp;$J$2&amp;"'!"&amp;$J$4&amp;"[pam_code]")),INDIRECT("'"&amp;$J$2&amp;"'!"&amp;$J$4&amp;"[old_contract_number]"))</f>
        <v>29599634</v>
      </c>
      <c r="C3463" t="s">
        <v>4</v>
      </c>
      <c r="D3463" t="s">
        <v>6</v>
      </c>
      <c r="E3463" s="11">
        <v>44922</v>
      </c>
      <c r="F3463" t="str">
        <f t="shared" si="54"/>
        <v>52201353-npl</v>
      </c>
      <c r="G3463">
        <f>COUNTIF($F$2:F3463,Status_list[[#This Row],[unique]])</f>
        <v>1</v>
      </c>
    </row>
    <row r="3464" spans="1:7" x14ac:dyDescent="0.3">
      <c r="A3464" s="14">
        <v>52201354</v>
      </c>
      <c r="B3464" s="18" cm="1">
        <f t="array" aca="1" ref="B3464" ca="1">_xlfn.XLOOKUP(Status_list[[#This Row],[pamcode]],VALUE(INDIRECT("'"&amp;$J$2&amp;"'!"&amp;$J$4&amp;"[pam_code]")),INDIRECT("'"&amp;$J$2&amp;"'!"&amp;$J$4&amp;"[old_contract_number]"))</f>
        <v>25465175</v>
      </c>
      <c r="C3464" t="s">
        <v>4</v>
      </c>
      <c r="D3464" t="s">
        <v>6</v>
      </c>
      <c r="E3464" s="11">
        <v>44922</v>
      </c>
      <c r="F3464" t="str">
        <f t="shared" si="54"/>
        <v>52201354-npl</v>
      </c>
      <c r="G3464">
        <f>COUNTIF($F$2:F3464,Status_list[[#This Row],[unique]])</f>
        <v>1</v>
      </c>
    </row>
    <row r="3465" spans="1:7" x14ac:dyDescent="0.3">
      <c r="A3465" s="14">
        <v>52201355</v>
      </c>
      <c r="B3465" s="18" cm="1">
        <f t="array" aca="1" ref="B3465" ca="1">_xlfn.XLOOKUP(Status_list[[#This Row],[pamcode]],VALUE(INDIRECT("'"&amp;$J$2&amp;"'!"&amp;$J$4&amp;"[pam_code]")),INDIRECT("'"&amp;$J$2&amp;"'!"&amp;$J$4&amp;"[old_contract_number]"))</f>
        <v>25096384</v>
      </c>
      <c r="C3465" t="s">
        <v>4</v>
      </c>
      <c r="D3465" t="s">
        <v>6</v>
      </c>
      <c r="E3465" s="11">
        <v>44922</v>
      </c>
      <c r="F3465" t="str">
        <f t="shared" si="54"/>
        <v>52201355-npl</v>
      </c>
      <c r="G3465">
        <f>COUNTIF($F$2:F3465,Status_list[[#This Row],[unique]])</f>
        <v>1</v>
      </c>
    </row>
    <row r="3466" spans="1:7" x14ac:dyDescent="0.3">
      <c r="A3466" s="14">
        <v>52201356</v>
      </c>
      <c r="B3466" s="18" cm="1">
        <f t="array" aca="1" ref="B3466" ca="1">_xlfn.XLOOKUP(Status_list[[#This Row],[pamcode]],VALUE(INDIRECT("'"&amp;$J$2&amp;"'!"&amp;$J$4&amp;"[pam_code]")),INDIRECT("'"&amp;$J$2&amp;"'!"&amp;$J$4&amp;"[old_contract_number]"))</f>
        <v>29712417</v>
      </c>
      <c r="C3466" t="s">
        <v>4</v>
      </c>
      <c r="D3466" t="s">
        <v>6</v>
      </c>
      <c r="E3466" s="11">
        <v>44922</v>
      </c>
      <c r="F3466" t="str">
        <f t="shared" si="54"/>
        <v>52201356-npl</v>
      </c>
      <c r="G3466">
        <f>COUNTIF($F$2:F3466,Status_list[[#This Row],[unique]])</f>
        <v>1</v>
      </c>
    </row>
    <row r="3467" spans="1:7" x14ac:dyDescent="0.3">
      <c r="A3467" s="14">
        <v>52201357</v>
      </c>
      <c r="B3467" s="18" cm="1">
        <f t="array" aca="1" ref="B3467" ca="1">_xlfn.XLOOKUP(Status_list[[#This Row],[pamcode]],VALUE(INDIRECT("'"&amp;$J$2&amp;"'!"&amp;$J$4&amp;"[pam_code]")),INDIRECT("'"&amp;$J$2&amp;"'!"&amp;$J$4&amp;"[old_contract_number]"))</f>
        <v>25931410</v>
      </c>
      <c r="C3467" t="s">
        <v>4</v>
      </c>
      <c r="D3467" t="s">
        <v>6</v>
      </c>
      <c r="E3467" s="11">
        <v>44922</v>
      </c>
      <c r="F3467" t="str">
        <f t="shared" si="54"/>
        <v>52201357-npl</v>
      </c>
      <c r="G3467">
        <f>COUNTIF($F$2:F3467,Status_list[[#This Row],[unique]])</f>
        <v>1</v>
      </c>
    </row>
    <row r="3468" spans="1:7" x14ac:dyDescent="0.3">
      <c r="A3468" s="14">
        <v>52201358</v>
      </c>
      <c r="B3468" s="18" cm="1">
        <f t="array" aca="1" ref="B3468" ca="1">_xlfn.XLOOKUP(Status_list[[#This Row],[pamcode]],VALUE(INDIRECT("'"&amp;$J$2&amp;"'!"&amp;$J$4&amp;"[pam_code]")),INDIRECT("'"&amp;$J$2&amp;"'!"&amp;$J$4&amp;"[old_contract_number]"))</f>
        <v>16346612</v>
      </c>
      <c r="C3468" t="s">
        <v>4</v>
      </c>
      <c r="D3468" t="s">
        <v>6</v>
      </c>
      <c r="E3468" s="11">
        <v>44922</v>
      </c>
      <c r="F3468" t="str">
        <f t="shared" si="54"/>
        <v>52201358-npl</v>
      </c>
      <c r="G3468">
        <f>COUNTIF($F$2:F3468,Status_list[[#This Row],[unique]])</f>
        <v>1</v>
      </c>
    </row>
    <row r="3469" spans="1:7" x14ac:dyDescent="0.3">
      <c r="A3469" s="14">
        <v>52201359</v>
      </c>
      <c r="B3469" s="18" cm="1">
        <f t="array" aca="1" ref="B3469" ca="1">_xlfn.XLOOKUP(Status_list[[#This Row],[pamcode]],VALUE(INDIRECT("'"&amp;$J$2&amp;"'!"&amp;$J$4&amp;"[pam_code]")),INDIRECT("'"&amp;$J$2&amp;"'!"&amp;$J$4&amp;"[old_contract_number]"))</f>
        <v>23841166</v>
      </c>
      <c r="C3469" t="s">
        <v>4</v>
      </c>
      <c r="D3469" t="s">
        <v>6</v>
      </c>
      <c r="E3469" s="11">
        <v>44922</v>
      </c>
      <c r="F3469" t="str">
        <f t="shared" si="54"/>
        <v>52201359-npl</v>
      </c>
      <c r="G3469">
        <f>COUNTIF($F$2:F3469,Status_list[[#This Row],[unique]])</f>
        <v>1</v>
      </c>
    </row>
    <row r="3470" spans="1:7" x14ac:dyDescent="0.3">
      <c r="A3470" s="14">
        <v>52201360</v>
      </c>
      <c r="B3470" s="18" cm="1">
        <f t="array" aca="1" ref="B3470" ca="1">_xlfn.XLOOKUP(Status_list[[#This Row],[pamcode]],VALUE(INDIRECT("'"&amp;$J$2&amp;"'!"&amp;$J$4&amp;"[pam_code]")),INDIRECT("'"&amp;$J$2&amp;"'!"&amp;$J$4&amp;"[old_contract_number]"))</f>
        <v>25619518</v>
      </c>
      <c r="C3470" t="s">
        <v>4</v>
      </c>
      <c r="D3470" t="s">
        <v>6</v>
      </c>
      <c r="E3470" s="11">
        <v>44922</v>
      </c>
      <c r="F3470" t="str">
        <f t="shared" si="54"/>
        <v>52201360-npl</v>
      </c>
      <c r="G3470">
        <f>COUNTIF($F$2:F3470,Status_list[[#This Row],[unique]])</f>
        <v>1</v>
      </c>
    </row>
    <row r="3471" spans="1:7" x14ac:dyDescent="0.3">
      <c r="A3471" s="14">
        <v>52201361</v>
      </c>
      <c r="B3471" s="18" cm="1">
        <f t="array" aca="1" ref="B3471" ca="1">_xlfn.XLOOKUP(Status_list[[#This Row],[pamcode]],VALUE(INDIRECT("'"&amp;$J$2&amp;"'!"&amp;$J$4&amp;"[pam_code]")),INDIRECT("'"&amp;$J$2&amp;"'!"&amp;$J$4&amp;"[old_contract_number]"))</f>
        <v>24888407</v>
      </c>
      <c r="C3471" t="s">
        <v>4</v>
      </c>
      <c r="D3471" t="s">
        <v>6</v>
      </c>
      <c r="E3471" s="11">
        <v>44922</v>
      </c>
      <c r="F3471" t="str">
        <f t="shared" si="54"/>
        <v>52201361-npl</v>
      </c>
      <c r="G3471">
        <f>COUNTIF($F$2:F3471,Status_list[[#This Row],[unique]])</f>
        <v>1</v>
      </c>
    </row>
    <row r="3472" spans="1:7" x14ac:dyDescent="0.3">
      <c r="A3472" s="14">
        <v>52201362</v>
      </c>
      <c r="B3472" s="18" cm="1">
        <f t="array" aca="1" ref="B3472" ca="1">_xlfn.XLOOKUP(Status_list[[#This Row],[pamcode]],VALUE(INDIRECT("'"&amp;$J$2&amp;"'!"&amp;$J$4&amp;"[pam_code]")),INDIRECT("'"&amp;$J$2&amp;"'!"&amp;$J$4&amp;"[old_contract_number]"))</f>
        <v>30327424</v>
      </c>
      <c r="C3472" t="s">
        <v>4</v>
      </c>
      <c r="D3472" t="s">
        <v>6</v>
      </c>
      <c r="E3472" s="11">
        <v>44922</v>
      </c>
      <c r="F3472" t="str">
        <f t="shared" si="54"/>
        <v>52201362-npl</v>
      </c>
      <c r="G3472">
        <f>COUNTIF($F$2:F3472,Status_list[[#This Row],[unique]])</f>
        <v>1</v>
      </c>
    </row>
    <row r="3473" spans="1:7" x14ac:dyDescent="0.3">
      <c r="A3473" s="14">
        <v>52201363</v>
      </c>
      <c r="B3473" s="18" cm="1">
        <f t="array" aca="1" ref="B3473" ca="1">_xlfn.XLOOKUP(Status_list[[#This Row],[pamcode]],VALUE(INDIRECT("'"&amp;$J$2&amp;"'!"&amp;$J$4&amp;"[pam_code]")),INDIRECT("'"&amp;$J$2&amp;"'!"&amp;$J$4&amp;"[old_contract_number]"))</f>
        <v>26971185</v>
      </c>
      <c r="C3473" t="s">
        <v>4</v>
      </c>
      <c r="D3473" t="s">
        <v>6</v>
      </c>
      <c r="E3473" s="11">
        <v>44922</v>
      </c>
      <c r="F3473" t="str">
        <f t="shared" si="54"/>
        <v>52201363-npl</v>
      </c>
      <c r="G3473">
        <f>COUNTIF($F$2:F3473,Status_list[[#This Row],[unique]])</f>
        <v>1</v>
      </c>
    </row>
    <row r="3474" spans="1:7" x14ac:dyDescent="0.3">
      <c r="A3474" s="14">
        <v>52201364</v>
      </c>
      <c r="B3474" s="18" cm="1">
        <f t="array" aca="1" ref="B3474" ca="1">_xlfn.XLOOKUP(Status_list[[#This Row],[pamcode]],VALUE(INDIRECT("'"&amp;$J$2&amp;"'!"&amp;$J$4&amp;"[pam_code]")),INDIRECT("'"&amp;$J$2&amp;"'!"&amp;$J$4&amp;"[old_contract_number]"))</f>
        <v>29572638</v>
      </c>
      <c r="C3474" t="s">
        <v>4</v>
      </c>
      <c r="D3474" t="s">
        <v>6</v>
      </c>
      <c r="E3474" s="11">
        <v>44922</v>
      </c>
      <c r="F3474" t="str">
        <f t="shared" si="54"/>
        <v>52201364-npl</v>
      </c>
      <c r="G3474">
        <f>COUNTIF($F$2:F3474,Status_list[[#This Row],[unique]])</f>
        <v>1</v>
      </c>
    </row>
    <row r="3475" spans="1:7" x14ac:dyDescent="0.3">
      <c r="A3475" s="14">
        <v>52201365</v>
      </c>
      <c r="B3475" s="18" cm="1">
        <f t="array" aca="1" ref="B3475" ca="1">_xlfn.XLOOKUP(Status_list[[#This Row],[pamcode]],VALUE(INDIRECT("'"&amp;$J$2&amp;"'!"&amp;$J$4&amp;"[pam_code]")),INDIRECT("'"&amp;$J$2&amp;"'!"&amp;$J$4&amp;"[old_contract_number]"))</f>
        <v>31131769</v>
      </c>
      <c r="C3475" t="s">
        <v>4</v>
      </c>
      <c r="D3475" t="s">
        <v>6</v>
      </c>
      <c r="E3475" s="11">
        <v>44922</v>
      </c>
      <c r="F3475" t="str">
        <f t="shared" si="54"/>
        <v>52201365-npl</v>
      </c>
      <c r="G3475">
        <f>COUNTIF($F$2:F3475,Status_list[[#This Row],[unique]])</f>
        <v>1</v>
      </c>
    </row>
    <row r="3476" spans="1:7" x14ac:dyDescent="0.3">
      <c r="A3476" s="14">
        <v>52201366</v>
      </c>
      <c r="B3476" s="18" cm="1">
        <f t="array" aca="1" ref="B3476" ca="1">_xlfn.XLOOKUP(Status_list[[#This Row],[pamcode]],VALUE(INDIRECT("'"&amp;$J$2&amp;"'!"&amp;$J$4&amp;"[pam_code]")),INDIRECT("'"&amp;$J$2&amp;"'!"&amp;$J$4&amp;"[old_contract_number]"))</f>
        <v>28223153</v>
      </c>
      <c r="C3476" t="s">
        <v>4</v>
      </c>
      <c r="D3476" t="s">
        <v>6</v>
      </c>
      <c r="E3476" s="11">
        <v>44922</v>
      </c>
      <c r="F3476" t="str">
        <f t="shared" si="54"/>
        <v>52201366-npl</v>
      </c>
      <c r="G3476">
        <f>COUNTIF($F$2:F3476,Status_list[[#This Row],[unique]])</f>
        <v>1</v>
      </c>
    </row>
    <row r="3477" spans="1:7" x14ac:dyDescent="0.3">
      <c r="A3477" s="14">
        <v>52201367</v>
      </c>
      <c r="B3477" s="18" cm="1">
        <f t="array" aca="1" ref="B3477" ca="1">_xlfn.XLOOKUP(Status_list[[#This Row],[pamcode]],VALUE(INDIRECT("'"&amp;$J$2&amp;"'!"&amp;$J$4&amp;"[pam_code]")),INDIRECT("'"&amp;$J$2&amp;"'!"&amp;$J$4&amp;"[old_contract_number]"))</f>
        <v>24446453</v>
      </c>
      <c r="C3477" t="s">
        <v>4</v>
      </c>
      <c r="D3477" t="s">
        <v>6</v>
      </c>
      <c r="E3477" s="11">
        <v>44922</v>
      </c>
      <c r="F3477" t="str">
        <f t="shared" si="54"/>
        <v>52201367-npl</v>
      </c>
      <c r="G3477">
        <f>COUNTIF($F$2:F3477,Status_list[[#This Row],[unique]])</f>
        <v>1</v>
      </c>
    </row>
    <row r="3478" spans="1:7" x14ac:dyDescent="0.3">
      <c r="A3478" s="14">
        <v>52201368</v>
      </c>
      <c r="B3478" s="18" cm="1">
        <f t="array" aca="1" ref="B3478" ca="1">_xlfn.XLOOKUP(Status_list[[#This Row],[pamcode]],VALUE(INDIRECT("'"&amp;$J$2&amp;"'!"&amp;$J$4&amp;"[pam_code]")),INDIRECT("'"&amp;$J$2&amp;"'!"&amp;$J$4&amp;"[old_contract_number]"))</f>
        <v>29407123</v>
      </c>
      <c r="C3478" t="s">
        <v>4</v>
      </c>
      <c r="D3478" t="s">
        <v>6</v>
      </c>
      <c r="E3478" s="11">
        <v>44922</v>
      </c>
      <c r="F3478" t="str">
        <f t="shared" si="54"/>
        <v>52201368-npl</v>
      </c>
      <c r="G3478">
        <f>COUNTIF($F$2:F3478,Status_list[[#This Row],[unique]])</f>
        <v>1</v>
      </c>
    </row>
    <row r="3479" spans="1:7" x14ac:dyDescent="0.3">
      <c r="A3479" s="14">
        <v>52201369</v>
      </c>
      <c r="B3479" s="18" cm="1">
        <f t="array" aca="1" ref="B3479" ca="1">_xlfn.XLOOKUP(Status_list[[#This Row],[pamcode]],VALUE(INDIRECT("'"&amp;$J$2&amp;"'!"&amp;$J$4&amp;"[pam_code]")),INDIRECT("'"&amp;$J$2&amp;"'!"&amp;$J$4&amp;"[old_contract_number]"))</f>
        <v>27896434</v>
      </c>
      <c r="C3479" t="s">
        <v>4</v>
      </c>
      <c r="D3479" t="s">
        <v>6</v>
      </c>
      <c r="E3479" s="11">
        <v>44922</v>
      </c>
      <c r="F3479" t="str">
        <f t="shared" si="54"/>
        <v>52201369-npl</v>
      </c>
      <c r="G3479">
        <f>COUNTIF($F$2:F3479,Status_list[[#This Row],[unique]])</f>
        <v>1</v>
      </c>
    </row>
    <row r="3480" spans="1:7" x14ac:dyDescent="0.3">
      <c r="A3480" s="14">
        <v>52201370</v>
      </c>
      <c r="B3480" s="18" cm="1">
        <f t="array" aca="1" ref="B3480" ca="1">_xlfn.XLOOKUP(Status_list[[#This Row],[pamcode]],VALUE(INDIRECT("'"&amp;$J$2&amp;"'!"&amp;$J$4&amp;"[pam_code]")),INDIRECT("'"&amp;$J$2&amp;"'!"&amp;$J$4&amp;"[old_contract_number]"))</f>
        <v>24046990</v>
      </c>
      <c r="C3480" t="s">
        <v>4</v>
      </c>
      <c r="D3480" t="s">
        <v>6</v>
      </c>
      <c r="E3480" s="11">
        <v>44922</v>
      </c>
      <c r="F3480" t="str">
        <f t="shared" si="54"/>
        <v>52201370-npl</v>
      </c>
      <c r="G3480">
        <f>COUNTIF($F$2:F3480,Status_list[[#This Row],[unique]])</f>
        <v>1</v>
      </c>
    </row>
    <row r="3481" spans="1:7" x14ac:dyDescent="0.3">
      <c r="A3481" s="14">
        <v>52201371</v>
      </c>
      <c r="B3481" s="18" cm="1">
        <f t="array" aca="1" ref="B3481" ca="1">_xlfn.XLOOKUP(Status_list[[#This Row],[pamcode]],VALUE(INDIRECT("'"&amp;$J$2&amp;"'!"&amp;$J$4&amp;"[pam_code]")),INDIRECT("'"&amp;$J$2&amp;"'!"&amp;$J$4&amp;"[old_contract_number]"))</f>
        <v>23735862</v>
      </c>
      <c r="C3481" t="s">
        <v>4</v>
      </c>
      <c r="D3481" t="s">
        <v>6</v>
      </c>
      <c r="E3481" s="11">
        <v>44922</v>
      </c>
      <c r="F3481" t="str">
        <f t="shared" si="54"/>
        <v>52201371-npl</v>
      </c>
      <c r="G3481">
        <f>COUNTIF($F$2:F3481,Status_list[[#This Row],[unique]])</f>
        <v>1</v>
      </c>
    </row>
    <row r="3482" spans="1:7" x14ac:dyDescent="0.3">
      <c r="A3482" s="14">
        <v>52201372</v>
      </c>
      <c r="B3482" s="18" cm="1">
        <f t="array" aca="1" ref="B3482" ca="1">_xlfn.XLOOKUP(Status_list[[#This Row],[pamcode]],VALUE(INDIRECT("'"&amp;$J$2&amp;"'!"&amp;$J$4&amp;"[pam_code]")),INDIRECT("'"&amp;$J$2&amp;"'!"&amp;$J$4&amp;"[old_contract_number]"))</f>
        <v>26337517</v>
      </c>
      <c r="C3482" t="s">
        <v>4</v>
      </c>
      <c r="D3482" t="s">
        <v>6</v>
      </c>
      <c r="E3482" s="11">
        <v>44922</v>
      </c>
      <c r="F3482" t="str">
        <f t="shared" si="54"/>
        <v>52201372-npl</v>
      </c>
      <c r="G3482">
        <f>COUNTIF($F$2:F3482,Status_list[[#This Row],[unique]])</f>
        <v>1</v>
      </c>
    </row>
    <row r="3483" spans="1:7" x14ac:dyDescent="0.3">
      <c r="A3483" s="14">
        <v>52201373</v>
      </c>
      <c r="B3483" s="18" cm="1">
        <f t="array" aca="1" ref="B3483" ca="1">_xlfn.XLOOKUP(Status_list[[#This Row],[pamcode]],VALUE(INDIRECT("'"&amp;$J$2&amp;"'!"&amp;$J$4&amp;"[pam_code]")),INDIRECT("'"&amp;$J$2&amp;"'!"&amp;$J$4&amp;"[old_contract_number]"))</f>
        <v>25454598</v>
      </c>
      <c r="C3483" t="s">
        <v>4</v>
      </c>
      <c r="D3483" t="s">
        <v>6</v>
      </c>
      <c r="E3483" s="11">
        <v>44922</v>
      </c>
      <c r="F3483" t="str">
        <f t="shared" si="54"/>
        <v>52201373-npl</v>
      </c>
      <c r="G3483">
        <f>COUNTIF($F$2:F3483,Status_list[[#This Row],[unique]])</f>
        <v>1</v>
      </c>
    </row>
    <row r="3484" spans="1:7" x14ac:dyDescent="0.3">
      <c r="A3484" s="14">
        <v>52201374</v>
      </c>
      <c r="B3484" s="18" cm="1">
        <f t="array" aca="1" ref="B3484" ca="1">_xlfn.XLOOKUP(Status_list[[#This Row],[pamcode]],VALUE(INDIRECT("'"&amp;$J$2&amp;"'!"&amp;$J$4&amp;"[pam_code]")),INDIRECT("'"&amp;$J$2&amp;"'!"&amp;$J$4&amp;"[old_contract_number]"))</f>
        <v>29456727</v>
      </c>
      <c r="C3484" t="s">
        <v>4</v>
      </c>
      <c r="D3484" t="s">
        <v>6</v>
      </c>
      <c r="E3484" s="11">
        <v>44922</v>
      </c>
      <c r="F3484" t="str">
        <f t="shared" si="54"/>
        <v>52201374-npl</v>
      </c>
      <c r="G3484">
        <f>COUNTIF($F$2:F3484,Status_list[[#This Row],[unique]])</f>
        <v>1</v>
      </c>
    </row>
    <row r="3485" spans="1:7" x14ac:dyDescent="0.3">
      <c r="A3485" s="14">
        <v>52201375</v>
      </c>
      <c r="B3485" s="18" cm="1">
        <f t="array" aca="1" ref="B3485" ca="1">_xlfn.XLOOKUP(Status_list[[#This Row],[pamcode]],VALUE(INDIRECT("'"&amp;$J$2&amp;"'!"&amp;$J$4&amp;"[pam_code]")),INDIRECT("'"&amp;$J$2&amp;"'!"&amp;$J$4&amp;"[old_contract_number]"))</f>
        <v>26889990</v>
      </c>
      <c r="C3485" t="s">
        <v>4</v>
      </c>
      <c r="D3485" t="s">
        <v>6</v>
      </c>
      <c r="E3485" s="11">
        <v>44922</v>
      </c>
      <c r="F3485" t="str">
        <f t="shared" si="54"/>
        <v>52201375-npl</v>
      </c>
      <c r="G3485">
        <f>COUNTIF($F$2:F3485,Status_list[[#This Row],[unique]])</f>
        <v>1</v>
      </c>
    </row>
    <row r="3486" spans="1:7" x14ac:dyDescent="0.3">
      <c r="A3486" s="14">
        <v>52201376</v>
      </c>
      <c r="B3486" s="18" cm="1">
        <f t="array" aca="1" ref="B3486" ca="1">_xlfn.XLOOKUP(Status_list[[#This Row],[pamcode]],VALUE(INDIRECT("'"&amp;$J$2&amp;"'!"&amp;$J$4&amp;"[pam_code]")),INDIRECT("'"&amp;$J$2&amp;"'!"&amp;$J$4&amp;"[old_contract_number]"))</f>
        <v>23351919</v>
      </c>
      <c r="C3486" t="s">
        <v>4</v>
      </c>
      <c r="D3486" t="s">
        <v>6</v>
      </c>
      <c r="E3486" s="11">
        <v>44922</v>
      </c>
      <c r="F3486" t="str">
        <f t="shared" si="54"/>
        <v>52201376-npl</v>
      </c>
      <c r="G3486">
        <f>COUNTIF($F$2:F3486,Status_list[[#This Row],[unique]])</f>
        <v>1</v>
      </c>
    </row>
    <row r="3487" spans="1:7" x14ac:dyDescent="0.3">
      <c r="A3487" s="14">
        <v>52201377</v>
      </c>
      <c r="B3487" s="18" cm="1">
        <f t="array" aca="1" ref="B3487" ca="1">_xlfn.XLOOKUP(Status_list[[#This Row],[pamcode]],VALUE(INDIRECT("'"&amp;$J$2&amp;"'!"&amp;$J$4&amp;"[pam_code]")),INDIRECT("'"&amp;$J$2&amp;"'!"&amp;$J$4&amp;"[old_contract_number]"))</f>
        <v>29467481</v>
      </c>
      <c r="C3487" t="s">
        <v>4</v>
      </c>
      <c r="D3487" t="s">
        <v>6</v>
      </c>
      <c r="E3487" s="11">
        <v>44922</v>
      </c>
      <c r="F3487" t="str">
        <f t="shared" si="54"/>
        <v>52201377-npl</v>
      </c>
      <c r="G3487">
        <f>COUNTIF($F$2:F3487,Status_list[[#This Row],[unique]])</f>
        <v>1</v>
      </c>
    </row>
    <row r="3488" spans="1:7" x14ac:dyDescent="0.3">
      <c r="A3488" s="14">
        <v>52201378</v>
      </c>
      <c r="B3488" s="18" cm="1">
        <f t="array" aca="1" ref="B3488" ca="1">_xlfn.XLOOKUP(Status_list[[#This Row],[pamcode]],VALUE(INDIRECT("'"&amp;$J$2&amp;"'!"&amp;$J$4&amp;"[pam_code]")),INDIRECT("'"&amp;$J$2&amp;"'!"&amp;$J$4&amp;"[old_contract_number]"))</f>
        <v>30165023</v>
      </c>
      <c r="C3488" t="s">
        <v>4</v>
      </c>
      <c r="D3488" t="s">
        <v>6</v>
      </c>
      <c r="E3488" s="11">
        <v>44922</v>
      </c>
      <c r="F3488" t="str">
        <f t="shared" si="54"/>
        <v>52201378-npl</v>
      </c>
      <c r="G3488">
        <f>COUNTIF($F$2:F3488,Status_list[[#This Row],[unique]])</f>
        <v>1</v>
      </c>
    </row>
    <row r="3489" spans="1:7" x14ac:dyDescent="0.3">
      <c r="A3489" s="14">
        <v>52201379</v>
      </c>
      <c r="B3489" s="18" cm="1">
        <f t="array" aca="1" ref="B3489" ca="1">_xlfn.XLOOKUP(Status_list[[#This Row],[pamcode]],VALUE(INDIRECT("'"&amp;$J$2&amp;"'!"&amp;$J$4&amp;"[pam_code]")),INDIRECT("'"&amp;$J$2&amp;"'!"&amp;$J$4&amp;"[old_contract_number]"))</f>
        <v>25026009</v>
      </c>
      <c r="C3489" t="s">
        <v>4</v>
      </c>
      <c r="D3489" t="s">
        <v>6</v>
      </c>
      <c r="E3489" s="11">
        <v>44922</v>
      </c>
      <c r="F3489" t="str">
        <f t="shared" si="54"/>
        <v>52201379-npl</v>
      </c>
      <c r="G3489">
        <f>COUNTIF($F$2:F3489,Status_list[[#This Row],[unique]])</f>
        <v>1</v>
      </c>
    </row>
    <row r="3490" spans="1:7" x14ac:dyDescent="0.3">
      <c r="A3490" s="14">
        <v>52201380</v>
      </c>
      <c r="B3490" s="18" cm="1">
        <f t="array" aca="1" ref="B3490" ca="1">_xlfn.XLOOKUP(Status_list[[#This Row],[pamcode]],VALUE(INDIRECT("'"&amp;$J$2&amp;"'!"&amp;$J$4&amp;"[pam_code]")),INDIRECT("'"&amp;$J$2&amp;"'!"&amp;$J$4&amp;"[old_contract_number]"))</f>
        <v>29927703</v>
      </c>
      <c r="C3490" t="s">
        <v>4</v>
      </c>
      <c r="D3490" t="s">
        <v>6</v>
      </c>
      <c r="E3490" s="11">
        <v>44922</v>
      </c>
      <c r="F3490" t="str">
        <f t="shared" si="54"/>
        <v>52201380-npl</v>
      </c>
      <c r="G3490">
        <f>COUNTIF($F$2:F3490,Status_list[[#This Row],[unique]])</f>
        <v>1</v>
      </c>
    </row>
    <row r="3491" spans="1:7" x14ac:dyDescent="0.3">
      <c r="A3491" s="14">
        <v>52201381</v>
      </c>
      <c r="B3491" s="18" cm="1">
        <f t="array" aca="1" ref="B3491" ca="1">_xlfn.XLOOKUP(Status_list[[#This Row],[pamcode]],VALUE(INDIRECT("'"&amp;$J$2&amp;"'!"&amp;$J$4&amp;"[pam_code]")),INDIRECT("'"&amp;$J$2&amp;"'!"&amp;$J$4&amp;"[old_contract_number]"))</f>
        <v>25497490</v>
      </c>
      <c r="C3491" t="s">
        <v>4</v>
      </c>
      <c r="D3491" t="s">
        <v>6</v>
      </c>
      <c r="E3491" s="11">
        <v>44922</v>
      </c>
      <c r="F3491" t="str">
        <f t="shared" si="54"/>
        <v>52201381-npl</v>
      </c>
      <c r="G3491">
        <f>COUNTIF($F$2:F3491,Status_list[[#This Row],[unique]])</f>
        <v>1</v>
      </c>
    </row>
    <row r="3492" spans="1:7" x14ac:dyDescent="0.3">
      <c r="A3492" s="14">
        <v>52201382</v>
      </c>
      <c r="B3492" s="18" cm="1">
        <f t="array" aca="1" ref="B3492" ca="1">_xlfn.XLOOKUP(Status_list[[#This Row],[pamcode]],VALUE(INDIRECT("'"&amp;$J$2&amp;"'!"&amp;$J$4&amp;"[pam_code]")),INDIRECT("'"&amp;$J$2&amp;"'!"&amp;$J$4&amp;"[old_contract_number]"))</f>
        <v>28124940</v>
      </c>
      <c r="C3492" t="s">
        <v>4</v>
      </c>
      <c r="D3492" t="s">
        <v>6</v>
      </c>
      <c r="E3492" s="11">
        <v>44922</v>
      </c>
      <c r="F3492" t="str">
        <f t="shared" si="54"/>
        <v>52201382-npl</v>
      </c>
      <c r="G3492">
        <f>COUNTIF($F$2:F3492,Status_list[[#This Row],[unique]])</f>
        <v>1</v>
      </c>
    </row>
    <row r="3493" spans="1:7" x14ac:dyDescent="0.3">
      <c r="A3493" s="14">
        <v>52201383</v>
      </c>
      <c r="B3493" s="18" cm="1">
        <f t="array" aca="1" ref="B3493" ca="1">_xlfn.XLOOKUP(Status_list[[#This Row],[pamcode]],VALUE(INDIRECT("'"&amp;$J$2&amp;"'!"&amp;$J$4&amp;"[pam_code]")),INDIRECT("'"&amp;$J$2&amp;"'!"&amp;$J$4&amp;"[old_contract_number]"))</f>
        <v>30019525</v>
      </c>
      <c r="C3493" t="s">
        <v>4</v>
      </c>
      <c r="D3493" t="s">
        <v>6</v>
      </c>
      <c r="E3493" s="11">
        <v>44922</v>
      </c>
      <c r="F3493" t="str">
        <f t="shared" si="54"/>
        <v>52201383-npl</v>
      </c>
      <c r="G3493">
        <f>COUNTIF($F$2:F3493,Status_list[[#This Row],[unique]])</f>
        <v>1</v>
      </c>
    </row>
    <row r="3494" spans="1:7" x14ac:dyDescent="0.3">
      <c r="A3494" s="14">
        <v>52201384</v>
      </c>
      <c r="B3494" s="18" cm="1">
        <f t="array" aca="1" ref="B3494" ca="1">_xlfn.XLOOKUP(Status_list[[#This Row],[pamcode]],VALUE(INDIRECT("'"&amp;$J$2&amp;"'!"&amp;$J$4&amp;"[pam_code]")),INDIRECT("'"&amp;$J$2&amp;"'!"&amp;$J$4&amp;"[old_contract_number]"))</f>
        <v>25169091</v>
      </c>
      <c r="C3494" t="s">
        <v>4</v>
      </c>
      <c r="D3494" t="s">
        <v>6</v>
      </c>
      <c r="E3494" s="11">
        <v>44922</v>
      </c>
      <c r="F3494" t="str">
        <f t="shared" si="54"/>
        <v>52201384-npl</v>
      </c>
      <c r="G3494">
        <f>COUNTIF($F$2:F3494,Status_list[[#This Row],[unique]])</f>
        <v>1</v>
      </c>
    </row>
    <row r="3495" spans="1:7" x14ac:dyDescent="0.3">
      <c r="A3495" s="14">
        <v>52201385</v>
      </c>
      <c r="B3495" s="18" cm="1">
        <f t="array" aca="1" ref="B3495" ca="1">_xlfn.XLOOKUP(Status_list[[#This Row],[pamcode]],VALUE(INDIRECT("'"&amp;$J$2&amp;"'!"&amp;$J$4&amp;"[pam_code]")),INDIRECT("'"&amp;$J$2&amp;"'!"&amp;$J$4&amp;"[old_contract_number]"))</f>
        <v>27272997</v>
      </c>
      <c r="C3495" t="s">
        <v>4</v>
      </c>
      <c r="D3495" t="s">
        <v>6</v>
      </c>
      <c r="E3495" s="11">
        <v>44922</v>
      </c>
      <c r="F3495" t="str">
        <f t="shared" si="54"/>
        <v>52201385-npl</v>
      </c>
      <c r="G3495">
        <f>COUNTIF($F$2:F3495,Status_list[[#This Row],[unique]])</f>
        <v>1</v>
      </c>
    </row>
    <row r="3496" spans="1:7" x14ac:dyDescent="0.3">
      <c r="A3496" s="14">
        <v>52201386</v>
      </c>
      <c r="B3496" s="18" cm="1">
        <f t="array" aca="1" ref="B3496" ca="1">_xlfn.XLOOKUP(Status_list[[#This Row],[pamcode]],VALUE(INDIRECT("'"&amp;$J$2&amp;"'!"&amp;$J$4&amp;"[pam_code]")),INDIRECT("'"&amp;$J$2&amp;"'!"&amp;$J$4&amp;"[old_contract_number]"))</f>
        <v>27439277</v>
      </c>
      <c r="C3496" t="s">
        <v>4</v>
      </c>
      <c r="D3496" t="s">
        <v>6</v>
      </c>
      <c r="E3496" s="11">
        <v>44922</v>
      </c>
      <c r="F3496" t="str">
        <f t="shared" si="54"/>
        <v>52201386-npl</v>
      </c>
      <c r="G3496">
        <f>COUNTIF($F$2:F3496,Status_list[[#This Row],[unique]])</f>
        <v>1</v>
      </c>
    </row>
    <row r="3497" spans="1:7" x14ac:dyDescent="0.3">
      <c r="A3497" s="14">
        <v>52201387</v>
      </c>
      <c r="B3497" s="18" cm="1">
        <f t="array" aca="1" ref="B3497" ca="1">_xlfn.XLOOKUP(Status_list[[#This Row],[pamcode]],VALUE(INDIRECT("'"&amp;$J$2&amp;"'!"&amp;$J$4&amp;"[pam_code]")),INDIRECT("'"&amp;$J$2&amp;"'!"&amp;$J$4&amp;"[old_contract_number]"))</f>
        <v>26126505</v>
      </c>
      <c r="C3497" t="s">
        <v>4</v>
      </c>
      <c r="D3497" t="s">
        <v>6</v>
      </c>
      <c r="E3497" s="11">
        <v>44922</v>
      </c>
      <c r="F3497" t="str">
        <f t="shared" si="54"/>
        <v>52201387-npl</v>
      </c>
      <c r="G3497">
        <f>COUNTIF($F$2:F3497,Status_list[[#This Row],[unique]])</f>
        <v>1</v>
      </c>
    </row>
    <row r="3498" spans="1:7" x14ac:dyDescent="0.3">
      <c r="A3498" s="14">
        <v>52201388</v>
      </c>
      <c r="B3498" s="18" cm="1">
        <f t="array" aca="1" ref="B3498" ca="1">_xlfn.XLOOKUP(Status_list[[#This Row],[pamcode]],VALUE(INDIRECT("'"&amp;$J$2&amp;"'!"&amp;$J$4&amp;"[pam_code]")),INDIRECT("'"&amp;$J$2&amp;"'!"&amp;$J$4&amp;"[old_contract_number]"))</f>
        <v>24294452</v>
      </c>
      <c r="C3498" t="s">
        <v>4</v>
      </c>
      <c r="D3498" t="s">
        <v>6</v>
      </c>
      <c r="E3498" s="11">
        <v>44922</v>
      </c>
      <c r="F3498" t="str">
        <f t="shared" si="54"/>
        <v>52201388-npl</v>
      </c>
      <c r="G3498">
        <f>COUNTIF($F$2:F3498,Status_list[[#This Row],[unique]])</f>
        <v>1</v>
      </c>
    </row>
    <row r="3499" spans="1:7" x14ac:dyDescent="0.3">
      <c r="A3499" s="14">
        <v>52201389</v>
      </c>
      <c r="B3499" s="18" cm="1">
        <f t="array" aca="1" ref="B3499" ca="1">_xlfn.XLOOKUP(Status_list[[#This Row],[pamcode]],VALUE(INDIRECT("'"&amp;$J$2&amp;"'!"&amp;$J$4&amp;"[pam_code]")),INDIRECT("'"&amp;$J$2&amp;"'!"&amp;$J$4&amp;"[old_contract_number]"))</f>
        <v>31052733</v>
      </c>
      <c r="C3499" t="s">
        <v>4</v>
      </c>
      <c r="D3499" t="s">
        <v>6</v>
      </c>
      <c r="E3499" s="11">
        <v>44922</v>
      </c>
      <c r="F3499" t="str">
        <f t="shared" si="54"/>
        <v>52201389-npl</v>
      </c>
      <c r="G3499">
        <f>COUNTIF($F$2:F3499,Status_list[[#This Row],[unique]])</f>
        <v>1</v>
      </c>
    </row>
    <row r="3500" spans="1:7" x14ac:dyDescent="0.3">
      <c r="A3500" s="14">
        <v>52201390</v>
      </c>
      <c r="B3500" s="18" cm="1">
        <f t="array" aca="1" ref="B3500" ca="1">_xlfn.XLOOKUP(Status_list[[#This Row],[pamcode]],VALUE(INDIRECT("'"&amp;$J$2&amp;"'!"&amp;$J$4&amp;"[pam_code]")),INDIRECT("'"&amp;$J$2&amp;"'!"&amp;$J$4&amp;"[old_contract_number]"))</f>
        <v>29321182</v>
      </c>
      <c r="C3500" t="s">
        <v>4</v>
      </c>
      <c r="D3500" t="s">
        <v>6</v>
      </c>
      <c r="E3500" s="11">
        <v>44922</v>
      </c>
      <c r="F3500" t="str">
        <f t="shared" si="54"/>
        <v>52201390-npl</v>
      </c>
      <c r="G3500">
        <f>COUNTIF($F$2:F3500,Status_list[[#This Row],[unique]])</f>
        <v>1</v>
      </c>
    </row>
    <row r="3501" spans="1:7" x14ac:dyDescent="0.3">
      <c r="A3501" s="14">
        <v>52201391</v>
      </c>
      <c r="B3501" s="18" cm="1">
        <f t="array" aca="1" ref="B3501" ca="1">_xlfn.XLOOKUP(Status_list[[#This Row],[pamcode]],VALUE(INDIRECT("'"&amp;$J$2&amp;"'!"&amp;$J$4&amp;"[pam_code]")),INDIRECT("'"&amp;$J$2&amp;"'!"&amp;$J$4&amp;"[old_contract_number]"))</f>
        <v>30387536</v>
      </c>
      <c r="C3501" t="s">
        <v>4</v>
      </c>
      <c r="D3501" t="s">
        <v>6</v>
      </c>
      <c r="E3501" s="11">
        <v>44922</v>
      </c>
      <c r="F3501" t="str">
        <f t="shared" si="54"/>
        <v>52201391-npl</v>
      </c>
      <c r="G3501">
        <f>COUNTIF($F$2:F3501,Status_list[[#This Row],[unique]])</f>
        <v>1</v>
      </c>
    </row>
    <row r="3502" spans="1:7" x14ac:dyDescent="0.3">
      <c r="A3502" s="14">
        <v>52201392</v>
      </c>
      <c r="B3502" s="18" cm="1">
        <f t="array" aca="1" ref="B3502" ca="1">_xlfn.XLOOKUP(Status_list[[#This Row],[pamcode]],VALUE(INDIRECT("'"&amp;$J$2&amp;"'!"&amp;$J$4&amp;"[pam_code]")),INDIRECT("'"&amp;$J$2&amp;"'!"&amp;$J$4&amp;"[old_contract_number]"))</f>
        <v>30334332</v>
      </c>
      <c r="C3502" t="s">
        <v>4</v>
      </c>
      <c r="D3502" t="s">
        <v>6</v>
      </c>
      <c r="E3502" s="11">
        <v>44922</v>
      </c>
      <c r="F3502" t="str">
        <f t="shared" si="54"/>
        <v>52201392-npl</v>
      </c>
      <c r="G3502">
        <f>COUNTIF($F$2:F3502,Status_list[[#This Row],[unique]])</f>
        <v>1</v>
      </c>
    </row>
    <row r="3503" spans="1:7" x14ac:dyDescent="0.3">
      <c r="A3503" s="14">
        <v>52201393</v>
      </c>
      <c r="B3503" s="18" cm="1">
        <f t="array" aca="1" ref="B3503" ca="1">_xlfn.XLOOKUP(Status_list[[#This Row],[pamcode]],VALUE(INDIRECT("'"&amp;$J$2&amp;"'!"&amp;$J$4&amp;"[pam_code]")),INDIRECT("'"&amp;$J$2&amp;"'!"&amp;$J$4&amp;"[old_contract_number]"))</f>
        <v>28276771</v>
      </c>
      <c r="C3503" t="s">
        <v>4</v>
      </c>
      <c r="D3503" t="s">
        <v>6</v>
      </c>
      <c r="E3503" s="11">
        <v>44922</v>
      </c>
      <c r="F3503" t="str">
        <f t="shared" si="54"/>
        <v>52201393-npl</v>
      </c>
      <c r="G3503">
        <f>COUNTIF($F$2:F3503,Status_list[[#This Row],[unique]])</f>
        <v>1</v>
      </c>
    </row>
    <row r="3504" spans="1:7" x14ac:dyDescent="0.3">
      <c r="A3504" s="14">
        <v>52201394</v>
      </c>
      <c r="B3504" s="18" cm="1">
        <f t="array" aca="1" ref="B3504" ca="1">_xlfn.XLOOKUP(Status_list[[#This Row],[pamcode]],VALUE(INDIRECT("'"&amp;$J$2&amp;"'!"&amp;$J$4&amp;"[pam_code]")),INDIRECT("'"&amp;$J$2&amp;"'!"&amp;$J$4&amp;"[old_contract_number]"))</f>
        <v>29347771</v>
      </c>
      <c r="C3504" t="s">
        <v>4</v>
      </c>
      <c r="D3504" t="s">
        <v>6</v>
      </c>
      <c r="E3504" s="11">
        <v>44922</v>
      </c>
      <c r="F3504" t="str">
        <f t="shared" si="54"/>
        <v>52201394-npl</v>
      </c>
      <c r="G3504">
        <f>COUNTIF($F$2:F3504,Status_list[[#This Row],[unique]])</f>
        <v>1</v>
      </c>
    </row>
    <row r="3505" spans="1:7" x14ac:dyDescent="0.3">
      <c r="A3505" s="14">
        <v>52201395</v>
      </c>
      <c r="B3505" s="18" cm="1">
        <f t="array" aca="1" ref="B3505" ca="1">_xlfn.XLOOKUP(Status_list[[#This Row],[pamcode]],VALUE(INDIRECT("'"&amp;$J$2&amp;"'!"&amp;$J$4&amp;"[pam_code]")),INDIRECT("'"&amp;$J$2&amp;"'!"&amp;$J$4&amp;"[old_contract_number]"))</f>
        <v>25974002</v>
      </c>
      <c r="C3505" t="s">
        <v>4</v>
      </c>
      <c r="D3505" t="s">
        <v>6</v>
      </c>
      <c r="E3505" s="11">
        <v>44922</v>
      </c>
      <c r="F3505" t="str">
        <f t="shared" si="54"/>
        <v>52201395-npl</v>
      </c>
      <c r="G3505">
        <f>COUNTIF($F$2:F3505,Status_list[[#This Row],[unique]])</f>
        <v>1</v>
      </c>
    </row>
    <row r="3506" spans="1:7" x14ac:dyDescent="0.3">
      <c r="A3506" s="14">
        <v>52201396</v>
      </c>
      <c r="B3506" s="18" cm="1">
        <f t="array" aca="1" ref="B3506" ca="1">_xlfn.XLOOKUP(Status_list[[#This Row],[pamcode]],VALUE(INDIRECT("'"&amp;$J$2&amp;"'!"&amp;$J$4&amp;"[pam_code]")),INDIRECT("'"&amp;$J$2&amp;"'!"&amp;$J$4&amp;"[old_contract_number]"))</f>
        <v>26859158</v>
      </c>
      <c r="C3506" t="s">
        <v>4</v>
      </c>
      <c r="D3506" t="s">
        <v>6</v>
      </c>
      <c r="E3506" s="11">
        <v>44922</v>
      </c>
      <c r="F3506" t="str">
        <f t="shared" si="54"/>
        <v>52201396-npl</v>
      </c>
      <c r="G3506">
        <f>COUNTIF($F$2:F3506,Status_list[[#This Row],[unique]])</f>
        <v>1</v>
      </c>
    </row>
    <row r="3507" spans="1:7" x14ac:dyDescent="0.3">
      <c r="A3507" s="14">
        <v>52201397</v>
      </c>
      <c r="B3507" s="18" cm="1">
        <f t="array" aca="1" ref="B3507" ca="1">_xlfn.XLOOKUP(Status_list[[#This Row],[pamcode]],VALUE(INDIRECT("'"&amp;$J$2&amp;"'!"&amp;$J$4&amp;"[pam_code]")),INDIRECT("'"&amp;$J$2&amp;"'!"&amp;$J$4&amp;"[old_contract_number]"))</f>
        <v>24320683</v>
      </c>
      <c r="C3507" t="s">
        <v>4</v>
      </c>
      <c r="D3507" t="s">
        <v>6</v>
      </c>
      <c r="E3507" s="11">
        <v>44922</v>
      </c>
      <c r="F3507" t="str">
        <f t="shared" si="54"/>
        <v>52201397-npl</v>
      </c>
      <c r="G3507">
        <f>COUNTIF($F$2:F3507,Status_list[[#This Row],[unique]])</f>
        <v>1</v>
      </c>
    </row>
    <row r="3508" spans="1:7" x14ac:dyDescent="0.3">
      <c r="A3508" s="14">
        <v>52201398</v>
      </c>
      <c r="B3508" s="18" cm="1">
        <f t="array" aca="1" ref="B3508" ca="1">_xlfn.XLOOKUP(Status_list[[#This Row],[pamcode]],VALUE(INDIRECT("'"&amp;$J$2&amp;"'!"&amp;$J$4&amp;"[pam_code]")),INDIRECT("'"&amp;$J$2&amp;"'!"&amp;$J$4&amp;"[old_contract_number]"))</f>
        <v>26089653</v>
      </c>
      <c r="C3508" t="s">
        <v>4</v>
      </c>
      <c r="D3508" t="s">
        <v>6</v>
      </c>
      <c r="E3508" s="11">
        <v>44922</v>
      </c>
      <c r="F3508" t="str">
        <f t="shared" si="54"/>
        <v>52201398-npl</v>
      </c>
      <c r="G3508">
        <f>COUNTIF($F$2:F3508,Status_list[[#This Row],[unique]])</f>
        <v>1</v>
      </c>
    </row>
    <row r="3509" spans="1:7" x14ac:dyDescent="0.3">
      <c r="A3509" s="14">
        <v>52201399</v>
      </c>
      <c r="B3509" s="18" cm="1">
        <f t="array" aca="1" ref="B3509" ca="1">_xlfn.XLOOKUP(Status_list[[#This Row],[pamcode]],VALUE(INDIRECT("'"&amp;$J$2&amp;"'!"&amp;$J$4&amp;"[pam_code]")),INDIRECT("'"&amp;$J$2&amp;"'!"&amp;$J$4&amp;"[old_contract_number]"))</f>
        <v>25615069</v>
      </c>
      <c r="C3509" t="s">
        <v>4</v>
      </c>
      <c r="D3509" t="s">
        <v>6</v>
      </c>
      <c r="E3509" s="11">
        <v>44922</v>
      </c>
      <c r="F3509" t="str">
        <f t="shared" si="54"/>
        <v>52201399-npl</v>
      </c>
      <c r="G3509">
        <f>COUNTIF($F$2:F3509,Status_list[[#This Row],[unique]])</f>
        <v>1</v>
      </c>
    </row>
    <row r="3510" spans="1:7" x14ac:dyDescent="0.3">
      <c r="A3510" s="14">
        <v>52201400</v>
      </c>
      <c r="B3510" s="18" cm="1">
        <f t="array" aca="1" ref="B3510" ca="1">_xlfn.XLOOKUP(Status_list[[#This Row],[pamcode]],VALUE(INDIRECT("'"&amp;$J$2&amp;"'!"&amp;$J$4&amp;"[pam_code]")),INDIRECT("'"&amp;$J$2&amp;"'!"&amp;$J$4&amp;"[old_contract_number]"))</f>
        <v>31720418</v>
      </c>
      <c r="C3510" t="s">
        <v>4</v>
      </c>
      <c r="D3510" t="s">
        <v>6</v>
      </c>
      <c r="E3510" s="11">
        <v>44922</v>
      </c>
      <c r="F3510" t="str">
        <f t="shared" si="54"/>
        <v>52201400-npl</v>
      </c>
      <c r="G3510">
        <f>COUNTIF($F$2:F3510,Status_list[[#This Row],[unique]])</f>
        <v>1</v>
      </c>
    </row>
    <row r="3511" spans="1:7" x14ac:dyDescent="0.3">
      <c r="A3511" s="14">
        <v>52201401</v>
      </c>
      <c r="B3511" s="18" cm="1">
        <f t="array" aca="1" ref="B3511" ca="1">_xlfn.XLOOKUP(Status_list[[#This Row],[pamcode]],VALUE(INDIRECT("'"&amp;$J$2&amp;"'!"&amp;$J$4&amp;"[pam_code]")),INDIRECT("'"&amp;$J$2&amp;"'!"&amp;$J$4&amp;"[old_contract_number]"))</f>
        <v>26227319</v>
      </c>
      <c r="C3511" t="s">
        <v>4</v>
      </c>
      <c r="D3511" t="s">
        <v>6</v>
      </c>
      <c r="E3511" s="11">
        <v>44922</v>
      </c>
      <c r="F3511" t="str">
        <f t="shared" si="54"/>
        <v>52201401-npl</v>
      </c>
      <c r="G3511">
        <f>COUNTIF($F$2:F3511,Status_list[[#This Row],[unique]])</f>
        <v>1</v>
      </c>
    </row>
    <row r="3512" spans="1:7" x14ac:dyDescent="0.3">
      <c r="A3512" s="14">
        <v>52201402</v>
      </c>
      <c r="B3512" s="18" cm="1">
        <f t="array" aca="1" ref="B3512" ca="1">_xlfn.XLOOKUP(Status_list[[#This Row],[pamcode]],VALUE(INDIRECT("'"&amp;$J$2&amp;"'!"&amp;$J$4&amp;"[pam_code]")),INDIRECT("'"&amp;$J$2&amp;"'!"&amp;$J$4&amp;"[old_contract_number]"))</f>
        <v>26831902</v>
      </c>
      <c r="C3512" t="s">
        <v>4</v>
      </c>
      <c r="D3512" t="s">
        <v>6</v>
      </c>
      <c r="E3512" s="11">
        <v>44922</v>
      </c>
      <c r="F3512" t="str">
        <f t="shared" si="54"/>
        <v>52201402-npl</v>
      </c>
      <c r="G3512">
        <f>COUNTIF($F$2:F3512,Status_list[[#This Row],[unique]])</f>
        <v>1</v>
      </c>
    </row>
    <row r="3513" spans="1:7" x14ac:dyDescent="0.3">
      <c r="A3513" s="14">
        <v>52201403</v>
      </c>
      <c r="B3513" s="18" cm="1">
        <f t="array" aca="1" ref="B3513" ca="1">_xlfn.XLOOKUP(Status_list[[#This Row],[pamcode]],VALUE(INDIRECT("'"&amp;$J$2&amp;"'!"&amp;$J$4&amp;"[pam_code]")),INDIRECT("'"&amp;$J$2&amp;"'!"&amp;$J$4&amp;"[old_contract_number]"))</f>
        <v>28178792</v>
      </c>
      <c r="C3513" t="s">
        <v>4</v>
      </c>
      <c r="D3513" t="s">
        <v>6</v>
      </c>
      <c r="E3513" s="11">
        <v>44922</v>
      </c>
      <c r="F3513" t="str">
        <f t="shared" si="54"/>
        <v>52201403-npl</v>
      </c>
      <c r="G3513">
        <f>COUNTIF($F$2:F3513,Status_list[[#This Row],[unique]])</f>
        <v>1</v>
      </c>
    </row>
    <row r="3514" spans="1:7" x14ac:dyDescent="0.3">
      <c r="A3514" s="14">
        <v>52201404</v>
      </c>
      <c r="B3514" s="18" cm="1">
        <f t="array" aca="1" ref="B3514" ca="1">_xlfn.XLOOKUP(Status_list[[#This Row],[pamcode]],VALUE(INDIRECT("'"&amp;$J$2&amp;"'!"&amp;$J$4&amp;"[pam_code]")),INDIRECT("'"&amp;$J$2&amp;"'!"&amp;$J$4&amp;"[old_contract_number]"))</f>
        <v>26636330</v>
      </c>
      <c r="C3514" t="s">
        <v>4</v>
      </c>
      <c r="D3514" t="s">
        <v>6</v>
      </c>
      <c r="E3514" s="11">
        <v>44922</v>
      </c>
      <c r="F3514" t="str">
        <f t="shared" si="54"/>
        <v>52201404-npl</v>
      </c>
      <c r="G3514">
        <f>COUNTIF($F$2:F3514,Status_list[[#This Row],[unique]])</f>
        <v>1</v>
      </c>
    </row>
    <row r="3515" spans="1:7" x14ac:dyDescent="0.3">
      <c r="A3515" s="14">
        <v>52201405</v>
      </c>
      <c r="B3515" s="18" cm="1">
        <f t="array" aca="1" ref="B3515" ca="1">_xlfn.XLOOKUP(Status_list[[#This Row],[pamcode]],VALUE(INDIRECT("'"&amp;$J$2&amp;"'!"&amp;$J$4&amp;"[pam_code]")),INDIRECT("'"&amp;$J$2&amp;"'!"&amp;$J$4&amp;"[old_contract_number]"))</f>
        <v>25700116</v>
      </c>
      <c r="C3515" t="s">
        <v>4</v>
      </c>
      <c r="D3515" t="s">
        <v>6</v>
      </c>
      <c r="E3515" s="11">
        <v>44922</v>
      </c>
      <c r="F3515" t="str">
        <f t="shared" si="54"/>
        <v>52201405-npl</v>
      </c>
      <c r="G3515">
        <f>COUNTIF($F$2:F3515,Status_list[[#This Row],[unique]])</f>
        <v>1</v>
      </c>
    </row>
    <row r="3516" spans="1:7" x14ac:dyDescent="0.3">
      <c r="A3516" s="14">
        <v>52201406</v>
      </c>
      <c r="B3516" s="18" cm="1">
        <f t="array" aca="1" ref="B3516" ca="1">_xlfn.XLOOKUP(Status_list[[#This Row],[pamcode]],VALUE(INDIRECT("'"&amp;$J$2&amp;"'!"&amp;$J$4&amp;"[pam_code]")),INDIRECT("'"&amp;$J$2&amp;"'!"&amp;$J$4&amp;"[old_contract_number]"))</f>
        <v>26271497</v>
      </c>
      <c r="C3516" t="s">
        <v>4</v>
      </c>
      <c r="D3516" t="s">
        <v>6</v>
      </c>
      <c r="E3516" s="11">
        <v>44922</v>
      </c>
      <c r="F3516" t="str">
        <f t="shared" si="54"/>
        <v>52201406-npl</v>
      </c>
      <c r="G3516">
        <f>COUNTIF($F$2:F3516,Status_list[[#This Row],[unique]])</f>
        <v>1</v>
      </c>
    </row>
    <row r="3517" spans="1:7" x14ac:dyDescent="0.3">
      <c r="A3517" s="14">
        <v>52201407</v>
      </c>
      <c r="B3517" s="18" cm="1">
        <f t="array" aca="1" ref="B3517" ca="1">_xlfn.XLOOKUP(Status_list[[#This Row],[pamcode]],VALUE(INDIRECT("'"&amp;$J$2&amp;"'!"&amp;$J$4&amp;"[pam_code]")),INDIRECT("'"&amp;$J$2&amp;"'!"&amp;$J$4&amp;"[old_contract_number]"))</f>
        <v>25491738</v>
      </c>
      <c r="C3517" t="s">
        <v>4</v>
      </c>
      <c r="D3517" t="s">
        <v>6</v>
      </c>
      <c r="E3517" s="11">
        <v>44922</v>
      </c>
      <c r="F3517" t="str">
        <f t="shared" si="54"/>
        <v>52201407-npl</v>
      </c>
      <c r="G3517">
        <f>COUNTIF($F$2:F3517,Status_list[[#This Row],[unique]])</f>
        <v>1</v>
      </c>
    </row>
    <row r="3518" spans="1:7" x14ac:dyDescent="0.3">
      <c r="A3518" s="14">
        <v>52201408</v>
      </c>
      <c r="B3518" s="18" cm="1">
        <f t="array" aca="1" ref="B3518" ca="1">_xlfn.XLOOKUP(Status_list[[#This Row],[pamcode]],VALUE(INDIRECT("'"&amp;$J$2&amp;"'!"&amp;$J$4&amp;"[pam_code]")),INDIRECT("'"&amp;$J$2&amp;"'!"&amp;$J$4&amp;"[old_contract_number]"))</f>
        <v>26057490</v>
      </c>
      <c r="C3518" t="s">
        <v>4</v>
      </c>
      <c r="D3518" t="s">
        <v>6</v>
      </c>
      <c r="E3518" s="11">
        <v>44922</v>
      </c>
      <c r="F3518" t="str">
        <f t="shared" si="54"/>
        <v>52201408-npl</v>
      </c>
      <c r="G3518">
        <f>COUNTIF($F$2:F3518,Status_list[[#This Row],[unique]])</f>
        <v>1</v>
      </c>
    </row>
    <row r="3519" spans="1:7" x14ac:dyDescent="0.3">
      <c r="A3519" s="14">
        <v>52201409</v>
      </c>
      <c r="B3519" s="18" cm="1">
        <f t="array" aca="1" ref="B3519" ca="1">_xlfn.XLOOKUP(Status_list[[#This Row],[pamcode]],VALUE(INDIRECT("'"&amp;$J$2&amp;"'!"&amp;$J$4&amp;"[pam_code]")),INDIRECT("'"&amp;$J$2&amp;"'!"&amp;$J$4&amp;"[old_contract_number]"))</f>
        <v>27162281</v>
      </c>
      <c r="C3519" t="s">
        <v>4</v>
      </c>
      <c r="D3519" t="s">
        <v>6</v>
      </c>
      <c r="E3519" s="11">
        <v>44922</v>
      </c>
      <c r="F3519" t="str">
        <f t="shared" si="54"/>
        <v>52201409-npl</v>
      </c>
      <c r="G3519">
        <f>COUNTIF($F$2:F3519,Status_list[[#This Row],[unique]])</f>
        <v>1</v>
      </c>
    </row>
    <row r="3520" spans="1:7" x14ac:dyDescent="0.3">
      <c r="A3520" s="14">
        <v>52201410</v>
      </c>
      <c r="B3520" s="18" cm="1">
        <f t="array" aca="1" ref="B3520" ca="1">_xlfn.XLOOKUP(Status_list[[#This Row],[pamcode]],VALUE(INDIRECT("'"&amp;$J$2&amp;"'!"&amp;$J$4&amp;"[pam_code]")),INDIRECT("'"&amp;$J$2&amp;"'!"&amp;$J$4&amp;"[old_contract_number]"))</f>
        <v>23923211</v>
      </c>
      <c r="C3520" t="s">
        <v>4</v>
      </c>
      <c r="D3520" t="s">
        <v>6</v>
      </c>
      <c r="E3520" s="11">
        <v>44922</v>
      </c>
      <c r="F3520" t="str">
        <f t="shared" si="54"/>
        <v>52201410-npl</v>
      </c>
      <c r="G3520">
        <f>COUNTIF($F$2:F3520,Status_list[[#This Row],[unique]])</f>
        <v>1</v>
      </c>
    </row>
    <row r="3521" spans="1:7" x14ac:dyDescent="0.3">
      <c r="A3521" s="14">
        <v>52201411</v>
      </c>
      <c r="B3521" s="18" cm="1">
        <f t="array" aca="1" ref="B3521" ca="1">_xlfn.XLOOKUP(Status_list[[#This Row],[pamcode]],VALUE(INDIRECT("'"&amp;$J$2&amp;"'!"&amp;$J$4&amp;"[pam_code]")),INDIRECT("'"&amp;$J$2&amp;"'!"&amp;$J$4&amp;"[old_contract_number]"))</f>
        <v>25378242</v>
      </c>
      <c r="C3521" t="s">
        <v>4</v>
      </c>
      <c r="D3521" t="s">
        <v>6</v>
      </c>
      <c r="E3521" s="11">
        <v>44922</v>
      </c>
      <c r="F3521" t="str">
        <f t="shared" si="54"/>
        <v>52201411-npl</v>
      </c>
      <c r="G3521">
        <f>COUNTIF($F$2:F3521,Status_list[[#This Row],[unique]])</f>
        <v>1</v>
      </c>
    </row>
    <row r="3522" spans="1:7" x14ac:dyDescent="0.3">
      <c r="A3522" s="14">
        <v>52201412</v>
      </c>
      <c r="B3522" s="18" cm="1">
        <f t="array" aca="1" ref="B3522" ca="1">_xlfn.XLOOKUP(Status_list[[#This Row],[pamcode]],VALUE(INDIRECT("'"&amp;$J$2&amp;"'!"&amp;$J$4&amp;"[pam_code]")),INDIRECT("'"&amp;$J$2&amp;"'!"&amp;$J$4&amp;"[old_contract_number]"))</f>
        <v>29544441</v>
      </c>
      <c r="C3522" t="s">
        <v>4</v>
      </c>
      <c r="D3522" t="s">
        <v>6</v>
      </c>
      <c r="E3522" s="11">
        <v>44922</v>
      </c>
      <c r="F3522" t="str">
        <f t="shared" ref="F3522:F3585" si="55">_xlfn.TEXTJOIN("-",TRUE,A3522,C3522)</f>
        <v>52201412-npl</v>
      </c>
      <c r="G3522">
        <f>COUNTIF($F$2:F3522,Status_list[[#This Row],[unique]])</f>
        <v>1</v>
      </c>
    </row>
    <row r="3523" spans="1:7" x14ac:dyDescent="0.3">
      <c r="A3523" s="14">
        <v>52201413</v>
      </c>
      <c r="B3523" s="18" cm="1">
        <f t="array" aca="1" ref="B3523" ca="1">_xlfn.XLOOKUP(Status_list[[#This Row],[pamcode]],VALUE(INDIRECT("'"&amp;$J$2&amp;"'!"&amp;$J$4&amp;"[pam_code]")),INDIRECT("'"&amp;$J$2&amp;"'!"&amp;$J$4&amp;"[old_contract_number]"))</f>
        <v>24881170</v>
      </c>
      <c r="C3523" t="s">
        <v>4</v>
      </c>
      <c r="D3523" t="s">
        <v>6</v>
      </c>
      <c r="E3523" s="11">
        <v>44922</v>
      </c>
      <c r="F3523" t="str">
        <f t="shared" si="55"/>
        <v>52201413-npl</v>
      </c>
      <c r="G3523">
        <f>COUNTIF($F$2:F3523,Status_list[[#This Row],[unique]])</f>
        <v>1</v>
      </c>
    </row>
    <row r="3524" spans="1:7" x14ac:dyDescent="0.3">
      <c r="A3524" s="14">
        <v>52201414</v>
      </c>
      <c r="B3524" s="18" cm="1">
        <f t="array" aca="1" ref="B3524" ca="1">_xlfn.XLOOKUP(Status_list[[#This Row],[pamcode]],VALUE(INDIRECT("'"&amp;$J$2&amp;"'!"&amp;$J$4&amp;"[pam_code]")),INDIRECT("'"&amp;$J$2&amp;"'!"&amp;$J$4&amp;"[old_contract_number]"))</f>
        <v>25335417</v>
      </c>
      <c r="C3524" t="s">
        <v>4</v>
      </c>
      <c r="D3524" t="s">
        <v>6</v>
      </c>
      <c r="E3524" s="11">
        <v>44922</v>
      </c>
      <c r="F3524" t="str">
        <f t="shared" si="55"/>
        <v>52201414-npl</v>
      </c>
      <c r="G3524">
        <f>COUNTIF($F$2:F3524,Status_list[[#This Row],[unique]])</f>
        <v>1</v>
      </c>
    </row>
    <row r="3525" spans="1:7" x14ac:dyDescent="0.3">
      <c r="A3525" s="14">
        <v>52201415</v>
      </c>
      <c r="B3525" s="18" cm="1">
        <f t="array" aca="1" ref="B3525" ca="1">_xlfn.XLOOKUP(Status_list[[#This Row],[pamcode]],VALUE(INDIRECT("'"&amp;$J$2&amp;"'!"&amp;$J$4&amp;"[pam_code]")),INDIRECT("'"&amp;$J$2&amp;"'!"&amp;$J$4&amp;"[old_contract_number]"))</f>
        <v>27333650</v>
      </c>
      <c r="C3525" t="s">
        <v>4</v>
      </c>
      <c r="D3525" t="s">
        <v>6</v>
      </c>
      <c r="E3525" s="11">
        <v>44922</v>
      </c>
      <c r="F3525" t="str">
        <f t="shared" si="55"/>
        <v>52201415-npl</v>
      </c>
      <c r="G3525">
        <f>COUNTIF($F$2:F3525,Status_list[[#This Row],[unique]])</f>
        <v>1</v>
      </c>
    </row>
    <row r="3526" spans="1:7" x14ac:dyDescent="0.3">
      <c r="A3526" s="14">
        <v>52201416</v>
      </c>
      <c r="B3526" s="18" cm="1">
        <f t="array" aca="1" ref="B3526" ca="1">_xlfn.XLOOKUP(Status_list[[#This Row],[pamcode]],VALUE(INDIRECT("'"&amp;$J$2&amp;"'!"&amp;$J$4&amp;"[pam_code]")),INDIRECT("'"&amp;$J$2&amp;"'!"&amp;$J$4&amp;"[old_contract_number]"))</f>
        <v>30144349</v>
      </c>
      <c r="C3526" t="s">
        <v>4</v>
      </c>
      <c r="D3526" t="s">
        <v>6</v>
      </c>
      <c r="E3526" s="11">
        <v>44922</v>
      </c>
      <c r="F3526" t="str">
        <f t="shared" si="55"/>
        <v>52201416-npl</v>
      </c>
      <c r="G3526">
        <f>COUNTIF($F$2:F3526,Status_list[[#This Row],[unique]])</f>
        <v>1</v>
      </c>
    </row>
    <row r="3527" spans="1:7" x14ac:dyDescent="0.3">
      <c r="A3527" s="14">
        <v>52201417</v>
      </c>
      <c r="B3527" s="18" cm="1">
        <f t="array" aca="1" ref="B3527" ca="1">_xlfn.XLOOKUP(Status_list[[#This Row],[pamcode]],VALUE(INDIRECT("'"&amp;$J$2&amp;"'!"&amp;$J$4&amp;"[pam_code]")),INDIRECT("'"&amp;$J$2&amp;"'!"&amp;$J$4&amp;"[old_contract_number]"))</f>
        <v>29967238</v>
      </c>
      <c r="C3527" t="s">
        <v>4</v>
      </c>
      <c r="D3527" t="s">
        <v>6</v>
      </c>
      <c r="E3527" s="11">
        <v>44922</v>
      </c>
      <c r="F3527" t="str">
        <f t="shared" si="55"/>
        <v>52201417-npl</v>
      </c>
      <c r="G3527">
        <f>COUNTIF($F$2:F3527,Status_list[[#This Row],[unique]])</f>
        <v>1</v>
      </c>
    </row>
    <row r="3528" spans="1:7" x14ac:dyDescent="0.3">
      <c r="A3528" s="14">
        <v>52201418</v>
      </c>
      <c r="B3528" s="18" cm="1">
        <f t="array" aca="1" ref="B3528" ca="1">_xlfn.XLOOKUP(Status_list[[#This Row],[pamcode]],VALUE(INDIRECT("'"&amp;$J$2&amp;"'!"&amp;$J$4&amp;"[pam_code]")),INDIRECT("'"&amp;$J$2&amp;"'!"&amp;$J$4&amp;"[old_contract_number]"))</f>
        <v>25610787</v>
      </c>
      <c r="C3528" t="s">
        <v>4</v>
      </c>
      <c r="D3528" t="s">
        <v>6</v>
      </c>
      <c r="E3528" s="11">
        <v>44922</v>
      </c>
      <c r="F3528" t="str">
        <f t="shared" si="55"/>
        <v>52201418-npl</v>
      </c>
      <c r="G3528">
        <f>COUNTIF($F$2:F3528,Status_list[[#This Row],[unique]])</f>
        <v>1</v>
      </c>
    </row>
    <row r="3529" spans="1:7" x14ac:dyDescent="0.3">
      <c r="A3529" s="14">
        <v>52201419</v>
      </c>
      <c r="B3529" s="18" cm="1">
        <f t="array" aca="1" ref="B3529" ca="1">_xlfn.XLOOKUP(Status_list[[#This Row],[pamcode]],VALUE(INDIRECT("'"&amp;$J$2&amp;"'!"&amp;$J$4&amp;"[pam_code]")),INDIRECT("'"&amp;$J$2&amp;"'!"&amp;$J$4&amp;"[old_contract_number]"))</f>
        <v>25547852</v>
      </c>
      <c r="C3529" t="s">
        <v>4</v>
      </c>
      <c r="D3529" t="s">
        <v>6</v>
      </c>
      <c r="E3529" s="11">
        <v>44922</v>
      </c>
      <c r="F3529" t="str">
        <f t="shared" si="55"/>
        <v>52201419-npl</v>
      </c>
      <c r="G3529">
        <f>COUNTIF($F$2:F3529,Status_list[[#This Row],[unique]])</f>
        <v>1</v>
      </c>
    </row>
    <row r="3530" spans="1:7" x14ac:dyDescent="0.3">
      <c r="A3530" s="14">
        <v>52201420</v>
      </c>
      <c r="B3530" s="18" cm="1">
        <f t="array" aca="1" ref="B3530" ca="1">_xlfn.XLOOKUP(Status_list[[#This Row],[pamcode]],VALUE(INDIRECT("'"&amp;$J$2&amp;"'!"&amp;$J$4&amp;"[pam_code]")),INDIRECT("'"&amp;$J$2&amp;"'!"&amp;$J$4&amp;"[old_contract_number]"))</f>
        <v>30297354</v>
      </c>
      <c r="C3530" t="s">
        <v>4</v>
      </c>
      <c r="D3530" t="s">
        <v>6</v>
      </c>
      <c r="E3530" s="11">
        <v>44922</v>
      </c>
      <c r="F3530" t="str">
        <f t="shared" si="55"/>
        <v>52201420-npl</v>
      </c>
      <c r="G3530">
        <f>COUNTIF($F$2:F3530,Status_list[[#This Row],[unique]])</f>
        <v>1</v>
      </c>
    </row>
    <row r="3531" spans="1:7" x14ac:dyDescent="0.3">
      <c r="A3531" s="14">
        <v>52201421</v>
      </c>
      <c r="B3531" s="18" cm="1">
        <f t="array" aca="1" ref="B3531" ca="1">_xlfn.XLOOKUP(Status_list[[#This Row],[pamcode]],VALUE(INDIRECT("'"&amp;$J$2&amp;"'!"&amp;$J$4&amp;"[pam_code]")),INDIRECT("'"&amp;$J$2&amp;"'!"&amp;$J$4&amp;"[old_contract_number]"))</f>
        <v>30966978</v>
      </c>
      <c r="C3531" t="s">
        <v>4</v>
      </c>
      <c r="D3531" t="s">
        <v>6</v>
      </c>
      <c r="E3531" s="11">
        <v>44922</v>
      </c>
      <c r="F3531" t="str">
        <f t="shared" si="55"/>
        <v>52201421-npl</v>
      </c>
      <c r="G3531">
        <f>COUNTIF($F$2:F3531,Status_list[[#This Row],[unique]])</f>
        <v>1</v>
      </c>
    </row>
    <row r="3532" spans="1:7" x14ac:dyDescent="0.3">
      <c r="A3532" s="14">
        <v>52201422</v>
      </c>
      <c r="B3532" s="18" cm="1">
        <f t="array" aca="1" ref="B3532" ca="1">_xlfn.XLOOKUP(Status_list[[#This Row],[pamcode]],VALUE(INDIRECT("'"&amp;$J$2&amp;"'!"&amp;$J$4&amp;"[pam_code]")),INDIRECT("'"&amp;$J$2&amp;"'!"&amp;$J$4&amp;"[old_contract_number]"))</f>
        <v>29957346</v>
      </c>
      <c r="C3532" t="s">
        <v>4</v>
      </c>
      <c r="D3532" t="s">
        <v>6</v>
      </c>
      <c r="E3532" s="11">
        <v>44922</v>
      </c>
      <c r="F3532" t="str">
        <f t="shared" si="55"/>
        <v>52201422-npl</v>
      </c>
      <c r="G3532">
        <f>COUNTIF($F$2:F3532,Status_list[[#This Row],[unique]])</f>
        <v>1</v>
      </c>
    </row>
    <row r="3533" spans="1:7" x14ac:dyDescent="0.3">
      <c r="A3533" s="14">
        <v>52201423</v>
      </c>
      <c r="B3533" s="18" cm="1">
        <f t="array" aca="1" ref="B3533" ca="1">_xlfn.XLOOKUP(Status_list[[#This Row],[pamcode]],VALUE(INDIRECT("'"&amp;$J$2&amp;"'!"&amp;$J$4&amp;"[pam_code]")),INDIRECT("'"&amp;$J$2&amp;"'!"&amp;$J$4&amp;"[old_contract_number]"))</f>
        <v>27105414</v>
      </c>
      <c r="C3533" t="s">
        <v>4</v>
      </c>
      <c r="D3533" t="s">
        <v>6</v>
      </c>
      <c r="E3533" s="11">
        <v>44922</v>
      </c>
      <c r="F3533" t="str">
        <f t="shared" si="55"/>
        <v>52201423-npl</v>
      </c>
      <c r="G3533">
        <f>COUNTIF($F$2:F3533,Status_list[[#This Row],[unique]])</f>
        <v>1</v>
      </c>
    </row>
    <row r="3534" spans="1:7" x14ac:dyDescent="0.3">
      <c r="A3534" s="14">
        <v>52201424</v>
      </c>
      <c r="B3534" s="18" cm="1">
        <f t="array" aca="1" ref="B3534" ca="1">_xlfn.XLOOKUP(Status_list[[#This Row],[pamcode]],VALUE(INDIRECT("'"&amp;$J$2&amp;"'!"&amp;$J$4&amp;"[pam_code]")),INDIRECT("'"&amp;$J$2&amp;"'!"&amp;$J$4&amp;"[old_contract_number]"))</f>
        <v>25025751</v>
      </c>
      <c r="C3534" t="s">
        <v>4</v>
      </c>
      <c r="D3534" t="s">
        <v>6</v>
      </c>
      <c r="E3534" s="11">
        <v>44922</v>
      </c>
      <c r="F3534" t="str">
        <f t="shared" si="55"/>
        <v>52201424-npl</v>
      </c>
      <c r="G3534">
        <f>COUNTIF($F$2:F3534,Status_list[[#This Row],[unique]])</f>
        <v>1</v>
      </c>
    </row>
    <row r="3535" spans="1:7" x14ac:dyDescent="0.3">
      <c r="A3535" s="14">
        <v>52201425</v>
      </c>
      <c r="B3535" s="18" cm="1">
        <f t="array" aca="1" ref="B3535" ca="1">_xlfn.XLOOKUP(Status_list[[#This Row],[pamcode]],VALUE(INDIRECT("'"&amp;$J$2&amp;"'!"&amp;$J$4&amp;"[pam_code]")),INDIRECT("'"&amp;$J$2&amp;"'!"&amp;$J$4&amp;"[old_contract_number]"))</f>
        <v>25035221</v>
      </c>
      <c r="C3535" t="s">
        <v>4</v>
      </c>
      <c r="D3535" t="s">
        <v>6</v>
      </c>
      <c r="E3535" s="11">
        <v>44922</v>
      </c>
      <c r="F3535" t="str">
        <f t="shared" si="55"/>
        <v>52201425-npl</v>
      </c>
      <c r="G3535">
        <f>COUNTIF($F$2:F3535,Status_list[[#This Row],[unique]])</f>
        <v>1</v>
      </c>
    </row>
    <row r="3536" spans="1:7" x14ac:dyDescent="0.3">
      <c r="A3536" s="14">
        <v>52201426</v>
      </c>
      <c r="B3536" s="18" cm="1">
        <f t="array" aca="1" ref="B3536" ca="1">_xlfn.XLOOKUP(Status_list[[#This Row],[pamcode]],VALUE(INDIRECT("'"&amp;$J$2&amp;"'!"&amp;$J$4&amp;"[pam_code]")),INDIRECT("'"&amp;$J$2&amp;"'!"&amp;$J$4&amp;"[old_contract_number]"))</f>
        <v>29922298</v>
      </c>
      <c r="C3536" t="s">
        <v>4</v>
      </c>
      <c r="D3536" t="s">
        <v>6</v>
      </c>
      <c r="E3536" s="11">
        <v>44922</v>
      </c>
      <c r="F3536" t="str">
        <f t="shared" si="55"/>
        <v>52201426-npl</v>
      </c>
      <c r="G3536">
        <f>COUNTIF($F$2:F3536,Status_list[[#This Row],[unique]])</f>
        <v>1</v>
      </c>
    </row>
    <row r="3537" spans="1:7" x14ac:dyDescent="0.3">
      <c r="A3537" s="14">
        <v>52201427</v>
      </c>
      <c r="B3537" s="18" cm="1">
        <f t="array" aca="1" ref="B3537" ca="1">_xlfn.XLOOKUP(Status_list[[#This Row],[pamcode]],VALUE(INDIRECT("'"&amp;$J$2&amp;"'!"&amp;$J$4&amp;"[pam_code]")),INDIRECT("'"&amp;$J$2&amp;"'!"&amp;$J$4&amp;"[old_contract_number]"))</f>
        <v>24273632</v>
      </c>
      <c r="C3537" t="s">
        <v>4</v>
      </c>
      <c r="D3537" t="s">
        <v>6</v>
      </c>
      <c r="E3537" s="11">
        <v>44922</v>
      </c>
      <c r="F3537" t="str">
        <f t="shared" si="55"/>
        <v>52201427-npl</v>
      </c>
      <c r="G3537">
        <f>COUNTIF($F$2:F3537,Status_list[[#This Row],[unique]])</f>
        <v>1</v>
      </c>
    </row>
    <row r="3538" spans="1:7" x14ac:dyDescent="0.3">
      <c r="A3538" s="14">
        <v>52201428</v>
      </c>
      <c r="B3538" s="18" cm="1">
        <f t="array" aca="1" ref="B3538" ca="1">_xlfn.XLOOKUP(Status_list[[#This Row],[pamcode]],VALUE(INDIRECT("'"&amp;$J$2&amp;"'!"&amp;$J$4&amp;"[pam_code]")),INDIRECT("'"&amp;$J$2&amp;"'!"&amp;$J$4&amp;"[old_contract_number]"))</f>
        <v>24829490</v>
      </c>
      <c r="C3538" t="s">
        <v>4</v>
      </c>
      <c r="D3538" t="s">
        <v>6</v>
      </c>
      <c r="E3538" s="11">
        <v>44922</v>
      </c>
      <c r="F3538" t="str">
        <f t="shared" si="55"/>
        <v>52201428-npl</v>
      </c>
      <c r="G3538">
        <f>COUNTIF($F$2:F3538,Status_list[[#This Row],[unique]])</f>
        <v>1</v>
      </c>
    </row>
    <row r="3539" spans="1:7" x14ac:dyDescent="0.3">
      <c r="A3539" s="14">
        <v>52201429</v>
      </c>
      <c r="B3539" s="18" cm="1">
        <f t="array" aca="1" ref="B3539" ca="1">_xlfn.XLOOKUP(Status_list[[#This Row],[pamcode]],VALUE(INDIRECT("'"&amp;$J$2&amp;"'!"&amp;$J$4&amp;"[pam_code]")),INDIRECT("'"&amp;$J$2&amp;"'!"&amp;$J$4&amp;"[old_contract_number]"))</f>
        <v>30023577</v>
      </c>
      <c r="C3539" t="s">
        <v>4</v>
      </c>
      <c r="D3539" t="s">
        <v>6</v>
      </c>
      <c r="E3539" s="11">
        <v>44922</v>
      </c>
      <c r="F3539" t="str">
        <f t="shared" si="55"/>
        <v>52201429-npl</v>
      </c>
      <c r="G3539">
        <f>COUNTIF($F$2:F3539,Status_list[[#This Row],[unique]])</f>
        <v>1</v>
      </c>
    </row>
    <row r="3540" spans="1:7" x14ac:dyDescent="0.3">
      <c r="A3540" s="14">
        <v>52201430</v>
      </c>
      <c r="B3540" s="18" cm="1">
        <f t="array" aca="1" ref="B3540" ca="1">_xlfn.XLOOKUP(Status_list[[#This Row],[pamcode]],VALUE(INDIRECT("'"&amp;$J$2&amp;"'!"&amp;$J$4&amp;"[pam_code]")),INDIRECT("'"&amp;$J$2&amp;"'!"&amp;$J$4&amp;"[old_contract_number]"))</f>
        <v>25705051</v>
      </c>
      <c r="C3540" t="s">
        <v>4</v>
      </c>
      <c r="D3540" t="s">
        <v>6</v>
      </c>
      <c r="E3540" s="11">
        <v>44922</v>
      </c>
      <c r="F3540" t="str">
        <f t="shared" si="55"/>
        <v>52201430-npl</v>
      </c>
      <c r="G3540">
        <f>COUNTIF($F$2:F3540,Status_list[[#This Row],[unique]])</f>
        <v>1</v>
      </c>
    </row>
    <row r="3541" spans="1:7" x14ac:dyDescent="0.3">
      <c r="A3541" s="14">
        <v>52201431</v>
      </c>
      <c r="B3541" s="18" cm="1">
        <f t="array" aca="1" ref="B3541" ca="1">_xlfn.XLOOKUP(Status_list[[#This Row],[pamcode]],VALUE(INDIRECT("'"&amp;$J$2&amp;"'!"&amp;$J$4&amp;"[pam_code]")),INDIRECT("'"&amp;$J$2&amp;"'!"&amp;$J$4&amp;"[old_contract_number]"))</f>
        <v>27583020</v>
      </c>
      <c r="C3541" t="s">
        <v>4</v>
      </c>
      <c r="D3541" t="s">
        <v>6</v>
      </c>
      <c r="E3541" s="11">
        <v>44922</v>
      </c>
      <c r="F3541" t="str">
        <f t="shared" si="55"/>
        <v>52201431-npl</v>
      </c>
      <c r="G3541">
        <f>COUNTIF($F$2:F3541,Status_list[[#This Row],[unique]])</f>
        <v>1</v>
      </c>
    </row>
    <row r="3542" spans="1:7" x14ac:dyDescent="0.3">
      <c r="A3542" s="14">
        <v>52201432</v>
      </c>
      <c r="B3542" s="18" cm="1">
        <f t="array" aca="1" ref="B3542" ca="1">_xlfn.XLOOKUP(Status_list[[#This Row],[pamcode]],VALUE(INDIRECT("'"&amp;$J$2&amp;"'!"&amp;$J$4&amp;"[pam_code]")),INDIRECT("'"&amp;$J$2&amp;"'!"&amp;$J$4&amp;"[old_contract_number]"))</f>
        <v>27487360</v>
      </c>
      <c r="C3542" t="s">
        <v>4</v>
      </c>
      <c r="D3542" t="s">
        <v>6</v>
      </c>
      <c r="E3542" s="11">
        <v>44922</v>
      </c>
      <c r="F3542" t="str">
        <f t="shared" si="55"/>
        <v>52201432-npl</v>
      </c>
      <c r="G3542">
        <f>COUNTIF($F$2:F3542,Status_list[[#This Row],[unique]])</f>
        <v>1</v>
      </c>
    </row>
    <row r="3543" spans="1:7" x14ac:dyDescent="0.3">
      <c r="A3543" s="14">
        <v>52201433</v>
      </c>
      <c r="B3543" s="18" cm="1">
        <f t="array" aca="1" ref="B3543" ca="1">_xlfn.XLOOKUP(Status_list[[#This Row],[pamcode]],VALUE(INDIRECT("'"&amp;$J$2&amp;"'!"&amp;$J$4&amp;"[pam_code]")),INDIRECT("'"&amp;$J$2&amp;"'!"&amp;$J$4&amp;"[old_contract_number]"))</f>
        <v>26269496</v>
      </c>
      <c r="C3543" t="s">
        <v>4</v>
      </c>
      <c r="D3543" t="s">
        <v>6</v>
      </c>
      <c r="E3543" s="11">
        <v>44922</v>
      </c>
      <c r="F3543" t="str">
        <f t="shared" si="55"/>
        <v>52201433-npl</v>
      </c>
      <c r="G3543">
        <f>COUNTIF($F$2:F3543,Status_list[[#This Row],[unique]])</f>
        <v>1</v>
      </c>
    </row>
    <row r="3544" spans="1:7" x14ac:dyDescent="0.3">
      <c r="A3544" s="14">
        <v>52201434</v>
      </c>
      <c r="B3544" s="18" cm="1">
        <f t="array" aca="1" ref="B3544" ca="1">_xlfn.XLOOKUP(Status_list[[#This Row],[pamcode]],VALUE(INDIRECT("'"&amp;$J$2&amp;"'!"&amp;$J$4&amp;"[pam_code]")),INDIRECT("'"&amp;$J$2&amp;"'!"&amp;$J$4&amp;"[old_contract_number]"))</f>
        <v>24315673</v>
      </c>
      <c r="C3544" t="s">
        <v>4</v>
      </c>
      <c r="D3544" t="s">
        <v>6</v>
      </c>
      <c r="E3544" s="11">
        <v>44922</v>
      </c>
      <c r="F3544" t="str">
        <f t="shared" si="55"/>
        <v>52201434-npl</v>
      </c>
      <c r="G3544">
        <f>COUNTIF($F$2:F3544,Status_list[[#This Row],[unique]])</f>
        <v>1</v>
      </c>
    </row>
    <row r="3545" spans="1:7" x14ac:dyDescent="0.3">
      <c r="A3545" s="14">
        <v>52201435</v>
      </c>
      <c r="B3545" s="18" cm="1">
        <f t="array" aca="1" ref="B3545" ca="1">_xlfn.XLOOKUP(Status_list[[#This Row],[pamcode]],VALUE(INDIRECT("'"&amp;$J$2&amp;"'!"&amp;$J$4&amp;"[pam_code]")),INDIRECT("'"&amp;$J$2&amp;"'!"&amp;$J$4&amp;"[old_contract_number]"))</f>
        <v>29679534</v>
      </c>
      <c r="C3545" t="s">
        <v>4</v>
      </c>
      <c r="D3545" t="s">
        <v>6</v>
      </c>
      <c r="E3545" s="11">
        <v>44922</v>
      </c>
      <c r="F3545" t="str">
        <f t="shared" si="55"/>
        <v>52201435-npl</v>
      </c>
      <c r="G3545">
        <f>COUNTIF($F$2:F3545,Status_list[[#This Row],[unique]])</f>
        <v>1</v>
      </c>
    </row>
    <row r="3546" spans="1:7" x14ac:dyDescent="0.3">
      <c r="A3546" s="14">
        <v>52201436</v>
      </c>
      <c r="B3546" s="18" cm="1">
        <f t="array" aca="1" ref="B3546" ca="1">_xlfn.XLOOKUP(Status_list[[#This Row],[pamcode]],VALUE(INDIRECT("'"&amp;$J$2&amp;"'!"&amp;$J$4&amp;"[pam_code]")),INDIRECT("'"&amp;$J$2&amp;"'!"&amp;$J$4&amp;"[old_contract_number]"))</f>
        <v>30143082</v>
      </c>
      <c r="C3546" t="s">
        <v>4</v>
      </c>
      <c r="D3546" t="s">
        <v>6</v>
      </c>
      <c r="E3546" s="11">
        <v>44922</v>
      </c>
      <c r="F3546" t="str">
        <f t="shared" si="55"/>
        <v>52201436-npl</v>
      </c>
      <c r="G3546">
        <f>COUNTIF($F$2:F3546,Status_list[[#This Row],[unique]])</f>
        <v>1</v>
      </c>
    </row>
    <row r="3547" spans="1:7" x14ac:dyDescent="0.3">
      <c r="A3547" s="14">
        <v>52201437</v>
      </c>
      <c r="B3547" s="18" cm="1">
        <f t="array" aca="1" ref="B3547" ca="1">_xlfn.XLOOKUP(Status_list[[#This Row],[pamcode]],VALUE(INDIRECT("'"&amp;$J$2&amp;"'!"&amp;$J$4&amp;"[pam_code]")),INDIRECT("'"&amp;$J$2&amp;"'!"&amp;$J$4&amp;"[old_contract_number]"))</f>
        <v>23788320</v>
      </c>
      <c r="C3547" t="s">
        <v>4</v>
      </c>
      <c r="D3547" t="s">
        <v>6</v>
      </c>
      <c r="E3547" s="11">
        <v>44922</v>
      </c>
      <c r="F3547" t="str">
        <f t="shared" si="55"/>
        <v>52201437-npl</v>
      </c>
      <c r="G3547">
        <f>COUNTIF($F$2:F3547,Status_list[[#This Row],[unique]])</f>
        <v>1</v>
      </c>
    </row>
    <row r="3548" spans="1:7" x14ac:dyDescent="0.3">
      <c r="A3548" s="14">
        <v>52201438</v>
      </c>
      <c r="B3548" s="18" cm="1">
        <f t="array" aca="1" ref="B3548" ca="1">_xlfn.XLOOKUP(Status_list[[#This Row],[pamcode]],VALUE(INDIRECT("'"&amp;$J$2&amp;"'!"&amp;$J$4&amp;"[pam_code]")),INDIRECT("'"&amp;$J$2&amp;"'!"&amp;$J$4&amp;"[old_contract_number]"))</f>
        <v>26361270</v>
      </c>
      <c r="C3548" t="s">
        <v>4</v>
      </c>
      <c r="D3548" t="s">
        <v>6</v>
      </c>
      <c r="E3548" s="11">
        <v>44922</v>
      </c>
      <c r="F3548" t="str">
        <f t="shared" si="55"/>
        <v>52201438-npl</v>
      </c>
      <c r="G3548">
        <f>COUNTIF($F$2:F3548,Status_list[[#This Row],[unique]])</f>
        <v>1</v>
      </c>
    </row>
    <row r="3549" spans="1:7" x14ac:dyDescent="0.3">
      <c r="A3549" s="14">
        <v>52201439</v>
      </c>
      <c r="B3549" s="18" cm="1">
        <f t="array" aca="1" ref="B3549" ca="1">_xlfn.XLOOKUP(Status_list[[#This Row],[pamcode]],VALUE(INDIRECT("'"&amp;$J$2&amp;"'!"&amp;$J$4&amp;"[pam_code]")),INDIRECT("'"&amp;$J$2&amp;"'!"&amp;$J$4&amp;"[old_contract_number]"))</f>
        <v>29050034</v>
      </c>
      <c r="C3549" t="s">
        <v>4</v>
      </c>
      <c r="D3549" t="s">
        <v>6</v>
      </c>
      <c r="E3549" s="11">
        <v>44922</v>
      </c>
      <c r="F3549" t="str">
        <f t="shared" si="55"/>
        <v>52201439-npl</v>
      </c>
      <c r="G3549">
        <f>COUNTIF($F$2:F3549,Status_list[[#This Row],[unique]])</f>
        <v>1</v>
      </c>
    </row>
    <row r="3550" spans="1:7" x14ac:dyDescent="0.3">
      <c r="A3550" s="14">
        <v>52201440</v>
      </c>
      <c r="B3550" s="18" cm="1">
        <f t="array" aca="1" ref="B3550" ca="1">_xlfn.XLOOKUP(Status_list[[#This Row],[pamcode]],VALUE(INDIRECT("'"&amp;$J$2&amp;"'!"&amp;$J$4&amp;"[pam_code]")),INDIRECT("'"&amp;$J$2&amp;"'!"&amp;$J$4&amp;"[old_contract_number]"))</f>
        <v>25561299</v>
      </c>
      <c r="C3550" t="s">
        <v>4</v>
      </c>
      <c r="D3550" t="s">
        <v>6</v>
      </c>
      <c r="E3550" s="11">
        <v>44922</v>
      </c>
      <c r="F3550" t="str">
        <f t="shared" si="55"/>
        <v>52201440-npl</v>
      </c>
      <c r="G3550">
        <f>COUNTIF($F$2:F3550,Status_list[[#This Row],[unique]])</f>
        <v>1</v>
      </c>
    </row>
    <row r="3551" spans="1:7" x14ac:dyDescent="0.3">
      <c r="A3551" s="14">
        <v>52201441</v>
      </c>
      <c r="B3551" s="18" cm="1">
        <f t="array" aca="1" ref="B3551" ca="1">_xlfn.XLOOKUP(Status_list[[#This Row],[pamcode]],VALUE(INDIRECT("'"&amp;$J$2&amp;"'!"&amp;$J$4&amp;"[pam_code]")),INDIRECT("'"&amp;$J$2&amp;"'!"&amp;$J$4&amp;"[old_contract_number]"))</f>
        <v>25721507</v>
      </c>
      <c r="C3551" t="s">
        <v>4</v>
      </c>
      <c r="D3551" t="s">
        <v>6</v>
      </c>
      <c r="E3551" s="11">
        <v>44922</v>
      </c>
      <c r="F3551" t="str">
        <f t="shared" si="55"/>
        <v>52201441-npl</v>
      </c>
      <c r="G3551">
        <f>COUNTIF($F$2:F3551,Status_list[[#This Row],[unique]])</f>
        <v>1</v>
      </c>
    </row>
    <row r="3552" spans="1:7" x14ac:dyDescent="0.3">
      <c r="A3552" s="14">
        <v>52201442</v>
      </c>
      <c r="B3552" s="18" cm="1">
        <f t="array" aca="1" ref="B3552" ca="1">_xlfn.XLOOKUP(Status_list[[#This Row],[pamcode]],VALUE(INDIRECT("'"&amp;$J$2&amp;"'!"&amp;$J$4&amp;"[pam_code]")),INDIRECT("'"&amp;$J$2&amp;"'!"&amp;$J$4&amp;"[old_contract_number]"))</f>
        <v>27593897</v>
      </c>
      <c r="C3552" t="s">
        <v>4</v>
      </c>
      <c r="D3552" t="s">
        <v>6</v>
      </c>
      <c r="E3552" s="11">
        <v>44922</v>
      </c>
      <c r="F3552" t="str">
        <f t="shared" si="55"/>
        <v>52201442-npl</v>
      </c>
      <c r="G3552">
        <f>COUNTIF($F$2:F3552,Status_list[[#This Row],[unique]])</f>
        <v>1</v>
      </c>
    </row>
    <row r="3553" spans="1:7" x14ac:dyDescent="0.3">
      <c r="A3553" s="14">
        <v>52201443</v>
      </c>
      <c r="B3553" s="18" cm="1">
        <f t="array" aca="1" ref="B3553" ca="1">_xlfn.XLOOKUP(Status_list[[#This Row],[pamcode]],VALUE(INDIRECT("'"&amp;$J$2&amp;"'!"&amp;$J$4&amp;"[pam_code]")),INDIRECT("'"&amp;$J$2&amp;"'!"&amp;$J$4&amp;"[old_contract_number]"))</f>
        <v>28406235</v>
      </c>
      <c r="C3553" t="s">
        <v>4</v>
      </c>
      <c r="D3553" t="s">
        <v>6</v>
      </c>
      <c r="E3553" s="11">
        <v>44922</v>
      </c>
      <c r="F3553" t="str">
        <f t="shared" si="55"/>
        <v>52201443-npl</v>
      </c>
      <c r="G3553">
        <f>COUNTIF($F$2:F3553,Status_list[[#This Row],[unique]])</f>
        <v>1</v>
      </c>
    </row>
    <row r="3554" spans="1:7" x14ac:dyDescent="0.3">
      <c r="A3554" s="14">
        <v>52201444</v>
      </c>
      <c r="B3554" s="18" cm="1">
        <f t="array" aca="1" ref="B3554" ca="1">_xlfn.XLOOKUP(Status_list[[#This Row],[pamcode]],VALUE(INDIRECT("'"&amp;$J$2&amp;"'!"&amp;$J$4&amp;"[pam_code]")),INDIRECT("'"&amp;$J$2&amp;"'!"&amp;$J$4&amp;"[old_contract_number]"))</f>
        <v>26150697</v>
      </c>
      <c r="C3554" t="s">
        <v>4</v>
      </c>
      <c r="D3554" t="s">
        <v>6</v>
      </c>
      <c r="E3554" s="11">
        <v>44922</v>
      </c>
      <c r="F3554" t="str">
        <f t="shared" si="55"/>
        <v>52201444-npl</v>
      </c>
      <c r="G3554">
        <f>COUNTIF($F$2:F3554,Status_list[[#This Row],[unique]])</f>
        <v>1</v>
      </c>
    </row>
    <row r="3555" spans="1:7" x14ac:dyDescent="0.3">
      <c r="A3555" s="14">
        <v>52201445</v>
      </c>
      <c r="B3555" s="18" cm="1">
        <f t="array" aca="1" ref="B3555" ca="1">_xlfn.XLOOKUP(Status_list[[#This Row],[pamcode]],VALUE(INDIRECT("'"&amp;$J$2&amp;"'!"&amp;$J$4&amp;"[pam_code]")),INDIRECT("'"&amp;$J$2&amp;"'!"&amp;$J$4&amp;"[old_contract_number]"))</f>
        <v>30445364</v>
      </c>
      <c r="C3555" t="s">
        <v>4</v>
      </c>
      <c r="D3555" t="s">
        <v>6</v>
      </c>
      <c r="E3555" s="11">
        <v>44922</v>
      </c>
      <c r="F3555" t="str">
        <f t="shared" si="55"/>
        <v>52201445-npl</v>
      </c>
      <c r="G3555">
        <f>COUNTIF($F$2:F3555,Status_list[[#This Row],[unique]])</f>
        <v>1</v>
      </c>
    </row>
    <row r="3556" spans="1:7" x14ac:dyDescent="0.3">
      <c r="A3556" s="14">
        <v>52201446</v>
      </c>
      <c r="B3556" s="18" cm="1">
        <f t="array" aca="1" ref="B3556" ca="1">_xlfn.XLOOKUP(Status_list[[#This Row],[pamcode]],VALUE(INDIRECT("'"&amp;$J$2&amp;"'!"&amp;$J$4&amp;"[pam_code]")),INDIRECT("'"&amp;$J$2&amp;"'!"&amp;$J$4&amp;"[old_contract_number]"))</f>
        <v>30266088</v>
      </c>
      <c r="C3556" t="s">
        <v>4</v>
      </c>
      <c r="D3556" t="s">
        <v>6</v>
      </c>
      <c r="E3556" s="11">
        <v>44922</v>
      </c>
      <c r="F3556" t="str">
        <f t="shared" si="55"/>
        <v>52201446-npl</v>
      </c>
      <c r="G3556">
        <f>COUNTIF($F$2:F3556,Status_list[[#This Row],[unique]])</f>
        <v>1</v>
      </c>
    </row>
    <row r="3557" spans="1:7" x14ac:dyDescent="0.3">
      <c r="A3557" s="14">
        <v>52201447</v>
      </c>
      <c r="B3557" s="18" cm="1">
        <f t="array" aca="1" ref="B3557" ca="1">_xlfn.XLOOKUP(Status_list[[#This Row],[pamcode]],VALUE(INDIRECT("'"&amp;$J$2&amp;"'!"&amp;$J$4&amp;"[pam_code]")),INDIRECT("'"&amp;$J$2&amp;"'!"&amp;$J$4&amp;"[old_contract_number]"))</f>
        <v>27622286</v>
      </c>
      <c r="C3557" t="s">
        <v>4</v>
      </c>
      <c r="D3557" t="s">
        <v>6</v>
      </c>
      <c r="E3557" s="11">
        <v>44922</v>
      </c>
      <c r="F3557" t="str">
        <f t="shared" si="55"/>
        <v>52201447-npl</v>
      </c>
      <c r="G3557">
        <f>COUNTIF($F$2:F3557,Status_list[[#This Row],[unique]])</f>
        <v>1</v>
      </c>
    </row>
    <row r="3558" spans="1:7" x14ac:dyDescent="0.3">
      <c r="A3558" s="14">
        <v>52201448</v>
      </c>
      <c r="B3558" s="18" cm="1">
        <f t="array" aca="1" ref="B3558" ca="1">_xlfn.XLOOKUP(Status_list[[#This Row],[pamcode]],VALUE(INDIRECT("'"&amp;$J$2&amp;"'!"&amp;$J$4&amp;"[pam_code]")),INDIRECT("'"&amp;$J$2&amp;"'!"&amp;$J$4&amp;"[old_contract_number]"))</f>
        <v>29696511</v>
      </c>
      <c r="C3558" t="s">
        <v>4</v>
      </c>
      <c r="D3558" t="s">
        <v>6</v>
      </c>
      <c r="E3558" s="11">
        <v>44922</v>
      </c>
      <c r="F3558" t="str">
        <f t="shared" si="55"/>
        <v>52201448-npl</v>
      </c>
      <c r="G3558">
        <f>COUNTIF($F$2:F3558,Status_list[[#This Row],[unique]])</f>
        <v>1</v>
      </c>
    </row>
    <row r="3559" spans="1:7" x14ac:dyDescent="0.3">
      <c r="A3559" s="14">
        <v>52201449</v>
      </c>
      <c r="B3559" s="18" cm="1">
        <f t="array" aca="1" ref="B3559" ca="1">_xlfn.XLOOKUP(Status_list[[#This Row],[pamcode]],VALUE(INDIRECT("'"&amp;$J$2&amp;"'!"&amp;$J$4&amp;"[pam_code]")),INDIRECT("'"&amp;$J$2&amp;"'!"&amp;$J$4&amp;"[old_contract_number]"))</f>
        <v>27576832</v>
      </c>
      <c r="C3559" t="s">
        <v>4</v>
      </c>
      <c r="D3559" t="s">
        <v>6</v>
      </c>
      <c r="E3559" s="11">
        <v>44922</v>
      </c>
      <c r="F3559" t="str">
        <f t="shared" si="55"/>
        <v>52201449-npl</v>
      </c>
      <c r="G3559">
        <f>COUNTIF($F$2:F3559,Status_list[[#This Row],[unique]])</f>
        <v>1</v>
      </c>
    </row>
    <row r="3560" spans="1:7" x14ac:dyDescent="0.3">
      <c r="A3560" s="14">
        <v>52201450</v>
      </c>
      <c r="B3560" s="18" cm="1">
        <f t="array" aca="1" ref="B3560" ca="1">_xlfn.XLOOKUP(Status_list[[#This Row],[pamcode]],VALUE(INDIRECT("'"&amp;$J$2&amp;"'!"&amp;$J$4&amp;"[pam_code]")),INDIRECT("'"&amp;$J$2&amp;"'!"&amp;$J$4&amp;"[old_contract_number]"))</f>
        <v>29377563</v>
      </c>
      <c r="C3560" t="s">
        <v>4</v>
      </c>
      <c r="D3560" t="s">
        <v>6</v>
      </c>
      <c r="E3560" s="11">
        <v>44922</v>
      </c>
      <c r="F3560" t="str">
        <f t="shared" si="55"/>
        <v>52201450-npl</v>
      </c>
      <c r="G3560">
        <f>COUNTIF($F$2:F3560,Status_list[[#This Row],[unique]])</f>
        <v>1</v>
      </c>
    </row>
    <row r="3561" spans="1:7" x14ac:dyDescent="0.3">
      <c r="A3561" s="14">
        <v>52201451</v>
      </c>
      <c r="B3561" s="18" cm="1">
        <f t="array" aca="1" ref="B3561" ca="1">_xlfn.XLOOKUP(Status_list[[#This Row],[pamcode]],VALUE(INDIRECT("'"&amp;$J$2&amp;"'!"&amp;$J$4&amp;"[pam_code]")),INDIRECT("'"&amp;$J$2&amp;"'!"&amp;$J$4&amp;"[old_contract_number]"))</f>
        <v>26987233</v>
      </c>
      <c r="C3561" t="s">
        <v>4</v>
      </c>
      <c r="D3561" t="s">
        <v>6</v>
      </c>
      <c r="E3561" s="11">
        <v>44922</v>
      </c>
      <c r="F3561" t="str">
        <f t="shared" si="55"/>
        <v>52201451-npl</v>
      </c>
      <c r="G3561">
        <f>COUNTIF($F$2:F3561,Status_list[[#This Row],[unique]])</f>
        <v>1</v>
      </c>
    </row>
    <row r="3562" spans="1:7" x14ac:dyDescent="0.3">
      <c r="A3562" s="14">
        <v>52201452</v>
      </c>
      <c r="B3562" s="18" cm="1">
        <f t="array" aca="1" ref="B3562" ca="1">_xlfn.XLOOKUP(Status_list[[#This Row],[pamcode]],VALUE(INDIRECT("'"&amp;$J$2&amp;"'!"&amp;$J$4&amp;"[pam_code]")),INDIRECT("'"&amp;$J$2&amp;"'!"&amp;$J$4&amp;"[old_contract_number]"))</f>
        <v>29302880</v>
      </c>
      <c r="C3562" t="s">
        <v>4</v>
      </c>
      <c r="D3562" t="s">
        <v>6</v>
      </c>
      <c r="E3562" s="11">
        <v>44922</v>
      </c>
      <c r="F3562" t="str">
        <f t="shared" si="55"/>
        <v>52201452-npl</v>
      </c>
      <c r="G3562">
        <f>COUNTIF($F$2:F3562,Status_list[[#This Row],[unique]])</f>
        <v>1</v>
      </c>
    </row>
    <row r="3563" spans="1:7" x14ac:dyDescent="0.3">
      <c r="A3563" s="14">
        <v>52201453</v>
      </c>
      <c r="B3563" s="18" cm="1">
        <f t="array" aca="1" ref="B3563" ca="1">_xlfn.XLOOKUP(Status_list[[#This Row],[pamcode]],VALUE(INDIRECT("'"&amp;$J$2&amp;"'!"&amp;$J$4&amp;"[pam_code]")),INDIRECT("'"&amp;$J$2&amp;"'!"&amp;$J$4&amp;"[old_contract_number]"))</f>
        <v>25761943</v>
      </c>
      <c r="C3563" t="s">
        <v>4</v>
      </c>
      <c r="D3563" t="s">
        <v>6</v>
      </c>
      <c r="E3563" s="11">
        <v>44922</v>
      </c>
      <c r="F3563" t="str">
        <f t="shared" si="55"/>
        <v>52201453-npl</v>
      </c>
      <c r="G3563">
        <f>COUNTIF($F$2:F3563,Status_list[[#This Row],[unique]])</f>
        <v>1</v>
      </c>
    </row>
    <row r="3564" spans="1:7" x14ac:dyDescent="0.3">
      <c r="A3564" s="14">
        <v>52201454</v>
      </c>
      <c r="B3564" s="18" cm="1">
        <f t="array" aca="1" ref="B3564" ca="1">_xlfn.XLOOKUP(Status_list[[#This Row],[pamcode]],VALUE(INDIRECT("'"&amp;$J$2&amp;"'!"&amp;$J$4&amp;"[pam_code]")),INDIRECT("'"&amp;$J$2&amp;"'!"&amp;$J$4&amp;"[old_contract_number]"))</f>
        <v>29453264</v>
      </c>
      <c r="C3564" t="s">
        <v>4</v>
      </c>
      <c r="D3564" t="s">
        <v>6</v>
      </c>
      <c r="E3564" s="11">
        <v>44922</v>
      </c>
      <c r="F3564" t="str">
        <f t="shared" si="55"/>
        <v>52201454-npl</v>
      </c>
      <c r="G3564">
        <f>COUNTIF($F$2:F3564,Status_list[[#This Row],[unique]])</f>
        <v>1</v>
      </c>
    </row>
    <row r="3565" spans="1:7" x14ac:dyDescent="0.3">
      <c r="A3565" s="14">
        <v>52201455</v>
      </c>
      <c r="B3565" s="18" cm="1">
        <f t="array" aca="1" ref="B3565" ca="1">_xlfn.XLOOKUP(Status_list[[#This Row],[pamcode]],VALUE(INDIRECT("'"&amp;$J$2&amp;"'!"&amp;$J$4&amp;"[pam_code]")),INDIRECT("'"&amp;$J$2&amp;"'!"&amp;$J$4&amp;"[old_contract_number]"))</f>
        <v>24995858</v>
      </c>
      <c r="C3565" t="s">
        <v>4</v>
      </c>
      <c r="D3565" t="s">
        <v>6</v>
      </c>
      <c r="E3565" s="11">
        <v>44922</v>
      </c>
      <c r="F3565" t="str">
        <f t="shared" si="55"/>
        <v>52201455-npl</v>
      </c>
      <c r="G3565">
        <f>COUNTIF($F$2:F3565,Status_list[[#This Row],[unique]])</f>
        <v>1</v>
      </c>
    </row>
    <row r="3566" spans="1:7" x14ac:dyDescent="0.3">
      <c r="A3566" s="14">
        <v>52201456</v>
      </c>
      <c r="B3566" s="18" cm="1">
        <f t="array" aca="1" ref="B3566" ca="1">_xlfn.XLOOKUP(Status_list[[#This Row],[pamcode]],VALUE(INDIRECT("'"&amp;$J$2&amp;"'!"&amp;$J$4&amp;"[pam_code]")),INDIRECT("'"&amp;$J$2&amp;"'!"&amp;$J$4&amp;"[old_contract_number]"))</f>
        <v>26110805</v>
      </c>
      <c r="C3566" t="s">
        <v>4</v>
      </c>
      <c r="D3566" t="s">
        <v>15</v>
      </c>
      <c r="E3566" s="11">
        <v>44922</v>
      </c>
      <c r="F3566" t="str">
        <f t="shared" si="55"/>
        <v>52201456-npl</v>
      </c>
      <c r="G3566">
        <f>COUNTIF($F$2:F3566,Status_list[[#This Row],[unique]])</f>
        <v>1</v>
      </c>
    </row>
    <row r="3567" spans="1:7" x14ac:dyDescent="0.3">
      <c r="A3567" s="14">
        <v>52201457</v>
      </c>
      <c r="B3567" s="18" cm="1">
        <f t="array" aca="1" ref="B3567" ca="1">_xlfn.XLOOKUP(Status_list[[#This Row],[pamcode]],VALUE(INDIRECT("'"&amp;$J$2&amp;"'!"&amp;$J$4&amp;"[pam_code]")),INDIRECT("'"&amp;$J$2&amp;"'!"&amp;$J$4&amp;"[old_contract_number]"))</f>
        <v>24512662</v>
      </c>
      <c r="C3567" t="s">
        <v>4</v>
      </c>
      <c r="D3567" t="s">
        <v>6</v>
      </c>
      <c r="E3567" s="11">
        <v>44922</v>
      </c>
      <c r="F3567" t="str">
        <f t="shared" si="55"/>
        <v>52201457-npl</v>
      </c>
      <c r="G3567">
        <f>COUNTIF($F$2:F3567,Status_list[[#This Row],[unique]])</f>
        <v>1</v>
      </c>
    </row>
    <row r="3568" spans="1:7" x14ac:dyDescent="0.3">
      <c r="A3568" s="14">
        <v>52201458</v>
      </c>
      <c r="B3568" s="18" cm="1">
        <f t="array" aca="1" ref="B3568" ca="1">_xlfn.XLOOKUP(Status_list[[#This Row],[pamcode]],VALUE(INDIRECT("'"&amp;$J$2&amp;"'!"&amp;$J$4&amp;"[pam_code]")),INDIRECT("'"&amp;$J$2&amp;"'!"&amp;$J$4&amp;"[old_contract_number]"))</f>
        <v>29760329</v>
      </c>
      <c r="C3568" t="s">
        <v>4</v>
      </c>
      <c r="D3568" t="s">
        <v>6</v>
      </c>
      <c r="E3568" s="11">
        <v>44922</v>
      </c>
      <c r="F3568" t="str">
        <f t="shared" si="55"/>
        <v>52201458-npl</v>
      </c>
      <c r="G3568">
        <f>COUNTIF($F$2:F3568,Status_list[[#This Row],[unique]])</f>
        <v>1</v>
      </c>
    </row>
    <row r="3569" spans="1:7" x14ac:dyDescent="0.3">
      <c r="A3569" s="14">
        <v>52201459</v>
      </c>
      <c r="B3569" s="18" cm="1">
        <f t="array" aca="1" ref="B3569" ca="1">_xlfn.XLOOKUP(Status_list[[#This Row],[pamcode]],VALUE(INDIRECT("'"&amp;$J$2&amp;"'!"&amp;$J$4&amp;"[pam_code]")),INDIRECT("'"&amp;$J$2&amp;"'!"&amp;$J$4&amp;"[old_contract_number]"))</f>
        <v>30148727</v>
      </c>
      <c r="C3569" t="s">
        <v>4</v>
      </c>
      <c r="D3569" t="s">
        <v>6</v>
      </c>
      <c r="E3569" s="11">
        <v>44922</v>
      </c>
      <c r="F3569" t="str">
        <f t="shared" si="55"/>
        <v>52201459-npl</v>
      </c>
      <c r="G3569">
        <f>COUNTIF($F$2:F3569,Status_list[[#This Row],[unique]])</f>
        <v>1</v>
      </c>
    </row>
    <row r="3570" spans="1:7" x14ac:dyDescent="0.3">
      <c r="A3570" s="14">
        <v>52201460</v>
      </c>
      <c r="B3570" s="18" cm="1">
        <f t="array" aca="1" ref="B3570" ca="1">_xlfn.XLOOKUP(Status_list[[#This Row],[pamcode]],VALUE(INDIRECT("'"&amp;$J$2&amp;"'!"&amp;$J$4&amp;"[pam_code]")),INDIRECT("'"&amp;$J$2&amp;"'!"&amp;$J$4&amp;"[old_contract_number]"))</f>
        <v>23944591</v>
      </c>
      <c r="C3570" t="s">
        <v>4</v>
      </c>
      <c r="D3570" t="s">
        <v>6</v>
      </c>
      <c r="E3570" s="11">
        <v>44922</v>
      </c>
      <c r="F3570" t="str">
        <f t="shared" si="55"/>
        <v>52201460-npl</v>
      </c>
      <c r="G3570">
        <f>COUNTIF($F$2:F3570,Status_list[[#This Row],[unique]])</f>
        <v>1</v>
      </c>
    </row>
    <row r="3571" spans="1:7" x14ac:dyDescent="0.3">
      <c r="A3571" s="14">
        <v>52201461</v>
      </c>
      <c r="B3571" s="18" cm="1">
        <f t="array" aca="1" ref="B3571" ca="1">_xlfn.XLOOKUP(Status_list[[#This Row],[pamcode]],VALUE(INDIRECT("'"&amp;$J$2&amp;"'!"&amp;$J$4&amp;"[pam_code]")),INDIRECT("'"&amp;$J$2&amp;"'!"&amp;$J$4&amp;"[old_contract_number]"))</f>
        <v>29380935</v>
      </c>
      <c r="C3571" t="s">
        <v>4</v>
      </c>
      <c r="D3571" t="s">
        <v>6</v>
      </c>
      <c r="E3571" s="11">
        <v>44922</v>
      </c>
      <c r="F3571" t="str">
        <f t="shared" si="55"/>
        <v>52201461-npl</v>
      </c>
      <c r="G3571">
        <f>COUNTIF($F$2:F3571,Status_list[[#This Row],[unique]])</f>
        <v>1</v>
      </c>
    </row>
    <row r="3572" spans="1:7" x14ac:dyDescent="0.3">
      <c r="A3572" s="14">
        <v>52201462</v>
      </c>
      <c r="B3572" s="18" cm="1">
        <f t="array" aca="1" ref="B3572" ca="1">_xlfn.XLOOKUP(Status_list[[#This Row],[pamcode]],VALUE(INDIRECT("'"&amp;$J$2&amp;"'!"&amp;$J$4&amp;"[pam_code]")),INDIRECT("'"&amp;$J$2&amp;"'!"&amp;$J$4&amp;"[old_contract_number]"))</f>
        <v>28510011</v>
      </c>
      <c r="C3572" t="s">
        <v>4</v>
      </c>
      <c r="D3572" t="s">
        <v>6</v>
      </c>
      <c r="E3572" s="11">
        <v>44922</v>
      </c>
      <c r="F3572" t="str">
        <f t="shared" si="55"/>
        <v>52201462-npl</v>
      </c>
      <c r="G3572">
        <f>COUNTIF($F$2:F3572,Status_list[[#This Row],[unique]])</f>
        <v>1</v>
      </c>
    </row>
    <row r="3573" spans="1:7" x14ac:dyDescent="0.3">
      <c r="A3573" s="14">
        <v>52201463</v>
      </c>
      <c r="B3573" s="18" cm="1">
        <f t="array" aca="1" ref="B3573" ca="1">_xlfn.XLOOKUP(Status_list[[#This Row],[pamcode]],VALUE(INDIRECT("'"&amp;$J$2&amp;"'!"&amp;$J$4&amp;"[pam_code]")),INDIRECT("'"&amp;$J$2&amp;"'!"&amp;$J$4&amp;"[old_contract_number]"))</f>
        <v>24227541</v>
      </c>
      <c r="C3573" t="s">
        <v>4</v>
      </c>
      <c r="D3573" t="s">
        <v>6</v>
      </c>
      <c r="E3573" s="11">
        <v>44922</v>
      </c>
      <c r="F3573" t="str">
        <f t="shared" si="55"/>
        <v>52201463-npl</v>
      </c>
      <c r="G3573">
        <f>COUNTIF($F$2:F3573,Status_list[[#This Row],[unique]])</f>
        <v>1</v>
      </c>
    </row>
    <row r="3574" spans="1:7" x14ac:dyDescent="0.3">
      <c r="A3574" s="14">
        <v>52201464</v>
      </c>
      <c r="B3574" s="18" cm="1">
        <f t="array" aca="1" ref="B3574" ca="1">_xlfn.XLOOKUP(Status_list[[#This Row],[pamcode]],VALUE(INDIRECT("'"&amp;$J$2&amp;"'!"&amp;$J$4&amp;"[pam_code]")),INDIRECT("'"&amp;$J$2&amp;"'!"&amp;$J$4&amp;"[old_contract_number]"))</f>
        <v>24763905</v>
      </c>
      <c r="C3574" t="s">
        <v>4</v>
      </c>
      <c r="D3574" t="s">
        <v>6</v>
      </c>
      <c r="E3574" s="11">
        <v>44922</v>
      </c>
      <c r="F3574" t="str">
        <f t="shared" si="55"/>
        <v>52201464-npl</v>
      </c>
      <c r="G3574">
        <f>COUNTIF($F$2:F3574,Status_list[[#This Row],[unique]])</f>
        <v>1</v>
      </c>
    </row>
    <row r="3575" spans="1:7" x14ac:dyDescent="0.3">
      <c r="A3575" s="14">
        <v>52201465</v>
      </c>
      <c r="B3575" s="18" cm="1">
        <f t="array" aca="1" ref="B3575" ca="1">_xlfn.XLOOKUP(Status_list[[#This Row],[pamcode]],VALUE(INDIRECT("'"&amp;$J$2&amp;"'!"&amp;$J$4&amp;"[pam_code]")),INDIRECT("'"&amp;$J$2&amp;"'!"&amp;$J$4&amp;"[old_contract_number]"))</f>
        <v>24913425</v>
      </c>
      <c r="C3575" t="s">
        <v>4</v>
      </c>
      <c r="D3575" t="s">
        <v>6</v>
      </c>
      <c r="E3575" s="11">
        <v>44922</v>
      </c>
      <c r="F3575" t="str">
        <f t="shared" si="55"/>
        <v>52201465-npl</v>
      </c>
      <c r="G3575">
        <f>COUNTIF($F$2:F3575,Status_list[[#This Row],[unique]])</f>
        <v>1</v>
      </c>
    </row>
    <row r="3576" spans="1:7" x14ac:dyDescent="0.3">
      <c r="A3576" s="14">
        <v>52201466</v>
      </c>
      <c r="B3576" s="18" cm="1">
        <f t="array" aca="1" ref="B3576" ca="1">_xlfn.XLOOKUP(Status_list[[#This Row],[pamcode]],VALUE(INDIRECT("'"&amp;$J$2&amp;"'!"&amp;$J$4&amp;"[pam_code]")),INDIRECT("'"&amp;$J$2&amp;"'!"&amp;$J$4&amp;"[old_contract_number]"))</f>
        <v>25185995</v>
      </c>
      <c r="C3576" t="s">
        <v>4</v>
      </c>
      <c r="D3576" t="s">
        <v>6</v>
      </c>
      <c r="E3576" s="11">
        <v>44922</v>
      </c>
      <c r="F3576" t="str">
        <f t="shared" si="55"/>
        <v>52201466-npl</v>
      </c>
      <c r="G3576">
        <f>COUNTIF($F$2:F3576,Status_list[[#This Row],[unique]])</f>
        <v>1</v>
      </c>
    </row>
    <row r="3577" spans="1:7" x14ac:dyDescent="0.3">
      <c r="A3577" s="14">
        <v>52201467</v>
      </c>
      <c r="B3577" s="18" cm="1">
        <f t="array" aca="1" ref="B3577" ca="1">_xlfn.XLOOKUP(Status_list[[#This Row],[pamcode]],VALUE(INDIRECT("'"&amp;$J$2&amp;"'!"&amp;$J$4&amp;"[pam_code]")),INDIRECT("'"&amp;$J$2&amp;"'!"&amp;$J$4&amp;"[old_contract_number]"))</f>
        <v>25955159</v>
      </c>
      <c r="C3577" t="s">
        <v>4</v>
      </c>
      <c r="D3577" t="s">
        <v>6</v>
      </c>
      <c r="E3577" s="11">
        <v>44922</v>
      </c>
      <c r="F3577" t="str">
        <f t="shared" si="55"/>
        <v>52201467-npl</v>
      </c>
      <c r="G3577">
        <f>COUNTIF($F$2:F3577,Status_list[[#This Row],[unique]])</f>
        <v>1</v>
      </c>
    </row>
    <row r="3578" spans="1:7" x14ac:dyDescent="0.3">
      <c r="A3578" s="14">
        <v>52201468</v>
      </c>
      <c r="B3578" s="18" cm="1">
        <f t="array" aca="1" ref="B3578" ca="1">_xlfn.XLOOKUP(Status_list[[#This Row],[pamcode]],VALUE(INDIRECT("'"&amp;$J$2&amp;"'!"&amp;$J$4&amp;"[pam_code]")),INDIRECT("'"&amp;$J$2&amp;"'!"&amp;$J$4&amp;"[old_contract_number]"))</f>
        <v>26870943</v>
      </c>
      <c r="C3578" t="s">
        <v>4</v>
      </c>
      <c r="D3578" t="s">
        <v>6</v>
      </c>
      <c r="E3578" s="11">
        <v>44922</v>
      </c>
      <c r="F3578" t="str">
        <f t="shared" si="55"/>
        <v>52201468-npl</v>
      </c>
      <c r="G3578">
        <f>COUNTIF($F$2:F3578,Status_list[[#This Row],[unique]])</f>
        <v>1</v>
      </c>
    </row>
    <row r="3579" spans="1:7" x14ac:dyDescent="0.3">
      <c r="A3579" s="14">
        <v>52201469</v>
      </c>
      <c r="B3579" s="18" cm="1">
        <f t="array" aca="1" ref="B3579" ca="1">_xlfn.XLOOKUP(Status_list[[#This Row],[pamcode]],VALUE(INDIRECT("'"&amp;$J$2&amp;"'!"&amp;$J$4&amp;"[pam_code]")),INDIRECT("'"&amp;$J$2&amp;"'!"&amp;$J$4&amp;"[old_contract_number]"))</f>
        <v>27437661</v>
      </c>
      <c r="C3579" t="s">
        <v>4</v>
      </c>
      <c r="D3579" t="s">
        <v>6</v>
      </c>
      <c r="E3579" s="11">
        <v>44922</v>
      </c>
      <c r="F3579" t="str">
        <f t="shared" si="55"/>
        <v>52201469-npl</v>
      </c>
      <c r="G3579">
        <f>COUNTIF($F$2:F3579,Status_list[[#This Row],[unique]])</f>
        <v>1</v>
      </c>
    </row>
    <row r="3580" spans="1:7" x14ac:dyDescent="0.3">
      <c r="A3580" s="14">
        <v>52201470</v>
      </c>
      <c r="B3580" s="18" cm="1">
        <f t="array" aca="1" ref="B3580" ca="1">_xlfn.XLOOKUP(Status_list[[#This Row],[pamcode]],VALUE(INDIRECT("'"&amp;$J$2&amp;"'!"&amp;$J$4&amp;"[pam_code]")),INDIRECT("'"&amp;$J$2&amp;"'!"&amp;$J$4&amp;"[old_contract_number]"))</f>
        <v>27557189</v>
      </c>
      <c r="C3580" t="s">
        <v>4</v>
      </c>
      <c r="D3580" t="s">
        <v>6</v>
      </c>
      <c r="E3580" s="11">
        <v>44922</v>
      </c>
      <c r="F3580" t="str">
        <f t="shared" si="55"/>
        <v>52201470-npl</v>
      </c>
      <c r="G3580">
        <f>COUNTIF($F$2:F3580,Status_list[[#This Row],[unique]])</f>
        <v>1</v>
      </c>
    </row>
    <row r="3581" spans="1:7" x14ac:dyDescent="0.3">
      <c r="A3581" s="14">
        <v>52201471</v>
      </c>
      <c r="B3581" s="18" cm="1">
        <f t="array" aca="1" ref="B3581" ca="1">_xlfn.XLOOKUP(Status_list[[#This Row],[pamcode]],VALUE(INDIRECT("'"&amp;$J$2&amp;"'!"&amp;$J$4&amp;"[pam_code]")),INDIRECT("'"&amp;$J$2&amp;"'!"&amp;$J$4&amp;"[old_contract_number]"))</f>
        <v>25536177</v>
      </c>
      <c r="C3581" t="s">
        <v>4</v>
      </c>
      <c r="D3581" t="s">
        <v>6</v>
      </c>
      <c r="E3581" s="11">
        <v>44922</v>
      </c>
      <c r="F3581" t="str">
        <f t="shared" si="55"/>
        <v>52201471-npl</v>
      </c>
      <c r="G3581">
        <f>COUNTIF($F$2:F3581,Status_list[[#This Row],[unique]])</f>
        <v>1</v>
      </c>
    </row>
    <row r="3582" spans="1:7" x14ac:dyDescent="0.3">
      <c r="A3582" s="14">
        <v>52201472</v>
      </c>
      <c r="B3582" s="18" cm="1">
        <f t="array" aca="1" ref="B3582" ca="1">_xlfn.XLOOKUP(Status_list[[#This Row],[pamcode]],VALUE(INDIRECT("'"&amp;$J$2&amp;"'!"&amp;$J$4&amp;"[pam_code]")),INDIRECT("'"&amp;$J$2&amp;"'!"&amp;$J$4&amp;"[old_contract_number]"))</f>
        <v>23982086</v>
      </c>
      <c r="C3582" t="s">
        <v>4</v>
      </c>
      <c r="D3582" t="s">
        <v>6</v>
      </c>
      <c r="E3582" s="11">
        <v>44922</v>
      </c>
      <c r="F3582" t="str">
        <f t="shared" si="55"/>
        <v>52201472-npl</v>
      </c>
      <c r="G3582">
        <f>COUNTIF($F$2:F3582,Status_list[[#This Row],[unique]])</f>
        <v>1</v>
      </c>
    </row>
    <row r="3583" spans="1:7" x14ac:dyDescent="0.3">
      <c r="A3583" s="14">
        <v>52201473</v>
      </c>
      <c r="B3583" s="18" cm="1">
        <f t="array" aca="1" ref="B3583" ca="1">_xlfn.XLOOKUP(Status_list[[#This Row],[pamcode]],VALUE(INDIRECT("'"&amp;$J$2&amp;"'!"&amp;$J$4&amp;"[pam_code]")),INDIRECT("'"&amp;$J$2&amp;"'!"&amp;$J$4&amp;"[old_contract_number]"))</f>
        <v>25667651</v>
      </c>
      <c r="C3583" t="s">
        <v>4</v>
      </c>
      <c r="D3583" t="s">
        <v>6</v>
      </c>
      <c r="E3583" s="11">
        <v>44922</v>
      </c>
      <c r="F3583" t="str">
        <f t="shared" si="55"/>
        <v>52201473-npl</v>
      </c>
      <c r="G3583">
        <f>COUNTIF($F$2:F3583,Status_list[[#This Row],[unique]])</f>
        <v>1</v>
      </c>
    </row>
    <row r="3584" spans="1:7" x14ac:dyDescent="0.3">
      <c r="A3584" s="14">
        <v>52201474</v>
      </c>
      <c r="B3584" s="18" cm="1">
        <f t="array" aca="1" ref="B3584" ca="1">_xlfn.XLOOKUP(Status_list[[#This Row],[pamcode]],VALUE(INDIRECT("'"&amp;$J$2&amp;"'!"&amp;$J$4&amp;"[pam_code]")),INDIRECT("'"&amp;$J$2&amp;"'!"&amp;$J$4&amp;"[old_contract_number]"))</f>
        <v>24719949</v>
      </c>
      <c r="C3584" t="s">
        <v>4</v>
      </c>
      <c r="D3584" t="s">
        <v>6</v>
      </c>
      <c r="E3584" s="11">
        <v>44922</v>
      </c>
      <c r="F3584" t="str">
        <f t="shared" si="55"/>
        <v>52201474-npl</v>
      </c>
      <c r="G3584">
        <f>COUNTIF($F$2:F3584,Status_list[[#This Row],[unique]])</f>
        <v>1</v>
      </c>
    </row>
    <row r="3585" spans="1:7" x14ac:dyDescent="0.3">
      <c r="A3585" s="14">
        <v>52201475</v>
      </c>
      <c r="B3585" s="18" cm="1">
        <f t="array" aca="1" ref="B3585" ca="1">_xlfn.XLOOKUP(Status_list[[#This Row],[pamcode]],VALUE(INDIRECT("'"&amp;$J$2&amp;"'!"&amp;$J$4&amp;"[pam_code]")),INDIRECT("'"&amp;$J$2&amp;"'!"&amp;$J$4&amp;"[old_contract_number]"))</f>
        <v>25011256</v>
      </c>
      <c r="C3585" t="s">
        <v>4</v>
      </c>
      <c r="D3585" t="s">
        <v>6</v>
      </c>
      <c r="E3585" s="11">
        <v>44922</v>
      </c>
      <c r="F3585" t="str">
        <f t="shared" si="55"/>
        <v>52201475-npl</v>
      </c>
      <c r="G3585">
        <f>COUNTIF($F$2:F3585,Status_list[[#This Row],[unique]])</f>
        <v>1</v>
      </c>
    </row>
    <row r="3586" spans="1:7" x14ac:dyDescent="0.3">
      <c r="A3586" s="14">
        <v>52201476</v>
      </c>
      <c r="B3586" s="18" cm="1">
        <f t="array" aca="1" ref="B3586" ca="1">_xlfn.XLOOKUP(Status_list[[#This Row],[pamcode]],VALUE(INDIRECT("'"&amp;$J$2&amp;"'!"&amp;$J$4&amp;"[pam_code]")),INDIRECT("'"&amp;$J$2&amp;"'!"&amp;$J$4&amp;"[old_contract_number]"))</f>
        <v>24462014</v>
      </c>
      <c r="C3586" t="s">
        <v>4</v>
      </c>
      <c r="D3586" t="s">
        <v>6</v>
      </c>
      <c r="E3586" s="11">
        <v>44922</v>
      </c>
      <c r="F3586" t="str">
        <f t="shared" ref="F3586:F3649" si="56">_xlfn.TEXTJOIN("-",TRUE,A3586,C3586)</f>
        <v>52201476-npl</v>
      </c>
      <c r="G3586">
        <f>COUNTIF($F$2:F3586,Status_list[[#This Row],[unique]])</f>
        <v>1</v>
      </c>
    </row>
    <row r="3587" spans="1:7" x14ac:dyDescent="0.3">
      <c r="A3587" s="14">
        <v>52201477</v>
      </c>
      <c r="B3587" s="18" cm="1">
        <f t="array" aca="1" ref="B3587" ca="1">_xlfn.XLOOKUP(Status_list[[#This Row],[pamcode]],VALUE(INDIRECT("'"&amp;$J$2&amp;"'!"&amp;$J$4&amp;"[pam_code]")),INDIRECT("'"&amp;$J$2&amp;"'!"&amp;$J$4&amp;"[old_contract_number]"))</f>
        <v>33242875</v>
      </c>
      <c r="C3587" t="s">
        <v>4</v>
      </c>
      <c r="D3587" t="s">
        <v>6</v>
      </c>
      <c r="E3587" s="11">
        <v>44922</v>
      </c>
      <c r="F3587" t="str">
        <f t="shared" si="56"/>
        <v>52201477-npl</v>
      </c>
      <c r="G3587">
        <f>COUNTIF($F$2:F3587,Status_list[[#This Row],[unique]])</f>
        <v>1</v>
      </c>
    </row>
    <row r="3588" spans="1:7" x14ac:dyDescent="0.3">
      <c r="A3588" s="14">
        <v>52201478</v>
      </c>
      <c r="B3588" s="18" cm="1">
        <f t="array" aca="1" ref="B3588" ca="1">_xlfn.XLOOKUP(Status_list[[#This Row],[pamcode]],VALUE(INDIRECT("'"&amp;$J$2&amp;"'!"&amp;$J$4&amp;"[pam_code]")),INDIRECT("'"&amp;$J$2&amp;"'!"&amp;$J$4&amp;"[old_contract_number]"))</f>
        <v>27554409</v>
      </c>
      <c r="C3588" t="s">
        <v>4</v>
      </c>
      <c r="D3588" t="s">
        <v>6</v>
      </c>
      <c r="E3588" s="11">
        <v>44922</v>
      </c>
      <c r="F3588" t="str">
        <f t="shared" si="56"/>
        <v>52201478-npl</v>
      </c>
      <c r="G3588">
        <f>COUNTIF($F$2:F3588,Status_list[[#This Row],[unique]])</f>
        <v>1</v>
      </c>
    </row>
    <row r="3589" spans="1:7" x14ac:dyDescent="0.3">
      <c r="A3589" s="14">
        <v>52201479</v>
      </c>
      <c r="B3589" s="18" cm="1">
        <f t="array" aca="1" ref="B3589" ca="1">_xlfn.XLOOKUP(Status_list[[#This Row],[pamcode]],VALUE(INDIRECT("'"&amp;$J$2&amp;"'!"&amp;$J$4&amp;"[pam_code]")),INDIRECT("'"&amp;$J$2&amp;"'!"&amp;$J$4&amp;"[old_contract_number]"))</f>
        <v>26373941</v>
      </c>
      <c r="C3589" t="s">
        <v>4</v>
      </c>
      <c r="D3589" t="s">
        <v>6</v>
      </c>
      <c r="E3589" s="11">
        <v>44922</v>
      </c>
      <c r="F3589" t="str">
        <f t="shared" si="56"/>
        <v>52201479-npl</v>
      </c>
      <c r="G3589">
        <f>COUNTIF($F$2:F3589,Status_list[[#This Row],[unique]])</f>
        <v>1</v>
      </c>
    </row>
    <row r="3590" spans="1:7" x14ac:dyDescent="0.3">
      <c r="A3590" s="14">
        <v>52201480</v>
      </c>
      <c r="B3590" s="18" cm="1">
        <f t="array" aca="1" ref="B3590" ca="1">_xlfn.XLOOKUP(Status_list[[#This Row],[pamcode]],VALUE(INDIRECT("'"&amp;$J$2&amp;"'!"&amp;$J$4&amp;"[pam_code]")),INDIRECT("'"&amp;$J$2&amp;"'!"&amp;$J$4&amp;"[old_contract_number]"))</f>
        <v>29588274</v>
      </c>
      <c r="C3590" t="s">
        <v>4</v>
      </c>
      <c r="D3590" t="s">
        <v>6</v>
      </c>
      <c r="E3590" s="11">
        <v>44922</v>
      </c>
      <c r="F3590" t="str">
        <f t="shared" si="56"/>
        <v>52201480-npl</v>
      </c>
      <c r="G3590">
        <f>COUNTIF($F$2:F3590,Status_list[[#This Row],[unique]])</f>
        <v>1</v>
      </c>
    </row>
    <row r="3591" spans="1:7" x14ac:dyDescent="0.3">
      <c r="A3591" s="14">
        <v>52201481</v>
      </c>
      <c r="B3591" s="18" cm="1">
        <f t="array" aca="1" ref="B3591" ca="1">_xlfn.XLOOKUP(Status_list[[#This Row],[pamcode]],VALUE(INDIRECT("'"&amp;$J$2&amp;"'!"&amp;$J$4&amp;"[pam_code]")),INDIRECT("'"&amp;$J$2&amp;"'!"&amp;$J$4&amp;"[old_contract_number]"))</f>
        <v>29552770</v>
      </c>
      <c r="C3591" t="s">
        <v>4</v>
      </c>
      <c r="D3591" t="s">
        <v>6</v>
      </c>
      <c r="E3591" s="11">
        <v>44922</v>
      </c>
      <c r="F3591" t="str">
        <f t="shared" si="56"/>
        <v>52201481-npl</v>
      </c>
      <c r="G3591">
        <f>COUNTIF($F$2:F3591,Status_list[[#This Row],[unique]])</f>
        <v>1</v>
      </c>
    </row>
    <row r="3592" spans="1:7" x14ac:dyDescent="0.3">
      <c r="A3592" s="14">
        <v>52201482</v>
      </c>
      <c r="B3592" s="18" cm="1">
        <f t="array" aca="1" ref="B3592" ca="1">_xlfn.XLOOKUP(Status_list[[#This Row],[pamcode]],VALUE(INDIRECT("'"&amp;$J$2&amp;"'!"&amp;$J$4&amp;"[pam_code]")),INDIRECT("'"&amp;$J$2&amp;"'!"&amp;$J$4&amp;"[old_contract_number]"))</f>
        <v>28824311</v>
      </c>
      <c r="C3592" t="s">
        <v>4</v>
      </c>
      <c r="D3592" t="s">
        <v>6</v>
      </c>
      <c r="E3592" s="11">
        <v>44922</v>
      </c>
      <c r="F3592" t="str">
        <f t="shared" si="56"/>
        <v>52201482-npl</v>
      </c>
      <c r="G3592">
        <f>COUNTIF($F$2:F3592,Status_list[[#This Row],[unique]])</f>
        <v>1</v>
      </c>
    </row>
    <row r="3593" spans="1:7" x14ac:dyDescent="0.3">
      <c r="A3593" s="14">
        <v>52201483</v>
      </c>
      <c r="B3593" s="18" cm="1">
        <f t="array" aca="1" ref="B3593" ca="1">_xlfn.XLOOKUP(Status_list[[#This Row],[pamcode]],VALUE(INDIRECT("'"&amp;$J$2&amp;"'!"&amp;$J$4&amp;"[pam_code]")),INDIRECT("'"&amp;$J$2&amp;"'!"&amp;$J$4&amp;"[old_contract_number]"))</f>
        <v>24710546</v>
      </c>
      <c r="C3593" t="s">
        <v>4</v>
      </c>
      <c r="D3593" t="s">
        <v>6</v>
      </c>
      <c r="E3593" s="11">
        <v>44922</v>
      </c>
      <c r="F3593" t="str">
        <f t="shared" si="56"/>
        <v>52201483-npl</v>
      </c>
      <c r="G3593">
        <f>COUNTIF($F$2:F3593,Status_list[[#This Row],[unique]])</f>
        <v>1</v>
      </c>
    </row>
    <row r="3594" spans="1:7" x14ac:dyDescent="0.3">
      <c r="A3594" s="14">
        <v>52201484</v>
      </c>
      <c r="B3594" s="18" cm="1">
        <f t="array" aca="1" ref="B3594" ca="1">_xlfn.XLOOKUP(Status_list[[#This Row],[pamcode]],VALUE(INDIRECT("'"&amp;$J$2&amp;"'!"&amp;$J$4&amp;"[pam_code]")),INDIRECT("'"&amp;$J$2&amp;"'!"&amp;$J$4&amp;"[old_contract_number]"))</f>
        <v>30156526</v>
      </c>
      <c r="C3594" t="s">
        <v>4</v>
      </c>
      <c r="D3594" t="s">
        <v>6</v>
      </c>
      <c r="E3594" s="11">
        <v>44922</v>
      </c>
      <c r="F3594" t="str">
        <f t="shared" si="56"/>
        <v>52201484-npl</v>
      </c>
      <c r="G3594">
        <f>COUNTIF($F$2:F3594,Status_list[[#This Row],[unique]])</f>
        <v>1</v>
      </c>
    </row>
    <row r="3595" spans="1:7" x14ac:dyDescent="0.3">
      <c r="A3595" s="14">
        <v>52201485</v>
      </c>
      <c r="B3595" s="18" cm="1">
        <f t="array" aca="1" ref="B3595" ca="1">_xlfn.XLOOKUP(Status_list[[#This Row],[pamcode]],VALUE(INDIRECT("'"&amp;$J$2&amp;"'!"&amp;$J$4&amp;"[pam_code]")),INDIRECT("'"&amp;$J$2&amp;"'!"&amp;$J$4&amp;"[old_contract_number]"))</f>
        <v>30313974</v>
      </c>
      <c r="C3595" t="s">
        <v>4</v>
      </c>
      <c r="D3595" t="s">
        <v>6</v>
      </c>
      <c r="E3595" s="11">
        <v>44922</v>
      </c>
      <c r="F3595" t="str">
        <f t="shared" si="56"/>
        <v>52201485-npl</v>
      </c>
      <c r="G3595">
        <f>COUNTIF($F$2:F3595,Status_list[[#This Row],[unique]])</f>
        <v>1</v>
      </c>
    </row>
    <row r="3596" spans="1:7" x14ac:dyDescent="0.3">
      <c r="A3596" s="14">
        <v>52201486</v>
      </c>
      <c r="B3596" s="18" cm="1">
        <f t="array" aca="1" ref="B3596" ca="1">_xlfn.XLOOKUP(Status_list[[#This Row],[pamcode]],VALUE(INDIRECT("'"&amp;$J$2&amp;"'!"&amp;$J$4&amp;"[pam_code]")),INDIRECT("'"&amp;$J$2&amp;"'!"&amp;$J$4&amp;"[old_contract_number]"))</f>
        <v>29623702</v>
      </c>
      <c r="C3596" t="s">
        <v>4</v>
      </c>
      <c r="D3596" t="s">
        <v>6</v>
      </c>
      <c r="E3596" s="11">
        <v>44922</v>
      </c>
      <c r="F3596" t="str">
        <f t="shared" si="56"/>
        <v>52201486-npl</v>
      </c>
      <c r="G3596">
        <f>COUNTIF($F$2:F3596,Status_list[[#This Row],[unique]])</f>
        <v>1</v>
      </c>
    </row>
    <row r="3597" spans="1:7" x14ac:dyDescent="0.3">
      <c r="A3597" s="14">
        <v>52201487</v>
      </c>
      <c r="B3597" s="18" cm="1">
        <f t="array" aca="1" ref="B3597" ca="1">_xlfn.XLOOKUP(Status_list[[#This Row],[pamcode]],VALUE(INDIRECT("'"&amp;$J$2&amp;"'!"&amp;$J$4&amp;"[pam_code]")),INDIRECT("'"&amp;$J$2&amp;"'!"&amp;$J$4&amp;"[old_contract_number]"))</f>
        <v>30148944</v>
      </c>
      <c r="C3597" t="s">
        <v>4</v>
      </c>
      <c r="D3597" t="s">
        <v>6</v>
      </c>
      <c r="E3597" s="11">
        <v>44922</v>
      </c>
      <c r="F3597" t="str">
        <f t="shared" si="56"/>
        <v>52201487-npl</v>
      </c>
      <c r="G3597">
        <f>COUNTIF($F$2:F3597,Status_list[[#This Row],[unique]])</f>
        <v>1</v>
      </c>
    </row>
    <row r="3598" spans="1:7" x14ac:dyDescent="0.3">
      <c r="A3598" s="14">
        <v>52201488</v>
      </c>
      <c r="B3598" s="18" cm="1">
        <f t="array" aca="1" ref="B3598" ca="1">_xlfn.XLOOKUP(Status_list[[#This Row],[pamcode]],VALUE(INDIRECT("'"&amp;$J$2&amp;"'!"&amp;$J$4&amp;"[pam_code]")),INDIRECT("'"&amp;$J$2&amp;"'!"&amp;$J$4&amp;"[old_contract_number]"))</f>
        <v>30092316</v>
      </c>
      <c r="C3598" t="s">
        <v>4</v>
      </c>
      <c r="D3598" t="s">
        <v>6</v>
      </c>
      <c r="E3598" s="11">
        <v>44922</v>
      </c>
      <c r="F3598" t="str">
        <f t="shared" si="56"/>
        <v>52201488-npl</v>
      </c>
      <c r="G3598">
        <f>COUNTIF($F$2:F3598,Status_list[[#This Row],[unique]])</f>
        <v>1</v>
      </c>
    </row>
    <row r="3599" spans="1:7" x14ac:dyDescent="0.3">
      <c r="A3599" s="14">
        <v>52201489</v>
      </c>
      <c r="B3599" s="18" cm="1">
        <f t="array" aca="1" ref="B3599" ca="1">_xlfn.XLOOKUP(Status_list[[#This Row],[pamcode]],VALUE(INDIRECT("'"&amp;$J$2&amp;"'!"&amp;$J$4&amp;"[pam_code]")),INDIRECT("'"&amp;$J$2&amp;"'!"&amp;$J$4&amp;"[old_contract_number]"))</f>
        <v>30036904</v>
      </c>
      <c r="C3599" t="s">
        <v>4</v>
      </c>
      <c r="D3599" t="s">
        <v>6</v>
      </c>
      <c r="E3599" s="11">
        <v>44922</v>
      </c>
      <c r="F3599" t="str">
        <f t="shared" si="56"/>
        <v>52201489-npl</v>
      </c>
      <c r="G3599">
        <f>COUNTIF($F$2:F3599,Status_list[[#This Row],[unique]])</f>
        <v>1</v>
      </c>
    </row>
    <row r="3600" spans="1:7" x14ac:dyDescent="0.3">
      <c r="A3600" s="14">
        <v>52201490</v>
      </c>
      <c r="B3600" s="18" cm="1">
        <f t="array" aca="1" ref="B3600" ca="1">_xlfn.XLOOKUP(Status_list[[#This Row],[pamcode]],VALUE(INDIRECT("'"&amp;$J$2&amp;"'!"&amp;$J$4&amp;"[pam_code]")),INDIRECT("'"&amp;$J$2&amp;"'!"&amp;$J$4&amp;"[old_contract_number]"))</f>
        <v>29686258</v>
      </c>
      <c r="C3600" t="s">
        <v>4</v>
      </c>
      <c r="D3600" t="s">
        <v>6</v>
      </c>
      <c r="E3600" s="11">
        <v>44922</v>
      </c>
      <c r="F3600" t="str">
        <f t="shared" si="56"/>
        <v>52201490-npl</v>
      </c>
      <c r="G3600">
        <f>COUNTIF($F$2:F3600,Status_list[[#This Row],[unique]])</f>
        <v>1</v>
      </c>
    </row>
    <row r="3601" spans="1:7" x14ac:dyDescent="0.3">
      <c r="A3601" s="14">
        <v>52201491</v>
      </c>
      <c r="B3601" s="18" cm="1">
        <f t="array" aca="1" ref="B3601" ca="1">_xlfn.XLOOKUP(Status_list[[#This Row],[pamcode]],VALUE(INDIRECT("'"&amp;$J$2&amp;"'!"&amp;$J$4&amp;"[pam_code]")),INDIRECT("'"&amp;$J$2&amp;"'!"&amp;$J$4&amp;"[old_contract_number]"))</f>
        <v>28973764</v>
      </c>
      <c r="C3601" t="s">
        <v>4</v>
      </c>
      <c r="D3601" t="s">
        <v>6</v>
      </c>
      <c r="E3601" s="11">
        <v>44922</v>
      </c>
      <c r="F3601" t="str">
        <f t="shared" si="56"/>
        <v>52201491-npl</v>
      </c>
      <c r="G3601">
        <f>COUNTIF($F$2:F3601,Status_list[[#This Row],[unique]])</f>
        <v>1</v>
      </c>
    </row>
    <row r="3602" spans="1:7" x14ac:dyDescent="0.3">
      <c r="A3602" s="14">
        <v>52201492</v>
      </c>
      <c r="B3602" s="18" cm="1">
        <f t="array" aca="1" ref="B3602" ca="1">_xlfn.XLOOKUP(Status_list[[#This Row],[pamcode]],VALUE(INDIRECT("'"&amp;$J$2&amp;"'!"&amp;$J$4&amp;"[pam_code]")),INDIRECT("'"&amp;$J$2&amp;"'!"&amp;$J$4&amp;"[old_contract_number]"))</f>
        <v>25437571</v>
      </c>
      <c r="C3602" t="s">
        <v>4</v>
      </c>
      <c r="D3602" t="s">
        <v>6</v>
      </c>
      <c r="E3602" s="11">
        <v>44922</v>
      </c>
      <c r="F3602" t="str">
        <f t="shared" si="56"/>
        <v>52201492-npl</v>
      </c>
      <c r="G3602">
        <f>COUNTIF($F$2:F3602,Status_list[[#This Row],[unique]])</f>
        <v>1</v>
      </c>
    </row>
    <row r="3603" spans="1:7" x14ac:dyDescent="0.3">
      <c r="A3603" s="14">
        <v>52201493</v>
      </c>
      <c r="B3603" s="18" cm="1">
        <f t="array" aca="1" ref="B3603" ca="1">_xlfn.XLOOKUP(Status_list[[#This Row],[pamcode]],VALUE(INDIRECT("'"&amp;$J$2&amp;"'!"&amp;$J$4&amp;"[pam_code]")),INDIRECT("'"&amp;$J$2&amp;"'!"&amp;$J$4&amp;"[old_contract_number]"))</f>
        <v>30344930</v>
      </c>
      <c r="C3603" t="s">
        <v>4</v>
      </c>
      <c r="D3603" t="s">
        <v>6</v>
      </c>
      <c r="E3603" s="11">
        <v>44922</v>
      </c>
      <c r="F3603" t="str">
        <f t="shared" si="56"/>
        <v>52201493-npl</v>
      </c>
      <c r="G3603">
        <f>COUNTIF($F$2:F3603,Status_list[[#This Row],[unique]])</f>
        <v>1</v>
      </c>
    </row>
    <row r="3604" spans="1:7" x14ac:dyDescent="0.3">
      <c r="A3604" s="14">
        <v>52201494</v>
      </c>
      <c r="B3604" s="18" cm="1">
        <f t="array" aca="1" ref="B3604" ca="1">_xlfn.XLOOKUP(Status_list[[#This Row],[pamcode]],VALUE(INDIRECT("'"&amp;$J$2&amp;"'!"&amp;$J$4&amp;"[pam_code]")),INDIRECT("'"&amp;$J$2&amp;"'!"&amp;$J$4&amp;"[old_contract_number]"))</f>
        <v>30140290</v>
      </c>
      <c r="C3604" t="s">
        <v>4</v>
      </c>
      <c r="D3604" t="s">
        <v>6</v>
      </c>
      <c r="E3604" s="11">
        <v>44922</v>
      </c>
      <c r="F3604" t="str">
        <f t="shared" si="56"/>
        <v>52201494-npl</v>
      </c>
      <c r="G3604">
        <f>COUNTIF($F$2:F3604,Status_list[[#This Row],[unique]])</f>
        <v>1</v>
      </c>
    </row>
    <row r="3605" spans="1:7" x14ac:dyDescent="0.3">
      <c r="A3605" s="14">
        <v>52201495</v>
      </c>
      <c r="B3605" s="18" cm="1">
        <f t="array" aca="1" ref="B3605" ca="1">_xlfn.XLOOKUP(Status_list[[#This Row],[pamcode]],VALUE(INDIRECT("'"&amp;$J$2&amp;"'!"&amp;$J$4&amp;"[pam_code]")),INDIRECT("'"&amp;$J$2&amp;"'!"&amp;$J$4&amp;"[old_contract_number]"))</f>
        <v>25538447</v>
      </c>
      <c r="C3605" t="s">
        <v>4</v>
      </c>
      <c r="D3605" t="s">
        <v>6</v>
      </c>
      <c r="E3605" s="11">
        <v>44922</v>
      </c>
      <c r="F3605" t="str">
        <f t="shared" si="56"/>
        <v>52201495-npl</v>
      </c>
      <c r="G3605">
        <f>COUNTIF($F$2:F3605,Status_list[[#This Row],[unique]])</f>
        <v>1</v>
      </c>
    </row>
    <row r="3606" spans="1:7" x14ac:dyDescent="0.3">
      <c r="A3606" s="14">
        <v>52201496</v>
      </c>
      <c r="B3606" s="18" cm="1">
        <f t="array" aca="1" ref="B3606" ca="1">_xlfn.XLOOKUP(Status_list[[#This Row],[pamcode]],VALUE(INDIRECT("'"&amp;$J$2&amp;"'!"&amp;$J$4&amp;"[pam_code]")),INDIRECT("'"&amp;$J$2&amp;"'!"&amp;$J$4&amp;"[old_contract_number]"))</f>
        <v>24990296</v>
      </c>
      <c r="C3606" t="s">
        <v>4</v>
      </c>
      <c r="D3606" t="s">
        <v>6</v>
      </c>
      <c r="E3606" s="11">
        <v>44922</v>
      </c>
      <c r="F3606" t="str">
        <f t="shared" si="56"/>
        <v>52201496-npl</v>
      </c>
      <c r="G3606">
        <f>COUNTIF($F$2:F3606,Status_list[[#This Row],[unique]])</f>
        <v>1</v>
      </c>
    </row>
    <row r="3607" spans="1:7" x14ac:dyDescent="0.3">
      <c r="A3607" s="14">
        <v>52201497</v>
      </c>
      <c r="B3607" s="18" cm="1">
        <f t="array" aca="1" ref="B3607" ca="1">_xlfn.XLOOKUP(Status_list[[#This Row],[pamcode]],VALUE(INDIRECT("'"&amp;$J$2&amp;"'!"&amp;$J$4&amp;"[pam_code]")),INDIRECT("'"&amp;$J$2&amp;"'!"&amp;$J$4&amp;"[old_contract_number]"))</f>
        <v>24885726</v>
      </c>
      <c r="C3607" t="s">
        <v>4</v>
      </c>
      <c r="D3607" t="s">
        <v>15</v>
      </c>
      <c r="E3607" s="11">
        <v>44922</v>
      </c>
      <c r="F3607" t="str">
        <f t="shared" si="56"/>
        <v>52201497-npl</v>
      </c>
      <c r="G3607">
        <f>COUNTIF($F$2:F3607,Status_list[[#This Row],[unique]])</f>
        <v>1</v>
      </c>
    </row>
    <row r="3608" spans="1:7" x14ac:dyDescent="0.3">
      <c r="A3608" s="14">
        <v>52201498</v>
      </c>
      <c r="B3608" s="18" cm="1">
        <f t="array" aca="1" ref="B3608" ca="1">_xlfn.XLOOKUP(Status_list[[#This Row],[pamcode]],VALUE(INDIRECT("'"&amp;$J$2&amp;"'!"&amp;$J$4&amp;"[pam_code]")),INDIRECT("'"&amp;$J$2&amp;"'!"&amp;$J$4&amp;"[old_contract_number]"))</f>
        <v>31664207</v>
      </c>
      <c r="C3608" t="s">
        <v>4</v>
      </c>
      <c r="D3608" t="s">
        <v>6</v>
      </c>
      <c r="E3608" s="11">
        <v>44922</v>
      </c>
      <c r="F3608" t="str">
        <f t="shared" si="56"/>
        <v>52201498-npl</v>
      </c>
      <c r="G3608">
        <f>COUNTIF($F$2:F3608,Status_list[[#This Row],[unique]])</f>
        <v>1</v>
      </c>
    </row>
    <row r="3609" spans="1:7" x14ac:dyDescent="0.3">
      <c r="A3609" s="14">
        <v>52201499</v>
      </c>
      <c r="B3609" s="18" cm="1">
        <f t="array" aca="1" ref="B3609" ca="1">_xlfn.XLOOKUP(Status_list[[#This Row],[pamcode]],VALUE(INDIRECT("'"&amp;$J$2&amp;"'!"&amp;$J$4&amp;"[pam_code]")),INDIRECT("'"&amp;$J$2&amp;"'!"&amp;$J$4&amp;"[old_contract_number]"))</f>
        <v>26328396</v>
      </c>
      <c r="C3609" t="s">
        <v>4</v>
      </c>
      <c r="D3609" t="s">
        <v>6</v>
      </c>
      <c r="E3609" s="11">
        <v>44922</v>
      </c>
      <c r="F3609" t="str">
        <f t="shared" si="56"/>
        <v>52201499-npl</v>
      </c>
      <c r="G3609">
        <f>COUNTIF($F$2:F3609,Status_list[[#This Row],[unique]])</f>
        <v>1</v>
      </c>
    </row>
    <row r="3610" spans="1:7" x14ac:dyDescent="0.3">
      <c r="A3610" s="14">
        <v>52201500</v>
      </c>
      <c r="B3610" s="18" cm="1">
        <f t="array" aca="1" ref="B3610" ca="1">_xlfn.XLOOKUP(Status_list[[#This Row],[pamcode]],VALUE(INDIRECT("'"&amp;$J$2&amp;"'!"&amp;$J$4&amp;"[pam_code]")),INDIRECT("'"&amp;$J$2&amp;"'!"&amp;$J$4&amp;"[old_contract_number]"))</f>
        <v>25563833</v>
      </c>
      <c r="C3610" t="s">
        <v>4</v>
      </c>
      <c r="D3610" t="s">
        <v>6</v>
      </c>
      <c r="E3610" s="11">
        <v>44922</v>
      </c>
      <c r="F3610" t="str">
        <f t="shared" si="56"/>
        <v>52201500-npl</v>
      </c>
      <c r="G3610">
        <f>COUNTIF($F$2:F3610,Status_list[[#This Row],[unique]])</f>
        <v>1</v>
      </c>
    </row>
    <row r="3611" spans="1:7" x14ac:dyDescent="0.3">
      <c r="A3611" s="14">
        <v>52201501</v>
      </c>
      <c r="B3611" s="18" cm="1">
        <f t="array" aca="1" ref="B3611" ca="1">_xlfn.XLOOKUP(Status_list[[#This Row],[pamcode]],VALUE(INDIRECT("'"&amp;$J$2&amp;"'!"&amp;$J$4&amp;"[pam_code]")),INDIRECT("'"&amp;$J$2&amp;"'!"&amp;$J$4&amp;"[old_contract_number]"))</f>
        <v>29501859</v>
      </c>
      <c r="C3611" t="s">
        <v>4</v>
      </c>
      <c r="D3611" t="s">
        <v>6</v>
      </c>
      <c r="E3611" s="11">
        <v>44922</v>
      </c>
      <c r="F3611" t="str">
        <f t="shared" si="56"/>
        <v>52201501-npl</v>
      </c>
      <c r="G3611">
        <f>COUNTIF($F$2:F3611,Status_list[[#This Row],[unique]])</f>
        <v>1</v>
      </c>
    </row>
    <row r="3612" spans="1:7" x14ac:dyDescent="0.3">
      <c r="A3612" s="14">
        <v>52201502</v>
      </c>
      <c r="B3612" s="18" cm="1">
        <f t="array" aca="1" ref="B3612" ca="1">_xlfn.XLOOKUP(Status_list[[#This Row],[pamcode]],VALUE(INDIRECT("'"&amp;$J$2&amp;"'!"&amp;$J$4&amp;"[pam_code]")),INDIRECT("'"&amp;$J$2&amp;"'!"&amp;$J$4&amp;"[old_contract_number]"))</f>
        <v>29930328</v>
      </c>
      <c r="C3612" t="s">
        <v>4</v>
      </c>
      <c r="D3612" t="s">
        <v>6</v>
      </c>
      <c r="E3612" s="11">
        <v>44922</v>
      </c>
      <c r="F3612" t="str">
        <f t="shared" si="56"/>
        <v>52201502-npl</v>
      </c>
      <c r="G3612">
        <f>COUNTIF($F$2:F3612,Status_list[[#This Row],[unique]])</f>
        <v>1</v>
      </c>
    </row>
    <row r="3613" spans="1:7" x14ac:dyDescent="0.3">
      <c r="A3613" s="14">
        <v>52201503</v>
      </c>
      <c r="B3613" s="18" cm="1">
        <f t="array" aca="1" ref="B3613" ca="1">_xlfn.XLOOKUP(Status_list[[#This Row],[pamcode]],VALUE(INDIRECT("'"&amp;$J$2&amp;"'!"&amp;$J$4&amp;"[pam_code]")),INDIRECT("'"&amp;$J$2&amp;"'!"&amp;$J$4&amp;"[old_contract_number]"))</f>
        <v>23743748</v>
      </c>
      <c r="C3613" t="s">
        <v>4</v>
      </c>
      <c r="D3613" t="s">
        <v>6</v>
      </c>
      <c r="E3613" s="11">
        <v>44922</v>
      </c>
      <c r="F3613" t="str">
        <f t="shared" si="56"/>
        <v>52201503-npl</v>
      </c>
      <c r="G3613">
        <f>COUNTIF($F$2:F3613,Status_list[[#This Row],[unique]])</f>
        <v>1</v>
      </c>
    </row>
    <row r="3614" spans="1:7" x14ac:dyDescent="0.3">
      <c r="A3614" s="14">
        <v>52201504</v>
      </c>
      <c r="B3614" s="18" cm="1">
        <f t="array" aca="1" ref="B3614" ca="1">_xlfn.XLOOKUP(Status_list[[#This Row],[pamcode]],VALUE(INDIRECT("'"&amp;$J$2&amp;"'!"&amp;$J$4&amp;"[pam_code]")),INDIRECT("'"&amp;$J$2&amp;"'!"&amp;$J$4&amp;"[old_contract_number]"))</f>
        <v>24342559</v>
      </c>
      <c r="C3614" t="s">
        <v>4</v>
      </c>
      <c r="D3614" t="s">
        <v>6</v>
      </c>
      <c r="E3614" s="11">
        <v>44922</v>
      </c>
      <c r="F3614" t="str">
        <f t="shared" si="56"/>
        <v>52201504-npl</v>
      </c>
      <c r="G3614">
        <f>COUNTIF($F$2:F3614,Status_list[[#This Row],[unique]])</f>
        <v>1</v>
      </c>
    </row>
    <row r="3615" spans="1:7" x14ac:dyDescent="0.3">
      <c r="A3615" s="14">
        <v>52201505</v>
      </c>
      <c r="B3615" s="18" cm="1">
        <f t="array" aca="1" ref="B3615" ca="1">_xlfn.XLOOKUP(Status_list[[#This Row],[pamcode]],VALUE(INDIRECT("'"&amp;$J$2&amp;"'!"&amp;$J$4&amp;"[pam_code]")),INDIRECT("'"&amp;$J$2&amp;"'!"&amp;$J$4&amp;"[old_contract_number]"))</f>
        <v>29905335</v>
      </c>
      <c r="C3615" t="s">
        <v>4</v>
      </c>
      <c r="D3615" t="s">
        <v>6</v>
      </c>
      <c r="E3615" s="11">
        <v>44922</v>
      </c>
      <c r="F3615" t="str">
        <f t="shared" si="56"/>
        <v>52201505-npl</v>
      </c>
      <c r="G3615">
        <f>COUNTIF($F$2:F3615,Status_list[[#This Row],[unique]])</f>
        <v>1</v>
      </c>
    </row>
    <row r="3616" spans="1:7" x14ac:dyDescent="0.3">
      <c r="A3616" s="14">
        <v>52201506</v>
      </c>
      <c r="B3616" s="18" cm="1">
        <f t="array" aca="1" ref="B3616" ca="1">_xlfn.XLOOKUP(Status_list[[#This Row],[pamcode]],VALUE(INDIRECT("'"&amp;$J$2&amp;"'!"&amp;$J$4&amp;"[pam_code]")),INDIRECT("'"&amp;$J$2&amp;"'!"&amp;$J$4&amp;"[old_contract_number]"))</f>
        <v>31345744</v>
      </c>
      <c r="C3616" t="s">
        <v>4</v>
      </c>
      <c r="D3616" t="s">
        <v>6</v>
      </c>
      <c r="E3616" s="11">
        <v>44922</v>
      </c>
      <c r="F3616" t="str">
        <f t="shared" si="56"/>
        <v>52201506-npl</v>
      </c>
      <c r="G3616">
        <f>COUNTIF($F$2:F3616,Status_list[[#This Row],[unique]])</f>
        <v>1</v>
      </c>
    </row>
    <row r="3617" spans="1:7" x14ac:dyDescent="0.3">
      <c r="A3617" s="14">
        <v>52201507</v>
      </c>
      <c r="B3617" s="18" cm="1">
        <f t="array" aca="1" ref="B3617" ca="1">_xlfn.XLOOKUP(Status_list[[#This Row],[pamcode]],VALUE(INDIRECT("'"&amp;$J$2&amp;"'!"&amp;$J$4&amp;"[pam_code]")),INDIRECT("'"&amp;$J$2&amp;"'!"&amp;$J$4&amp;"[old_contract_number]"))</f>
        <v>26120318</v>
      </c>
      <c r="C3617" t="s">
        <v>4</v>
      </c>
      <c r="D3617" t="s">
        <v>6</v>
      </c>
      <c r="E3617" s="11">
        <v>44922</v>
      </c>
      <c r="F3617" t="str">
        <f t="shared" si="56"/>
        <v>52201507-npl</v>
      </c>
      <c r="G3617">
        <f>COUNTIF($F$2:F3617,Status_list[[#This Row],[unique]])</f>
        <v>1</v>
      </c>
    </row>
    <row r="3618" spans="1:7" x14ac:dyDescent="0.3">
      <c r="A3618" s="14">
        <v>52201508</v>
      </c>
      <c r="B3618" s="18" cm="1">
        <f t="array" aca="1" ref="B3618" ca="1">_xlfn.XLOOKUP(Status_list[[#This Row],[pamcode]],VALUE(INDIRECT("'"&amp;$J$2&amp;"'!"&amp;$J$4&amp;"[pam_code]")),INDIRECT("'"&amp;$J$2&amp;"'!"&amp;$J$4&amp;"[old_contract_number]"))</f>
        <v>25605927</v>
      </c>
      <c r="C3618" t="s">
        <v>4</v>
      </c>
      <c r="D3618" t="s">
        <v>6</v>
      </c>
      <c r="E3618" s="11">
        <v>44922</v>
      </c>
      <c r="F3618" t="str">
        <f t="shared" si="56"/>
        <v>52201508-npl</v>
      </c>
      <c r="G3618">
        <f>COUNTIF($F$2:F3618,Status_list[[#This Row],[unique]])</f>
        <v>1</v>
      </c>
    </row>
    <row r="3619" spans="1:7" x14ac:dyDescent="0.3">
      <c r="A3619" s="14">
        <v>52201509</v>
      </c>
      <c r="B3619" s="18" cm="1">
        <f t="array" aca="1" ref="B3619" ca="1">_xlfn.XLOOKUP(Status_list[[#This Row],[pamcode]],VALUE(INDIRECT("'"&amp;$J$2&amp;"'!"&amp;$J$4&amp;"[pam_code]")),INDIRECT("'"&amp;$J$2&amp;"'!"&amp;$J$4&amp;"[old_contract_number]"))</f>
        <v>23752217</v>
      </c>
      <c r="C3619" t="s">
        <v>4</v>
      </c>
      <c r="D3619" t="s">
        <v>6</v>
      </c>
      <c r="E3619" s="11">
        <v>44922</v>
      </c>
      <c r="F3619" t="str">
        <f t="shared" si="56"/>
        <v>52201509-npl</v>
      </c>
      <c r="G3619">
        <f>COUNTIF($F$2:F3619,Status_list[[#This Row],[unique]])</f>
        <v>1</v>
      </c>
    </row>
    <row r="3620" spans="1:7" x14ac:dyDescent="0.3">
      <c r="A3620" s="14">
        <v>52201510</v>
      </c>
      <c r="B3620" s="18" cm="1">
        <f t="array" aca="1" ref="B3620" ca="1">_xlfn.XLOOKUP(Status_list[[#This Row],[pamcode]],VALUE(INDIRECT("'"&amp;$J$2&amp;"'!"&amp;$J$4&amp;"[pam_code]")),INDIRECT("'"&amp;$J$2&amp;"'!"&amp;$J$4&amp;"[old_contract_number]"))</f>
        <v>30440788</v>
      </c>
      <c r="C3620" t="s">
        <v>4</v>
      </c>
      <c r="D3620" t="s">
        <v>6</v>
      </c>
      <c r="E3620" s="11">
        <v>44922</v>
      </c>
      <c r="F3620" t="str">
        <f t="shared" si="56"/>
        <v>52201510-npl</v>
      </c>
      <c r="G3620">
        <f>COUNTIF($F$2:F3620,Status_list[[#This Row],[unique]])</f>
        <v>1</v>
      </c>
    </row>
    <row r="3621" spans="1:7" x14ac:dyDescent="0.3">
      <c r="A3621" s="14">
        <v>52201511</v>
      </c>
      <c r="B3621" s="18" cm="1">
        <f t="array" aca="1" ref="B3621" ca="1">_xlfn.XLOOKUP(Status_list[[#This Row],[pamcode]],VALUE(INDIRECT("'"&amp;$J$2&amp;"'!"&amp;$J$4&amp;"[pam_code]")),INDIRECT("'"&amp;$J$2&amp;"'!"&amp;$J$4&amp;"[old_contract_number]"))</f>
        <v>25021950</v>
      </c>
      <c r="C3621" t="s">
        <v>4</v>
      </c>
      <c r="D3621" t="s">
        <v>6</v>
      </c>
      <c r="E3621" s="11">
        <v>44922</v>
      </c>
      <c r="F3621" t="str">
        <f t="shared" si="56"/>
        <v>52201511-npl</v>
      </c>
      <c r="G3621">
        <f>COUNTIF($F$2:F3621,Status_list[[#This Row],[unique]])</f>
        <v>1</v>
      </c>
    </row>
    <row r="3622" spans="1:7" x14ac:dyDescent="0.3">
      <c r="A3622" s="14">
        <v>52201512</v>
      </c>
      <c r="B3622" s="18" cm="1">
        <f t="array" aca="1" ref="B3622" ca="1">_xlfn.XLOOKUP(Status_list[[#This Row],[pamcode]],VALUE(INDIRECT("'"&amp;$J$2&amp;"'!"&amp;$J$4&amp;"[pam_code]")),INDIRECT("'"&amp;$J$2&amp;"'!"&amp;$J$4&amp;"[old_contract_number]"))</f>
        <v>26322623</v>
      </c>
      <c r="C3622" t="s">
        <v>4</v>
      </c>
      <c r="D3622" t="s">
        <v>6</v>
      </c>
      <c r="E3622" s="11">
        <v>44922</v>
      </c>
      <c r="F3622" t="str">
        <f t="shared" si="56"/>
        <v>52201512-npl</v>
      </c>
      <c r="G3622">
        <f>COUNTIF($F$2:F3622,Status_list[[#This Row],[unique]])</f>
        <v>1</v>
      </c>
    </row>
    <row r="3623" spans="1:7" x14ac:dyDescent="0.3">
      <c r="A3623" s="14">
        <v>52201513</v>
      </c>
      <c r="B3623" s="18" cm="1">
        <f t="array" aca="1" ref="B3623" ca="1">_xlfn.XLOOKUP(Status_list[[#This Row],[pamcode]],VALUE(INDIRECT("'"&amp;$J$2&amp;"'!"&amp;$J$4&amp;"[pam_code]")),INDIRECT("'"&amp;$J$2&amp;"'!"&amp;$J$4&amp;"[old_contract_number]"))</f>
        <v>30334107</v>
      </c>
      <c r="C3623" t="s">
        <v>4</v>
      </c>
      <c r="D3623" t="s">
        <v>6</v>
      </c>
      <c r="E3623" s="11">
        <v>44922</v>
      </c>
      <c r="F3623" t="str">
        <f t="shared" si="56"/>
        <v>52201513-npl</v>
      </c>
      <c r="G3623">
        <f>COUNTIF($F$2:F3623,Status_list[[#This Row],[unique]])</f>
        <v>1</v>
      </c>
    </row>
    <row r="3624" spans="1:7" x14ac:dyDescent="0.3">
      <c r="A3624" s="14">
        <v>52201514</v>
      </c>
      <c r="B3624" s="18" cm="1">
        <f t="array" aca="1" ref="B3624" ca="1">_xlfn.XLOOKUP(Status_list[[#This Row],[pamcode]],VALUE(INDIRECT("'"&amp;$J$2&amp;"'!"&amp;$J$4&amp;"[pam_code]")),INDIRECT("'"&amp;$J$2&amp;"'!"&amp;$J$4&amp;"[old_contract_number]"))</f>
        <v>25467338</v>
      </c>
      <c r="C3624" t="s">
        <v>4</v>
      </c>
      <c r="D3624" t="s">
        <v>6</v>
      </c>
      <c r="E3624" s="11">
        <v>44922</v>
      </c>
      <c r="F3624" t="str">
        <f t="shared" si="56"/>
        <v>52201514-npl</v>
      </c>
      <c r="G3624">
        <f>COUNTIF($F$2:F3624,Status_list[[#This Row],[unique]])</f>
        <v>1</v>
      </c>
    </row>
    <row r="3625" spans="1:7" x14ac:dyDescent="0.3">
      <c r="A3625" s="14">
        <v>52201515</v>
      </c>
      <c r="B3625" s="18" cm="1">
        <f t="array" aca="1" ref="B3625" ca="1">_xlfn.XLOOKUP(Status_list[[#This Row],[pamcode]],VALUE(INDIRECT("'"&amp;$J$2&amp;"'!"&amp;$J$4&amp;"[pam_code]")),INDIRECT("'"&amp;$J$2&amp;"'!"&amp;$J$4&amp;"[old_contract_number]"))</f>
        <v>25385726</v>
      </c>
      <c r="C3625" t="s">
        <v>4</v>
      </c>
      <c r="D3625" t="s">
        <v>6</v>
      </c>
      <c r="E3625" s="11">
        <v>44922</v>
      </c>
      <c r="F3625" t="str">
        <f t="shared" si="56"/>
        <v>52201515-npl</v>
      </c>
      <c r="G3625">
        <f>COUNTIF($F$2:F3625,Status_list[[#This Row],[unique]])</f>
        <v>1</v>
      </c>
    </row>
    <row r="3626" spans="1:7" x14ac:dyDescent="0.3">
      <c r="A3626" s="14">
        <v>52201516</v>
      </c>
      <c r="B3626" s="18" cm="1">
        <f t="array" aca="1" ref="B3626" ca="1">_xlfn.XLOOKUP(Status_list[[#This Row],[pamcode]],VALUE(INDIRECT("'"&amp;$J$2&amp;"'!"&amp;$J$4&amp;"[pam_code]")),INDIRECT("'"&amp;$J$2&amp;"'!"&amp;$J$4&amp;"[old_contract_number]"))</f>
        <v>30286861</v>
      </c>
      <c r="C3626" t="s">
        <v>4</v>
      </c>
      <c r="D3626" t="s">
        <v>6</v>
      </c>
      <c r="E3626" s="11">
        <v>44922</v>
      </c>
      <c r="F3626" t="str">
        <f t="shared" si="56"/>
        <v>52201516-npl</v>
      </c>
      <c r="G3626">
        <f>COUNTIF($F$2:F3626,Status_list[[#This Row],[unique]])</f>
        <v>1</v>
      </c>
    </row>
    <row r="3627" spans="1:7" x14ac:dyDescent="0.3">
      <c r="A3627" s="14">
        <v>52201517</v>
      </c>
      <c r="B3627" s="18" cm="1">
        <f t="array" aca="1" ref="B3627" ca="1">_xlfn.XLOOKUP(Status_list[[#This Row],[pamcode]],VALUE(INDIRECT("'"&amp;$J$2&amp;"'!"&amp;$J$4&amp;"[pam_code]")),INDIRECT("'"&amp;$J$2&amp;"'!"&amp;$J$4&amp;"[old_contract_number]"))</f>
        <v>25191718</v>
      </c>
      <c r="C3627" t="s">
        <v>4</v>
      </c>
      <c r="D3627" t="s">
        <v>6</v>
      </c>
      <c r="E3627" s="11">
        <v>44922</v>
      </c>
      <c r="F3627" t="str">
        <f t="shared" si="56"/>
        <v>52201517-npl</v>
      </c>
      <c r="G3627">
        <f>COUNTIF($F$2:F3627,Status_list[[#This Row],[unique]])</f>
        <v>1</v>
      </c>
    </row>
    <row r="3628" spans="1:7" x14ac:dyDescent="0.3">
      <c r="A3628" s="14">
        <v>52201518</v>
      </c>
      <c r="B3628" s="18" cm="1">
        <f t="array" aca="1" ref="B3628" ca="1">_xlfn.XLOOKUP(Status_list[[#This Row],[pamcode]],VALUE(INDIRECT("'"&amp;$J$2&amp;"'!"&amp;$J$4&amp;"[pam_code]")),INDIRECT("'"&amp;$J$2&amp;"'!"&amp;$J$4&amp;"[old_contract_number]"))</f>
        <v>25435756</v>
      </c>
      <c r="C3628" t="s">
        <v>4</v>
      </c>
      <c r="D3628" t="s">
        <v>6</v>
      </c>
      <c r="E3628" s="11">
        <v>44922</v>
      </c>
      <c r="F3628" t="str">
        <f t="shared" si="56"/>
        <v>52201518-npl</v>
      </c>
      <c r="G3628">
        <f>COUNTIF($F$2:F3628,Status_list[[#This Row],[unique]])</f>
        <v>1</v>
      </c>
    </row>
    <row r="3629" spans="1:7" x14ac:dyDescent="0.3">
      <c r="A3629" s="14">
        <v>52201519</v>
      </c>
      <c r="B3629" s="18" cm="1">
        <f t="array" aca="1" ref="B3629" ca="1">_xlfn.XLOOKUP(Status_list[[#This Row],[pamcode]],VALUE(INDIRECT("'"&amp;$J$2&amp;"'!"&amp;$J$4&amp;"[pam_code]")),INDIRECT("'"&amp;$J$2&amp;"'!"&amp;$J$4&amp;"[old_contract_number]"))</f>
        <v>25593940</v>
      </c>
      <c r="C3629" t="s">
        <v>4</v>
      </c>
      <c r="D3629" t="s">
        <v>6</v>
      </c>
      <c r="E3629" s="11">
        <v>44922</v>
      </c>
      <c r="F3629" t="str">
        <f t="shared" si="56"/>
        <v>52201519-npl</v>
      </c>
      <c r="G3629">
        <f>COUNTIF($F$2:F3629,Status_list[[#This Row],[unique]])</f>
        <v>1</v>
      </c>
    </row>
    <row r="3630" spans="1:7" x14ac:dyDescent="0.3">
      <c r="A3630" s="14">
        <v>52201520</v>
      </c>
      <c r="B3630" s="18" cm="1">
        <f t="array" aca="1" ref="B3630" ca="1">_xlfn.XLOOKUP(Status_list[[#This Row],[pamcode]],VALUE(INDIRECT("'"&amp;$J$2&amp;"'!"&amp;$J$4&amp;"[pam_code]")),INDIRECT("'"&amp;$J$2&amp;"'!"&amp;$J$4&amp;"[old_contract_number]"))</f>
        <v>25064597</v>
      </c>
      <c r="C3630" t="s">
        <v>4</v>
      </c>
      <c r="D3630" t="s">
        <v>6</v>
      </c>
      <c r="E3630" s="11">
        <v>44922</v>
      </c>
      <c r="F3630" t="str">
        <f t="shared" si="56"/>
        <v>52201520-npl</v>
      </c>
      <c r="G3630">
        <f>COUNTIF($F$2:F3630,Status_list[[#This Row],[unique]])</f>
        <v>1</v>
      </c>
    </row>
    <row r="3631" spans="1:7" x14ac:dyDescent="0.3">
      <c r="A3631" s="14">
        <v>52201521</v>
      </c>
      <c r="B3631" s="18" cm="1">
        <f t="array" aca="1" ref="B3631" ca="1">_xlfn.XLOOKUP(Status_list[[#This Row],[pamcode]],VALUE(INDIRECT("'"&amp;$J$2&amp;"'!"&amp;$J$4&amp;"[pam_code]")),INDIRECT("'"&amp;$J$2&amp;"'!"&amp;$J$4&amp;"[old_contract_number]"))</f>
        <v>26058975</v>
      </c>
      <c r="C3631" t="s">
        <v>4</v>
      </c>
      <c r="D3631" t="s">
        <v>6</v>
      </c>
      <c r="E3631" s="11">
        <v>44922</v>
      </c>
      <c r="F3631" t="str">
        <f t="shared" si="56"/>
        <v>52201521-npl</v>
      </c>
      <c r="G3631">
        <f>COUNTIF($F$2:F3631,Status_list[[#This Row],[unique]])</f>
        <v>1</v>
      </c>
    </row>
    <row r="3632" spans="1:7" x14ac:dyDescent="0.3">
      <c r="A3632" s="14">
        <v>52201522</v>
      </c>
      <c r="B3632" s="18" cm="1">
        <f t="array" aca="1" ref="B3632" ca="1">_xlfn.XLOOKUP(Status_list[[#This Row],[pamcode]],VALUE(INDIRECT("'"&amp;$J$2&amp;"'!"&amp;$J$4&amp;"[pam_code]")),INDIRECT("'"&amp;$J$2&amp;"'!"&amp;$J$4&amp;"[old_contract_number]"))</f>
        <v>25196150</v>
      </c>
      <c r="C3632" t="s">
        <v>4</v>
      </c>
      <c r="D3632" t="s">
        <v>6</v>
      </c>
      <c r="E3632" s="11">
        <v>44922</v>
      </c>
      <c r="F3632" t="str">
        <f t="shared" si="56"/>
        <v>52201522-npl</v>
      </c>
      <c r="G3632">
        <f>COUNTIF($F$2:F3632,Status_list[[#This Row],[unique]])</f>
        <v>1</v>
      </c>
    </row>
    <row r="3633" spans="1:7" x14ac:dyDescent="0.3">
      <c r="A3633" s="14">
        <v>52201523</v>
      </c>
      <c r="B3633" s="18" cm="1">
        <f t="array" aca="1" ref="B3633" ca="1">_xlfn.XLOOKUP(Status_list[[#This Row],[pamcode]],VALUE(INDIRECT("'"&amp;$J$2&amp;"'!"&amp;$J$4&amp;"[pam_code]")),INDIRECT("'"&amp;$J$2&amp;"'!"&amp;$J$4&amp;"[old_contract_number]"))</f>
        <v>25434833</v>
      </c>
      <c r="C3633" t="s">
        <v>4</v>
      </c>
      <c r="D3633" t="s">
        <v>6</v>
      </c>
      <c r="E3633" s="11">
        <v>44922</v>
      </c>
      <c r="F3633" t="str">
        <f t="shared" si="56"/>
        <v>52201523-npl</v>
      </c>
      <c r="G3633">
        <f>COUNTIF($F$2:F3633,Status_list[[#This Row],[unique]])</f>
        <v>1</v>
      </c>
    </row>
    <row r="3634" spans="1:7" x14ac:dyDescent="0.3">
      <c r="A3634" s="14">
        <v>52201524</v>
      </c>
      <c r="B3634" s="18" cm="1">
        <f t="array" aca="1" ref="B3634" ca="1">_xlfn.XLOOKUP(Status_list[[#This Row],[pamcode]],VALUE(INDIRECT("'"&amp;$J$2&amp;"'!"&amp;$J$4&amp;"[pam_code]")),INDIRECT("'"&amp;$J$2&amp;"'!"&amp;$J$4&amp;"[old_contract_number]"))</f>
        <v>25931997</v>
      </c>
      <c r="C3634" t="s">
        <v>4</v>
      </c>
      <c r="D3634" t="s">
        <v>6</v>
      </c>
      <c r="E3634" s="11">
        <v>44922</v>
      </c>
      <c r="F3634" t="str">
        <f t="shared" si="56"/>
        <v>52201524-npl</v>
      </c>
      <c r="G3634">
        <f>COUNTIF($F$2:F3634,Status_list[[#This Row],[unique]])</f>
        <v>1</v>
      </c>
    </row>
    <row r="3635" spans="1:7" x14ac:dyDescent="0.3">
      <c r="A3635" s="14">
        <v>52201525</v>
      </c>
      <c r="B3635" s="18" cm="1">
        <f t="array" aca="1" ref="B3635" ca="1">_xlfn.XLOOKUP(Status_list[[#This Row],[pamcode]],VALUE(INDIRECT("'"&amp;$J$2&amp;"'!"&amp;$J$4&amp;"[pam_code]")),INDIRECT("'"&amp;$J$2&amp;"'!"&amp;$J$4&amp;"[old_contract_number]"))</f>
        <v>30104135</v>
      </c>
      <c r="C3635" t="s">
        <v>4</v>
      </c>
      <c r="D3635" t="s">
        <v>6</v>
      </c>
      <c r="E3635" s="11">
        <v>44922</v>
      </c>
      <c r="F3635" t="str">
        <f t="shared" si="56"/>
        <v>52201525-npl</v>
      </c>
      <c r="G3635">
        <f>COUNTIF($F$2:F3635,Status_list[[#This Row],[unique]])</f>
        <v>1</v>
      </c>
    </row>
    <row r="3636" spans="1:7" x14ac:dyDescent="0.3">
      <c r="A3636" s="14">
        <v>52201526</v>
      </c>
      <c r="B3636" s="18" cm="1">
        <f t="array" aca="1" ref="B3636" ca="1">_xlfn.XLOOKUP(Status_list[[#This Row],[pamcode]],VALUE(INDIRECT("'"&amp;$J$2&amp;"'!"&amp;$J$4&amp;"[pam_code]")),INDIRECT("'"&amp;$J$2&amp;"'!"&amp;$J$4&amp;"[old_contract_number]"))</f>
        <v>27020640</v>
      </c>
      <c r="C3636" t="s">
        <v>4</v>
      </c>
      <c r="D3636" t="s">
        <v>6</v>
      </c>
      <c r="E3636" s="11">
        <v>44922</v>
      </c>
      <c r="F3636" t="str">
        <f t="shared" si="56"/>
        <v>52201526-npl</v>
      </c>
      <c r="G3636">
        <f>COUNTIF($F$2:F3636,Status_list[[#This Row],[unique]])</f>
        <v>1</v>
      </c>
    </row>
    <row r="3637" spans="1:7" x14ac:dyDescent="0.3">
      <c r="A3637" s="14">
        <v>52201527</v>
      </c>
      <c r="B3637" s="18" cm="1">
        <f t="array" aca="1" ref="B3637" ca="1">_xlfn.XLOOKUP(Status_list[[#This Row],[pamcode]],VALUE(INDIRECT("'"&amp;$J$2&amp;"'!"&amp;$J$4&amp;"[pam_code]")),INDIRECT("'"&amp;$J$2&amp;"'!"&amp;$J$4&amp;"[old_contract_number]"))</f>
        <v>24811345</v>
      </c>
      <c r="C3637" t="s">
        <v>4</v>
      </c>
      <c r="D3637" t="s">
        <v>6</v>
      </c>
      <c r="E3637" s="11">
        <v>44922</v>
      </c>
      <c r="F3637" t="str">
        <f t="shared" si="56"/>
        <v>52201527-npl</v>
      </c>
      <c r="G3637">
        <f>COUNTIF($F$2:F3637,Status_list[[#This Row],[unique]])</f>
        <v>1</v>
      </c>
    </row>
    <row r="3638" spans="1:7" x14ac:dyDescent="0.3">
      <c r="A3638" s="14">
        <v>52201528</v>
      </c>
      <c r="B3638" s="18" cm="1">
        <f t="array" aca="1" ref="B3638" ca="1">_xlfn.XLOOKUP(Status_list[[#This Row],[pamcode]],VALUE(INDIRECT("'"&amp;$J$2&amp;"'!"&amp;$J$4&amp;"[pam_code]")),INDIRECT("'"&amp;$J$2&amp;"'!"&amp;$J$4&amp;"[old_contract_number]"))</f>
        <v>30183985</v>
      </c>
      <c r="C3638" t="s">
        <v>4</v>
      </c>
      <c r="D3638" t="s">
        <v>6</v>
      </c>
      <c r="E3638" s="11">
        <v>44922</v>
      </c>
      <c r="F3638" t="str">
        <f t="shared" si="56"/>
        <v>52201528-npl</v>
      </c>
      <c r="G3638">
        <f>COUNTIF($F$2:F3638,Status_list[[#This Row],[unique]])</f>
        <v>1</v>
      </c>
    </row>
    <row r="3639" spans="1:7" x14ac:dyDescent="0.3">
      <c r="A3639" s="14">
        <v>52201529</v>
      </c>
      <c r="B3639" s="18" cm="1">
        <f t="array" aca="1" ref="B3639" ca="1">_xlfn.XLOOKUP(Status_list[[#This Row],[pamcode]],VALUE(INDIRECT("'"&amp;$J$2&amp;"'!"&amp;$J$4&amp;"[pam_code]")),INDIRECT("'"&amp;$J$2&amp;"'!"&amp;$J$4&amp;"[old_contract_number]"))</f>
        <v>26982853</v>
      </c>
      <c r="C3639" t="s">
        <v>4</v>
      </c>
      <c r="D3639" t="s">
        <v>6</v>
      </c>
      <c r="E3639" s="11">
        <v>44922</v>
      </c>
      <c r="F3639" t="str">
        <f t="shared" si="56"/>
        <v>52201529-npl</v>
      </c>
      <c r="G3639">
        <f>COUNTIF($F$2:F3639,Status_list[[#This Row],[unique]])</f>
        <v>1</v>
      </c>
    </row>
    <row r="3640" spans="1:7" x14ac:dyDescent="0.3">
      <c r="A3640" s="14">
        <v>52201530</v>
      </c>
      <c r="B3640" s="18" cm="1">
        <f t="array" aca="1" ref="B3640" ca="1">_xlfn.XLOOKUP(Status_list[[#This Row],[pamcode]],VALUE(INDIRECT("'"&amp;$J$2&amp;"'!"&amp;$J$4&amp;"[pam_code]")),INDIRECT("'"&amp;$J$2&amp;"'!"&amp;$J$4&amp;"[old_contract_number]"))</f>
        <v>30896494</v>
      </c>
      <c r="C3640" t="s">
        <v>4</v>
      </c>
      <c r="D3640" t="s">
        <v>6</v>
      </c>
      <c r="E3640" s="11">
        <v>44922</v>
      </c>
      <c r="F3640" t="str">
        <f t="shared" si="56"/>
        <v>52201530-npl</v>
      </c>
      <c r="G3640">
        <f>COUNTIF($F$2:F3640,Status_list[[#This Row],[unique]])</f>
        <v>1</v>
      </c>
    </row>
    <row r="3641" spans="1:7" x14ac:dyDescent="0.3">
      <c r="A3641" s="14">
        <v>52201531</v>
      </c>
      <c r="B3641" s="18" cm="1">
        <f t="array" aca="1" ref="B3641" ca="1">_xlfn.XLOOKUP(Status_list[[#This Row],[pamcode]],VALUE(INDIRECT("'"&amp;$J$2&amp;"'!"&amp;$J$4&amp;"[pam_code]")),INDIRECT("'"&amp;$J$2&amp;"'!"&amp;$J$4&amp;"[old_contract_number]"))</f>
        <v>25686899</v>
      </c>
      <c r="C3641" t="s">
        <v>4</v>
      </c>
      <c r="D3641" t="s">
        <v>6</v>
      </c>
      <c r="E3641" s="11">
        <v>44922</v>
      </c>
      <c r="F3641" t="str">
        <f t="shared" si="56"/>
        <v>52201531-npl</v>
      </c>
      <c r="G3641">
        <f>COUNTIF($F$2:F3641,Status_list[[#This Row],[unique]])</f>
        <v>1</v>
      </c>
    </row>
    <row r="3642" spans="1:7" x14ac:dyDescent="0.3">
      <c r="A3642" s="14">
        <v>52201532</v>
      </c>
      <c r="B3642" s="18" cm="1">
        <f t="array" aca="1" ref="B3642" ca="1">_xlfn.XLOOKUP(Status_list[[#This Row],[pamcode]],VALUE(INDIRECT("'"&amp;$J$2&amp;"'!"&amp;$J$4&amp;"[pam_code]")),INDIRECT("'"&amp;$J$2&amp;"'!"&amp;$J$4&amp;"[old_contract_number]"))</f>
        <v>24821677</v>
      </c>
      <c r="C3642" t="s">
        <v>4</v>
      </c>
      <c r="D3642" t="s">
        <v>6</v>
      </c>
      <c r="E3642" s="11">
        <v>44922</v>
      </c>
      <c r="F3642" t="str">
        <f t="shared" si="56"/>
        <v>52201532-npl</v>
      </c>
      <c r="G3642">
        <f>COUNTIF($F$2:F3642,Status_list[[#This Row],[unique]])</f>
        <v>1</v>
      </c>
    </row>
    <row r="3643" spans="1:7" x14ac:dyDescent="0.3">
      <c r="A3643" s="14">
        <v>52201533</v>
      </c>
      <c r="B3643" s="18" cm="1">
        <f t="array" aca="1" ref="B3643" ca="1">_xlfn.XLOOKUP(Status_list[[#This Row],[pamcode]],VALUE(INDIRECT("'"&amp;$J$2&amp;"'!"&amp;$J$4&amp;"[pam_code]")),INDIRECT("'"&amp;$J$2&amp;"'!"&amp;$J$4&amp;"[old_contract_number]"))</f>
        <v>25655039</v>
      </c>
      <c r="C3643" t="s">
        <v>4</v>
      </c>
      <c r="D3643" t="s">
        <v>6</v>
      </c>
      <c r="E3643" s="11">
        <v>44922</v>
      </c>
      <c r="F3643" t="str">
        <f t="shared" si="56"/>
        <v>52201533-npl</v>
      </c>
      <c r="G3643">
        <f>COUNTIF($F$2:F3643,Status_list[[#This Row],[unique]])</f>
        <v>1</v>
      </c>
    </row>
    <row r="3644" spans="1:7" x14ac:dyDescent="0.3">
      <c r="A3644" s="14">
        <v>52201534</v>
      </c>
      <c r="B3644" s="18" cm="1">
        <f t="array" aca="1" ref="B3644" ca="1">_xlfn.XLOOKUP(Status_list[[#This Row],[pamcode]],VALUE(INDIRECT("'"&amp;$J$2&amp;"'!"&amp;$J$4&amp;"[pam_code]")),INDIRECT("'"&amp;$J$2&amp;"'!"&amp;$J$4&amp;"[old_contract_number]"))</f>
        <v>25420718</v>
      </c>
      <c r="C3644" t="s">
        <v>4</v>
      </c>
      <c r="D3644" t="s">
        <v>6</v>
      </c>
      <c r="E3644" s="11">
        <v>44922</v>
      </c>
      <c r="F3644" t="str">
        <f t="shared" si="56"/>
        <v>52201534-npl</v>
      </c>
      <c r="G3644">
        <f>COUNTIF($F$2:F3644,Status_list[[#This Row],[unique]])</f>
        <v>1</v>
      </c>
    </row>
    <row r="3645" spans="1:7" x14ac:dyDescent="0.3">
      <c r="A3645" s="14">
        <v>52201535</v>
      </c>
      <c r="B3645" s="18" cm="1">
        <f t="array" aca="1" ref="B3645" ca="1">_xlfn.XLOOKUP(Status_list[[#This Row],[pamcode]],VALUE(INDIRECT("'"&amp;$J$2&amp;"'!"&amp;$J$4&amp;"[pam_code]")),INDIRECT("'"&amp;$J$2&amp;"'!"&amp;$J$4&amp;"[old_contract_number]"))</f>
        <v>26113981</v>
      </c>
      <c r="C3645" t="s">
        <v>4</v>
      </c>
      <c r="D3645" t="s">
        <v>6</v>
      </c>
      <c r="E3645" s="11">
        <v>44922</v>
      </c>
      <c r="F3645" t="str">
        <f t="shared" si="56"/>
        <v>52201535-npl</v>
      </c>
      <c r="G3645">
        <f>COUNTIF($F$2:F3645,Status_list[[#This Row],[unique]])</f>
        <v>1</v>
      </c>
    </row>
    <row r="3646" spans="1:7" x14ac:dyDescent="0.3">
      <c r="A3646" s="14">
        <v>52201536</v>
      </c>
      <c r="B3646" s="18" cm="1">
        <f t="array" aca="1" ref="B3646" ca="1">_xlfn.XLOOKUP(Status_list[[#This Row],[pamcode]],VALUE(INDIRECT("'"&amp;$J$2&amp;"'!"&amp;$J$4&amp;"[pam_code]")),INDIRECT("'"&amp;$J$2&amp;"'!"&amp;$J$4&amp;"[old_contract_number]"))</f>
        <v>26005194</v>
      </c>
      <c r="C3646" t="s">
        <v>4</v>
      </c>
      <c r="D3646" t="s">
        <v>6</v>
      </c>
      <c r="E3646" s="11">
        <v>44922</v>
      </c>
      <c r="F3646" t="str">
        <f t="shared" si="56"/>
        <v>52201536-npl</v>
      </c>
      <c r="G3646">
        <f>COUNTIF($F$2:F3646,Status_list[[#This Row],[unique]])</f>
        <v>1</v>
      </c>
    </row>
    <row r="3647" spans="1:7" x14ac:dyDescent="0.3">
      <c r="A3647" s="14">
        <v>52201537</v>
      </c>
      <c r="B3647" s="18" cm="1">
        <f t="array" aca="1" ref="B3647" ca="1">_xlfn.XLOOKUP(Status_list[[#This Row],[pamcode]],VALUE(INDIRECT("'"&amp;$J$2&amp;"'!"&amp;$J$4&amp;"[pam_code]")),INDIRECT("'"&amp;$J$2&amp;"'!"&amp;$J$4&amp;"[old_contract_number]"))</f>
        <v>26764013</v>
      </c>
      <c r="C3647" t="s">
        <v>4</v>
      </c>
      <c r="D3647" t="s">
        <v>6</v>
      </c>
      <c r="E3647" s="11">
        <v>44922</v>
      </c>
      <c r="F3647" t="str">
        <f t="shared" si="56"/>
        <v>52201537-npl</v>
      </c>
      <c r="G3647">
        <f>COUNTIF($F$2:F3647,Status_list[[#This Row],[unique]])</f>
        <v>1</v>
      </c>
    </row>
    <row r="3648" spans="1:7" x14ac:dyDescent="0.3">
      <c r="A3648" s="14">
        <v>52201538</v>
      </c>
      <c r="B3648" s="18" cm="1">
        <f t="array" aca="1" ref="B3648" ca="1">_xlfn.XLOOKUP(Status_list[[#This Row],[pamcode]],VALUE(INDIRECT("'"&amp;$J$2&amp;"'!"&amp;$J$4&amp;"[pam_code]")),INDIRECT("'"&amp;$J$2&amp;"'!"&amp;$J$4&amp;"[old_contract_number]"))</f>
        <v>25643895</v>
      </c>
      <c r="C3648" t="s">
        <v>4</v>
      </c>
      <c r="D3648" t="s">
        <v>6</v>
      </c>
      <c r="E3648" s="11">
        <v>44922</v>
      </c>
      <c r="F3648" t="str">
        <f t="shared" si="56"/>
        <v>52201538-npl</v>
      </c>
      <c r="G3648">
        <f>COUNTIF($F$2:F3648,Status_list[[#This Row],[unique]])</f>
        <v>1</v>
      </c>
    </row>
    <row r="3649" spans="1:7" x14ac:dyDescent="0.3">
      <c r="A3649" s="14">
        <v>52201539</v>
      </c>
      <c r="B3649" s="18" cm="1">
        <f t="array" aca="1" ref="B3649" ca="1">_xlfn.XLOOKUP(Status_list[[#This Row],[pamcode]],VALUE(INDIRECT("'"&amp;$J$2&amp;"'!"&amp;$J$4&amp;"[pam_code]")),INDIRECT("'"&amp;$J$2&amp;"'!"&amp;$J$4&amp;"[old_contract_number]"))</f>
        <v>24450108</v>
      </c>
      <c r="C3649" t="s">
        <v>4</v>
      </c>
      <c r="D3649" t="s">
        <v>6</v>
      </c>
      <c r="E3649" s="11">
        <v>44922</v>
      </c>
      <c r="F3649" t="str">
        <f t="shared" si="56"/>
        <v>52201539-npl</v>
      </c>
      <c r="G3649">
        <f>COUNTIF($F$2:F3649,Status_list[[#This Row],[unique]])</f>
        <v>1</v>
      </c>
    </row>
    <row r="3650" spans="1:7" x14ac:dyDescent="0.3">
      <c r="A3650" s="14">
        <v>52201540</v>
      </c>
      <c r="B3650" s="18" cm="1">
        <f t="array" aca="1" ref="B3650" ca="1">_xlfn.XLOOKUP(Status_list[[#This Row],[pamcode]],VALUE(INDIRECT("'"&amp;$J$2&amp;"'!"&amp;$J$4&amp;"[pam_code]")),INDIRECT("'"&amp;$J$2&amp;"'!"&amp;$J$4&amp;"[old_contract_number]"))</f>
        <v>29544785</v>
      </c>
      <c r="C3650" t="s">
        <v>4</v>
      </c>
      <c r="D3650" t="s">
        <v>6</v>
      </c>
      <c r="E3650" s="11">
        <v>44922</v>
      </c>
      <c r="F3650" t="str">
        <f t="shared" ref="F3650:F3713" si="57">_xlfn.TEXTJOIN("-",TRUE,A3650,C3650)</f>
        <v>52201540-npl</v>
      </c>
      <c r="G3650">
        <f>COUNTIF($F$2:F3650,Status_list[[#This Row],[unique]])</f>
        <v>1</v>
      </c>
    </row>
    <row r="3651" spans="1:7" x14ac:dyDescent="0.3">
      <c r="A3651" s="14">
        <v>52201541</v>
      </c>
      <c r="B3651" s="18" cm="1">
        <f t="array" aca="1" ref="B3651" ca="1">_xlfn.XLOOKUP(Status_list[[#This Row],[pamcode]],VALUE(INDIRECT("'"&amp;$J$2&amp;"'!"&amp;$J$4&amp;"[pam_code]")),INDIRECT("'"&amp;$J$2&amp;"'!"&amp;$J$4&amp;"[old_contract_number]"))</f>
        <v>28683740</v>
      </c>
      <c r="C3651" t="s">
        <v>4</v>
      </c>
      <c r="D3651" t="s">
        <v>6</v>
      </c>
      <c r="E3651" s="11">
        <v>44922</v>
      </c>
      <c r="F3651" t="str">
        <f t="shared" si="57"/>
        <v>52201541-npl</v>
      </c>
      <c r="G3651">
        <f>COUNTIF($F$2:F3651,Status_list[[#This Row],[unique]])</f>
        <v>1</v>
      </c>
    </row>
    <row r="3652" spans="1:7" x14ac:dyDescent="0.3">
      <c r="A3652" s="14">
        <v>52201542</v>
      </c>
      <c r="B3652" s="18" cm="1">
        <f t="array" aca="1" ref="B3652" ca="1">_xlfn.XLOOKUP(Status_list[[#This Row],[pamcode]],VALUE(INDIRECT("'"&amp;$J$2&amp;"'!"&amp;$J$4&amp;"[pam_code]")),INDIRECT("'"&amp;$J$2&amp;"'!"&amp;$J$4&amp;"[old_contract_number]"))</f>
        <v>30056873</v>
      </c>
      <c r="C3652" t="s">
        <v>4</v>
      </c>
      <c r="D3652" t="s">
        <v>6</v>
      </c>
      <c r="E3652" s="11">
        <v>44922</v>
      </c>
      <c r="F3652" t="str">
        <f t="shared" si="57"/>
        <v>52201542-npl</v>
      </c>
      <c r="G3652">
        <f>COUNTIF($F$2:F3652,Status_list[[#This Row],[unique]])</f>
        <v>1</v>
      </c>
    </row>
    <row r="3653" spans="1:7" x14ac:dyDescent="0.3">
      <c r="A3653" s="14">
        <v>52201543</v>
      </c>
      <c r="B3653" s="18" cm="1">
        <f t="array" aca="1" ref="B3653" ca="1">_xlfn.XLOOKUP(Status_list[[#This Row],[pamcode]],VALUE(INDIRECT("'"&amp;$J$2&amp;"'!"&amp;$J$4&amp;"[pam_code]")),INDIRECT("'"&amp;$J$2&amp;"'!"&amp;$J$4&amp;"[old_contract_number]"))</f>
        <v>30383563</v>
      </c>
      <c r="C3653" t="s">
        <v>4</v>
      </c>
      <c r="D3653" t="s">
        <v>6</v>
      </c>
      <c r="E3653" s="11">
        <v>44922</v>
      </c>
      <c r="F3653" t="str">
        <f t="shared" si="57"/>
        <v>52201543-npl</v>
      </c>
      <c r="G3653">
        <f>COUNTIF($F$2:F3653,Status_list[[#This Row],[unique]])</f>
        <v>1</v>
      </c>
    </row>
    <row r="3654" spans="1:7" x14ac:dyDescent="0.3">
      <c r="A3654" s="14">
        <v>52201544</v>
      </c>
      <c r="B3654" s="18" cm="1">
        <f t="array" aca="1" ref="B3654" ca="1">_xlfn.XLOOKUP(Status_list[[#This Row],[pamcode]],VALUE(INDIRECT("'"&amp;$J$2&amp;"'!"&amp;$J$4&amp;"[pam_code]")),INDIRECT("'"&amp;$J$2&amp;"'!"&amp;$J$4&amp;"[old_contract_number]"))</f>
        <v>26010446</v>
      </c>
      <c r="C3654" t="s">
        <v>4</v>
      </c>
      <c r="D3654" t="s">
        <v>6</v>
      </c>
      <c r="E3654" s="11">
        <v>44922</v>
      </c>
      <c r="F3654" t="str">
        <f t="shared" si="57"/>
        <v>52201544-npl</v>
      </c>
      <c r="G3654">
        <f>COUNTIF($F$2:F3654,Status_list[[#This Row],[unique]])</f>
        <v>1</v>
      </c>
    </row>
    <row r="3655" spans="1:7" x14ac:dyDescent="0.3">
      <c r="A3655" s="14">
        <v>52201545</v>
      </c>
      <c r="B3655" s="18" cm="1">
        <f t="array" aca="1" ref="B3655" ca="1">_xlfn.XLOOKUP(Status_list[[#This Row],[pamcode]],VALUE(INDIRECT("'"&amp;$J$2&amp;"'!"&amp;$J$4&amp;"[pam_code]")),INDIRECT("'"&amp;$J$2&amp;"'!"&amp;$J$4&amp;"[old_contract_number]"))</f>
        <v>28638182</v>
      </c>
      <c r="C3655" t="s">
        <v>4</v>
      </c>
      <c r="D3655" t="s">
        <v>6</v>
      </c>
      <c r="E3655" s="11">
        <v>44922</v>
      </c>
      <c r="F3655" t="str">
        <f t="shared" si="57"/>
        <v>52201545-npl</v>
      </c>
      <c r="G3655">
        <f>COUNTIF($F$2:F3655,Status_list[[#This Row],[unique]])</f>
        <v>1</v>
      </c>
    </row>
    <row r="3656" spans="1:7" x14ac:dyDescent="0.3">
      <c r="A3656" s="14">
        <v>52201546</v>
      </c>
      <c r="B3656" s="18" cm="1">
        <f t="array" aca="1" ref="B3656" ca="1">_xlfn.XLOOKUP(Status_list[[#This Row],[pamcode]],VALUE(INDIRECT("'"&amp;$J$2&amp;"'!"&amp;$J$4&amp;"[pam_code]")),INDIRECT("'"&amp;$J$2&amp;"'!"&amp;$J$4&amp;"[old_contract_number]"))</f>
        <v>26056758</v>
      </c>
      <c r="C3656" t="s">
        <v>4</v>
      </c>
      <c r="D3656" t="s">
        <v>6</v>
      </c>
      <c r="E3656" s="11">
        <v>44922</v>
      </c>
      <c r="F3656" t="str">
        <f t="shared" si="57"/>
        <v>52201546-npl</v>
      </c>
      <c r="G3656">
        <f>COUNTIF($F$2:F3656,Status_list[[#This Row],[unique]])</f>
        <v>1</v>
      </c>
    </row>
    <row r="3657" spans="1:7" x14ac:dyDescent="0.3">
      <c r="A3657" s="14">
        <v>52201547</v>
      </c>
      <c r="B3657" s="18" cm="1">
        <f t="array" aca="1" ref="B3657" ca="1">_xlfn.XLOOKUP(Status_list[[#This Row],[pamcode]],VALUE(INDIRECT("'"&amp;$J$2&amp;"'!"&amp;$J$4&amp;"[pam_code]")),INDIRECT("'"&amp;$J$2&amp;"'!"&amp;$J$4&amp;"[old_contract_number]"))</f>
        <v>30378788</v>
      </c>
      <c r="C3657" t="s">
        <v>4</v>
      </c>
      <c r="D3657" t="s">
        <v>6</v>
      </c>
      <c r="E3657" s="11">
        <v>44922</v>
      </c>
      <c r="F3657" t="str">
        <f t="shared" si="57"/>
        <v>52201547-npl</v>
      </c>
      <c r="G3657">
        <f>COUNTIF($F$2:F3657,Status_list[[#This Row],[unique]])</f>
        <v>1</v>
      </c>
    </row>
    <row r="3658" spans="1:7" x14ac:dyDescent="0.3">
      <c r="A3658" s="14">
        <v>52201548</v>
      </c>
      <c r="B3658" s="18" cm="1">
        <f t="array" aca="1" ref="B3658" ca="1">_xlfn.XLOOKUP(Status_list[[#This Row],[pamcode]],VALUE(INDIRECT("'"&amp;$J$2&amp;"'!"&amp;$J$4&amp;"[pam_code]")),INDIRECT("'"&amp;$J$2&amp;"'!"&amp;$J$4&amp;"[old_contract_number]"))</f>
        <v>26585613</v>
      </c>
      <c r="C3658" t="s">
        <v>4</v>
      </c>
      <c r="D3658" t="s">
        <v>6</v>
      </c>
      <c r="E3658" s="11">
        <v>44922</v>
      </c>
      <c r="F3658" t="str">
        <f t="shared" si="57"/>
        <v>52201548-npl</v>
      </c>
      <c r="G3658">
        <f>COUNTIF($F$2:F3658,Status_list[[#This Row],[unique]])</f>
        <v>1</v>
      </c>
    </row>
    <row r="3659" spans="1:7" x14ac:dyDescent="0.3">
      <c r="A3659" s="14">
        <v>52201549</v>
      </c>
      <c r="B3659" s="18" cm="1">
        <f t="array" aca="1" ref="B3659" ca="1">_xlfn.XLOOKUP(Status_list[[#This Row],[pamcode]],VALUE(INDIRECT("'"&amp;$J$2&amp;"'!"&amp;$J$4&amp;"[pam_code]")),INDIRECT("'"&amp;$J$2&amp;"'!"&amp;$J$4&amp;"[old_contract_number]"))</f>
        <v>30334371</v>
      </c>
      <c r="C3659" t="s">
        <v>4</v>
      </c>
      <c r="D3659" t="s">
        <v>6</v>
      </c>
      <c r="E3659" s="11">
        <v>44922</v>
      </c>
      <c r="F3659" t="str">
        <f t="shared" si="57"/>
        <v>52201549-npl</v>
      </c>
      <c r="G3659">
        <f>COUNTIF($F$2:F3659,Status_list[[#This Row],[unique]])</f>
        <v>1</v>
      </c>
    </row>
    <row r="3660" spans="1:7" x14ac:dyDescent="0.3">
      <c r="A3660" s="14">
        <v>52201550</v>
      </c>
      <c r="B3660" s="18" cm="1">
        <f t="array" aca="1" ref="B3660" ca="1">_xlfn.XLOOKUP(Status_list[[#This Row],[pamcode]],VALUE(INDIRECT("'"&amp;$J$2&amp;"'!"&amp;$J$4&amp;"[pam_code]")),INDIRECT("'"&amp;$J$2&amp;"'!"&amp;$J$4&amp;"[old_contract_number]"))</f>
        <v>27929393</v>
      </c>
      <c r="C3660" t="s">
        <v>4</v>
      </c>
      <c r="D3660" t="s">
        <v>6</v>
      </c>
      <c r="E3660" s="11">
        <v>44922</v>
      </c>
      <c r="F3660" t="str">
        <f t="shared" si="57"/>
        <v>52201550-npl</v>
      </c>
      <c r="G3660">
        <f>COUNTIF($F$2:F3660,Status_list[[#This Row],[unique]])</f>
        <v>1</v>
      </c>
    </row>
    <row r="3661" spans="1:7" x14ac:dyDescent="0.3">
      <c r="A3661" s="14">
        <v>52201551</v>
      </c>
      <c r="B3661" s="18" cm="1">
        <f t="array" aca="1" ref="B3661" ca="1">_xlfn.XLOOKUP(Status_list[[#This Row],[pamcode]],VALUE(INDIRECT("'"&amp;$J$2&amp;"'!"&amp;$J$4&amp;"[pam_code]")),INDIRECT("'"&amp;$J$2&amp;"'!"&amp;$J$4&amp;"[old_contract_number]"))</f>
        <v>27588135</v>
      </c>
      <c r="C3661" t="s">
        <v>4</v>
      </c>
      <c r="D3661" t="s">
        <v>6</v>
      </c>
      <c r="E3661" s="11">
        <v>44922</v>
      </c>
      <c r="F3661" t="str">
        <f t="shared" si="57"/>
        <v>52201551-npl</v>
      </c>
      <c r="G3661">
        <f>COUNTIF($F$2:F3661,Status_list[[#This Row],[unique]])</f>
        <v>1</v>
      </c>
    </row>
    <row r="3662" spans="1:7" x14ac:dyDescent="0.3">
      <c r="A3662" s="14">
        <v>52201552</v>
      </c>
      <c r="B3662" s="18" cm="1">
        <f t="array" aca="1" ref="B3662" ca="1">_xlfn.XLOOKUP(Status_list[[#This Row],[pamcode]],VALUE(INDIRECT("'"&amp;$J$2&amp;"'!"&amp;$J$4&amp;"[pam_code]")),INDIRECT("'"&amp;$J$2&amp;"'!"&amp;$J$4&amp;"[old_contract_number]"))</f>
        <v>26981476</v>
      </c>
      <c r="C3662" t="s">
        <v>4</v>
      </c>
      <c r="D3662" t="s">
        <v>6</v>
      </c>
      <c r="E3662" s="11">
        <v>44922</v>
      </c>
      <c r="F3662" t="str">
        <f t="shared" si="57"/>
        <v>52201552-npl</v>
      </c>
      <c r="G3662">
        <f>COUNTIF($F$2:F3662,Status_list[[#This Row],[unique]])</f>
        <v>1</v>
      </c>
    </row>
    <row r="3663" spans="1:7" x14ac:dyDescent="0.3">
      <c r="A3663" s="14">
        <v>52201553</v>
      </c>
      <c r="B3663" s="18" cm="1">
        <f t="array" aca="1" ref="B3663" ca="1">_xlfn.XLOOKUP(Status_list[[#This Row],[pamcode]],VALUE(INDIRECT("'"&amp;$J$2&amp;"'!"&amp;$J$4&amp;"[pam_code]")),INDIRECT("'"&amp;$J$2&amp;"'!"&amp;$J$4&amp;"[old_contract_number]"))</f>
        <v>28708189</v>
      </c>
      <c r="C3663" t="s">
        <v>4</v>
      </c>
      <c r="D3663" t="s">
        <v>6</v>
      </c>
      <c r="E3663" s="11">
        <v>44922</v>
      </c>
      <c r="F3663" t="str">
        <f t="shared" si="57"/>
        <v>52201553-npl</v>
      </c>
      <c r="G3663">
        <f>COUNTIF($F$2:F3663,Status_list[[#This Row],[unique]])</f>
        <v>1</v>
      </c>
    </row>
    <row r="3664" spans="1:7" x14ac:dyDescent="0.3">
      <c r="A3664" s="14">
        <v>52201554</v>
      </c>
      <c r="B3664" s="18" cm="1">
        <f t="array" aca="1" ref="B3664" ca="1">_xlfn.XLOOKUP(Status_list[[#This Row],[pamcode]],VALUE(INDIRECT("'"&amp;$J$2&amp;"'!"&amp;$J$4&amp;"[pam_code]")),INDIRECT("'"&amp;$J$2&amp;"'!"&amp;$J$4&amp;"[old_contract_number]"))</f>
        <v>28617629</v>
      </c>
      <c r="C3664" t="s">
        <v>4</v>
      </c>
      <c r="D3664" t="s">
        <v>6</v>
      </c>
      <c r="E3664" s="11">
        <v>44922</v>
      </c>
      <c r="F3664" t="str">
        <f t="shared" si="57"/>
        <v>52201554-npl</v>
      </c>
      <c r="G3664">
        <f>COUNTIF($F$2:F3664,Status_list[[#This Row],[unique]])</f>
        <v>1</v>
      </c>
    </row>
    <row r="3665" spans="1:7" x14ac:dyDescent="0.3">
      <c r="A3665" s="14">
        <v>52201555</v>
      </c>
      <c r="B3665" s="18" cm="1">
        <f t="array" aca="1" ref="B3665" ca="1">_xlfn.XLOOKUP(Status_list[[#This Row],[pamcode]],VALUE(INDIRECT("'"&amp;$J$2&amp;"'!"&amp;$J$4&amp;"[pam_code]")),INDIRECT("'"&amp;$J$2&amp;"'!"&amp;$J$4&amp;"[old_contract_number]"))</f>
        <v>29434980</v>
      </c>
      <c r="C3665" t="s">
        <v>4</v>
      </c>
      <c r="D3665" t="s">
        <v>6</v>
      </c>
      <c r="E3665" s="11">
        <v>44922</v>
      </c>
      <c r="F3665" t="str">
        <f t="shared" si="57"/>
        <v>52201555-npl</v>
      </c>
      <c r="G3665">
        <f>COUNTIF($F$2:F3665,Status_list[[#This Row],[unique]])</f>
        <v>1</v>
      </c>
    </row>
    <row r="3666" spans="1:7" x14ac:dyDescent="0.3">
      <c r="A3666" s="14">
        <v>52201556</v>
      </c>
      <c r="B3666" s="18" cm="1">
        <f t="array" aca="1" ref="B3666" ca="1">_xlfn.XLOOKUP(Status_list[[#This Row],[pamcode]],VALUE(INDIRECT("'"&amp;$J$2&amp;"'!"&amp;$J$4&amp;"[pam_code]")),INDIRECT("'"&amp;$J$2&amp;"'!"&amp;$J$4&amp;"[old_contract_number]"))</f>
        <v>24744612</v>
      </c>
      <c r="C3666" t="s">
        <v>4</v>
      </c>
      <c r="D3666" t="s">
        <v>6</v>
      </c>
      <c r="E3666" s="11">
        <v>44922</v>
      </c>
      <c r="F3666" t="str">
        <f t="shared" si="57"/>
        <v>52201556-npl</v>
      </c>
      <c r="G3666">
        <f>COUNTIF($F$2:F3666,Status_list[[#This Row],[unique]])</f>
        <v>1</v>
      </c>
    </row>
    <row r="3667" spans="1:7" x14ac:dyDescent="0.3">
      <c r="A3667" s="14">
        <v>52201557</v>
      </c>
      <c r="B3667" s="18" cm="1">
        <f t="array" aca="1" ref="B3667" ca="1">_xlfn.XLOOKUP(Status_list[[#This Row],[pamcode]],VALUE(INDIRECT("'"&amp;$J$2&amp;"'!"&amp;$J$4&amp;"[pam_code]")),INDIRECT("'"&amp;$J$2&amp;"'!"&amp;$J$4&amp;"[old_contract_number]"))</f>
        <v>25907497</v>
      </c>
      <c r="C3667" t="s">
        <v>4</v>
      </c>
      <c r="D3667" t="s">
        <v>6</v>
      </c>
      <c r="E3667" s="11">
        <v>44922</v>
      </c>
      <c r="F3667" t="str">
        <f t="shared" si="57"/>
        <v>52201557-npl</v>
      </c>
      <c r="G3667">
        <f>COUNTIF($F$2:F3667,Status_list[[#This Row],[unique]])</f>
        <v>1</v>
      </c>
    </row>
    <row r="3668" spans="1:7" x14ac:dyDescent="0.3">
      <c r="A3668" s="14">
        <v>52201558</v>
      </c>
      <c r="B3668" s="18" cm="1">
        <f t="array" aca="1" ref="B3668" ca="1">_xlfn.XLOOKUP(Status_list[[#This Row],[pamcode]],VALUE(INDIRECT("'"&amp;$J$2&amp;"'!"&amp;$J$4&amp;"[pam_code]")),INDIRECT("'"&amp;$J$2&amp;"'!"&amp;$J$4&amp;"[old_contract_number]"))</f>
        <v>26374774</v>
      </c>
      <c r="C3668" t="s">
        <v>4</v>
      </c>
      <c r="D3668" t="s">
        <v>6</v>
      </c>
      <c r="E3668" s="11">
        <v>44922</v>
      </c>
      <c r="F3668" t="str">
        <f t="shared" si="57"/>
        <v>52201558-npl</v>
      </c>
      <c r="G3668">
        <f>COUNTIF($F$2:F3668,Status_list[[#This Row],[unique]])</f>
        <v>1</v>
      </c>
    </row>
    <row r="3669" spans="1:7" x14ac:dyDescent="0.3">
      <c r="A3669" s="14">
        <v>52201559</v>
      </c>
      <c r="B3669" s="18" cm="1">
        <f t="array" aca="1" ref="B3669" ca="1">_xlfn.XLOOKUP(Status_list[[#This Row],[pamcode]],VALUE(INDIRECT("'"&amp;$J$2&amp;"'!"&amp;$J$4&amp;"[pam_code]")),INDIRECT("'"&amp;$J$2&amp;"'!"&amp;$J$4&amp;"[old_contract_number]"))</f>
        <v>25505406</v>
      </c>
      <c r="C3669" t="s">
        <v>4</v>
      </c>
      <c r="D3669" t="s">
        <v>6</v>
      </c>
      <c r="E3669" s="11">
        <v>44922</v>
      </c>
      <c r="F3669" t="str">
        <f t="shared" si="57"/>
        <v>52201559-npl</v>
      </c>
      <c r="G3669">
        <f>COUNTIF($F$2:F3669,Status_list[[#This Row],[unique]])</f>
        <v>1</v>
      </c>
    </row>
    <row r="3670" spans="1:7" x14ac:dyDescent="0.3">
      <c r="A3670" s="14">
        <v>52201560</v>
      </c>
      <c r="B3670" s="18" cm="1">
        <f t="array" aca="1" ref="B3670" ca="1">_xlfn.XLOOKUP(Status_list[[#This Row],[pamcode]],VALUE(INDIRECT("'"&amp;$J$2&amp;"'!"&amp;$J$4&amp;"[pam_code]")),INDIRECT("'"&amp;$J$2&amp;"'!"&amp;$J$4&amp;"[old_contract_number]"))</f>
        <v>26109589</v>
      </c>
      <c r="C3670" t="s">
        <v>4</v>
      </c>
      <c r="D3670" t="s">
        <v>6</v>
      </c>
      <c r="E3670" s="11">
        <v>44922</v>
      </c>
      <c r="F3670" t="str">
        <f t="shared" si="57"/>
        <v>52201560-npl</v>
      </c>
      <c r="G3670">
        <f>COUNTIF($F$2:F3670,Status_list[[#This Row],[unique]])</f>
        <v>1</v>
      </c>
    </row>
    <row r="3671" spans="1:7" x14ac:dyDescent="0.3">
      <c r="A3671" s="14">
        <v>52201561</v>
      </c>
      <c r="B3671" s="18" cm="1">
        <f t="array" aca="1" ref="B3671" ca="1">_xlfn.XLOOKUP(Status_list[[#This Row],[pamcode]],VALUE(INDIRECT("'"&amp;$J$2&amp;"'!"&amp;$J$4&amp;"[pam_code]")),INDIRECT("'"&amp;$J$2&amp;"'!"&amp;$J$4&amp;"[old_contract_number]"))</f>
        <v>30196267</v>
      </c>
      <c r="C3671" t="s">
        <v>4</v>
      </c>
      <c r="D3671" t="s">
        <v>6</v>
      </c>
      <c r="E3671" s="11">
        <v>44922</v>
      </c>
      <c r="F3671" t="str">
        <f t="shared" si="57"/>
        <v>52201561-npl</v>
      </c>
      <c r="G3671">
        <f>COUNTIF($F$2:F3671,Status_list[[#This Row],[unique]])</f>
        <v>1</v>
      </c>
    </row>
    <row r="3672" spans="1:7" x14ac:dyDescent="0.3">
      <c r="A3672" s="14">
        <v>52201562</v>
      </c>
      <c r="B3672" s="18" cm="1">
        <f t="array" aca="1" ref="B3672" ca="1">_xlfn.XLOOKUP(Status_list[[#This Row],[pamcode]],VALUE(INDIRECT("'"&amp;$J$2&amp;"'!"&amp;$J$4&amp;"[pam_code]")),INDIRECT("'"&amp;$J$2&amp;"'!"&amp;$J$4&amp;"[old_contract_number]"))</f>
        <v>28805313</v>
      </c>
      <c r="C3672" t="s">
        <v>4</v>
      </c>
      <c r="D3672" t="s">
        <v>6</v>
      </c>
      <c r="E3672" s="11">
        <v>44922</v>
      </c>
      <c r="F3672" t="str">
        <f t="shared" si="57"/>
        <v>52201562-npl</v>
      </c>
      <c r="G3672">
        <f>COUNTIF($F$2:F3672,Status_list[[#This Row],[unique]])</f>
        <v>1</v>
      </c>
    </row>
    <row r="3673" spans="1:7" x14ac:dyDescent="0.3">
      <c r="A3673" s="14">
        <v>52201563</v>
      </c>
      <c r="B3673" s="18" cm="1">
        <f t="array" aca="1" ref="B3673" ca="1">_xlfn.XLOOKUP(Status_list[[#This Row],[pamcode]],VALUE(INDIRECT("'"&amp;$J$2&amp;"'!"&amp;$J$4&amp;"[pam_code]")),INDIRECT("'"&amp;$J$2&amp;"'!"&amp;$J$4&amp;"[old_contract_number]"))</f>
        <v>30511993</v>
      </c>
      <c r="C3673" t="s">
        <v>4</v>
      </c>
      <c r="D3673" t="s">
        <v>6</v>
      </c>
      <c r="E3673" s="11">
        <v>44922</v>
      </c>
      <c r="F3673" t="str">
        <f t="shared" si="57"/>
        <v>52201563-npl</v>
      </c>
      <c r="G3673">
        <f>COUNTIF($F$2:F3673,Status_list[[#This Row],[unique]])</f>
        <v>1</v>
      </c>
    </row>
    <row r="3674" spans="1:7" x14ac:dyDescent="0.3">
      <c r="A3674" s="14">
        <v>52201564</v>
      </c>
      <c r="B3674" s="18" cm="1">
        <f t="array" aca="1" ref="B3674" ca="1">_xlfn.XLOOKUP(Status_list[[#This Row],[pamcode]],VALUE(INDIRECT("'"&amp;$J$2&amp;"'!"&amp;$J$4&amp;"[pam_code]")),INDIRECT("'"&amp;$J$2&amp;"'!"&amp;$J$4&amp;"[old_contract_number]"))</f>
        <v>28672183</v>
      </c>
      <c r="C3674" t="s">
        <v>4</v>
      </c>
      <c r="D3674" t="s">
        <v>6</v>
      </c>
      <c r="E3674" s="11">
        <v>44922</v>
      </c>
      <c r="F3674" t="str">
        <f t="shared" si="57"/>
        <v>52201564-npl</v>
      </c>
      <c r="G3674">
        <f>COUNTIF($F$2:F3674,Status_list[[#This Row],[unique]])</f>
        <v>1</v>
      </c>
    </row>
    <row r="3675" spans="1:7" x14ac:dyDescent="0.3">
      <c r="A3675" s="14">
        <v>52201565</v>
      </c>
      <c r="B3675" s="18" cm="1">
        <f t="array" aca="1" ref="B3675" ca="1">_xlfn.XLOOKUP(Status_list[[#This Row],[pamcode]],VALUE(INDIRECT("'"&amp;$J$2&amp;"'!"&amp;$J$4&amp;"[pam_code]")),INDIRECT("'"&amp;$J$2&amp;"'!"&amp;$J$4&amp;"[old_contract_number]"))</f>
        <v>26820708</v>
      </c>
      <c r="C3675" t="s">
        <v>4</v>
      </c>
      <c r="D3675" t="s">
        <v>6</v>
      </c>
      <c r="E3675" s="11">
        <v>44922</v>
      </c>
      <c r="F3675" t="str">
        <f t="shared" si="57"/>
        <v>52201565-npl</v>
      </c>
      <c r="G3675">
        <f>COUNTIF($F$2:F3675,Status_list[[#This Row],[unique]])</f>
        <v>1</v>
      </c>
    </row>
    <row r="3676" spans="1:7" x14ac:dyDescent="0.3">
      <c r="A3676" s="14">
        <v>52201566</v>
      </c>
      <c r="B3676" s="18" cm="1">
        <f t="array" aca="1" ref="B3676" ca="1">_xlfn.XLOOKUP(Status_list[[#This Row],[pamcode]],VALUE(INDIRECT("'"&amp;$J$2&amp;"'!"&amp;$J$4&amp;"[pam_code]")),INDIRECT("'"&amp;$J$2&amp;"'!"&amp;$J$4&amp;"[old_contract_number]"))</f>
        <v>29775925</v>
      </c>
      <c r="C3676" t="s">
        <v>4</v>
      </c>
      <c r="D3676" t="s">
        <v>6</v>
      </c>
      <c r="E3676" s="11">
        <v>44922</v>
      </c>
      <c r="F3676" t="str">
        <f t="shared" si="57"/>
        <v>52201566-npl</v>
      </c>
      <c r="G3676">
        <f>COUNTIF($F$2:F3676,Status_list[[#This Row],[unique]])</f>
        <v>1</v>
      </c>
    </row>
    <row r="3677" spans="1:7" x14ac:dyDescent="0.3">
      <c r="A3677" s="14">
        <v>52201567</v>
      </c>
      <c r="B3677" s="18" cm="1">
        <f t="array" aca="1" ref="B3677" ca="1">_xlfn.XLOOKUP(Status_list[[#This Row],[pamcode]],VALUE(INDIRECT("'"&amp;$J$2&amp;"'!"&amp;$J$4&amp;"[pam_code]")),INDIRECT("'"&amp;$J$2&amp;"'!"&amp;$J$4&amp;"[old_contract_number]"))</f>
        <v>29226165</v>
      </c>
      <c r="C3677" t="s">
        <v>4</v>
      </c>
      <c r="D3677" t="s">
        <v>6</v>
      </c>
      <c r="E3677" s="11">
        <v>44922</v>
      </c>
      <c r="F3677" t="str">
        <f t="shared" si="57"/>
        <v>52201567-npl</v>
      </c>
      <c r="G3677">
        <f>COUNTIF($F$2:F3677,Status_list[[#This Row],[unique]])</f>
        <v>1</v>
      </c>
    </row>
    <row r="3678" spans="1:7" x14ac:dyDescent="0.3">
      <c r="A3678" s="14">
        <v>52201568</v>
      </c>
      <c r="B3678" s="18" cm="1">
        <f t="array" aca="1" ref="B3678" ca="1">_xlfn.XLOOKUP(Status_list[[#This Row],[pamcode]],VALUE(INDIRECT("'"&amp;$J$2&amp;"'!"&amp;$J$4&amp;"[pam_code]")),INDIRECT("'"&amp;$J$2&amp;"'!"&amp;$J$4&amp;"[old_contract_number]"))</f>
        <v>26854539</v>
      </c>
      <c r="C3678" t="s">
        <v>4</v>
      </c>
      <c r="D3678" t="s">
        <v>6</v>
      </c>
      <c r="E3678" s="11">
        <v>44922</v>
      </c>
      <c r="F3678" t="str">
        <f t="shared" si="57"/>
        <v>52201568-npl</v>
      </c>
      <c r="G3678">
        <f>COUNTIF($F$2:F3678,Status_list[[#This Row],[unique]])</f>
        <v>1</v>
      </c>
    </row>
    <row r="3679" spans="1:7" x14ac:dyDescent="0.3">
      <c r="A3679" s="14">
        <v>52201569</v>
      </c>
      <c r="B3679" s="18" cm="1">
        <f t="array" aca="1" ref="B3679" ca="1">_xlfn.XLOOKUP(Status_list[[#This Row],[pamcode]],VALUE(INDIRECT("'"&amp;$J$2&amp;"'!"&amp;$J$4&amp;"[pam_code]")),INDIRECT("'"&amp;$J$2&amp;"'!"&amp;$J$4&amp;"[old_contract_number]"))</f>
        <v>28891462</v>
      </c>
      <c r="C3679" t="s">
        <v>4</v>
      </c>
      <c r="D3679" t="s">
        <v>6</v>
      </c>
      <c r="E3679" s="11">
        <v>44922</v>
      </c>
      <c r="F3679" t="str">
        <f t="shared" si="57"/>
        <v>52201569-npl</v>
      </c>
      <c r="G3679">
        <f>COUNTIF($F$2:F3679,Status_list[[#This Row],[unique]])</f>
        <v>1</v>
      </c>
    </row>
    <row r="3680" spans="1:7" x14ac:dyDescent="0.3">
      <c r="A3680" s="14">
        <v>52201570</v>
      </c>
      <c r="B3680" s="18" cm="1">
        <f t="array" aca="1" ref="B3680" ca="1">_xlfn.XLOOKUP(Status_list[[#This Row],[pamcode]],VALUE(INDIRECT("'"&amp;$J$2&amp;"'!"&amp;$J$4&amp;"[pam_code]")),INDIRECT("'"&amp;$J$2&amp;"'!"&amp;$J$4&amp;"[old_contract_number]"))</f>
        <v>26621358</v>
      </c>
      <c r="C3680" t="s">
        <v>4</v>
      </c>
      <c r="D3680" t="s">
        <v>6</v>
      </c>
      <c r="E3680" s="11">
        <v>44922</v>
      </c>
      <c r="F3680" t="str">
        <f t="shared" si="57"/>
        <v>52201570-npl</v>
      </c>
      <c r="G3680">
        <f>COUNTIF($F$2:F3680,Status_list[[#This Row],[unique]])</f>
        <v>1</v>
      </c>
    </row>
    <row r="3681" spans="1:7" x14ac:dyDescent="0.3">
      <c r="A3681" s="14">
        <v>52201571</v>
      </c>
      <c r="B3681" s="18" cm="1">
        <f t="array" aca="1" ref="B3681" ca="1">_xlfn.XLOOKUP(Status_list[[#This Row],[pamcode]],VALUE(INDIRECT("'"&amp;$J$2&amp;"'!"&amp;$J$4&amp;"[pam_code]")),INDIRECT("'"&amp;$J$2&amp;"'!"&amp;$J$4&amp;"[old_contract_number]"))</f>
        <v>25111736</v>
      </c>
      <c r="C3681" t="s">
        <v>4</v>
      </c>
      <c r="D3681" t="s">
        <v>6</v>
      </c>
      <c r="E3681" s="11">
        <v>44922</v>
      </c>
      <c r="F3681" t="str">
        <f t="shared" si="57"/>
        <v>52201571-npl</v>
      </c>
      <c r="G3681">
        <f>COUNTIF($F$2:F3681,Status_list[[#This Row],[unique]])</f>
        <v>1</v>
      </c>
    </row>
    <row r="3682" spans="1:7" x14ac:dyDescent="0.3">
      <c r="A3682" s="14">
        <v>52201572</v>
      </c>
      <c r="B3682" s="18" cm="1">
        <f t="array" aca="1" ref="B3682" ca="1">_xlfn.XLOOKUP(Status_list[[#This Row],[pamcode]],VALUE(INDIRECT("'"&amp;$J$2&amp;"'!"&amp;$J$4&amp;"[pam_code]")),INDIRECT("'"&amp;$J$2&amp;"'!"&amp;$J$4&amp;"[old_contract_number]"))</f>
        <v>29703278</v>
      </c>
      <c r="C3682" t="s">
        <v>4</v>
      </c>
      <c r="D3682" t="s">
        <v>6</v>
      </c>
      <c r="E3682" s="11">
        <v>44922</v>
      </c>
      <c r="F3682" t="str">
        <f t="shared" si="57"/>
        <v>52201572-npl</v>
      </c>
      <c r="G3682">
        <f>COUNTIF($F$2:F3682,Status_list[[#This Row],[unique]])</f>
        <v>1</v>
      </c>
    </row>
    <row r="3683" spans="1:7" x14ac:dyDescent="0.3">
      <c r="A3683" s="14">
        <v>52201573</v>
      </c>
      <c r="B3683" s="18" cm="1">
        <f t="array" aca="1" ref="B3683" ca="1">_xlfn.XLOOKUP(Status_list[[#This Row],[pamcode]],VALUE(INDIRECT("'"&amp;$J$2&amp;"'!"&amp;$J$4&amp;"[pam_code]")),INDIRECT("'"&amp;$J$2&amp;"'!"&amp;$J$4&amp;"[old_contract_number]"))</f>
        <v>30152970</v>
      </c>
      <c r="C3683" t="s">
        <v>4</v>
      </c>
      <c r="D3683" t="s">
        <v>6</v>
      </c>
      <c r="E3683" s="11">
        <v>44922</v>
      </c>
      <c r="F3683" t="str">
        <f t="shared" si="57"/>
        <v>52201573-npl</v>
      </c>
      <c r="G3683">
        <f>COUNTIF($F$2:F3683,Status_list[[#This Row],[unique]])</f>
        <v>1</v>
      </c>
    </row>
    <row r="3684" spans="1:7" x14ac:dyDescent="0.3">
      <c r="A3684" s="14">
        <v>52201574</v>
      </c>
      <c r="B3684" s="18" cm="1">
        <f t="array" aca="1" ref="B3684" ca="1">_xlfn.XLOOKUP(Status_list[[#This Row],[pamcode]],VALUE(INDIRECT("'"&amp;$J$2&amp;"'!"&amp;$J$4&amp;"[pam_code]")),INDIRECT("'"&amp;$J$2&amp;"'!"&amp;$J$4&amp;"[old_contract_number]"))</f>
        <v>30102859</v>
      </c>
      <c r="C3684" t="s">
        <v>4</v>
      </c>
      <c r="D3684" t="s">
        <v>6</v>
      </c>
      <c r="E3684" s="11">
        <v>44922</v>
      </c>
      <c r="F3684" t="str">
        <f t="shared" si="57"/>
        <v>52201574-npl</v>
      </c>
      <c r="G3684">
        <f>COUNTIF($F$2:F3684,Status_list[[#This Row],[unique]])</f>
        <v>1</v>
      </c>
    </row>
    <row r="3685" spans="1:7" x14ac:dyDescent="0.3">
      <c r="A3685" s="14">
        <v>52201575</v>
      </c>
      <c r="B3685" s="18" cm="1">
        <f t="array" aca="1" ref="B3685" ca="1">_xlfn.XLOOKUP(Status_list[[#This Row],[pamcode]],VALUE(INDIRECT("'"&amp;$J$2&amp;"'!"&amp;$J$4&amp;"[pam_code]")),INDIRECT("'"&amp;$J$2&amp;"'!"&amp;$J$4&amp;"[old_contract_number]"))</f>
        <v>29701169</v>
      </c>
      <c r="C3685" t="s">
        <v>4</v>
      </c>
      <c r="D3685" t="s">
        <v>6</v>
      </c>
      <c r="E3685" s="11">
        <v>44922</v>
      </c>
      <c r="F3685" t="str">
        <f t="shared" si="57"/>
        <v>52201575-npl</v>
      </c>
      <c r="G3685">
        <f>COUNTIF($F$2:F3685,Status_list[[#This Row],[unique]])</f>
        <v>1</v>
      </c>
    </row>
    <row r="3686" spans="1:7" x14ac:dyDescent="0.3">
      <c r="A3686" s="14">
        <v>52201576</v>
      </c>
      <c r="B3686" s="18" cm="1">
        <f t="array" aca="1" ref="B3686" ca="1">_xlfn.XLOOKUP(Status_list[[#This Row],[pamcode]],VALUE(INDIRECT("'"&amp;$J$2&amp;"'!"&amp;$J$4&amp;"[pam_code]")),INDIRECT("'"&amp;$J$2&amp;"'!"&amp;$J$4&amp;"[old_contract_number]"))</f>
        <v>24895398</v>
      </c>
      <c r="C3686" t="s">
        <v>4</v>
      </c>
      <c r="D3686" t="s">
        <v>6</v>
      </c>
      <c r="E3686" s="11">
        <v>44922</v>
      </c>
      <c r="F3686" t="str">
        <f t="shared" si="57"/>
        <v>52201576-npl</v>
      </c>
      <c r="G3686">
        <f>COUNTIF($F$2:F3686,Status_list[[#This Row],[unique]])</f>
        <v>1</v>
      </c>
    </row>
    <row r="3687" spans="1:7" x14ac:dyDescent="0.3">
      <c r="A3687" s="14">
        <v>52201577</v>
      </c>
      <c r="B3687" s="18" cm="1">
        <f t="array" aca="1" ref="B3687" ca="1">_xlfn.XLOOKUP(Status_list[[#This Row],[pamcode]],VALUE(INDIRECT("'"&amp;$J$2&amp;"'!"&amp;$J$4&amp;"[pam_code]")),INDIRECT("'"&amp;$J$2&amp;"'!"&amp;$J$4&amp;"[old_contract_number]"))</f>
        <v>27012117</v>
      </c>
      <c r="C3687" t="s">
        <v>4</v>
      </c>
      <c r="D3687" t="s">
        <v>6</v>
      </c>
      <c r="E3687" s="11">
        <v>44922</v>
      </c>
      <c r="F3687" t="str">
        <f t="shared" si="57"/>
        <v>52201577-npl</v>
      </c>
      <c r="G3687">
        <f>COUNTIF($F$2:F3687,Status_list[[#This Row],[unique]])</f>
        <v>1</v>
      </c>
    </row>
    <row r="3688" spans="1:7" x14ac:dyDescent="0.3">
      <c r="A3688" s="14">
        <v>52201578</v>
      </c>
      <c r="B3688" s="18" cm="1">
        <f t="array" aca="1" ref="B3688" ca="1">_xlfn.XLOOKUP(Status_list[[#This Row],[pamcode]],VALUE(INDIRECT("'"&amp;$J$2&amp;"'!"&amp;$J$4&amp;"[pam_code]")),INDIRECT("'"&amp;$J$2&amp;"'!"&amp;$J$4&amp;"[old_contract_number]"))</f>
        <v>29635705</v>
      </c>
      <c r="C3688" t="s">
        <v>4</v>
      </c>
      <c r="D3688" t="s">
        <v>6</v>
      </c>
      <c r="E3688" s="11">
        <v>44922</v>
      </c>
      <c r="F3688" t="str">
        <f t="shared" si="57"/>
        <v>52201578-npl</v>
      </c>
      <c r="G3688">
        <f>COUNTIF($F$2:F3688,Status_list[[#This Row],[unique]])</f>
        <v>1</v>
      </c>
    </row>
    <row r="3689" spans="1:7" x14ac:dyDescent="0.3">
      <c r="A3689" s="14">
        <v>52201579</v>
      </c>
      <c r="B3689" s="18" cm="1">
        <f t="array" aca="1" ref="B3689" ca="1">_xlfn.XLOOKUP(Status_list[[#This Row],[pamcode]],VALUE(INDIRECT("'"&amp;$J$2&amp;"'!"&amp;$J$4&amp;"[pam_code]")),INDIRECT("'"&amp;$J$2&amp;"'!"&amp;$J$4&amp;"[old_contract_number]"))</f>
        <v>29533039</v>
      </c>
      <c r="C3689" t="s">
        <v>4</v>
      </c>
      <c r="D3689" t="s">
        <v>6</v>
      </c>
      <c r="E3689" s="11">
        <v>44922</v>
      </c>
      <c r="F3689" t="str">
        <f t="shared" si="57"/>
        <v>52201579-npl</v>
      </c>
      <c r="G3689">
        <f>COUNTIF($F$2:F3689,Status_list[[#This Row],[unique]])</f>
        <v>1</v>
      </c>
    </row>
    <row r="3690" spans="1:7" x14ac:dyDescent="0.3">
      <c r="A3690" s="14">
        <v>52201580</v>
      </c>
      <c r="B3690" s="18" cm="1">
        <f t="array" aca="1" ref="B3690" ca="1">_xlfn.XLOOKUP(Status_list[[#This Row],[pamcode]],VALUE(INDIRECT("'"&amp;$J$2&amp;"'!"&amp;$J$4&amp;"[pam_code]")),INDIRECT("'"&amp;$J$2&amp;"'!"&amp;$J$4&amp;"[old_contract_number]"))</f>
        <v>26162681</v>
      </c>
      <c r="C3690" t="s">
        <v>4</v>
      </c>
      <c r="D3690" t="s">
        <v>6</v>
      </c>
      <c r="E3690" s="11">
        <v>44922</v>
      </c>
      <c r="F3690" t="str">
        <f t="shared" si="57"/>
        <v>52201580-npl</v>
      </c>
      <c r="G3690">
        <f>COUNTIF($F$2:F3690,Status_list[[#This Row],[unique]])</f>
        <v>1</v>
      </c>
    </row>
    <row r="3691" spans="1:7" x14ac:dyDescent="0.3">
      <c r="A3691" s="14">
        <v>52201581</v>
      </c>
      <c r="B3691" s="18" cm="1">
        <f t="array" aca="1" ref="B3691" ca="1">_xlfn.XLOOKUP(Status_list[[#This Row],[pamcode]],VALUE(INDIRECT("'"&amp;$J$2&amp;"'!"&amp;$J$4&amp;"[pam_code]")),INDIRECT("'"&amp;$J$2&amp;"'!"&amp;$J$4&amp;"[old_contract_number]"))</f>
        <v>26742404</v>
      </c>
      <c r="C3691" t="s">
        <v>4</v>
      </c>
      <c r="D3691" t="s">
        <v>6</v>
      </c>
      <c r="E3691" s="11">
        <v>44922</v>
      </c>
      <c r="F3691" t="str">
        <f t="shared" si="57"/>
        <v>52201581-npl</v>
      </c>
      <c r="G3691">
        <f>COUNTIF($F$2:F3691,Status_list[[#This Row],[unique]])</f>
        <v>1</v>
      </c>
    </row>
    <row r="3692" spans="1:7" x14ac:dyDescent="0.3">
      <c r="A3692" s="14">
        <v>52201582</v>
      </c>
      <c r="B3692" s="18" cm="1">
        <f t="array" aca="1" ref="B3692" ca="1">_xlfn.XLOOKUP(Status_list[[#This Row],[pamcode]],VALUE(INDIRECT("'"&amp;$J$2&amp;"'!"&amp;$J$4&amp;"[pam_code]")),INDIRECT("'"&amp;$J$2&amp;"'!"&amp;$J$4&amp;"[old_contract_number]"))</f>
        <v>24549235</v>
      </c>
      <c r="C3692" t="s">
        <v>4</v>
      </c>
      <c r="D3692" t="s">
        <v>6</v>
      </c>
      <c r="E3692" s="11">
        <v>44922</v>
      </c>
      <c r="F3692" t="str">
        <f t="shared" si="57"/>
        <v>52201582-npl</v>
      </c>
      <c r="G3692">
        <f>COUNTIF($F$2:F3692,Status_list[[#This Row],[unique]])</f>
        <v>1</v>
      </c>
    </row>
    <row r="3693" spans="1:7" x14ac:dyDescent="0.3">
      <c r="A3693" s="14">
        <v>52201583</v>
      </c>
      <c r="B3693" s="18" cm="1">
        <f t="array" aca="1" ref="B3693" ca="1">_xlfn.XLOOKUP(Status_list[[#This Row],[pamcode]],VALUE(INDIRECT("'"&amp;$J$2&amp;"'!"&amp;$J$4&amp;"[pam_code]")),INDIRECT("'"&amp;$J$2&amp;"'!"&amp;$J$4&amp;"[old_contract_number]"))</f>
        <v>27480127</v>
      </c>
      <c r="C3693" t="s">
        <v>4</v>
      </c>
      <c r="D3693" t="s">
        <v>6</v>
      </c>
      <c r="E3693" s="11">
        <v>44922</v>
      </c>
      <c r="F3693" t="str">
        <f t="shared" si="57"/>
        <v>52201583-npl</v>
      </c>
      <c r="G3693">
        <f>COUNTIF($F$2:F3693,Status_list[[#This Row],[unique]])</f>
        <v>1</v>
      </c>
    </row>
    <row r="3694" spans="1:7" x14ac:dyDescent="0.3">
      <c r="A3694" s="14">
        <v>52201584</v>
      </c>
      <c r="B3694" s="18" cm="1">
        <f t="array" aca="1" ref="B3694" ca="1">_xlfn.XLOOKUP(Status_list[[#This Row],[pamcode]],VALUE(INDIRECT("'"&amp;$J$2&amp;"'!"&amp;$J$4&amp;"[pam_code]")),INDIRECT("'"&amp;$J$2&amp;"'!"&amp;$J$4&amp;"[old_contract_number]"))</f>
        <v>26111646</v>
      </c>
      <c r="C3694" t="s">
        <v>4</v>
      </c>
      <c r="D3694" t="s">
        <v>6</v>
      </c>
      <c r="E3694" s="11">
        <v>44922</v>
      </c>
      <c r="F3694" t="str">
        <f t="shared" si="57"/>
        <v>52201584-npl</v>
      </c>
      <c r="G3694">
        <f>COUNTIF($F$2:F3694,Status_list[[#This Row],[unique]])</f>
        <v>1</v>
      </c>
    </row>
    <row r="3695" spans="1:7" x14ac:dyDescent="0.3">
      <c r="A3695" s="14">
        <v>52201585</v>
      </c>
      <c r="B3695" s="18" cm="1">
        <f t="array" aca="1" ref="B3695" ca="1">_xlfn.XLOOKUP(Status_list[[#This Row],[pamcode]],VALUE(INDIRECT("'"&amp;$J$2&amp;"'!"&amp;$J$4&amp;"[pam_code]")),INDIRECT("'"&amp;$J$2&amp;"'!"&amp;$J$4&amp;"[old_contract_number]"))</f>
        <v>26829949</v>
      </c>
      <c r="C3695" t="s">
        <v>4</v>
      </c>
      <c r="D3695" t="s">
        <v>6</v>
      </c>
      <c r="E3695" s="11">
        <v>44922</v>
      </c>
      <c r="F3695" t="str">
        <f t="shared" si="57"/>
        <v>52201585-npl</v>
      </c>
      <c r="G3695">
        <f>COUNTIF($F$2:F3695,Status_list[[#This Row],[unique]])</f>
        <v>1</v>
      </c>
    </row>
    <row r="3696" spans="1:7" x14ac:dyDescent="0.3">
      <c r="A3696" s="14">
        <v>52201586</v>
      </c>
      <c r="B3696" s="18" cm="1">
        <f t="array" aca="1" ref="B3696" ca="1">_xlfn.XLOOKUP(Status_list[[#This Row],[pamcode]],VALUE(INDIRECT("'"&amp;$J$2&amp;"'!"&amp;$J$4&amp;"[pam_code]")),INDIRECT("'"&amp;$J$2&amp;"'!"&amp;$J$4&amp;"[old_contract_number]"))</f>
        <v>24813307</v>
      </c>
      <c r="C3696" t="s">
        <v>4</v>
      </c>
      <c r="D3696" t="s">
        <v>6</v>
      </c>
      <c r="E3696" s="11">
        <v>44922</v>
      </c>
      <c r="F3696" t="str">
        <f t="shared" si="57"/>
        <v>52201586-npl</v>
      </c>
      <c r="G3696">
        <f>COUNTIF($F$2:F3696,Status_list[[#This Row],[unique]])</f>
        <v>1</v>
      </c>
    </row>
    <row r="3697" spans="1:7" x14ac:dyDescent="0.3">
      <c r="A3697" s="14">
        <v>52201587</v>
      </c>
      <c r="B3697" s="18" cm="1">
        <f t="array" aca="1" ref="B3697" ca="1">_xlfn.XLOOKUP(Status_list[[#This Row],[pamcode]],VALUE(INDIRECT("'"&amp;$J$2&amp;"'!"&amp;$J$4&amp;"[pam_code]")),INDIRECT("'"&amp;$J$2&amp;"'!"&amp;$J$4&amp;"[old_contract_number]"))</f>
        <v>28089667</v>
      </c>
      <c r="C3697" t="s">
        <v>4</v>
      </c>
      <c r="D3697" t="s">
        <v>6</v>
      </c>
      <c r="E3697" s="11">
        <v>44922</v>
      </c>
      <c r="F3697" t="str">
        <f t="shared" si="57"/>
        <v>52201587-npl</v>
      </c>
      <c r="G3697">
        <f>COUNTIF($F$2:F3697,Status_list[[#This Row],[unique]])</f>
        <v>1</v>
      </c>
    </row>
    <row r="3698" spans="1:7" x14ac:dyDescent="0.3">
      <c r="A3698" s="14">
        <v>52201588</v>
      </c>
      <c r="B3698" s="18" cm="1">
        <f t="array" aca="1" ref="B3698" ca="1">_xlfn.XLOOKUP(Status_list[[#This Row],[pamcode]],VALUE(INDIRECT("'"&amp;$J$2&amp;"'!"&amp;$J$4&amp;"[pam_code]")),INDIRECT("'"&amp;$J$2&amp;"'!"&amp;$J$4&amp;"[old_contract_number]"))</f>
        <v>26823993</v>
      </c>
      <c r="C3698" t="s">
        <v>4</v>
      </c>
      <c r="D3698" t="s">
        <v>6</v>
      </c>
      <c r="E3698" s="11">
        <v>44922</v>
      </c>
      <c r="F3698" t="str">
        <f t="shared" si="57"/>
        <v>52201588-npl</v>
      </c>
      <c r="G3698">
        <f>COUNTIF($F$2:F3698,Status_list[[#This Row],[unique]])</f>
        <v>1</v>
      </c>
    </row>
    <row r="3699" spans="1:7" x14ac:dyDescent="0.3">
      <c r="A3699" s="14">
        <v>52201589</v>
      </c>
      <c r="B3699" s="18" cm="1">
        <f t="array" aca="1" ref="B3699" ca="1">_xlfn.XLOOKUP(Status_list[[#This Row],[pamcode]],VALUE(INDIRECT("'"&amp;$J$2&amp;"'!"&amp;$J$4&amp;"[pam_code]")),INDIRECT("'"&amp;$J$2&amp;"'!"&amp;$J$4&amp;"[old_contract_number]"))</f>
        <v>25928923</v>
      </c>
      <c r="C3699" t="s">
        <v>4</v>
      </c>
      <c r="D3699" t="s">
        <v>6</v>
      </c>
      <c r="E3699" s="11">
        <v>44922</v>
      </c>
      <c r="F3699" t="str">
        <f t="shared" si="57"/>
        <v>52201589-npl</v>
      </c>
      <c r="G3699">
        <f>COUNTIF($F$2:F3699,Status_list[[#This Row],[unique]])</f>
        <v>1</v>
      </c>
    </row>
    <row r="3700" spans="1:7" x14ac:dyDescent="0.3">
      <c r="A3700" s="14">
        <v>52201590</v>
      </c>
      <c r="B3700" s="18" cm="1">
        <f t="array" aca="1" ref="B3700" ca="1">_xlfn.XLOOKUP(Status_list[[#This Row],[pamcode]],VALUE(INDIRECT("'"&amp;$J$2&amp;"'!"&amp;$J$4&amp;"[pam_code]")),INDIRECT("'"&amp;$J$2&amp;"'!"&amp;$J$4&amp;"[old_contract_number]"))</f>
        <v>26753788</v>
      </c>
      <c r="C3700" t="s">
        <v>4</v>
      </c>
      <c r="D3700" t="s">
        <v>6</v>
      </c>
      <c r="E3700" s="11">
        <v>44922</v>
      </c>
      <c r="F3700" t="str">
        <f t="shared" si="57"/>
        <v>52201590-npl</v>
      </c>
      <c r="G3700">
        <f>COUNTIF($F$2:F3700,Status_list[[#This Row],[unique]])</f>
        <v>1</v>
      </c>
    </row>
    <row r="3701" spans="1:7" x14ac:dyDescent="0.3">
      <c r="A3701" s="14">
        <v>52201591</v>
      </c>
      <c r="B3701" s="18" cm="1">
        <f t="array" aca="1" ref="B3701" ca="1">_xlfn.XLOOKUP(Status_list[[#This Row],[pamcode]],VALUE(INDIRECT("'"&amp;$J$2&amp;"'!"&amp;$J$4&amp;"[pam_code]")),INDIRECT("'"&amp;$J$2&amp;"'!"&amp;$J$4&amp;"[old_contract_number]"))</f>
        <v>29611082</v>
      </c>
      <c r="C3701" t="s">
        <v>4</v>
      </c>
      <c r="D3701" t="s">
        <v>6</v>
      </c>
      <c r="E3701" s="11">
        <v>44922</v>
      </c>
      <c r="F3701" t="str">
        <f t="shared" si="57"/>
        <v>52201591-npl</v>
      </c>
      <c r="G3701">
        <f>COUNTIF($F$2:F3701,Status_list[[#This Row],[unique]])</f>
        <v>1</v>
      </c>
    </row>
    <row r="3702" spans="1:7" x14ac:dyDescent="0.3">
      <c r="A3702" s="14">
        <v>52201592</v>
      </c>
      <c r="B3702" s="18" cm="1">
        <f t="array" aca="1" ref="B3702" ca="1">_xlfn.XLOOKUP(Status_list[[#This Row],[pamcode]],VALUE(INDIRECT("'"&amp;$J$2&amp;"'!"&amp;$J$4&amp;"[pam_code]")),INDIRECT("'"&amp;$J$2&amp;"'!"&amp;$J$4&amp;"[old_contract_number]"))</f>
        <v>26033463</v>
      </c>
      <c r="C3702" t="s">
        <v>4</v>
      </c>
      <c r="D3702" t="s">
        <v>6</v>
      </c>
      <c r="E3702" s="11">
        <v>44922</v>
      </c>
      <c r="F3702" t="str">
        <f t="shared" si="57"/>
        <v>52201592-npl</v>
      </c>
      <c r="G3702">
        <f>COUNTIF($F$2:F3702,Status_list[[#This Row],[unique]])</f>
        <v>1</v>
      </c>
    </row>
    <row r="3703" spans="1:7" x14ac:dyDescent="0.3">
      <c r="A3703" s="14">
        <v>52201593</v>
      </c>
      <c r="B3703" s="18" cm="1">
        <f t="array" aca="1" ref="B3703" ca="1">_xlfn.XLOOKUP(Status_list[[#This Row],[pamcode]],VALUE(INDIRECT("'"&amp;$J$2&amp;"'!"&amp;$J$4&amp;"[pam_code]")),INDIRECT("'"&amp;$J$2&amp;"'!"&amp;$J$4&amp;"[old_contract_number]"))</f>
        <v>29795289</v>
      </c>
      <c r="C3703" t="s">
        <v>4</v>
      </c>
      <c r="D3703" t="s">
        <v>6</v>
      </c>
      <c r="E3703" s="11">
        <v>44922</v>
      </c>
      <c r="F3703" t="str">
        <f t="shared" si="57"/>
        <v>52201593-npl</v>
      </c>
      <c r="G3703">
        <f>COUNTIF($F$2:F3703,Status_list[[#This Row],[unique]])</f>
        <v>1</v>
      </c>
    </row>
    <row r="3704" spans="1:7" x14ac:dyDescent="0.3">
      <c r="A3704" s="14">
        <v>52201594</v>
      </c>
      <c r="B3704" s="18" cm="1">
        <f t="array" aca="1" ref="B3704" ca="1">_xlfn.XLOOKUP(Status_list[[#This Row],[pamcode]],VALUE(INDIRECT("'"&amp;$J$2&amp;"'!"&amp;$J$4&amp;"[pam_code]")),INDIRECT("'"&amp;$J$2&amp;"'!"&amp;$J$4&amp;"[old_contract_number]"))</f>
        <v>31993171</v>
      </c>
      <c r="C3704" t="s">
        <v>4</v>
      </c>
      <c r="D3704" t="s">
        <v>6</v>
      </c>
      <c r="E3704" s="11">
        <v>44922</v>
      </c>
      <c r="F3704" t="str">
        <f t="shared" si="57"/>
        <v>52201594-npl</v>
      </c>
      <c r="G3704">
        <f>COUNTIF($F$2:F3704,Status_list[[#This Row],[unique]])</f>
        <v>1</v>
      </c>
    </row>
    <row r="3705" spans="1:7" x14ac:dyDescent="0.3">
      <c r="A3705" s="14">
        <v>52201595</v>
      </c>
      <c r="B3705" s="18" cm="1">
        <f t="array" aca="1" ref="B3705" ca="1">_xlfn.XLOOKUP(Status_list[[#This Row],[pamcode]],VALUE(INDIRECT("'"&amp;$J$2&amp;"'!"&amp;$J$4&amp;"[pam_code]")),INDIRECT("'"&amp;$J$2&amp;"'!"&amp;$J$4&amp;"[old_contract_number]"))</f>
        <v>25658486</v>
      </c>
      <c r="C3705" t="s">
        <v>4</v>
      </c>
      <c r="D3705" t="s">
        <v>6</v>
      </c>
      <c r="E3705" s="11">
        <v>44922</v>
      </c>
      <c r="F3705" t="str">
        <f t="shared" si="57"/>
        <v>52201595-npl</v>
      </c>
      <c r="G3705">
        <f>COUNTIF($F$2:F3705,Status_list[[#This Row],[unique]])</f>
        <v>1</v>
      </c>
    </row>
    <row r="3706" spans="1:7" x14ac:dyDescent="0.3">
      <c r="A3706" s="14">
        <v>52201596</v>
      </c>
      <c r="B3706" s="18" cm="1">
        <f t="array" aca="1" ref="B3706" ca="1">_xlfn.XLOOKUP(Status_list[[#This Row],[pamcode]],VALUE(INDIRECT("'"&amp;$J$2&amp;"'!"&amp;$J$4&amp;"[pam_code]")),INDIRECT("'"&amp;$J$2&amp;"'!"&amp;$J$4&amp;"[old_contract_number]"))</f>
        <v>24420985</v>
      </c>
      <c r="C3706" t="s">
        <v>4</v>
      </c>
      <c r="D3706" t="s">
        <v>6</v>
      </c>
      <c r="E3706" s="11">
        <v>44922</v>
      </c>
      <c r="F3706" t="str">
        <f t="shared" si="57"/>
        <v>52201596-npl</v>
      </c>
      <c r="G3706">
        <f>COUNTIF($F$2:F3706,Status_list[[#This Row],[unique]])</f>
        <v>1</v>
      </c>
    </row>
    <row r="3707" spans="1:7" x14ac:dyDescent="0.3">
      <c r="A3707" s="14">
        <v>52201597</v>
      </c>
      <c r="B3707" s="18" cm="1">
        <f t="array" aca="1" ref="B3707" ca="1">_xlfn.XLOOKUP(Status_list[[#This Row],[pamcode]],VALUE(INDIRECT("'"&amp;$J$2&amp;"'!"&amp;$J$4&amp;"[pam_code]")),INDIRECT("'"&amp;$J$2&amp;"'!"&amp;$J$4&amp;"[old_contract_number]"))</f>
        <v>25407373</v>
      </c>
      <c r="C3707" t="s">
        <v>4</v>
      </c>
      <c r="D3707" t="s">
        <v>6</v>
      </c>
      <c r="E3707" s="11">
        <v>44922</v>
      </c>
      <c r="F3707" t="str">
        <f t="shared" si="57"/>
        <v>52201597-npl</v>
      </c>
      <c r="G3707">
        <f>COUNTIF($F$2:F3707,Status_list[[#This Row],[unique]])</f>
        <v>1</v>
      </c>
    </row>
    <row r="3708" spans="1:7" x14ac:dyDescent="0.3">
      <c r="A3708" s="14">
        <v>52201598</v>
      </c>
      <c r="B3708" s="18" cm="1">
        <f t="array" aca="1" ref="B3708" ca="1">_xlfn.XLOOKUP(Status_list[[#This Row],[pamcode]],VALUE(INDIRECT("'"&amp;$J$2&amp;"'!"&amp;$J$4&amp;"[pam_code]")),INDIRECT("'"&amp;$J$2&amp;"'!"&amp;$J$4&amp;"[old_contract_number]"))</f>
        <v>24879626</v>
      </c>
      <c r="C3708" t="s">
        <v>4</v>
      </c>
      <c r="D3708" t="s">
        <v>6</v>
      </c>
      <c r="E3708" s="11">
        <v>44922</v>
      </c>
      <c r="F3708" t="str">
        <f t="shared" si="57"/>
        <v>52201598-npl</v>
      </c>
      <c r="G3708">
        <f>COUNTIF($F$2:F3708,Status_list[[#This Row],[unique]])</f>
        <v>1</v>
      </c>
    </row>
    <row r="3709" spans="1:7" x14ac:dyDescent="0.3">
      <c r="A3709" s="14">
        <v>52201599</v>
      </c>
      <c r="B3709" s="18" cm="1">
        <f t="array" aca="1" ref="B3709" ca="1">_xlfn.XLOOKUP(Status_list[[#This Row],[pamcode]],VALUE(INDIRECT("'"&amp;$J$2&amp;"'!"&amp;$J$4&amp;"[pam_code]")),INDIRECT("'"&amp;$J$2&amp;"'!"&amp;$J$4&amp;"[old_contract_number]"))</f>
        <v>26219808</v>
      </c>
      <c r="C3709" t="s">
        <v>4</v>
      </c>
      <c r="D3709" t="s">
        <v>6</v>
      </c>
      <c r="E3709" s="11">
        <v>44922</v>
      </c>
      <c r="F3709" t="str">
        <f t="shared" si="57"/>
        <v>52201599-npl</v>
      </c>
      <c r="G3709">
        <f>COUNTIF($F$2:F3709,Status_list[[#This Row],[unique]])</f>
        <v>1</v>
      </c>
    </row>
    <row r="3710" spans="1:7" x14ac:dyDescent="0.3">
      <c r="A3710" s="14">
        <v>52201600</v>
      </c>
      <c r="B3710" s="18" cm="1">
        <f t="array" aca="1" ref="B3710" ca="1">_xlfn.XLOOKUP(Status_list[[#This Row],[pamcode]],VALUE(INDIRECT("'"&amp;$J$2&amp;"'!"&amp;$J$4&amp;"[pam_code]")),INDIRECT("'"&amp;$J$2&amp;"'!"&amp;$J$4&amp;"[old_contract_number]"))</f>
        <v>25610907</v>
      </c>
      <c r="C3710" t="s">
        <v>4</v>
      </c>
      <c r="D3710" t="s">
        <v>6</v>
      </c>
      <c r="E3710" s="11">
        <v>44922</v>
      </c>
      <c r="F3710" t="str">
        <f t="shared" si="57"/>
        <v>52201600-npl</v>
      </c>
      <c r="G3710">
        <f>COUNTIF($F$2:F3710,Status_list[[#This Row],[unique]])</f>
        <v>1</v>
      </c>
    </row>
    <row r="3711" spans="1:7" x14ac:dyDescent="0.3">
      <c r="A3711" s="14">
        <v>52201601</v>
      </c>
      <c r="B3711" s="18" cm="1">
        <f t="array" aca="1" ref="B3711" ca="1">_xlfn.XLOOKUP(Status_list[[#This Row],[pamcode]],VALUE(INDIRECT("'"&amp;$J$2&amp;"'!"&amp;$J$4&amp;"[pam_code]")),INDIRECT("'"&amp;$J$2&amp;"'!"&amp;$J$4&amp;"[old_contract_number]"))</f>
        <v>25950320</v>
      </c>
      <c r="C3711" t="s">
        <v>4</v>
      </c>
      <c r="D3711" t="s">
        <v>15</v>
      </c>
      <c r="E3711" s="11">
        <v>44922</v>
      </c>
      <c r="F3711" t="str">
        <f t="shared" si="57"/>
        <v>52201601-npl</v>
      </c>
      <c r="G3711">
        <f>COUNTIF($F$2:F3711,Status_list[[#This Row],[unique]])</f>
        <v>1</v>
      </c>
    </row>
    <row r="3712" spans="1:7" x14ac:dyDescent="0.3">
      <c r="A3712" s="14">
        <v>52201602</v>
      </c>
      <c r="B3712" s="18" cm="1">
        <f t="array" aca="1" ref="B3712" ca="1">_xlfn.XLOOKUP(Status_list[[#This Row],[pamcode]],VALUE(INDIRECT("'"&amp;$J$2&amp;"'!"&amp;$J$4&amp;"[pam_code]")),INDIRECT("'"&amp;$J$2&amp;"'!"&amp;$J$4&amp;"[old_contract_number]"))</f>
        <v>24070093</v>
      </c>
      <c r="C3712" t="s">
        <v>4</v>
      </c>
      <c r="D3712" t="s">
        <v>6</v>
      </c>
      <c r="E3712" s="11">
        <v>44922</v>
      </c>
      <c r="F3712" t="str">
        <f t="shared" si="57"/>
        <v>52201602-npl</v>
      </c>
      <c r="G3712">
        <f>COUNTIF($F$2:F3712,Status_list[[#This Row],[unique]])</f>
        <v>1</v>
      </c>
    </row>
    <row r="3713" spans="1:7" x14ac:dyDescent="0.3">
      <c r="A3713" s="14">
        <v>52201603</v>
      </c>
      <c r="B3713" s="18" cm="1">
        <f t="array" aca="1" ref="B3713" ca="1">_xlfn.XLOOKUP(Status_list[[#This Row],[pamcode]],VALUE(INDIRECT("'"&amp;$J$2&amp;"'!"&amp;$J$4&amp;"[pam_code]")),INDIRECT("'"&amp;$J$2&amp;"'!"&amp;$J$4&amp;"[old_contract_number]"))</f>
        <v>23881322</v>
      </c>
      <c r="C3713" t="s">
        <v>4</v>
      </c>
      <c r="D3713" t="s">
        <v>6</v>
      </c>
      <c r="E3713" s="11">
        <v>44922</v>
      </c>
      <c r="F3713" t="str">
        <f t="shared" si="57"/>
        <v>52201603-npl</v>
      </c>
      <c r="G3713">
        <f>COUNTIF($F$2:F3713,Status_list[[#This Row],[unique]])</f>
        <v>1</v>
      </c>
    </row>
    <row r="3714" spans="1:7" x14ac:dyDescent="0.3">
      <c r="A3714" s="14">
        <v>52201604</v>
      </c>
      <c r="B3714" s="18" cm="1">
        <f t="array" aca="1" ref="B3714" ca="1">_xlfn.XLOOKUP(Status_list[[#This Row],[pamcode]],VALUE(INDIRECT("'"&amp;$J$2&amp;"'!"&amp;$J$4&amp;"[pam_code]")),INDIRECT("'"&amp;$J$2&amp;"'!"&amp;$J$4&amp;"[old_contract_number]"))</f>
        <v>24350706</v>
      </c>
      <c r="C3714" t="s">
        <v>4</v>
      </c>
      <c r="D3714" t="s">
        <v>6</v>
      </c>
      <c r="E3714" s="11">
        <v>44922</v>
      </c>
      <c r="F3714" t="str">
        <f t="shared" ref="F3714:F3777" si="58">_xlfn.TEXTJOIN("-",TRUE,A3714,C3714)</f>
        <v>52201604-npl</v>
      </c>
      <c r="G3714">
        <f>COUNTIF($F$2:F3714,Status_list[[#This Row],[unique]])</f>
        <v>1</v>
      </c>
    </row>
    <row r="3715" spans="1:7" x14ac:dyDescent="0.3">
      <c r="A3715" s="14">
        <v>52201605</v>
      </c>
      <c r="B3715" s="18" cm="1">
        <f t="array" aca="1" ref="B3715" ca="1">_xlfn.XLOOKUP(Status_list[[#This Row],[pamcode]],VALUE(INDIRECT("'"&amp;$J$2&amp;"'!"&amp;$J$4&amp;"[pam_code]")),INDIRECT("'"&amp;$J$2&amp;"'!"&amp;$J$4&amp;"[old_contract_number]"))</f>
        <v>28754826</v>
      </c>
      <c r="C3715" t="s">
        <v>4</v>
      </c>
      <c r="D3715" t="s">
        <v>15</v>
      </c>
      <c r="E3715" s="11">
        <v>44922</v>
      </c>
      <c r="F3715" t="str">
        <f t="shared" si="58"/>
        <v>52201605-npl</v>
      </c>
      <c r="G3715">
        <f>COUNTIF($F$2:F3715,Status_list[[#This Row],[unique]])</f>
        <v>1</v>
      </c>
    </row>
    <row r="3716" spans="1:7" x14ac:dyDescent="0.3">
      <c r="A3716" s="14">
        <v>52201606</v>
      </c>
      <c r="B3716" s="18" cm="1">
        <f t="array" aca="1" ref="B3716" ca="1">_xlfn.XLOOKUP(Status_list[[#This Row],[pamcode]],VALUE(INDIRECT("'"&amp;$J$2&amp;"'!"&amp;$J$4&amp;"[pam_code]")),INDIRECT("'"&amp;$J$2&amp;"'!"&amp;$J$4&amp;"[old_contract_number]"))</f>
        <v>24065328</v>
      </c>
      <c r="C3716" t="s">
        <v>4</v>
      </c>
      <c r="D3716" t="s">
        <v>6</v>
      </c>
      <c r="E3716" s="11">
        <v>44922</v>
      </c>
      <c r="F3716" t="str">
        <f t="shared" si="58"/>
        <v>52201606-npl</v>
      </c>
      <c r="G3716">
        <f>COUNTIF($F$2:F3716,Status_list[[#This Row],[unique]])</f>
        <v>1</v>
      </c>
    </row>
    <row r="3717" spans="1:7" x14ac:dyDescent="0.3">
      <c r="A3717" s="14">
        <v>52201607</v>
      </c>
      <c r="B3717" s="18" cm="1">
        <f t="array" aca="1" ref="B3717" ca="1">_xlfn.XLOOKUP(Status_list[[#This Row],[pamcode]],VALUE(INDIRECT("'"&amp;$J$2&amp;"'!"&amp;$J$4&amp;"[pam_code]")),INDIRECT("'"&amp;$J$2&amp;"'!"&amp;$J$4&amp;"[old_contract_number]"))</f>
        <v>23822014</v>
      </c>
      <c r="C3717" t="s">
        <v>4</v>
      </c>
      <c r="D3717" t="s">
        <v>6</v>
      </c>
      <c r="E3717" s="11">
        <v>44922</v>
      </c>
      <c r="F3717" t="str">
        <f t="shared" si="58"/>
        <v>52201607-npl</v>
      </c>
      <c r="G3717">
        <f>COUNTIF($F$2:F3717,Status_list[[#This Row],[unique]])</f>
        <v>1</v>
      </c>
    </row>
    <row r="3718" spans="1:7" x14ac:dyDescent="0.3">
      <c r="A3718" s="14">
        <v>52201608</v>
      </c>
      <c r="B3718" s="18" cm="1">
        <f t="array" aca="1" ref="B3718" ca="1">_xlfn.XLOOKUP(Status_list[[#This Row],[pamcode]],VALUE(INDIRECT("'"&amp;$J$2&amp;"'!"&amp;$J$4&amp;"[pam_code]")),INDIRECT("'"&amp;$J$2&amp;"'!"&amp;$J$4&amp;"[old_contract_number]"))</f>
        <v>23796151</v>
      </c>
      <c r="C3718" t="s">
        <v>4</v>
      </c>
      <c r="D3718" t="s">
        <v>6</v>
      </c>
      <c r="E3718" s="11">
        <v>44922</v>
      </c>
      <c r="F3718" t="str">
        <f t="shared" si="58"/>
        <v>52201608-npl</v>
      </c>
      <c r="G3718">
        <f>COUNTIF($F$2:F3718,Status_list[[#This Row],[unique]])</f>
        <v>1</v>
      </c>
    </row>
    <row r="3719" spans="1:7" x14ac:dyDescent="0.3">
      <c r="A3719" s="14">
        <v>52201609</v>
      </c>
      <c r="B3719" s="18" cm="1">
        <f t="array" aca="1" ref="B3719" ca="1">_xlfn.XLOOKUP(Status_list[[#This Row],[pamcode]],VALUE(INDIRECT("'"&amp;$J$2&amp;"'!"&amp;$J$4&amp;"[pam_code]")),INDIRECT("'"&amp;$J$2&amp;"'!"&amp;$J$4&amp;"[old_contract_number]"))</f>
        <v>24199659</v>
      </c>
      <c r="C3719" t="s">
        <v>4</v>
      </c>
      <c r="D3719" t="s">
        <v>6</v>
      </c>
      <c r="E3719" s="11">
        <v>44922</v>
      </c>
      <c r="F3719" t="str">
        <f t="shared" si="58"/>
        <v>52201609-npl</v>
      </c>
      <c r="G3719">
        <f>COUNTIF($F$2:F3719,Status_list[[#This Row],[unique]])</f>
        <v>1</v>
      </c>
    </row>
    <row r="3720" spans="1:7" x14ac:dyDescent="0.3">
      <c r="A3720" s="14">
        <v>52201610</v>
      </c>
      <c r="B3720" s="18" cm="1">
        <f t="array" aca="1" ref="B3720" ca="1">_xlfn.XLOOKUP(Status_list[[#This Row],[pamcode]],VALUE(INDIRECT("'"&amp;$J$2&amp;"'!"&amp;$J$4&amp;"[pam_code]")),INDIRECT("'"&amp;$J$2&amp;"'!"&amp;$J$4&amp;"[old_contract_number]"))</f>
        <v>28837831</v>
      </c>
      <c r="C3720" t="s">
        <v>4</v>
      </c>
      <c r="D3720" t="s">
        <v>6</v>
      </c>
      <c r="E3720" s="11">
        <v>44922</v>
      </c>
      <c r="F3720" t="str">
        <f t="shared" si="58"/>
        <v>52201610-npl</v>
      </c>
      <c r="G3720">
        <f>COUNTIF($F$2:F3720,Status_list[[#This Row],[unique]])</f>
        <v>1</v>
      </c>
    </row>
    <row r="3721" spans="1:7" x14ac:dyDescent="0.3">
      <c r="A3721" s="14">
        <v>52201611</v>
      </c>
      <c r="B3721" s="18" cm="1">
        <f t="array" aca="1" ref="B3721" ca="1">_xlfn.XLOOKUP(Status_list[[#This Row],[pamcode]],VALUE(INDIRECT("'"&amp;$J$2&amp;"'!"&amp;$J$4&amp;"[pam_code]")),INDIRECT("'"&amp;$J$2&amp;"'!"&amp;$J$4&amp;"[old_contract_number]"))</f>
        <v>23898643</v>
      </c>
      <c r="C3721" t="s">
        <v>4</v>
      </c>
      <c r="D3721" t="s">
        <v>6</v>
      </c>
      <c r="E3721" s="11">
        <v>44922</v>
      </c>
      <c r="F3721" t="str">
        <f t="shared" si="58"/>
        <v>52201611-npl</v>
      </c>
      <c r="G3721">
        <f>COUNTIF($F$2:F3721,Status_list[[#This Row],[unique]])</f>
        <v>1</v>
      </c>
    </row>
    <row r="3722" spans="1:7" x14ac:dyDescent="0.3">
      <c r="A3722" s="14">
        <v>52201612</v>
      </c>
      <c r="B3722" s="18" cm="1">
        <f t="array" aca="1" ref="B3722" ca="1">_xlfn.XLOOKUP(Status_list[[#This Row],[pamcode]],VALUE(INDIRECT("'"&amp;$J$2&amp;"'!"&amp;$J$4&amp;"[pam_code]")),INDIRECT("'"&amp;$J$2&amp;"'!"&amp;$J$4&amp;"[old_contract_number]"))</f>
        <v>24371914</v>
      </c>
      <c r="C3722" t="s">
        <v>4</v>
      </c>
      <c r="D3722" t="s">
        <v>6</v>
      </c>
      <c r="E3722" s="11">
        <v>44922</v>
      </c>
      <c r="F3722" t="str">
        <f t="shared" si="58"/>
        <v>52201612-npl</v>
      </c>
      <c r="G3722">
        <f>COUNTIF($F$2:F3722,Status_list[[#This Row],[unique]])</f>
        <v>1</v>
      </c>
    </row>
    <row r="3723" spans="1:7" x14ac:dyDescent="0.3">
      <c r="A3723" s="14">
        <v>52201613</v>
      </c>
      <c r="B3723" s="18" cm="1">
        <f t="array" aca="1" ref="B3723" ca="1">_xlfn.XLOOKUP(Status_list[[#This Row],[pamcode]],VALUE(INDIRECT("'"&amp;$J$2&amp;"'!"&amp;$J$4&amp;"[pam_code]")),INDIRECT("'"&amp;$J$2&amp;"'!"&amp;$J$4&amp;"[old_contract_number]"))</f>
        <v>23965914</v>
      </c>
      <c r="C3723" t="s">
        <v>4</v>
      </c>
      <c r="D3723" t="s">
        <v>6</v>
      </c>
      <c r="E3723" s="11">
        <v>44922</v>
      </c>
      <c r="F3723" t="str">
        <f t="shared" si="58"/>
        <v>52201613-npl</v>
      </c>
      <c r="G3723">
        <f>COUNTIF($F$2:F3723,Status_list[[#This Row],[unique]])</f>
        <v>1</v>
      </c>
    </row>
    <row r="3724" spans="1:7" x14ac:dyDescent="0.3">
      <c r="A3724" s="14">
        <v>52201614</v>
      </c>
      <c r="B3724" s="18" cm="1">
        <f t="array" aca="1" ref="B3724" ca="1">_xlfn.XLOOKUP(Status_list[[#This Row],[pamcode]],VALUE(INDIRECT("'"&amp;$J$2&amp;"'!"&amp;$J$4&amp;"[pam_code]")),INDIRECT("'"&amp;$J$2&amp;"'!"&amp;$J$4&amp;"[old_contract_number]"))</f>
        <v>30130713</v>
      </c>
      <c r="C3724" t="s">
        <v>4</v>
      </c>
      <c r="D3724" t="s">
        <v>6</v>
      </c>
      <c r="E3724" s="11">
        <v>44922</v>
      </c>
      <c r="F3724" t="str">
        <f t="shared" si="58"/>
        <v>52201614-npl</v>
      </c>
      <c r="G3724">
        <f>COUNTIF($F$2:F3724,Status_list[[#This Row],[unique]])</f>
        <v>1</v>
      </c>
    </row>
    <row r="3725" spans="1:7" x14ac:dyDescent="0.3">
      <c r="A3725" s="14">
        <v>52201615</v>
      </c>
      <c r="B3725" s="18" cm="1">
        <f t="array" aca="1" ref="B3725" ca="1">_xlfn.XLOOKUP(Status_list[[#This Row],[pamcode]],VALUE(INDIRECT("'"&amp;$J$2&amp;"'!"&amp;$J$4&amp;"[pam_code]")),INDIRECT("'"&amp;$J$2&amp;"'!"&amp;$J$4&amp;"[old_contract_number]"))</f>
        <v>26834470</v>
      </c>
      <c r="C3725" t="s">
        <v>4</v>
      </c>
      <c r="D3725" t="s">
        <v>6</v>
      </c>
      <c r="E3725" s="11">
        <v>44922</v>
      </c>
      <c r="F3725" t="str">
        <f t="shared" si="58"/>
        <v>52201615-npl</v>
      </c>
      <c r="G3725">
        <f>COUNTIF($F$2:F3725,Status_list[[#This Row],[unique]])</f>
        <v>1</v>
      </c>
    </row>
    <row r="3726" spans="1:7" x14ac:dyDescent="0.3">
      <c r="A3726" s="14">
        <v>52201616</v>
      </c>
      <c r="B3726" s="18" cm="1">
        <f t="array" aca="1" ref="B3726" ca="1">_xlfn.XLOOKUP(Status_list[[#This Row],[pamcode]],VALUE(INDIRECT("'"&amp;$J$2&amp;"'!"&amp;$J$4&amp;"[pam_code]")),INDIRECT("'"&amp;$J$2&amp;"'!"&amp;$J$4&amp;"[old_contract_number]"))</f>
        <v>25623903</v>
      </c>
      <c r="C3726" t="s">
        <v>4</v>
      </c>
      <c r="D3726" t="s">
        <v>6</v>
      </c>
      <c r="E3726" s="11">
        <v>44922</v>
      </c>
      <c r="F3726" t="str">
        <f t="shared" si="58"/>
        <v>52201616-npl</v>
      </c>
      <c r="G3726">
        <f>COUNTIF($F$2:F3726,Status_list[[#This Row],[unique]])</f>
        <v>1</v>
      </c>
    </row>
    <row r="3727" spans="1:7" x14ac:dyDescent="0.3">
      <c r="A3727" s="14">
        <v>52201617</v>
      </c>
      <c r="B3727" s="18" cm="1">
        <f t="array" aca="1" ref="B3727" ca="1">_xlfn.XLOOKUP(Status_list[[#This Row],[pamcode]],VALUE(INDIRECT("'"&amp;$J$2&amp;"'!"&amp;$J$4&amp;"[pam_code]")),INDIRECT("'"&amp;$J$2&amp;"'!"&amp;$J$4&amp;"[old_contract_number]"))</f>
        <v>24488011</v>
      </c>
      <c r="C3727" t="s">
        <v>4</v>
      </c>
      <c r="D3727" t="s">
        <v>6</v>
      </c>
      <c r="E3727" s="11">
        <v>44922</v>
      </c>
      <c r="F3727" t="str">
        <f t="shared" si="58"/>
        <v>52201617-npl</v>
      </c>
      <c r="G3727">
        <f>COUNTIF($F$2:F3727,Status_list[[#This Row],[unique]])</f>
        <v>1</v>
      </c>
    </row>
    <row r="3728" spans="1:7" x14ac:dyDescent="0.3">
      <c r="A3728" s="14">
        <v>52201618</v>
      </c>
      <c r="B3728" s="18" cm="1">
        <f t="array" aca="1" ref="B3728" ca="1">_xlfn.XLOOKUP(Status_list[[#This Row],[pamcode]],VALUE(INDIRECT("'"&amp;$J$2&amp;"'!"&amp;$J$4&amp;"[pam_code]")),INDIRECT("'"&amp;$J$2&amp;"'!"&amp;$J$4&amp;"[old_contract_number]"))</f>
        <v>28194710</v>
      </c>
      <c r="C3728" t="s">
        <v>4</v>
      </c>
      <c r="D3728" t="s">
        <v>6</v>
      </c>
      <c r="E3728" s="11">
        <v>44922</v>
      </c>
      <c r="F3728" t="str">
        <f t="shared" si="58"/>
        <v>52201618-npl</v>
      </c>
      <c r="G3728">
        <f>COUNTIF($F$2:F3728,Status_list[[#This Row],[unique]])</f>
        <v>1</v>
      </c>
    </row>
    <row r="3729" spans="1:7" x14ac:dyDescent="0.3">
      <c r="A3729" s="14">
        <v>52201619</v>
      </c>
      <c r="B3729" s="18" cm="1">
        <f t="array" aca="1" ref="B3729" ca="1">_xlfn.XLOOKUP(Status_list[[#This Row],[pamcode]],VALUE(INDIRECT("'"&amp;$J$2&amp;"'!"&amp;$J$4&amp;"[pam_code]")),INDIRECT("'"&amp;$J$2&amp;"'!"&amp;$J$4&amp;"[old_contract_number]"))</f>
        <v>28114242</v>
      </c>
      <c r="C3729" t="s">
        <v>4</v>
      </c>
      <c r="D3729" t="s">
        <v>6</v>
      </c>
      <c r="E3729" s="11">
        <v>44922</v>
      </c>
      <c r="F3729" t="str">
        <f t="shared" si="58"/>
        <v>52201619-npl</v>
      </c>
      <c r="G3729">
        <f>COUNTIF($F$2:F3729,Status_list[[#This Row],[unique]])</f>
        <v>1</v>
      </c>
    </row>
    <row r="3730" spans="1:7" x14ac:dyDescent="0.3">
      <c r="A3730" s="14">
        <v>52201620</v>
      </c>
      <c r="B3730" s="18" cm="1">
        <f t="array" aca="1" ref="B3730" ca="1">_xlfn.XLOOKUP(Status_list[[#This Row],[pamcode]],VALUE(INDIRECT("'"&amp;$J$2&amp;"'!"&amp;$J$4&amp;"[pam_code]")),INDIRECT("'"&amp;$J$2&amp;"'!"&amp;$J$4&amp;"[old_contract_number]"))</f>
        <v>24349056</v>
      </c>
      <c r="C3730" t="s">
        <v>4</v>
      </c>
      <c r="D3730" t="s">
        <v>6</v>
      </c>
      <c r="E3730" s="11">
        <v>44922</v>
      </c>
      <c r="F3730" t="str">
        <f t="shared" si="58"/>
        <v>52201620-npl</v>
      </c>
      <c r="G3730">
        <f>COUNTIF($F$2:F3730,Status_list[[#This Row],[unique]])</f>
        <v>1</v>
      </c>
    </row>
    <row r="3731" spans="1:7" x14ac:dyDescent="0.3">
      <c r="A3731" s="14">
        <v>52201621</v>
      </c>
      <c r="B3731" s="18" cm="1">
        <f t="array" aca="1" ref="B3731" ca="1">_xlfn.XLOOKUP(Status_list[[#This Row],[pamcode]],VALUE(INDIRECT("'"&amp;$J$2&amp;"'!"&amp;$J$4&amp;"[pam_code]")),INDIRECT("'"&amp;$J$2&amp;"'!"&amp;$J$4&amp;"[old_contract_number]"))</f>
        <v>29562959</v>
      </c>
      <c r="C3731" t="s">
        <v>4</v>
      </c>
      <c r="D3731" t="s">
        <v>6</v>
      </c>
      <c r="E3731" s="11">
        <v>44922</v>
      </c>
      <c r="F3731" t="str">
        <f t="shared" si="58"/>
        <v>52201621-npl</v>
      </c>
      <c r="G3731">
        <f>COUNTIF($F$2:F3731,Status_list[[#This Row],[unique]])</f>
        <v>1</v>
      </c>
    </row>
    <row r="3732" spans="1:7" x14ac:dyDescent="0.3">
      <c r="A3732" s="14">
        <v>52201622</v>
      </c>
      <c r="B3732" s="18" cm="1">
        <f t="array" aca="1" ref="B3732" ca="1">_xlfn.XLOOKUP(Status_list[[#This Row],[pamcode]],VALUE(INDIRECT("'"&amp;$J$2&amp;"'!"&amp;$J$4&amp;"[pam_code]")),INDIRECT("'"&amp;$J$2&amp;"'!"&amp;$J$4&amp;"[old_contract_number]"))</f>
        <v>29613409</v>
      </c>
      <c r="C3732" t="s">
        <v>4</v>
      </c>
      <c r="D3732" t="s">
        <v>6</v>
      </c>
      <c r="E3732" s="11">
        <v>44922</v>
      </c>
      <c r="F3732" t="str">
        <f t="shared" si="58"/>
        <v>52201622-npl</v>
      </c>
      <c r="G3732">
        <f>COUNTIF($F$2:F3732,Status_list[[#This Row],[unique]])</f>
        <v>1</v>
      </c>
    </row>
    <row r="3733" spans="1:7" x14ac:dyDescent="0.3">
      <c r="A3733" s="14">
        <v>52201623</v>
      </c>
      <c r="B3733" s="18" cm="1">
        <f t="array" aca="1" ref="B3733" ca="1">_xlfn.XLOOKUP(Status_list[[#This Row],[pamcode]],VALUE(INDIRECT("'"&amp;$J$2&amp;"'!"&amp;$J$4&amp;"[pam_code]")),INDIRECT("'"&amp;$J$2&amp;"'!"&amp;$J$4&amp;"[old_contract_number]"))</f>
        <v>27408169</v>
      </c>
      <c r="C3733" t="s">
        <v>4</v>
      </c>
      <c r="D3733" t="s">
        <v>6</v>
      </c>
      <c r="E3733" s="11">
        <v>44922</v>
      </c>
      <c r="F3733" t="str">
        <f t="shared" si="58"/>
        <v>52201623-npl</v>
      </c>
      <c r="G3733">
        <f>COUNTIF($F$2:F3733,Status_list[[#This Row],[unique]])</f>
        <v>1</v>
      </c>
    </row>
    <row r="3734" spans="1:7" x14ac:dyDescent="0.3">
      <c r="A3734" s="14">
        <v>52201624</v>
      </c>
      <c r="B3734" s="18" cm="1">
        <f t="array" aca="1" ref="B3734" ca="1">_xlfn.XLOOKUP(Status_list[[#This Row],[pamcode]],VALUE(INDIRECT("'"&amp;$J$2&amp;"'!"&amp;$J$4&amp;"[pam_code]")),INDIRECT("'"&amp;$J$2&amp;"'!"&amp;$J$4&amp;"[old_contract_number]"))</f>
        <v>29544363</v>
      </c>
      <c r="C3734" t="s">
        <v>4</v>
      </c>
      <c r="D3734" t="s">
        <v>6</v>
      </c>
      <c r="E3734" s="11">
        <v>44922</v>
      </c>
      <c r="F3734" t="str">
        <f t="shared" si="58"/>
        <v>52201624-npl</v>
      </c>
      <c r="G3734">
        <f>COUNTIF($F$2:F3734,Status_list[[#This Row],[unique]])</f>
        <v>1</v>
      </c>
    </row>
    <row r="3735" spans="1:7" x14ac:dyDescent="0.3">
      <c r="A3735" s="14">
        <v>52201625</v>
      </c>
      <c r="B3735" s="18" cm="1">
        <f t="array" aca="1" ref="B3735" ca="1">_xlfn.XLOOKUP(Status_list[[#This Row],[pamcode]],VALUE(INDIRECT("'"&amp;$J$2&amp;"'!"&amp;$J$4&amp;"[pam_code]")),INDIRECT("'"&amp;$J$2&amp;"'!"&amp;$J$4&amp;"[old_contract_number]"))</f>
        <v>28633389</v>
      </c>
      <c r="C3735" t="s">
        <v>4</v>
      </c>
      <c r="D3735" t="s">
        <v>6</v>
      </c>
      <c r="E3735" s="11">
        <v>44922</v>
      </c>
      <c r="F3735" t="str">
        <f t="shared" si="58"/>
        <v>52201625-npl</v>
      </c>
      <c r="G3735">
        <f>COUNTIF($F$2:F3735,Status_list[[#This Row],[unique]])</f>
        <v>1</v>
      </c>
    </row>
    <row r="3736" spans="1:7" x14ac:dyDescent="0.3">
      <c r="A3736" s="14">
        <v>52201626</v>
      </c>
      <c r="B3736" s="18" cm="1">
        <f t="array" aca="1" ref="B3736" ca="1">_xlfn.XLOOKUP(Status_list[[#This Row],[pamcode]],VALUE(INDIRECT("'"&amp;$J$2&amp;"'!"&amp;$J$4&amp;"[pam_code]")),INDIRECT("'"&amp;$J$2&amp;"'!"&amp;$J$4&amp;"[old_contract_number]"))</f>
        <v>26852840</v>
      </c>
      <c r="C3736" t="s">
        <v>4</v>
      </c>
      <c r="D3736" t="s">
        <v>6</v>
      </c>
      <c r="E3736" s="11">
        <v>44922</v>
      </c>
      <c r="F3736" t="str">
        <f t="shared" si="58"/>
        <v>52201626-npl</v>
      </c>
      <c r="G3736">
        <f>COUNTIF($F$2:F3736,Status_list[[#This Row],[unique]])</f>
        <v>1</v>
      </c>
    </row>
    <row r="3737" spans="1:7" x14ac:dyDescent="0.3">
      <c r="A3737" s="14">
        <v>52201627</v>
      </c>
      <c r="B3737" s="18" cm="1">
        <f t="array" aca="1" ref="B3737" ca="1">_xlfn.XLOOKUP(Status_list[[#This Row],[pamcode]],VALUE(INDIRECT("'"&amp;$J$2&amp;"'!"&amp;$J$4&amp;"[pam_code]")),INDIRECT("'"&amp;$J$2&amp;"'!"&amp;$J$4&amp;"[old_contract_number]"))</f>
        <v>29679099</v>
      </c>
      <c r="C3737" t="s">
        <v>4</v>
      </c>
      <c r="D3737" t="s">
        <v>6</v>
      </c>
      <c r="E3737" s="11">
        <v>44922</v>
      </c>
      <c r="F3737" t="str">
        <f t="shared" si="58"/>
        <v>52201627-npl</v>
      </c>
      <c r="G3737">
        <f>COUNTIF($F$2:F3737,Status_list[[#This Row],[unique]])</f>
        <v>1</v>
      </c>
    </row>
    <row r="3738" spans="1:7" x14ac:dyDescent="0.3">
      <c r="A3738" s="14">
        <v>52201628</v>
      </c>
      <c r="B3738" s="18" cm="1">
        <f t="array" aca="1" ref="B3738" ca="1">_xlfn.XLOOKUP(Status_list[[#This Row],[pamcode]],VALUE(INDIRECT("'"&amp;$J$2&amp;"'!"&amp;$J$4&amp;"[pam_code]")),INDIRECT("'"&amp;$J$2&amp;"'!"&amp;$J$4&amp;"[old_contract_number]"))</f>
        <v>29374147</v>
      </c>
      <c r="C3738" t="s">
        <v>4</v>
      </c>
      <c r="D3738" t="s">
        <v>6</v>
      </c>
      <c r="E3738" s="11">
        <v>44922</v>
      </c>
      <c r="F3738" t="str">
        <f t="shared" si="58"/>
        <v>52201628-npl</v>
      </c>
      <c r="G3738">
        <f>COUNTIF($F$2:F3738,Status_list[[#This Row],[unique]])</f>
        <v>1</v>
      </c>
    </row>
    <row r="3739" spans="1:7" x14ac:dyDescent="0.3">
      <c r="A3739" s="14">
        <v>52201629</v>
      </c>
      <c r="B3739" s="18" cm="1">
        <f t="array" aca="1" ref="B3739" ca="1">_xlfn.XLOOKUP(Status_list[[#This Row],[pamcode]],VALUE(INDIRECT("'"&amp;$J$2&amp;"'!"&amp;$J$4&amp;"[pam_code]")),INDIRECT("'"&amp;$J$2&amp;"'!"&amp;$J$4&amp;"[old_contract_number]"))</f>
        <v>26148157</v>
      </c>
      <c r="C3739" t="s">
        <v>4</v>
      </c>
      <c r="D3739" t="s">
        <v>6</v>
      </c>
      <c r="E3739" s="11">
        <v>44922</v>
      </c>
      <c r="F3739" t="str">
        <f t="shared" si="58"/>
        <v>52201629-npl</v>
      </c>
      <c r="G3739">
        <f>COUNTIF($F$2:F3739,Status_list[[#This Row],[unique]])</f>
        <v>1</v>
      </c>
    </row>
    <row r="3740" spans="1:7" x14ac:dyDescent="0.3">
      <c r="A3740" s="14">
        <v>52201630</v>
      </c>
      <c r="B3740" s="18" cm="1">
        <f t="array" aca="1" ref="B3740" ca="1">_xlfn.XLOOKUP(Status_list[[#This Row],[pamcode]],VALUE(INDIRECT("'"&amp;$J$2&amp;"'!"&amp;$J$4&amp;"[pam_code]")),INDIRECT("'"&amp;$J$2&amp;"'!"&amp;$J$4&amp;"[old_contract_number]"))</f>
        <v>25929694</v>
      </c>
      <c r="C3740" t="s">
        <v>4</v>
      </c>
      <c r="D3740" t="s">
        <v>6</v>
      </c>
      <c r="E3740" s="11">
        <v>44922</v>
      </c>
      <c r="F3740" t="str">
        <f t="shared" si="58"/>
        <v>52201630-npl</v>
      </c>
      <c r="G3740">
        <f>COUNTIF($F$2:F3740,Status_list[[#This Row],[unique]])</f>
        <v>1</v>
      </c>
    </row>
    <row r="3741" spans="1:7" x14ac:dyDescent="0.3">
      <c r="A3741" s="14">
        <v>52201631</v>
      </c>
      <c r="B3741" s="18" cm="1">
        <f t="array" aca="1" ref="B3741" ca="1">_xlfn.XLOOKUP(Status_list[[#This Row],[pamcode]],VALUE(INDIRECT("'"&amp;$J$2&amp;"'!"&amp;$J$4&amp;"[pam_code]")),INDIRECT("'"&amp;$J$2&amp;"'!"&amp;$J$4&amp;"[old_contract_number]"))</f>
        <v>28841781</v>
      </c>
      <c r="C3741" t="s">
        <v>4</v>
      </c>
      <c r="D3741" t="s">
        <v>6</v>
      </c>
      <c r="E3741" s="11">
        <v>44922</v>
      </c>
      <c r="F3741" t="str">
        <f t="shared" si="58"/>
        <v>52201631-npl</v>
      </c>
      <c r="G3741">
        <f>COUNTIF($F$2:F3741,Status_list[[#This Row],[unique]])</f>
        <v>1</v>
      </c>
    </row>
    <row r="3742" spans="1:7" x14ac:dyDescent="0.3">
      <c r="A3742" s="14">
        <v>52201632</v>
      </c>
      <c r="B3742" s="18" cm="1">
        <f t="array" aca="1" ref="B3742" ca="1">_xlfn.XLOOKUP(Status_list[[#This Row],[pamcode]],VALUE(INDIRECT("'"&amp;$J$2&amp;"'!"&amp;$J$4&amp;"[pam_code]")),INDIRECT("'"&amp;$J$2&amp;"'!"&amp;$J$4&amp;"[old_contract_number]"))</f>
        <v>29536919</v>
      </c>
      <c r="C3742" t="s">
        <v>4</v>
      </c>
      <c r="D3742" t="s">
        <v>6</v>
      </c>
      <c r="E3742" s="11">
        <v>44922</v>
      </c>
      <c r="F3742" t="str">
        <f t="shared" si="58"/>
        <v>52201632-npl</v>
      </c>
      <c r="G3742">
        <f>COUNTIF($F$2:F3742,Status_list[[#This Row],[unique]])</f>
        <v>1</v>
      </c>
    </row>
    <row r="3743" spans="1:7" x14ac:dyDescent="0.3">
      <c r="A3743" s="14">
        <v>52201633</v>
      </c>
      <c r="B3743" s="18" cm="1">
        <f t="array" aca="1" ref="B3743" ca="1">_xlfn.XLOOKUP(Status_list[[#This Row],[pamcode]],VALUE(INDIRECT("'"&amp;$J$2&amp;"'!"&amp;$J$4&amp;"[pam_code]")),INDIRECT("'"&amp;$J$2&amp;"'!"&amp;$J$4&amp;"[old_contract_number]"))</f>
        <v>29610716</v>
      </c>
      <c r="C3743" t="s">
        <v>4</v>
      </c>
      <c r="D3743" t="s">
        <v>6</v>
      </c>
      <c r="E3743" s="11">
        <v>44922</v>
      </c>
      <c r="F3743" t="str">
        <f t="shared" si="58"/>
        <v>52201633-npl</v>
      </c>
      <c r="G3743">
        <f>COUNTIF($F$2:F3743,Status_list[[#This Row],[unique]])</f>
        <v>1</v>
      </c>
    </row>
    <row r="3744" spans="1:7" x14ac:dyDescent="0.3">
      <c r="A3744" s="14">
        <v>52201634</v>
      </c>
      <c r="B3744" s="18" cm="1">
        <f t="array" aca="1" ref="B3744" ca="1">_xlfn.XLOOKUP(Status_list[[#This Row],[pamcode]],VALUE(INDIRECT("'"&amp;$J$2&amp;"'!"&amp;$J$4&amp;"[pam_code]")),INDIRECT("'"&amp;$J$2&amp;"'!"&amp;$J$4&amp;"[old_contract_number]"))</f>
        <v>29522477</v>
      </c>
      <c r="C3744" t="s">
        <v>4</v>
      </c>
      <c r="D3744" t="s">
        <v>6</v>
      </c>
      <c r="E3744" s="11">
        <v>44922</v>
      </c>
      <c r="F3744" t="str">
        <f t="shared" si="58"/>
        <v>52201634-npl</v>
      </c>
      <c r="G3744">
        <f>COUNTIF($F$2:F3744,Status_list[[#This Row],[unique]])</f>
        <v>1</v>
      </c>
    </row>
    <row r="3745" spans="1:7" x14ac:dyDescent="0.3">
      <c r="A3745" s="14">
        <v>52201635</v>
      </c>
      <c r="B3745" s="18" cm="1">
        <f t="array" aca="1" ref="B3745" ca="1">_xlfn.XLOOKUP(Status_list[[#This Row],[pamcode]],VALUE(INDIRECT("'"&amp;$J$2&amp;"'!"&amp;$J$4&amp;"[pam_code]")),INDIRECT("'"&amp;$J$2&amp;"'!"&amp;$J$4&amp;"[old_contract_number]"))</f>
        <v>30097642</v>
      </c>
      <c r="C3745" t="s">
        <v>4</v>
      </c>
      <c r="D3745" t="s">
        <v>6</v>
      </c>
      <c r="E3745" s="11">
        <v>44922</v>
      </c>
      <c r="F3745" t="str">
        <f t="shared" si="58"/>
        <v>52201635-npl</v>
      </c>
      <c r="G3745">
        <f>COUNTIF($F$2:F3745,Status_list[[#This Row],[unique]])</f>
        <v>1</v>
      </c>
    </row>
    <row r="3746" spans="1:7" x14ac:dyDescent="0.3">
      <c r="A3746" s="14">
        <v>52201636</v>
      </c>
      <c r="B3746" s="18" cm="1">
        <f t="array" aca="1" ref="B3746" ca="1">_xlfn.XLOOKUP(Status_list[[#This Row],[pamcode]],VALUE(INDIRECT("'"&amp;$J$2&amp;"'!"&amp;$J$4&amp;"[pam_code]")),INDIRECT("'"&amp;$J$2&amp;"'!"&amp;$J$4&amp;"[old_contract_number]"))</f>
        <v>29659330</v>
      </c>
      <c r="C3746" t="s">
        <v>4</v>
      </c>
      <c r="D3746" t="s">
        <v>6</v>
      </c>
      <c r="E3746" s="11">
        <v>44922</v>
      </c>
      <c r="F3746" t="str">
        <f t="shared" si="58"/>
        <v>52201636-npl</v>
      </c>
      <c r="G3746">
        <f>COUNTIF($F$2:F3746,Status_list[[#This Row],[unique]])</f>
        <v>1</v>
      </c>
    </row>
    <row r="3747" spans="1:7" x14ac:dyDescent="0.3">
      <c r="A3747" s="14">
        <v>52201637</v>
      </c>
      <c r="B3747" s="18" cm="1">
        <f t="array" aca="1" ref="B3747" ca="1">_xlfn.XLOOKUP(Status_list[[#This Row],[pamcode]],VALUE(INDIRECT("'"&amp;$J$2&amp;"'!"&amp;$J$4&amp;"[pam_code]")),INDIRECT("'"&amp;$J$2&amp;"'!"&amp;$J$4&amp;"[old_contract_number]"))</f>
        <v>28969594</v>
      </c>
      <c r="C3747" t="s">
        <v>4</v>
      </c>
      <c r="D3747" t="s">
        <v>6</v>
      </c>
      <c r="E3747" s="11">
        <v>44922</v>
      </c>
      <c r="F3747" t="str">
        <f t="shared" si="58"/>
        <v>52201637-npl</v>
      </c>
      <c r="G3747">
        <f>COUNTIF($F$2:F3747,Status_list[[#This Row],[unique]])</f>
        <v>1</v>
      </c>
    </row>
    <row r="3748" spans="1:7" x14ac:dyDescent="0.3">
      <c r="A3748" s="14">
        <v>52201638</v>
      </c>
      <c r="B3748" s="18" cm="1">
        <f t="array" aca="1" ref="B3748" ca="1">_xlfn.XLOOKUP(Status_list[[#This Row],[pamcode]],VALUE(INDIRECT("'"&amp;$J$2&amp;"'!"&amp;$J$4&amp;"[pam_code]")),INDIRECT("'"&amp;$J$2&amp;"'!"&amp;$J$4&amp;"[old_contract_number]"))</f>
        <v>29563509</v>
      </c>
      <c r="C3748" t="s">
        <v>4</v>
      </c>
      <c r="D3748" t="s">
        <v>6</v>
      </c>
      <c r="E3748" s="11">
        <v>44922</v>
      </c>
      <c r="F3748" t="str">
        <f t="shared" si="58"/>
        <v>52201638-npl</v>
      </c>
      <c r="G3748">
        <f>COUNTIF($F$2:F3748,Status_list[[#This Row],[unique]])</f>
        <v>1</v>
      </c>
    </row>
    <row r="3749" spans="1:7" x14ac:dyDescent="0.3">
      <c r="A3749" s="14">
        <v>52201639</v>
      </c>
      <c r="B3749" s="18" cm="1">
        <f t="array" aca="1" ref="B3749" ca="1">_xlfn.XLOOKUP(Status_list[[#This Row],[pamcode]],VALUE(INDIRECT("'"&amp;$J$2&amp;"'!"&amp;$J$4&amp;"[pam_code]")),INDIRECT("'"&amp;$J$2&amp;"'!"&amp;$J$4&amp;"[old_contract_number]"))</f>
        <v>28688004</v>
      </c>
      <c r="C3749" t="s">
        <v>4</v>
      </c>
      <c r="D3749" t="s">
        <v>6</v>
      </c>
      <c r="E3749" s="11">
        <v>44922</v>
      </c>
      <c r="F3749" t="str">
        <f t="shared" si="58"/>
        <v>52201639-npl</v>
      </c>
      <c r="G3749">
        <f>COUNTIF($F$2:F3749,Status_list[[#This Row],[unique]])</f>
        <v>1</v>
      </c>
    </row>
    <row r="3750" spans="1:7" x14ac:dyDescent="0.3">
      <c r="A3750" s="14">
        <v>52201640</v>
      </c>
      <c r="B3750" s="18" cm="1">
        <f t="array" aca="1" ref="B3750" ca="1">_xlfn.XLOOKUP(Status_list[[#This Row],[pamcode]],VALUE(INDIRECT("'"&amp;$J$2&amp;"'!"&amp;$J$4&amp;"[pam_code]")),INDIRECT("'"&amp;$J$2&amp;"'!"&amp;$J$4&amp;"[old_contract_number]"))</f>
        <v>27604479</v>
      </c>
      <c r="C3750" t="s">
        <v>4</v>
      </c>
      <c r="D3750" t="s">
        <v>6</v>
      </c>
      <c r="E3750" s="11">
        <v>44922</v>
      </c>
      <c r="F3750" t="str">
        <f t="shared" si="58"/>
        <v>52201640-npl</v>
      </c>
      <c r="G3750">
        <f>COUNTIF($F$2:F3750,Status_list[[#This Row],[unique]])</f>
        <v>1</v>
      </c>
    </row>
    <row r="3751" spans="1:7" x14ac:dyDescent="0.3">
      <c r="A3751" s="14">
        <v>52201641</v>
      </c>
      <c r="B3751" s="18" cm="1">
        <f t="array" aca="1" ref="B3751" ca="1">_xlfn.XLOOKUP(Status_list[[#This Row],[pamcode]],VALUE(INDIRECT("'"&amp;$J$2&amp;"'!"&amp;$J$4&amp;"[pam_code]")),INDIRECT("'"&amp;$J$2&amp;"'!"&amp;$J$4&amp;"[old_contract_number]"))</f>
        <v>25616526</v>
      </c>
      <c r="C3751" t="s">
        <v>4</v>
      </c>
      <c r="D3751" t="s">
        <v>6</v>
      </c>
      <c r="E3751" s="11">
        <v>44922</v>
      </c>
      <c r="F3751" t="str">
        <f t="shared" si="58"/>
        <v>52201641-npl</v>
      </c>
      <c r="G3751">
        <f>COUNTIF($F$2:F3751,Status_list[[#This Row],[unique]])</f>
        <v>1</v>
      </c>
    </row>
    <row r="3752" spans="1:7" x14ac:dyDescent="0.3">
      <c r="A3752" s="14">
        <v>52201642</v>
      </c>
      <c r="B3752" s="18" cm="1">
        <f t="array" aca="1" ref="B3752" ca="1">_xlfn.XLOOKUP(Status_list[[#This Row],[pamcode]],VALUE(INDIRECT("'"&amp;$J$2&amp;"'!"&amp;$J$4&amp;"[pam_code]")),INDIRECT("'"&amp;$J$2&amp;"'!"&amp;$J$4&amp;"[old_contract_number]"))</f>
        <v>29900361</v>
      </c>
      <c r="C3752" t="s">
        <v>4</v>
      </c>
      <c r="D3752" t="s">
        <v>6</v>
      </c>
      <c r="E3752" s="11">
        <v>44922</v>
      </c>
      <c r="F3752" t="str">
        <f t="shared" si="58"/>
        <v>52201642-npl</v>
      </c>
      <c r="G3752">
        <f>COUNTIF($F$2:F3752,Status_list[[#This Row],[unique]])</f>
        <v>1</v>
      </c>
    </row>
    <row r="3753" spans="1:7" x14ac:dyDescent="0.3">
      <c r="A3753" s="14">
        <v>52201643</v>
      </c>
      <c r="B3753" s="18" cm="1">
        <f t="array" aca="1" ref="B3753" ca="1">_xlfn.XLOOKUP(Status_list[[#This Row],[pamcode]],VALUE(INDIRECT("'"&amp;$J$2&amp;"'!"&amp;$J$4&amp;"[pam_code]")),INDIRECT("'"&amp;$J$2&amp;"'!"&amp;$J$4&amp;"[old_contract_number]"))</f>
        <v>25665593</v>
      </c>
      <c r="C3753" t="s">
        <v>4</v>
      </c>
      <c r="D3753" t="s">
        <v>6</v>
      </c>
      <c r="E3753" s="11">
        <v>44922</v>
      </c>
      <c r="F3753" t="str">
        <f t="shared" si="58"/>
        <v>52201643-npl</v>
      </c>
      <c r="G3753">
        <f>COUNTIF($F$2:F3753,Status_list[[#This Row],[unique]])</f>
        <v>1</v>
      </c>
    </row>
    <row r="3754" spans="1:7" x14ac:dyDescent="0.3">
      <c r="A3754" s="14">
        <v>52201644</v>
      </c>
      <c r="B3754" s="18" cm="1">
        <f t="array" aca="1" ref="B3754" ca="1">_xlfn.XLOOKUP(Status_list[[#This Row],[pamcode]],VALUE(INDIRECT("'"&amp;$J$2&amp;"'!"&amp;$J$4&amp;"[pam_code]")),INDIRECT("'"&amp;$J$2&amp;"'!"&amp;$J$4&amp;"[old_contract_number]"))</f>
        <v>29480227</v>
      </c>
      <c r="C3754" t="s">
        <v>4</v>
      </c>
      <c r="D3754" t="s">
        <v>6</v>
      </c>
      <c r="E3754" s="11">
        <v>44922</v>
      </c>
      <c r="F3754" t="str">
        <f t="shared" si="58"/>
        <v>52201644-npl</v>
      </c>
      <c r="G3754">
        <f>COUNTIF($F$2:F3754,Status_list[[#This Row],[unique]])</f>
        <v>1</v>
      </c>
    </row>
    <row r="3755" spans="1:7" x14ac:dyDescent="0.3">
      <c r="A3755" s="14">
        <v>52201645</v>
      </c>
      <c r="B3755" s="18" cm="1">
        <f t="array" aca="1" ref="B3755" ca="1">_xlfn.XLOOKUP(Status_list[[#This Row],[pamcode]],VALUE(INDIRECT("'"&amp;$J$2&amp;"'!"&amp;$J$4&amp;"[pam_code]")),INDIRECT("'"&amp;$J$2&amp;"'!"&amp;$J$4&amp;"[old_contract_number]"))</f>
        <v>26580827</v>
      </c>
      <c r="C3755" t="s">
        <v>4</v>
      </c>
      <c r="D3755" t="s">
        <v>6</v>
      </c>
      <c r="E3755" s="11">
        <v>44922</v>
      </c>
      <c r="F3755" t="str">
        <f t="shared" si="58"/>
        <v>52201645-npl</v>
      </c>
      <c r="G3755">
        <f>COUNTIF($F$2:F3755,Status_list[[#This Row],[unique]])</f>
        <v>1</v>
      </c>
    </row>
    <row r="3756" spans="1:7" x14ac:dyDescent="0.3">
      <c r="A3756" s="14">
        <v>52201646</v>
      </c>
      <c r="B3756" s="18" cm="1">
        <f t="array" aca="1" ref="B3756" ca="1">_xlfn.XLOOKUP(Status_list[[#This Row],[pamcode]],VALUE(INDIRECT("'"&amp;$J$2&amp;"'!"&amp;$J$4&amp;"[pam_code]")),INDIRECT("'"&amp;$J$2&amp;"'!"&amp;$J$4&amp;"[old_contract_number]"))</f>
        <v>24630462</v>
      </c>
      <c r="C3756" t="s">
        <v>4</v>
      </c>
      <c r="D3756" t="s">
        <v>6</v>
      </c>
      <c r="E3756" s="11">
        <v>44922</v>
      </c>
      <c r="F3756" t="str">
        <f t="shared" si="58"/>
        <v>52201646-npl</v>
      </c>
      <c r="G3756">
        <f>COUNTIF($F$2:F3756,Status_list[[#This Row],[unique]])</f>
        <v>1</v>
      </c>
    </row>
    <row r="3757" spans="1:7" x14ac:dyDescent="0.3">
      <c r="A3757" s="14">
        <v>52201647</v>
      </c>
      <c r="B3757" s="18" cm="1">
        <f t="array" aca="1" ref="B3757" ca="1">_xlfn.XLOOKUP(Status_list[[#This Row],[pamcode]],VALUE(INDIRECT("'"&amp;$J$2&amp;"'!"&amp;$J$4&amp;"[pam_code]")),INDIRECT("'"&amp;$J$2&amp;"'!"&amp;$J$4&amp;"[old_contract_number]"))</f>
        <v>30096667</v>
      </c>
      <c r="C3757" t="s">
        <v>4</v>
      </c>
      <c r="D3757" t="s">
        <v>6</v>
      </c>
      <c r="E3757" s="11">
        <v>44922</v>
      </c>
      <c r="F3757" t="str">
        <f t="shared" si="58"/>
        <v>52201647-npl</v>
      </c>
      <c r="G3757">
        <f>COUNTIF($F$2:F3757,Status_list[[#This Row],[unique]])</f>
        <v>1</v>
      </c>
    </row>
    <row r="3758" spans="1:7" x14ac:dyDescent="0.3">
      <c r="A3758" s="14">
        <v>52201648</v>
      </c>
      <c r="B3758" s="18" cm="1">
        <f t="array" aca="1" ref="B3758" ca="1">_xlfn.XLOOKUP(Status_list[[#This Row],[pamcode]],VALUE(INDIRECT("'"&amp;$J$2&amp;"'!"&amp;$J$4&amp;"[pam_code]")),INDIRECT("'"&amp;$J$2&amp;"'!"&amp;$J$4&amp;"[old_contract_number]"))</f>
        <v>28174393</v>
      </c>
      <c r="C3758" t="s">
        <v>4</v>
      </c>
      <c r="D3758" t="s">
        <v>6</v>
      </c>
      <c r="E3758" s="11">
        <v>44922</v>
      </c>
      <c r="F3758" t="str">
        <f t="shared" si="58"/>
        <v>52201648-npl</v>
      </c>
      <c r="G3758">
        <f>COUNTIF($F$2:F3758,Status_list[[#This Row],[unique]])</f>
        <v>1</v>
      </c>
    </row>
    <row r="3759" spans="1:7" x14ac:dyDescent="0.3">
      <c r="A3759" s="14">
        <v>52201649</v>
      </c>
      <c r="B3759" s="18" cm="1">
        <f t="array" aca="1" ref="B3759" ca="1">_xlfn.XLOOKUP(Status_list[[#This Row],[pamcode]],VALUE(INDIRECT("'"&amp;$J$2&amp;"'!"&amp;$J$4&amp;"[pam_code]")),INDIRECT("'"&amp;$J$2&amp;"'!"&amp;$J$4&amp;"[old_contract_number]"))</f>
        <v>25697188</v>
      </c>
      <c r="C3759" t="s">
        <v>4</v>
      </c>
      <c r="D3759" t="s">
        <v>6</v>
      </c>
      <c r="E3759" s="11">
        <v>44922</v>
      </c>
      <c r="F3759" t="str">
        <f t="shared" si="58"/>
        <v>52201649-npl</v>
      </c>
      <c r="G3759">
        <f>COUNTIF($F$2:F3759,Status_list[[#This Row],[unique]])</f>
        <v>1</v>
      </c>
    </row>
    <row r="3760" spans="1:7" x14ac:dyDescent="0.3">
      <c r="A3760" s="14">
        <v>52201650</v>
      </c>
      <c r="B3760" s="18" cm="1">
        <f t="array" aca="1" ref="B3760" ca="1">_xlfn.XLOOKUP(Status_list[[#This Row],[pamcode]],VALUE(INDIRECT("'"&amp;$J$2&amp;"'!"&amp;$J$4&amp;"[pam_code]")),INDIRECT("'"&amp;$J$2&amp;"'!"&amp;$J$4&amp;"[old_contract_number]"))</f>
        <v>29724901</v>
      </c>
      <c r="C3760" t="s">
        <v>4</v>
      </c>
      <c r="D3760" t="s">
        <v>6</v>
      </c>
      <c r="E3760" s="11">
        <v>44922</v>
      </c>
      <c r="F3760" t="str">
        <f t="shared" si="58"/>
        <v>52201650-npl</v>
      </c>
      <c r="G3760">
        <f>COUNTIF($F$2:F3760,Status_list[[#This Row],[unique]])</f>
        <v>1</v>
      </c>
    </row>
    <row r="3761" spans="1:7" x14ac:dyDescent="0.3">
      <c r="A3761" s="14">
        <v>52201651</v>
      </c>
      <c r="B3761" s="18" cm="1">
        <f t="array" aca="1" ref="B3761" ca="1">_xlfn.XLOOKUP(Status_list[[#This Row],[pamcode]],VALUE(INDIRECT("'"&amp;$J$2&amp;"'!"&amp;$J$4&amp;"[pam_code]")),INDIRECT("'"&amp;$J$2&amp;"'!"&amp;$J$4&amp;"[old_contract_number]"))</f>
        <v>29453488</v>
      </c>
      <c r="C3761" t="s">
        <v>4</v>
      </c>
      <c r="D3761" t="s">
        <v>6</v>
      </c>
      <c r="E3761" s="11">
        <v>44922</v>
      </c>
      <c r="F3761" t="str">
        <f t="shared" si="58"/>
        <v>52201651-npl</v>
      </c>
      <c r="G3761">
        <f>COUNTIF($F$2:F3761,Status_list[[#This Row],[unique]])</f>
        <v>1</v>
      </c>
    </row>
    <row r="3762" spans="1:7" x14ac:dyDescent="0.3">
      <c r="A3762" s="14">
        <v>52201652</v>
      </c>
      <c r="B3762" s="18" cm="1">
        <f t="array" aca="1" ref="B3762" ca="1">_xlfn.XLOOKUP(Status_list[[#This Row],[pamcode]],VALUE(INDIRECT("'"&amp;$J$2&amp;"'!"&amp;$J$4&amp;"[pam_code]")),INDIRECT("'"&amp;$J$2&amp;"'!"&amp;$J$4&amp;"[old_contract_number]"))</f>
        <v>26662777</v>
      </c>
      <c r="C3762" t="s">
        <v>4</v>
      </c>
      <c r="D3762" t="s">
        <v>6</v>
      </c>
      <c r="E3762" s="11">
        <v>44922</v>
      </c>
      <c r="F3762" t="str">
        <f t="shared" si="58"/>
        <v>52201652-npl</v>
      </c>
      <c r="G3762">
        <f>COUNTIF($F$2:F3762,Status_list[[#This Row],[unique]])</f>
        <v>1</v>
      </c>
    </row>
    <row r="3763" spans="1:7" x14ac:dyDescent="0.3">
      <c r="A3763" s="14">
        <v>52201653</v>
      </c>
      <c r="B3763" s="18" cm="1">
        <f t="array" aca="1" ref="B3763" ca="1">_xlfn.XLOOKUP(Status_list[[#This Row],[pamcode]],VALUE(INDIRECT("'"&amp;$J$2&amp;"'!"&amp;$J$4&amp;"[pam_code]")),INDIRECT("'"&amp;$J$2&amp;"'!"&amp;$J$4&amp;"[old_contract_number]"))</f>
        <v>24978027</v>
      </c>
      <c r="C3763" t="s">
        <v>4</v>
      </c>
      <c r="D3763" t="s">
        <v>6</v>
      </c>
      <c r="E3763" s="11">
        <v>44922</v>
      </c>
      <c r="F3763" t="str">
        <f t="shared" si="58"/>
        <v>52201653-npl</v>
      </c>
      <c r="G3763">
        <f>COUNTIF($F$2:F3763,Status_list[[#This Row],[unique]])</f>
        <v>1</v>
      </c>
    </row>
    <row r="3764" spans="1:7" x14ac:dyDescent="0.3">
      <c r="A3764" s="14">
        <v>52201654</v>
      </c>
      <c r="B3764" s="18" cm="1">
        <f t="array" aca="1" ref="B3764" ca="1">_xlfn.XLOOKUP(Status_list[[#This Row],[pamcode]],VALUE(INDIRECT("'"&amp;$J$2&amp;"'!"&amp;$J$4&amp;"[pam_code]")),INDIRECT("'"&amp;$J$2&amp;"'!"&amp;$J$4&amp;"[old_contract_number]"))</f>
        <v>29434855</v>
      </c>
      <c r="C3764" t="s">
        <v>4</v>
      </c>
      <c r="D3764" t="s">
        <v>6</v>
      </c>
      <c r="E3764" s="11">
        <v>44922</v>
      </c>
      <c r="F3764" t="str">
        <f t="shared" si="58"/>
        <v>52201654-npl</v>
      </c>
      <c r="G3764">
        <f>COUNTIF($F$2:F3764,Status_list[[#This Row],[unique]])</f>
        <v>1</v>
      </c>
    </row>
    <row r="3765" spans="1:7" x14ac:dyDescent="0.3">
      <c r="A3765" s="14">
        <v>52201655</v>
      </c>
      <c r="B3765" s="18" cm="1">
        <f t="array" aca="1" ref="B3765" ca="1">_xlfn.XLOOKUP(Status_list[[#This Row],[pamcode]],VALUE(INDIRECT("'"&amp;$J$2&amp;"'!"&amp;$J$4&amp;"[pam_code]")),INDIRECT("'"&amp;$J$2&amp;"'!"&amp;$J$4&amp;"[old_contract_number]"))</f>
        <v>27024772</v>
      </c>
      <c r="C3765" t="s">
        <v>4</v>
      </c>
      <c r="D3765" t="s">
        <v>6</v>
      </c>
      <c r="E3765" s="11">
        <v>44922</v>
      </c>
      <c r="F3765" t="str">
        <f t="shared" si="58"/>
        <v>52201655-npl</v>
      </c>
      <c r="G3765">
        <f>COUNTIF($F$2:F3765,Status_list[[#This Row],[unique]])</f>
        <v>1</v>
      </c>
    </row>
    <row r="3766" spans="1:7" x14ac:dyDescent="0.3">
      <c r="A3766" s="14">
        <v>52201656</v>
      </c>
      <c r="B3766" s="18" cm="1">
        <f t="array" aca="1" ref="B3766" ca="1">_xlfn.XLOOKUP(Status_list[[#This Row],[pamcode]],VALUE(INDIRECT("'"&amp;$J$2&amp;"'!"&amp;$J$4&amp;"[pam_code]")),INDIRECT("'"&amp;$J$2&amp;"'!"&amp;$J$4&amp;"[old_contract_number]"))</f>
        <v>29483859</v>
      </c>
      <c r="C3766" t="s">
        <v>4</v>
      </c>
      <c r="D3766" t="s">
        <v>6</v>
      </c>
      <c r="E3766" s="11">
        <v>44922</v>
      </c>
      <c r="F3766" t="str">
        <f t="shared" si="58"/>
        <v>52201656-npl</v>
      </c>
      <c r="G3766">
        <f>COUNTIF($F$2:F3766,Status_list[[#This Row],[unique]])</f>
        <v>1</v>
      </c>
    </row>
    <row r="3767" spans="1:7" x14ac:dyDescent="0.3">
      <c r="A3767" s="14">
        <v>52201657</v>
      </c>
      <c r="B3767" s="18" cm="1">
        <f t="array" aca="1" ref="B3767" ca="1">_xlfn.XLOOKUP(Status_list[[#This Row],[pamcode]],VALUE(INDIRECT("'"&amp;$J$2&amp;"'!"&amp;$J$4&amp;"[pam_code]")),INDIRECT("'"&amp;$J$2&amp;"'!"&amp;$J$4&amp;"[old_contract_number]"))</f>
        <v>23229838</v>
      </c>
      <c r="C3767" t="s">
        <v>4</v>
      </c>
      <c r="D3767" t="s">
        <v>6</v>
      </c>
      <c r="E3767" s="11">
        <v>44922</v>
      </c>
      <c r="F3767" t="str">
        <f t="shared" si="58"/>
        <v>52201657-npl</v>
      </c>
      <c r="G3767">
        <f>COUNTIF($F$2:F3767,Status_list[[#This Row],[unique]])</f>
        <v>1</v>
      </c>
    </row>
    <row r="3768" spans="1:7" x14ac:dyDescent="0.3">
      <c r="A3768" s="14">
        <v>52201658</v>
      </c>
      <c r="B3768" s="18" cm="1">
        <f t="array" aca="1" ref="B3768" ca="1">_xlfn.XLOOKUP(Status_list[[#This Row],[pamcode]],VALUE(INDIRECT("'"&amp;$J$2&amp;"'!"&amp;$J$4&amp;"[pam_code]")),INDIRECT("'"&amp;$J$2&amp;"'!"&amp;$J$4&amp;"[old_contract_number]"))</f>
        <v>28810794</v>
      </c>
      <c r="C3768" t="s">
        <v>4</v>
      </c>
      <c r="D3768" t="s">
        <v>6</v>
      </c>
      <c r="E3768" s="11">
        <v>44922</v>
      </c>
      <c r="F3768" t="str">
        <f t="shared" si="58"/>
        <v>52201658-npl</v>
      </c>
      <c r="G3768">
        <f>COUNTIF($F$2:F3768,Status_list[[#This Row],[unique]])</f>
        <v>1</v>
      </c>
    </row>
    <row r="3769" spans="1:7" x14ac:dyDescent="0.3">
      <c r="A3769" s="14">
        <v>52201659</v>
      </c>
      <c r="B3769" s="18" cm="1">
        <f t="array" aca="1" ref="B3769" ca="1">_xlfn.XLOOKUP(Status_list[[#This Row],[pamcode]],VALUE(INDIRECT("'"&amp;$J$2&amp;"'!"&amp;$J$4&amp;"[pam_code]")),INDIRECT("'"&amp;$J$2&amp;"'!"&amp;$J$4&amp;"[old_contract_number]"))</f>
        <v>25158834</v>
      </c>
      <c r="C3769" t="s">
        <v>4</v>
      </c>
      <c r="D3769" t="s">
        <v>6</v>
      </c>
      <c r="E3769" s="11">
        <v>44922</v>
      </c>
      <c r="F3769" t="str">
        <f t="shared" si="58"/>
        <v>52201659-npl</v>
      </c>
      <c r="G3769">
        <f>COUNTIF($F$2:F3769,Status_list[[#This Row],[unique]])</f>
        <v>1</v>
      </c>
    </row>
    <row r="3770" spans="1:7" x14ac:dyDescent="0.3">
      <c r="A3770" s="14">
        <v>52201660</v>
      </c>
      <c r="B3770" s="18" cm="1">
        <f t="array" aca="1" ref="B3770" ca="1">_xlfn.XLOOKUP(Status_list[[#This Row],[pamcode]],VALUE(INDIRECT("'"&amp;$J$2&amp;"'!"&amp;$J$4&amp;"[pam_code]")),INDIRECT("'"&amp;$J$2&amp;"'!"&amp;$J$4&amp;"[old_contract_number]"))</f>
        <v>28785244</v>
      </c>
      <c r="C3770" t="s">
        <v>4</v>
      </c>
      <c r="D3770" t="s">
        <v>6</v>
      </c>
      <c r="E3770" s="11">
        <v>44922</v>
      </c>
      <c r="F3770" t="str">
        <f t="shared" si="58"/>
        <v>52201660-npl</v>
      </c>
      <c r="G3770">
        <f>COUNTIF($F$2:F3770,Status_list[[#This Row],[unique]])</f>
        <v>1</v>
      </c>
    </row>
    <row r="3771" spans="1:7" x14ac:dyDescent="0.3">
      <c r="A3771" s="14">
        <v>52201661</v>
      </c>
      <c r="B3771" s="18" cm="1">
        <f t="array" aca="1" ref="B3771" ca="1">_xlfn.XLOOKUP(Status_list[[#This Row],[pamcode]],VALUE(INDIRECT("'"&amp;$J$2&amp;"'!"&amp;$J$4&amp;"[pam_code]")),INDIRECT("'"&amp;$J$2&amp;"'!"&amp;$J$4&amp;"[old_contract_number]"))</f>
        <v>26759874</v>
      </c>
      <c r="C3771" t="s">
        <v>4</v>
      </c>
      <c r="D3771" t="s">
        <v>6</v>
      </c>
      <c r="E3771" s="11">
        <v>44922</v>
      </c>
      <c r="F3771" t="str">
        <f t="shared" si="58"/>
        <v>52201661-npl</v>
      </c>
      <c r="G3771">
        <f>COUNTIF($F$2:F3771,Status_list[[#This Row],[unique]])</f>
        <v>1</v>
      </c>
    </row>
    <row r="3772" spans="1:7" x14ac:dyDescent="0.3">
      <c r="A3772" s="14">
        <v>52201662</v>
      </c>
      <c r="B3772" s="18" cm="1">
        <f t="array" aca="1" ref="B3772" ca="1">_xlfn.XLOOKUP(Status_list[[#This Row],[pamcode]],VALUE(INDIRECT("'"&amp;$J$2&amp;"'!"&amp;$J$4&amp;"[pam_code]")),INDIRECT("'"&amp;$J$2&amp;"'!"&amp;$J$4&amp;"[old_contract_number]"))</f>
        <v>24829897</v>
      </c>
      <c r="C3772" t="s">
        <v>4</v>
      </c>
      <c r="D3772" t="s">
        <v>6</v>
      </c>
      <c r="E3772" s="11">
        <v>44922</v>
      </c>
      <c r="F3772" t="str">
        <f t="shared" si="58"/>
        <v>52201662-npl</v>
      </c>
      <c r="G3772">
        <f>COUNTIF($F$2:F3772,Status_list[[#This Row],[unique]])</f>
        <v>1</v>
      </c>
    </row>
    <row r="3773" spans="1:7" x14ac:dyDescent="0.3">
      <c r="A3773" s="14">
        <v>52201663</v>
      </c>
      <c r="B3773" s="18" cm="1">
        <f t="array" aca="1" ref="B3773" ca="1">_xlfn.XLOOKUP(Status_list[[#This Row],[pamcode]],VALUE(INDIRECT("'"&amp;$J$2&amp;"'!"&amp;$J$4&amp;"[pam_code]")),INDIRECT("'"&amp;$J$2&amp;"'!"&amp;$J$4&amp;"[old_contract_number]"))</f>
        <v>27993224</v>
      </c>
      <c r="C3773" t="s">
        <v>4</v>
      </c>
      <c r="D3773" t="s">
        <v>6</v>
      </c>
      <c r="E3773" s="11">
        <v>44922</v>
      </c>
      <c r="F3773" t="str">
        <f t="shared" si="58"/>
        <v>52201663-npl</v>
      </c>
      <c r="G3773">
        <f>COUNTIF($F$2:F3773,Status_list[[#This Row],[unique]])</f>
        <v>1</v>
      </c>
    </row>
    <row r="3774" spans="1:7" x14ac:dyDescent="0.3">
      <c r="A3774" s="14">
        <v>52201664</v>
      </c>
      <c r="B3774" s="18" cm="1">
        <f t="array" aca="1" ref="B3774" ca="1">_xlfn.XLOOKUP(Status_list[[#This Row],[pamcode]],VALUE(INDIRECT("'"&amp;$J$2&amp;"'!"&amp;$J$4&amp;"[pam_code]")),INDIRECT("'"&amp;$J$2&amp;"'!"&amp;$J$4&amp;"[old_contract_number]"))</f>
        <v>26815134</v>
      </c>
      <c r="C3774" t="s">
        <v>4</v>
      </c>
      <c r="D3774" t="s">
        <v>6</v>
      </c>
      <c r="E3774" s="11">
        <v>44922</v>
      </c>
      <c r="F3774" t="str">
        <f t="shared" si="58"/>
        <v>52201664-npl</v>
      </c>
      <c r="G3774">
        <f>COUNTIF($F$2:F3774,Status_list[[#This Row],[unique]])</f>
        <v>1</v>
      </c>
    </row>
    <row r="3775" spans="1:7" x14ac:dyDescent="0.3">
      <c r="A3775" s="14">
        <v>52201665</v>
      </c>
      <c r="B3775" s="18" cm="1">
        <f t="array" aca="1" ref="B3775" ca="1">_xlfn.XLOOKUP(Status_list[[#This Row],[pamcode]],VALUE(INDIRECT("'"&amp;$J$2&amp;"'!"&amp;$J$4&amp;"[pam_code]")),INDIRECT("'"&amp;$J$2&amp;"'!"&amp;$J$4&amp;"[old_contract_number]"))</f>
        <v>27427425</v>
      </c>
      <c r="C3775" t="s">
        <v>4</v>
      </c>
      <c r="D3775" t="s">
        <v>6</v>
      </c>
      <c r="E3775" s="11">
        <v>44922</v>
      </c>
      <c r="F3775" t="str">
        <f t="shared" si="58"/>
        <v>52201665-npl</v>
      </c>
      <c r="G3775">
        <f>COUNTIF($F$2:F3775,Status_list[[#This Row],[unique]])</f>
        <v>1</v>
      </c>
    </row>
    <row r="3776" spans="1:7" x14ac:dyDescent="0.3">
      <c r="A3776" s="14">
        <v>52201666</v>
      </c>
      <c r="B3776" s="18" cm="1">
        <f t="array" aca="1" ref="B3776" ca="1">_xlfn.XLOOKUP(Status_list[[#This Row],[pamcode]],VALUE(INDIRECT("'"&amp;$J$2&amp;"'!"&amp;$J$4&amp;"[pam_code]")),INDIRECT("'"&amp;$J$2&amp;"'!"&amp;$J$4&amp;"[old_contract_number]"))</f>
        <v>25456318</v>
      </c>
      <c r="C3776" t="s">
        <v>4</v>
      </c>
      <c r="D3776" t="s">
        <v>6</v>
      </c>
      <c r="E3776" s="11">
        <v>44922</v>
      </c>
      <c r="F3776" t="str">
        <f t="shared" si="58"/>
        <v>52201666-npl</v>
      </c>
      <c r="G3776">
        <f>COUNTIF($F$2:F3776,Status_list[[#This Row],[unique]])</f>
        <v>1</v>
      </c>
    </row>
    <row r="3777" spans="1:7" x14ac:dyDescent="0.3">
      <c r="A3777" s="14">
        <v>52201667</v>
      </c>
      <c r="B3777" s="18" cm="1">
        <f t="array" aca="1" ref="B3777" ca="1">_xlfn.XLOOKUP(Status_list[[#This Row],[pamcode]],VALUE(INDIRECT("'"&amp;$J$2&amp;"'!"&amp;$J$4&amp;"[pam_code]")),INDIRECT("'"&amp;$J$2&amp;"'!"&amp;$J$4&amp;"[old_contract_number]"))</f>
        <v>28218789</v>
      </c>
      <c r="C3777" t="s">
        <v>4</v>
      </c>
      <c r="D3777" t="s">
        <v>6</v>
      </c>
      <c r="E3777" s="11">
        <v>44922</v>
      </c>
      <c r="F3777" t="str">
        <f t="shared" si="58"/>
        <v>52201667-npl</v>
      </c>
      <c r="G3777">
        <f>COUNTIF($F$2:F3777,Status_list[[#This Row],[unique]])</f>
        <v>1</v>
      </c>
    </row>
    <row r="3778" spans="1:7" x14ac:dyDescent="0.3">
      <c r="A3778" s="14">
        <v>52201668</v>
      </c>
      <c r="B3778" s="18" cm="1">
        <f t="array" aca="1" ref="B3778" ca="1">_xlfn.XLOOKUP(Status_list[[#This Row],[pamcode]],VALUE(INDIRECT("'"&amp;$J$2&amp;"'!"&amp;$J$4&amp;"[pam_code]")),INDIRECT("'"&amp;$J$2&amp;"'!"&amp;$J$4&amp;"[old_contract_number]"))</f>
        <v>29276680</v>
      </c>
      <c r="C3778" t="s">
        <v>4</v>
      </c>
      <c r="D3778" t="s">
        <v>6</v>
      </c>
      <c r="E3778" s="11">
        <v>44922</v>
      </c>
      <c r="F3778" t="str">
        <f t="shared" ref="F3778:F3841" si="59">_xlfn.TEXTJOIN("-",TRUE,A3778,C3778)</f>
        <v>52201668-npl</v>
      </c>
      <c r="G3778">
        <f>COUNTIF($F$2:F3778,Status_list[[#This Row],[unique]])</f>
        <v>1</v>
      </c>
    </row>
    <row r="3779" spans="1:7" x14ac:dyDescent="0.3">
      <c r="A3779" s="14">
        <v>52201669</v>
      </c>
      <c r="B3779" s="18" cm="1">
        <f t="array" aca="1" ref="B3779" ca="1">_xlfn.XLOOKUP(Status_list[[#This Row],[pamcode]],VALUE(INDIRECT("'"&amp;$J$2&amp;"'!"&amp;$J$4&amp;"[pam_code]")),INDIRECT("'"&amp;$J$2&amp;"'!"&amp;$J$4&amp;"[old_contract_number]"))</f>
        <v>26238088</v>
      </c>
      <c r="C3779" t="s">
        <v>4</v>
      </c>
      <c r="D3779" t="s">
        <v>6</v>
      </c>
      <c r="E3779" s="11">
        <v>44922</v>
      </c>
      <c r="F3779" t="str">
        <f t="shared" si="59"/>
        <v>52201669-npl</v>
      </c>
      <c r="G3779">
        <f>COUNTIF($F$2:F3779,Status_list[[#This Row],[unique]])</f>
        <v>1</v>
      </c>
    </row>
    <row r="3780" spans="1:7" x14ac:dyDescent="0.3">
      <c r="A3780" s="14">
        <v>52201670</v>
      </c>
      <c r="B3780" s="18" cm="1">
        <f t="array" aca="1" ref="B3780" ca="1">_xlfn.XLOOKUP(Status_list[[#This Row],[pamcode]],VALUE(INDIRECT("'"&amp;$J$2&amp;"'!"&amp;$J$4&amp;"[pam_code]")),INDIRECT("'"&amp;$J$2&amp;"'!"&amp;$J$4&amp;"[old_contract_number]"))</f>
        <v>28727149</v>
      </c>
      <c r="C3780" t="s">
        <v>4</v>
      </c>
      <c r="D3780" t="s">
        <v>6</v>
      </c>
      <c r="E3780" s="11">
        <v>44922</v>
      </c>
      <c r="F3780" t="str">
        <f t="shared" si="59"/>
        <v>52201670-npl</v>
      </c>
      <c r="G3780">
        <f>COUNTIF($F$2:F3780,Status_list[[#This Row],[unique]])</f>
        <v>1</v>
      </c>
    </row>
    <row r="3781" spans="1:7" x14ac:dyDescent="0.3">
      <c r="A3781" s="14">
        <v>52201671</v>
      </c>
      <c r="B3781" s="18" cm="1">
        <f t="array" aca="1" ref="B3781" ca="1">_xlfn.XLOOKUP(Status_list[[#This Row],[pamcode]],VALUE(INDIRECT("'"&amp;$J$2&amp;"'!"&amp;$J$4&amp;"[pam_code]")),INDIRECT("'"&amp;$J$2&amp;"'!"&amp;$J$4&amp;"[old_contract_number]"))</f>
        <v>29975807</v>
      </c>
      <c r="C3781" t="s">
        <v>4</v>
      </c>
      <c r="D3781" t="s">
        <v>6</v>
      </c>
      <c r="E3781" s="11">
        <v>44922</v>
      </c>
      <c r="F3781" t="str">
        <f t="shared" si="59"/>
        <v>52201671-npl</v>
      </c>
      <c r="G3781">
        <f>COUNTIF($F$2:F3781,Status_list[[#This Row],[unique]])</f>
        <v>1</v>
      </c>
    </row>
    <row r="3782" spans="1:7" x14ac:dyDescent="0.3">
      <c r="A3782" s="14">
        <v>52201672</v>
      </c>
      <c r="B3782" s="18" cm="1">
        <f t="array" aca="1" ref="B3782" ca="1">_xlfn.XLOOKUP(Status_list[[#This Row],[pamcode]],VALUE(INDIRECT("'"&amp;$J$2&amp;"'!"&amp;$J$4&amp;"[pam_code]")),INDIRECT("'"&amp;$J$2&amp;"'!"&amp;$J$4&amp;"[old_contract_number]"))</f>
        <v>24761551</v>
      </c>
      <c r="C3782" t="s">
        <v>4</v>
      </c>
      <c r="D3782" t="s">
        <v>6</v>
      </c>
      <c r="E3782" s="11">
        <v>44922</v>
      </c>
      <c r="F3782" t="str">
        <f t="shared" si="59"/>
        <v>52201672-npl</v>
      </c>
      <c r="G3782">
        <f>COUNTIF($F$2:F3782,Status_list[[#This Row],[unique]])</f>
        <v>1</v>
      </c>
    </row>
    <row r="3783" spans="1:7" x14ac:dyDescent="0.3">
      <c r="A3783" s="14">
        <v>52201673</v>
      </c>
      <c r="B3783" s="18" cm="1">
        <f t="array" aca="1" ref="B3783" ca="1">_xlfn.XLOOKUP(Status_list[[#This Row],[pamcode]],VALUE(INDIRECT("'"&amp;$J$2&amp;"'!"&amp;$J$4&amp;"[pam_code]")),INDIRECT("'"&amp;$J$2&amp;"'!"&amp;$J$4&amp;"[old_contract_number]"))</f>
        <v>23784529</v>
      </c>
      <c r="C3783" t="s">
        <v>4</v>
      </c>
      <c r="D3783" t="s">
        <v>6</v>
      </c>
      <c r="E3783" s="11">
        <v>44922</v>
      </c>
      <c r="F3783" t="str">
        <f t="shared" si="59"/>
        <v>52201673-npl</v>
      </c>
      <c r="G3783">
        <f>COUNTIF($F$2:F3783,Status_list[[#This Row],[unique]])</f>
        <v>1</v>
      </c>
    </row>
    <row r="3784" spans="1:7" x14ac:dyDescent="0.3">
      <c r="A3784" s="14">
        <v>52201674</v>
      </c>
      <c r="B3784" s="18" cm="1">
        <f t="array" aca="1" ref="B3784" ca="1">_xlfn.XLOOKUP(Status_list[[#This Row],[pamcode]],VALUE(INDIRECT("'"&amp;$J$2&amp;"'!"&amp;$J$4&amp;"[pam_code]")),INDIRECT("'"&amp;$J$2&amp;"'!"&amp;$J$4&amp;"[old_contract_number]"))</f>
        <v>24757241</v>
      </c>
      <c r="C3784" t="s">
        <v>4</v>
      </c>
      <c r="D3784" t="s">
        <v>6</v>
      </c>
      <c r="E3784" s="11">
        <v>44922</v>
      </c>
      <c r="F3784" t="str">
        <f t="shared" si="59"/>
        <v>52201674-npl</v>
      </c>
      <c r="G3784">
        <f>COUNTIF($F$2:F3784,Status_list[[#This Row],[unique]])</f>
        <v>1</v>
      </c>
    </row>
    <row r="3785" spans="1:7" x14ac:dyDescent="0.3">
      <c r="A3785" s="14">
        <v>52201675</v>
      </c>
      <c r="B3785" s="18" cm="1">
        <f t="array" aca="1" ref="B3785" ca="1">_xlfn.XLOOKUP(Status_list[[#This Row],[pamcode]],VALUE(INDIRECT("'"&amp;$J$2&amp;"'!"&amp;$J$4&amp;"[pam_code]")),INDIRECT("'"&amp;$J$2&amp;"'!"&amp;$J$4&amp;"[old_contract_number]"))</f>
        <v>30225155</v>
      </c>
      <c r="C3785" t="s">
        <v>4</v>
      </c>
      <c r="D3785" t="s">
        <v>6</v>
      </c>
      <c r="E3785" s="11">
        <v>44922</v>
      </c>
      <c r="F3785" t="str">
        <f t="shared" si="59"/>
        <v>52201675-npl</v>
      </c>
      <c r="G3785">
        <f>COUNTIF($F$2:F3785,Status_list[[#This Row],[unique]])</f>
        <v>1</v>
      </c>
    </row>
    <row r="3786" spans="1:7" x14ac:dyDescent="0.3">
      <c r="A3786" s="14">
        <v>52201676</v>
      </c>
      <c r="B3786" s="18" cm="1">
        <f t="array" aca="1" ref="B3786" ca="1">_xlfn.XLOOKUP(Status_list[[#This Row],[pamcode]],VALUE(INDIRECT("'"&amp;$J$2&amp;"'!"&amp;$J$4&amp;"[pam_code]")),INDIRECT("'"&amp;$J$2&amp;"'!"&amp;$J$4&amp;"[old_contract_number]"))</f>
        <v>27970852</v>
      </c>
      <c r="C3786" t="s">
        <v>4</v>
      </c>
      <c r="D3786" t="s">
        <v>6</v>
      </c>
      <c r="E3786" s="11">
        <v>44922</v>
      </c>
      <c r="F3786" t="str">
        <f t="shared" si="59"/>
        <v>52201676-npl</v>
      </c>
      <c r="G3786">
        <f>COUNTIF($F$2:F3786,Status_list[[#This Row],[unique]])</f>
        <v>1</v>
      </c>
    </row>
    <row r="3787" spans="1:7" x14ac:dyDescent="0.3">
      <c r="A3787" s="14">
        <v>52201677</v>
      </c>
      <c r="B3787" s="18" cm="1">
        <f t="array" aca="1" ref="B3787" ca="1">_xlfn.XLOOKUP(Status_list[[#This Row],[pamcode]],VALUE(INDIRECT("'"&amp;$J$2&amp;"'!"&amp;$J$4&amp;"[pam_code]")),INDIRECT("'"&amp;$J$2&amp;"'!"&amp;$J$4&amp;"[old_contract_number]"))</f>
        <v>29045979</v>
      </c>
      <c r="C3787" t="s">
        <v>4</v>
      </c>
      <c r="D3787" t="s">
        <v>6</v>
      </c>
      <c r="E3787" s="11">
        <v>44922</v>
      </c>
      <c r="F3787" t="str">
        <f t="shared" si="59"/>
        <v>52201677-npl</v>
      </c>
      <c r="G3787">
        <f>COUNTIF($F$2:F3787,Status_list[[#This Row],[unique]])</f>
        <v>1</v>
      </c>
    </row>
    <row r="3788" spans="1:7" x14ac:dyDescent="0.3">
      <c r="A3788" s="14">
        <v>52201678</v>
      </c>
      <c r="B3788" s="18" cm="1">
        <f t="array" aca="1" ref="B3788" ca="1">_xlfn.XLOOKUP(Status_list[[#This Row],[pamcode]],VALUE(INDIRECT("'"&amp;$J$2&amp;"'!"&amp;$J$4&amp;"[pam_code]")),INDIRECT("'"&amp;$J$2&amp;"'!"&amp;$J$4&amp;"[old_contract_number]"))</f>
        <v>25463712</v>
      </c>
      <c r="C3788" t="s">
        <v>4</v>
      </c>
      <c r="D3788" t="s">
        <v>6</v>
      </c>
      <c r="E3788" s="11">
        <v>44922</v>
      </c>
      <c r="F3788" t="str">
        <f t="shared" si="59"/>
        <v>52201678-npl</v>
      </c>
      <c r="G3788">
        <f>COUNTIF($F$2:F3788,Status_list[[#This Row],[unique]])</f>
        <v>1</v>
      </c>
    </row>
    <row r="3789" spans="1:7" x14ac:dyDescent="0.3">
      <c r="A3789" s="14">
        <v>52201679</v>
      </c>
      <c r="B3789" s="18" cm="1">
        <f t="array" aca="1" ref="B3789" ca="1">_xlfn.XLOOKUP(Status_list[[#This Row],[pamcode]],VALUE(INDIRECT("'"&amp;$J$2&amp;"'!"&amp;$J$4&amp;"[pam_code]")),INDIRECT("'"&amp;$J$2&amp;"'!"&amp;$J$4&amp;"[old_contract_number]"))</f>
        <v>27698611</v>
      </c>
      <c r="C3789" t="s">
        <v>4</v>
      </c>
      <c r="D3789" t="s">
        <v>6</v>
      </c>
      <c r="E3789" s="11">
        <v>44922</v>
      </c>
      <c r="F3789" t="str">
        <f t="shared" si="59"/>
        <v>52201679-npl</v>
      </c>
      <c r="G3789">
        <f>COUNTIF($F$2:F3789,Status_list[[#This Row],[unique]])</f>
        <v>1</v>
      </c>
    </row>
    <row r="3790" spans="1:7" x14ac:dyDescent="0.3">
      <c r="A3790" s="14">
        <v>52201680</v>
      </c>
      <c r="B3790" s="18" cm="1">
        <f t="array" aca="1" ref="B3790" ca="1">_xlfn.XLOOKUP(Status_list[[#This Row],[pamcode]],VALUE(INDIRECT("'"&amp;$J$2&amp;"'!"&amp;$J$4&amp;"[pam_code]")),INDIRECT("'"&amp;$J$2&amp;"'!"&amp;$J$4&amp;"[old_contract_number]"))</f>
        <v>29012585</v>
      </c>
      <c r="C3790" t="s">
        <v>4</v>
      </c>
      <c r="D3790" t="s">
        <v>6</v>
      </c>
      <c r="E3790" s="11">
        <v>44922</v>
      </c>
      <c r="F3790" t="str">
        <f t="shared" si="59"/>
        <v>52201680-npl</v>
      </c>
      <c r="G3790">
        <f>COUNTIF($F$2:F3790,Status_list[[#This Row],[unique]])</f>
        <v>1</v>
      </c>
    </row>
    <row r="3791" spans="1:7" x14ac:dyDescent="0.3">
      <c r="A3791" s="14">
        <v>52201681</v>
      </c>
      <c r="B3791" s="18" cm="1">
        <f t="array" aca="1" ref="B3791" ca="1">_xlfn.XLOOKUP(Status_list[[#This Row],[pamcode]],VALUE(INDIRECT("'"&amp;$J$2&amp;"'!"&amp;$J$4&amp;"[pam_code]")),INDIRECT("'"&amp;$J$2&amp;"'!"&amp;$J$4&amp;"[old_contract_number]"))</f>
        <v>25991267</v>
      </c>
      <c r="C3791" t="s">
        <v>4</v>
      </c>
      <c r="D3791" t="s">
        <v>6</v>
      </c>
      <c r="E3791" s="11">
        <v>44922</v>
      </c>
      <c r="F3791" t="str">
        <f t="shared" si="59"/>
        <v>52201681-npl</v>
      </c>
      <c r="G3791">
        <f>COUNTIF($F$2:F3791,Status_list[[#This Row],[unique]])</f>
        <v>1</v>
      </c>
    </row>
    <row r="3792" spans="1:7" x14ac:dyDescent="0.3">
      <c r="A3792" s="14">
        <v>52201682</v>
      </c>
      <c r="B3792" s="18" cm="1">
        <f t="array" aca="1" ref="B3792" ca="1">_xlfn.XLOOKUP(Status_list[[#This Row],[pamcode]],VALUE(INDIRECT("'"&amp;$J$2&amp;"'!"&amp;$J$4&amp;"[pam_code]")),INDIRECT("'"&amp;$J$2&amp;"'!"&amp;$J$4&amp;"[old_contract_number]"))</f>
        <v>28235827</v>
      </c>
      <c r="C3792" t="s">
        <v>4</v>
      </c>
      <c r="D3792" t="s">
        <v>6</v>
      </c>
      <c r="E3792" s="11">
        <v>44922</v>
      </c>
      <c r="F3792" t="str">
        <f t="shared" si="59"/>
        <v>52201682-npl</v>
      </c>
      <c r="G3792">
        <f>COUNTIF($F$2:F3792,Status_list[[#This Row],[unique]])</f>
        <v>1</v>
      </c>
    </row>
    <row r="3793" spans="1:7" x14ac:dyDescent="0.3">
      <c r="A3793" s="14">
        <v>52201683</v>
      </c>
      <c r="B3793" s="18" cm="1">
        <f t="array" aca="1" ref="B3793" ca="1">_xlfn.XLOOKUP(Status_list[[#This Row],[pamcode]],VALUE(INDIRECT("'"&amp;$J$2&amp;"'!"&amp;$J$4&amp;"[pam_code]")),INDIRECT("'"&amp;$J$2&amp;"'!"&amp;$J$4&amp;"[old_contract_number]"))</f>
        <v>26179038</v>
      </c>
      <c r="C3793" t="s">
        <v>4</v>
      </c>
      <c r="D3793" t="s">
        <v>6</v>
      </c>
      <c r="E3793" s="11">
        <v>44922</v>
      </c>
      <c r="F3793" t="str">
        <f t="shared" si="59"/>
        <v>52201683-npl</v>
      </c>
      <c r="G3793">
        <f>COUNTIF($F$2:F3793,Status_list[[#This Row],[unique]])</f>
        <v>1</v>
      </c>
    </row>
    <row r="3794" spans="1:7" x14ac:dyDescent="0.3">
      <c r="A3794" s="14">
        <v>52201684</v>
      </c>
      <c r="B3794" s="18" cm="1">
        <f t="array" aca="1" ref="B3794" ca="1">_xlfn.XLOOKUP(Status_list[[#This Row],[pamcode]],VALUE(INDIRECT("'"&amp;$J$2&amp;"'!"&amp;$J$4&amp;"[pam_code]")),INDIRECT("'"&amp;$J$2&amp;"'!"&amp;$J$4&amp;"[old_contract_number]"))</f>
        <v>29181013</v>
      </c>
      <c r="C3794" t="s">
        <v>4</v>
      </c>
      <c r="D3794" t="s">
        <v>6</v>
      </c>
      <c r="E3794" s="11">
        <v>44922</v>
      </c>
      <c r="F3794" t="str">
        <f t="shared" si="59"/>
        <v>52201684-npl</v>
      </c>
      <c r="G3794">
        <f>COUNTIF($F$2:F3794,Status_list[[#This Row],[unique]])</f>
        <v>1</v>
      </c>
    </row>
    <row r="3795" spans="1:7" x14ac:dyDescent="0.3">
      <c r="A3795" s="14">
        <v>52201685</v>
      </c>
      <c r="B3795" s="18" cm="1">
        <f t="array" aca="1" ref="B3795" ca="1">_xlfn.XLOOKUP(Status_list[[#This Row],[pamcode]],VALUE(INDIRECT("'"&amp;$J$2&amp;"'!"&amp;$J$4&amp;"[pam_code]")),INDIRECT("'"&amp;$J$2&amp;"'!"&amp;$J$4&amp;"[old_contract_number]"))</f>
        <v>28746356</v>
      </c>
      <c r="C3795" t="s">
        <v>4</v>
      </c>
      <c r="D3795" t="s">
        <v>6</v>
      </c>
      <c r="E3795" s="11">
        <v>44922</v>
      </c>
      <c r="F3795" t="str">
        <f t="shared" si="59"/>
        <v>52201685-npl</v>
      </c>
      <c r="G3795">
        <f>COUNTIF($F$2:F3795,Status_list[[#This Row],[unique]])</f>
        <v>1</v>
      </c>
    </row>
    <row r="3796" spans="1:7" x14ac:dyDescent="0.3">
      <c r="A3796" s="14">
        <v>52201686</v>
      </c>
      <c r="B3796" s="18" cm="1">
        <f t="array" aca="1" ref="B3796" ca="1">_xlfn.XLOOKUP(Status_list[[#This Row],[pamcode]],VALUE(INDIRECT("'"&amp;$J$2&amp;"'!"&amp;$J$4&amp;"[pam_code]")),INDIRECT("'"&amp;$J$2&amp;"'!"&amp;$J$4&amp;"[old_contract_number]"))</f>
        <v>24953359</v>
      </c>
      <c r="C3796" t="s">
        <v>4</v>
      </c>
      <c r="D3796" t="s">
        <v>6</v>
      </c>
      <c r="E3796" s="11">
        <v>44922</v>
      </c>
      <c r="F3796" t="str">
        <f t="shared" si="59"/>
        <v>52201686-npl</v>
      </c>
      <c r="G3796">
        <f>COUNTIF($F$2:F3796,Status_list[[#This Row],[unique]])</f>
        <v>1</v>
      </c>
    </row>
    <row r="3797" spans="1:7" x14ac:dyDescent="0.3">
      <c r="A3797" s="14">
        <v>52201687</v>
      </c>
      <c r="B3797" s="18" cm="1">
        <f t="array" aca="1" ref="B3797" ca="1">_xlfn.XLOOKUP(Status_list[[#This Row],[pamcode]],VALUE(INDIRECT("'"&amp;$J$2&amp;"'!"&amp;$J$4&amp;"[pam_code]")),INDIRECT("'"&amp;$J$2&amp;"'!"&amp;$J$4&amp;"[old_contract_number]"))</f>
        <v>23904806</v>
      </c>
      <c r="C3797" t="s">
        <v>4</v>
      </c>
      <c r="D3797" t="s">
        <v>6</v>
      </c>
      <c r="E3797" s="11">
        <v>44922</v>
      </c>
      <c r="F3797" t="str">
        <f t="shared" si="59"/>
        <v>52201687-npl</v>
      </c>
      <c r="G3797">
        <f>COUNTIF($F$2:F3797,Status_list[[#This Row],[unique]])</f>
        <v>1</v>
      </c>
    </row>
    <row r="3798" spans="1:7" x14ac:dyDescent="0.3">
      <c r="A3798" s="14">
        <v>52201688</v>
      </c>
      <c r="B3798" s="18" cm="1">
        <f t="array" aca="1" ref="B3798" ca="1">_xlfn.XLOOKUP(Status_list[[#This Row],[pamcode]],VALUE(INDIRECT("'"&amp;$J$2&amp;"'!"&amp;$J$4&amp;"[pam_code]")),INDIRECT("'"&amp;$J$2&amp;"'!"&amp;$J$4&amp;"[old_contract_number]"))</f>
        <v>24987341</v>
      </c>
      <c r="C3798" t="s">
        <v>4</v>
      </c>
      <c r="D3798" t="s">
        <v>6</v>
      </c>
      <c r="E3798" s="11">
        <v>44922</v>
      </c>
      <c r="F3798" t="str">
        <f t="shared" si="59"/>
        <v>52201688-npl</v>
      </c>
      <c r="G3798">
        <f>COUNTIF($F$2:F3798,Status_list[[#This Row],[unique]])</f>
        <v>1</v>
      </c>
    </row>
    <row r="3799" spans="1:7" x14ac:dyDescent="0.3">
      <c r="A3799" s="14">
        <v>52201689</v>
      </c>
      <c r="B3799" s="18" cm="1">
        <f t="array" aca="1" ref="B3799" ca="1">_xlfn.XLOOKUP(Status_list[[#This Row],[pamcode]],VALUE(INDIRECT("'"&amp;$J$2&amp;"'!"&amp;$J$4&amp;"[pam_code]")),INDIRECT("'"&amp;$J$2&amp;"'!"&amp;$J$4&amp;"[old_contract_number]"))</f>
        <v>24722525</v>
      </c>
      <c r="C3799" t="s">
        <v>4</v>
      </c>
      <c r="D3799" t="s">
        <v>6</v>
      </c>
      <c r="E3799" s="11">
        <v>44922</v>
      </c>
      <c r="F3799" t="str">
        <f t="shared" si="59"/>
        <v>52201689-npl</v>
      </c>
      <c r="G3799">
        <f>COUNTIF($F$2:F3799,Status_list[[#This Row],[unique]])</f>
        <v>1</v>
      </c>
    </row>
    <row r="3800" spans="1:7" x14ac:dyDescent="0.3">
      <c r="A3800" s="14">
        <v>52201690</v>
      </c>
      <c r="B3800" s="18" cm="1">
        <f t="array" aca="1" ref="B3800" ca="1">_xlfn.XLOOKUP(Status_list[[#This Row],[pamcode]],VALUE(INDIRECT("'"&amp;$J$2&amp;"'!"&amp;$J$4&amp;"[pam_code]")),INDIRECT("'"&amp;$J$2&amp;"'!"&amp;$J$4&amp;"[old_contract_number]"))</f>
        <v>27388232</v>
      </c>
      <c r="C3800" t="s">
        <v>4</v>
      </c>
      <c r="D3800" t="s">
        <v>6</v>
      </c>
      <c r="E3800" s="11">
        <v>44922</v>
      </c>
      <c r="F3800" t="str">
        <f t="shared" si="59"/>
        <v>52201690-npl</v>
      </c>
      <c r="G3800">
        <f>COUNTIF($F$2:F3800,Status_list[[#This Row],[unique]])</f>
        <v>1</v>
      </c>
    </row>
    <row r="3801" spans="1:7" x14ac:dyDescent="0.3">
      <c r="A3801" s="14">
        <v>52201691</v>
      </c>
      <c r="B3801" s="18" cm="1">
        <f t="array" aca="1" ref="B3801" ca="1">_xlfn.XLOOKUP(Status_list[[#This Row],[pamcode]],VALUE(INDIRECT("'"&amp;$J$2&amp;"'!"&amp;$J$4&amp;"[pam_code]")),INDIRECT("'"&amp;$J$2&amp;"'!"&amp;$J$4&amp;"[old_contract_number]"))</f>
        <v>24766531</v>
      </c>
      <c r="C3801" t="s">
        <v>4</v>
      </c>
      <c r="D3801" t="s">
        <v>6</v>
      </c>
      <c r="E3801" s="11">
        <v>44922</v>
      </c>
      <c r="F3801" t="str">
        <f t="shared" si="59"/>
        <v>52201691-npl</v>
      </c>
      <c r="G3801">
        <f>COUNTIF($F$2:F3801,Status_list[[#This Row],[unique]])</f>
        <v>1</v>
      </c>
    </row>
    <row r="3802" spans="1:7" x14ac:dyDescent="0.3">
      <c r="A3802" s="14">
        <v>52201692</v>
      </c>
      <c r="B3802" s="18" cm="1">
        <f t="array" aca="1" ref="B3802" ca="1">_xlfn.XLOOKUP(Status_list[[#This Row],[pamcode]],VALUE(INDIRECT("'"&amp;$J$2&amp;"'!"&amp;$J$4&amp;"[pam_code]")),INDIRECT("'"&amp;$J$2&amp;"'!"&amp;$J$4&amp;"[old_contract_number]"))</f>
        <v>27357985</v>
      </c>
      <c r="C3802" t="s">
        <v>4</v>
      </c>
      <c r="D3802" t="s">
        <v>6</v>
      </c>
      <c r="E3802" s="11">
        <v>44922</v>
      </c>
      <c r="F3802" t="str">
        <f t="shared" si="59"/>
        <v>52201692-npl</v>
      </c>
      <c r="G3802">
        <f>COUNTIF($F$2:F3802,Status_list[[#This Row],[unique]])</f>
        <v>1</v>
      </c>
    </row>
    <row r="3803" spans="1:7" x14ac:dyDescent="0.3">
      <c r="A3803" s="14">
        <v>52201693</v>
      </c>
      <c r="B3803" s="18" cm="1">
        <f t="array" aca="1" ref="B3803" ca="1">_xlfn.XLOOKUP(Status_list[[#This Row],[pamcode]],VALUE(INDIRECT("'"&amp;$J$2&amp;"'!"&amp;$J$4&amp;"[pam_code]")),INDIRECT("'"&amp;$J$2&amp;"'!"&amp;$J$4&amp;"[old_contract_number]"))</f>
        <v>24863366</v>
      </c>
      <c r="C3803" t="s">
        <v>4</v>
      </c>
      <c r="D3803" t="s">
        <v>6</v>
      </c>
      <c r="E3803" s="11">
        <v>44922</v>
      </c>
      <c r="F3803" t="str">
        <f t="shared" si="59"/>
        <v>52201693-npl</v>
      </c>
      <c r="G3803">
        <f>COUNTIF($F$2:F3803,Status_list[[#This Row],[unique]])</f>
        <v>1</v>
      </c>
    </row>
    <row r="3804" spans="1:7" x14ac:dyDescent="0.3">
      <c r="A3804" s="14">
        <v>52201694</v>
      </c>
      <c r="B3804" s="18" cm="1">
        <f t="array" aca="1" ref="B3804" ca="1">_xlfn.XLOOKUP(Status_list[[#This Row],[pamcode]],VALUE(INDIRECT("'"&amp;$J$2&amp;"'!"&amp;$J$4&amp;"[pam_code]")),INDIRECT("'"&amp;$J$2&amp;"'!"&amp;$J$4&amp;"[old_contract_number]"))</f>
        <v>27451582</v>
      </c>
      <c r="C3804" t="s">
        <v>4</v>
      </c>
      <c r="D3804" t="s">
        <v>6</v>
      </c>
      <c r="E3804" s="11">
        <v>44922</v>
      </c>
      <c r="F3804" t="str">
        <f t="shared" si="59"/>
        <v>52201694-npl</v>
      </c>
      <c r="G3804">
        <f>COUNTIF($F$2:F3804,Status_list[[#This Row],[unique]])</f>
        <v>1</v>
      </c>
    </row>
    <row r="3805" spans="1:7" x14ac:dyDescent="0.3">
      <c r="A3805" s="14">
        <v>52201695</v>
      </c>
      <c r="B3805" s="18" cm="1">
        <f t="array" aca="1" ref="B3805" ca="1">_xlfn.XLOOKUP(Status_list[[#This Row],[pamcode]],VALUE(INDIRECT("'"&amp;$J$2&amp;"'!"&amp;$J$4&amp;"[pam_code]")),INDIRECT("'"&amp;$J$2&amp;"'!"&amp;$J$4&amp;"[old_contract_number]"))</f>
        <v>25373273</v>
      </c>
      <c r="C3805" t="s">
        <v>4</v>
      </c>
      <c r="D3805" t="s">
        <v>6</v>
      </c>
      <c r="E3805" s="11">
        <v>44922</v>
      </c>
      <c r="F3805" t="str">
        <f t="shared" si="59"/>
        <v>52201695-npl</v>
      </c>
      <c r="G3805">
        <f>COUNTIF($F$2:F3805,Status_list[[#This Row],[unique]])</f>
        <v>1</v>
      </c>
    </row>
    <row r="3806" spans="1:7" x14ac:dyDescent="0.3">
      <c r="A3806" s="14">
        <v>52201696</v>
      </c>
      <c r="B3806" s="18" cm="1">
        <f t="array" aca="1" ref="B3806" ca="1">_xlfn.XLOOKUP(Status_list[[#This Row],[pamcode]],VALUE(INDIRECT("'"&amp;$J$2&amp;"'!"&amp;$J$4&amp;"[pam_code]")),INDIRECT("'"&amp;$J$2&amp;"'!"&amp;$J$4&amp;"[old_contract_number]"))</f>
        <v>27519147</v>
      </c>
      <c r="C3806" t="s">
        <v>4</v>
      </c>
      <c r="D3806" t="s">
        <v>6</v>
      </c>
      <c r="E3806" s="11">
        <v>44922</v>
      </c>
      <c r="F3806" t="str">
        <f t="shared" si="59"/>
        <v>52201696-npl</v>
      </c>
      <c r="G3806">
        <f>COUNTIF($F$2:F3806,Status_list[[#This Row],[unique]])</f>
        <v>1</v>
      </c>
    </row>
    <row r="3807" spans="1:7" x14ac:dyDescent="0.3">
      <c r="A3807" s="14">
        <v>52201697</v>
      </c>
      <c r="B3807" s="18" cm="1">
        <f t="array" aca="1" ref="B3807" ca="1">_xlfn.XLOOKUP(Status_list[[#This Row],[pamcode]],VALUE(INDIRECT("'"&amp;$J$2&amp;"'!"&amp;$J$4&amp;"[pam_code]")),INDIRECT("'"&amp;$J$2&amp;"'!"&amp;$J$4&amp;"[old_contract_number]"))</f>
        <v>27017931</v>
      </c>
      <c r="C3807" t="s">
        <v>4</v>
      </c>
      <c r="D3807" t="s">
        <v>6</v>
      </c>
      <c r="E3807" s="11">
        <v>44922</v>
      </c>
      <c r="F3807" t="str">
        <f t="shared" si="59"/>
        <v>52201697-npl</v>
      </c>
      <c r="G3807">
        <f>COUNTIF($F$2:F3807,Status_list[[#This Row],[unique]])</f>
        <v>1</v>
      </c>
    </row>
    <row r="3808" spans="1:7" x14ac:dyDescent="0.3">
      <c r="A3808" s="14">
        <v>52201698</v>
      </c>
      <c r="B3808" s="18" cm="1">
        <f t="array" aca="1" ref="B3808" ca="1">_xlfn.XLOOKUP(Status_list[[#This Row],[pamcode]],VALUE(INDIRECT("'"&amp;$J$2&amp;"'!"&amp;$J$4&amp;"[pam_code]")),INDIRECT("'"&amp;$J$2&amp;"'!"&amp;$J$4&amp;"[old_contract_number]"))</f>
        <v>24406360</v>
      </c>
      <c r="C3808" t="s">
        <v>4</v>
      </c>
      <c r="D3808" t="s">
        <v>6</v>
      </c>
      <c r="E3808" s="11">
        <v>44922</v>
      </c>
      <c r="F3808" t="str">
        <f t="shared" si="59"/>
        <v>52201698-npl</v>
      </c>
      <c r="G3808">
        <f>COUNTIF($F$2:F3808,Status_list[[#This Row],[unique]])</f>
        <v>1</v>
      </c>
    </row>
    <row r="3809" spans="1:7" x14ac:dyDescent="0.3">
      <c r="A3809" s="14">
        <v>52201699</v>
      </c>
      <c r="B3809" s="18" cm="1">
        <f t="array" aca="1" ref="B3809" ca="1">_xlfn.XLOOKUP(Status_list[[#This Row],[pamcode]],VALUE(INDIRECT("'"&amp;$J$2&amp;"'!"&amp;$J$4&amp;"[pam_code]")),INDIRECT("'"&amp;$J$2&amp;"'!"&amp;$J$4&amp;"[old_contract_number]"))</f>
        <v>26245950</v>
      </c>
      <c r="C3809" t="s">
        <v>4</v>
      </c>
      <c r="D3809" t="s">
        <v>6</v>
      </c>
      <c r="E3809" s="11">
        <v>44922</v>
      </c>
      <c r="F3809" t="str">
        <f t="shared" si="59"/>
        <v>52201699-npl</v>
      </c>
      <c r="G3809">
        <f>COUNTIF($F$2:F3809,Status_list[[#This Row],[unique]])</f>
        <v>1</v>
      </c>
    </row>
    <row r="3810" spans="1:7" x14ac:dyDescent="0.3">
      <c r="A3810" s="14">
        <v>52201700</v>
      </c>
      <c r="B3810" s="18" cm="1">
        <f t="array" aca="1" ref="B3810" ca="1">_xlfn.XLOOKUP(Status_list[[#This Row],[pamcode]],VALUE(INDIRECT("'"&amp;$J$2&amp;"'!"&amp;$J$4&amp;"[pam_code]")),INDIRECT("'"&amp;$J$2&amp;"'!"&amp;$J$4&amp;"[old_contract_number]"))</f>
        <v>25072023</v>
      </c>
      <c r="C3810" t="s">
        <v>4</v>
      </c>
      <c r="D3810" t="s">
        <v>6</v>
      </c>
      <c r="E3810" s="11">
        <v>44922</v>
      </c>
      <c r="F3810" t="str">
        <f t="shared" si="59"/>
        <v>52201700-npl</v>
      </c>
      <c r="G3810">
        <f>COUNTIF($F$2:F3810,Status_list[[#This Row],[unique]])</f>
        <v>1</v>
      </c>
    </row>
    <row r="3811" spans="1:7" x14ac:dyDescent="0.3">
      <c r="A3811" s="14">
        <v>52201701</v>
      </c>
      <c r="B3811" s="18" cm="1">
        <f t="array" aca="1" ref="B3811" ca="1">_xlfn.XLOOKUP(Status_list[[#This Row],[pamcode]],VALUE(INDIRECT("'"&amp;$J$2&amp;"'!"&amp;$J$4&amp;"[pam_code]")),INDIRECT("'"&amp;$J$2&amp;"'!"&amp;$J$4&amp;"[old_contract_number]"))</f>
        <v>25376964</v>
      </c>
      <c r="C3811" t="s">
        <v>4</v>
      </c>
      <c r="D3811" t="s">
        <v>6</v>
      </c>
      <c r="E3811" s="11">
        <v>44922</v>
      </c>
      <c r="F3811" t="str">
        <f t="shared" si="59"/>
        <v>52201701-npl</v>
      </c>
      <c r="G3811">
        <f>COUNTIF($F$2:F3811,Status_list[[#This Row],[unique]])</f>
        <v>1</v>
      </c>
    </row>
    <row r="3812" spans="1:7" x14ac:dyDescent="0.3">
      <c r="A3812" s="14">
        <v>52201702</v>
      </c>
      <c r="B3812" s="18" cm="1">
        <f t="array" aca="1" ref="B3812" ca="1">_xlfn.XLOOKUP(Status_list[[#This Row],[pamcode]],VALUE(INDIRECT("'"&amp;$J$2&amp;"'!"&amp;$J$4&amp;"[pam_code]")),INDIRECT("'"&amp;$J$2&amp;"'!"&amp;$J$4&amp;"[old_contract_number]"))</f>
        <v>27564910</v>
      </c>
      <c r="C3812" t="s">
        <v>4</v>
      </c>
      <c r="D3812" t="s">
        <v>6</v>
      </c>
      <c r="E3812" s="11">
        <v>44922</v>
      </c>
      <c r="F3812" t="str">
        <f t="shared" si="59"/>
        <v>52201702-npl</v>
      </c>
      <c r="G3812">
        <f>COUNTIF($F$2:F3812,Status_list[[#This Row],[unique]])</f>
        <v>1</v>
      </c>
    </row>
    <row r="3813" spans="1:7" x14ac:dyDescent="0.3">
      <c r="A3813" s="14">
        <v>52201703</v>
      </c>
      <c r="B3813" s="18" cm="1">
        <f t="array" aca="1" ref="B3813" ca="1">_xlfn.XLOOKUP(Status_list[[#This Row],[pamcode]],VALUE(INDIRECT("'"&amp;$J$2&amp;"'!"&amp;$J$4&amp;"[pam_code]")),INDIRECT("'"&amp;$J$2&amp;"'!"&amp;$J$4&amp;"[old_contract_number]"))</f>
        <v>25085524</v>
      </c>
      <c r="C3813" t="s">
        <v>4</v>
      </c>
      <c r="D3813" t="s">
        <v>6</v>
      </c>
      <c r="E3813" s="11">
        <v>44922</v>
      </c>
      <c r="F3813" t="str">
        <f t="shared" si="59"/>
        <v>52201703-npl</v>
      </c>
      <c r="G3813">
        <f>COUNTIF($F$2:F3813,Status_list[[#This Row],[unique]])</f>
        <v>1</v>
      </c>
    </row>
    <row r="3814" spans="1:7" x14ac:dyDescent="0.3">
      <c r="A3814" s="14">
        <v>52201704</v>
      </c>
      <c r="B3814" s="18" cm="1">
        <f t="array" aca="1" ref="B3814" ca="1">_xlfn.XLOOKUP(Status_list[[#This Row],[pamcode]],VALUE(INDIRECT("'"&amp;$J$2&amp;"'!"&amp;$J$4&amp;"[pam_code]")),INDIRECT("'"&amp;$J$2&amp;"'!"&amp;$J$4&amp;"[old_contract_number]"))</f>
        <v>25968011</v>
      </c>
      <c r="C3814" t="s">
        <v>4</v>
      </c>
      <c r="D3814" t="s">
        <v>6</v>
      </c>
      <c r="E3814" s="11">
        <v>44922</v>
      </c>
      <c r="F3814" t="str">
        <f t="shared" si="59"/>
        <v>52201704-npl</v>
      </c>
      <c r="G3814">
        <f>COUNTIF($F$2:F3814,Status_list[[#This Row],[unique]])</f>
        <v>1</v>
      </c>
    </row>
    <row r="3815" spans="1:7" x14ac:dyDescent="0.3">
      <c r="A3815" s="14">
        <v>52201705</v>
      </c>
      <c r="B3815" s="18" cm="1">
        <f t="array" aca="1" ref="B3815" ca="1">_xlfn.XLOOKUP(Status_list[[#This Row],[pamcode]],VALUE(INDIRECT("'"&amp;$J$2&amp;"'!"&amp;$J$4&amp;"[pam_code]")),INDIRECT("'"&amp;$J$2&amp;"'!"&amp;$J$4&amp;"[old_contract_number]"))</f>
        <v>28050963</v>
      </c>
      <c r="C3815" t="s">
        <v>4</v>
      </c>
      <c r="D3815" t="s">
        <v>6</v>
      </c>
      <c r="E3815" s="11">
        <v>44922</v>
      </c>
      <c r="F3815" t="str">
        <f t="shared" si="59"/>
        <v>52201705-npl</v>
      </c>
      <c r="G3815">
        <f>COUNTIF($F$2:F3815,Status_list[[#This Row],[unique]])</f>
        <v>1</v>
      </c>
    </row>
    <row r="3816" spans="1:7" x14ac:dyDescent="0.3">
      <c r="A3816" s="14">
        <v>52201706</v>
      </c>
      <c r="B3816" s="18" cm="1">
        <f t="array" aca="1" ref="B3816" ca="1">_xlfn.XLOOKUP(Status_list[[#This Row],[pamcode]],VALUE(INDIRECT("'"&amp;$J$2&amp;"'!"&amp;$J$4&amp;"[pam_code]")),INDIRECT("'"&amp;$J$2&amp;"'!"&amp;$J$4&amp;"[old_contract_number]"))</f>
        <v>29611114</v>
      </c>
      <c r="C3816" t="s">
        <v>4</v>
      </c>
      <c r="D3816" t="s">
        <v>6</v>
      </c>
      <c r="E3816" s="11">
        <v>44922</v>
      </c>
      <c r="F3816" t="str">
        <f t="shared" si="59"/>
        <v>52201706-npl</v>
      </c>
      <c r="G3816">
        <f>COUNTIF($F$2:F3816,Status_list[[#This Row],[unique]])</f>
        <v>1</v>
      </c>
    </row>
    <row r="3817" spans="1:7" x14ac:dyDescent="0.3">
      <c r="A3817" s="14">
        <v>52201707</v>
      </c>
      <c r="B3817" s="18" cm="1">
        <f t="array" aca="1" ref="B3817" ca="1">_xlfn.XLOOKUP(Status_list[[#This Row],[pamcode]],VALUE(INDIRECT("'"&amp;$J$2&amp;"'!"&amp;$J$4&amp;"[pam_code]")),INDIRECT("'"&amp;$J$2&amp;"'!"&amp;$J$4&amp;"[old_contract_number]"))</f>
        <v>26760086</v>
      </c>
      <c r="C3817" t="s">
        <v>4</v>
      </c>
      <c r="D3817" t="s">
        <v>6</v>
      </c>
      <c r="E3817" s="11">
        <v>44922</v>
      </c>
      <c r="F3817" t="str">
        <f t="shared" si="59"/>
        <v>52201707-npl</v>
      </c>
      <c r="G3817">
        <f>COUNTIF($F$2:F3817,Status_list[[#This Row],[unique]])</f>
        <v>1</v>
      </c>
    </row>
    <row r="3818" spans="1:7" x14ac:dyDescent="0.3">
      <c r="A3818" s="14">
        <v>52201708</v>
      </c>
      <c r="B3818" s="18" cm="1">
        <f t="array" aca="1" ref="B3818" ca="1">_xlfn.XLOOKUP(Status_list[[#This Row],[pamcode]],VALUE(INDIRECT("'"&amp;$J$2&amp;"'!"&amp;$J$4&amp;"[pam_code]")),INDIRECT("'"&amp;$J$2&amp;"'!"&amp;$J$4&amp;"[old_contract_number]"))</f>
        <v>28602672</v>
      </c>
      <c r="C3818" t="s">
        <v>4</v>
      </c>
      <c r="D3818" t="s">
        <v>6</v>
      </c>
      <c r="E3818" s="11">
        <v>44922</v>
      </c>
      <c r="F3818" t="str">
        <f t="shared" si="59"/>
        <v>52201708-npl</v>
      </c>
      <c r="G3818">
        <f>COUNTIF($F$2:F3818,Status_list[[#This Row],[unique]])</f>
        <v>1</v>
      </c>
    </row>
    <row r="3819" spans="1:7" x14ac:dyDescent="0.3">
      <c r="A3819" s="14">
        <v>52201709</v>
      </c>
      <c r="B3819" s="18" cm="1">
        <f t="array" aca="1" ref="B3819" ca="1">_xlfn.XLOOKUP(Status_list[[#This Row],[pamcode]],VALUE(INDIRECT("'"&amp;$J$2&amp;"'!"&amp;$J$4&amp;"[pam_code]")),INDIRECT("'"&amp;$J$2&amp;"'!"&amp;$J$4&amp;"[old_contract_number]"))</f>
        <v>28303001</v>
      </c>
      <c r="C3819" t="s">
        <v>4</v>
      </c>
      <c r="D3819" t="s">
        <v>6</v>
      </c>
      <c r="E3819" s="11">
        <v>44922</v>
      </c>
      <c r="F3819" t="str">
        <f t="shared" si="59"/>
        <v>52201709-npl</v>
      </c>
      <c r="G3819">
        <f>COUNTIF($F$2:F3819,Status_list[[#This Row],[unique]])</f>
        <v>1</v>
      </c>
    </row>
    <row r="3820" spans="1:7" x14ac:dyDescent="0.3">
      <c r="A3820" s="14">
        <v>52201710</v>
      </c>
      <c r="B3820" s="18" cm="1">
        <f t="array" aca="1" ref="B3820" ca="1">_xlfn.XLOOKUP(Status_list[[#This Row],[pamcode]],VALUE(INDIRECT("'"&amp;$J$2&amp;"'!"&amp;$J$4&amp;"[pam_code]")),INDIRECT("'"&amp;$J$2&amp;"'!"&amp;$J$4&amp;"[old_contract_number]"))</f>
        <v>25478914</v>
      </c>
      <c r="C3820" t="s">
        <v>4</v>
      </c>
      <c r="D3820" t="s">
        <v>6</v>
      </c>
      <c r="E3820" s="11">
        <v>44922</v>
      </c>
      <c r="F3820" t="str">
        <f t="shared" si="59"/>
        <v>52201710-npl</v>
      </c>
      <c r="G3820">
        <f>COUNTIF($F$2:F3820,Status_list[[#This Row],[unique]])</f>
        <v>1</v>
      </c>
    </row>
    <row r="3821" spans="1:7" x14ac:dyDescent="0.3">
      <c r="A3821" s="14">
        <v>52201711</v>
      </c>
      <c r="B3821" s="18" cm="1">
        <f t="array" aca="1" ref="B3821" ca="1">_xlfn.XLOOKUP(Status_list[[#This Row],[pamcode]],VALUE(INDIRECT("'"&amp;$J$2&amp;"'!"&amp;$J$4&amp;"[pam_code]")),INDIRECT("'"&amp;$J$2&amp;"'!"&amp;$J$4&amp;"[old_contract_number]"))</f>
        <v>26846250</v>
      </c>
      <c r="C3821" t="s">
        <v>4</v>
      </c>
      <c r="D3821" t="s">
        <v>6</v>
      </c>
      <c r="E3821" s="11">
        <v>44922</v>
      </c>
      <c r="F3821" t="str">
        <f t="shared" si="59"/>
        <v>52201711-npl</v>
      </c>
      <c r="G3821">
        <f>COUNTIF($F$2:F3821,Status_list[[#This Row],[unique]])</f>
        <v>1</v>
      </c>
    </row>
    <row r="3822" spans="1:7" x14ac:dyDescent="0.3">
      <c r="A3822" s="14">
        <v>52201712</v>
      </c>
      <c r="B3822" s="18" cm="1">
        <f t="array" aca="1" ref="B3822" ca="1">_xlfn.XLOOKUP(Status_list[[#This Row],[pamcode]],VALUE(INDIRECT("'"&amp;$J$2&amp;"'!"&amp;$J$4&amp;"[pam_code]")),INDIRECT("'"&amp;$J$2&amp;"'!"&amp;$J$4&amp;"[old_contract_number]"))</f>
        <v>27640080</v>
      </c>
      <c r="C3822" t="s">
        <v>4</v>
      </c>
      <c r="D3822" t="s">
        <v>6</v>
      </c>
      <c r="E3822" s="11">
        <v>44922</v>
      </c>
      <c r="F3822" t="str">
        <f t="shared" si="59"/>
        <v>52201712-npl</v>
      </c>
      <c r="G3822">
        <f>COUNTIF($F$2:F3822,Status_list[[#This Row],[unique]])</f>
        <v>1</v>
      </c>
    </row>
    <row r="3823" spans="1:7" x14ac:dyDescent="0.3">
      <c r="A3823" s="14">
        <v>52201713</v>
      </c>
      <c r="B3823" s="18" cm="1">
        <f t="array" aca="1" ref="B3823" ca="1">_xlfn.XLOOKUP(Status_list[[#This Row],[pamcode]],VALUE(INDIRECT("'"&amp;$J$2&amp;"'!"&amp;$J$4&amp;"[pam_code]")),INDIRECT("'"&amp;$J$2&amp;"'!"&amp;$J$4&amp;"[old_contract_number]"))</f>
        <v>30086420</v>
      </c>
      <c r="C3823" t="s">
        <v>4</v>
      </c>
      <c r="D3823" t="s">
        <v>6</v>
      </c>
      <c r="E3823" s="11">
        <v>44922</v>
      </c>
      <c r="F3823" t="str">
        <f t="shared" si="59"/>
        <v>52201713-npl</v>
      </c>
      <c r="G3823">
        <f>COUNTIF($F$2:F3823,Status_list[[#This Row],[unique]])</f>
        <v>1</v>
      </c>
    </row>
    <row r="3824" spans="1:7" x14ac:dyDescent="0.3">
      <c r="A3824" s="14">
        <v>52201714</v>
      </c>
      <c r="B3824" s="18" cm="1">
        <f t="array" aca="1" ref="B3824" ca="1">_xlfn.XLOOKUP(Status_list[[#This Row],[pamcode]],VALUE(INDIRECT("'"&amp;$J$2&amp;"'!"&amp;$J$4&amp;"[pam_code]")),INDIRECT("'"&amp;$J$2&amp;"'!"&amp;$J$4&amp;"[old_contract_number]"))</f>
        <v>25334925</v>
      </c>
      <c r="C3824" t="s">
        <v>4</v>
      </c>
      <c r="D3824" t="s">
        <v>6</v>
      </c>
      <c r="E3824" s="11">
        <v>44922</v>
      </c>
      <c r="F3824" t="str">
        <f t="shared" si="59"/>
        <v>52201714-npl</v>
      </c>
      <c r="G3824">
        <f>COUNTIF($F$2:F3824,Status_list[[#This Row],[unique]])</f>
        <v>1</v>
      </c>
    </row>
    <row r="3825" spans="1:7" x14ac:dyDescent="0.3">
      <c r="A3825" s="14">
        <v>52201715</v>
      </c>
      <c r="B3825" s="18" cm="1">
        <f t="array" aca="1" ref="B3825" ca="1">_xlfn.XLOOKUP(Status_list[[#This Row],[pamcode]],VALUE(INDIRECT("'"&amp;$J$2&amp;"'!"&amp;$J$4&amp;"[pam_code]")),INDIRECT("'"&amp;$J$2&amp;"'!"&amp;$J$4&amp;"[old_contract_number]"))</f>
        <v>30235866</v>
      </c>
      <c r="C3825" t="s">
        <v>4</v>
      </c>
      <c r="D3825" t="s">
        <v>6</v>
      </c>
      <c r="E3825" s="11">
        <v>44922</v>
      </c>
      <c r="F3825" t="str">
        <f t="shared" si="59"/>
        <v>52201715-npl</v>
      </c>
      <c r="G3825">
        <f>COUNTIF($F$2:F3825,Status_list[[#This Row],[unique]])</f>
        <v>1</v>
      </c>
    </row>
    <row r="3826" spans="1:7" x14ac:dyDescent="0.3">
      <c r="A3826" s="14">
        <v>52201716</v>
      </c>
      <c r="B3826" s="18" cm="1">
        <f t="array" aca="1" ref="B3826" ca="1">_xlfn.XLOOKUP(Status_list[[#This Row],[pamcode]],VALUE(INDIRECT("'"&amp;$J$2&amp;"'!"&amp;$J$4&amp;"[pam_code]")),INDIRECT("'"&amp;$J$2&amp;"'!"&amp;$J$4&amp;"[old_contract_number]"))</f>
        <v>29953910</v>
      </c>
      <c r="C3826" t="s">
        <v>4</v>
      </c>
      <c r="D3826" t="s">
        <v>6</v>
      </c>
      <c r="E3826" s="11">
        <v>44922</v>
      </c>
      <c r="F3826" t="str">
        <f t="shared" si="59"/>
        <v>52201716-npl</v>
      </c>
      <c r="G3826">
        <f>COUNTIF($F$2:F3826,Status_list[[#This Row],[unique]])</f>
        <v>1</v>
      </c>
    </row>
    <row r="3827" spans="1:7" x14ac:dyDescent="0.3">
      <c r="A3827" s="14">
        <v>52201717</v>
      </c>
      <c r="B3827" s="18" cm="1">
        <f t="array" aca="1" ref="B3827" ca="1">_xlfn.XLOOKUP(Status_list[[#This Row],[pamcode]],VALUE(INDIRECT("'"&amp;$J$2&amp;"'!"&amp;$J$4&amp;"[pam_code]")),INDIRECT("'"&amp;$J$2&amp;"'!"&amp;$J$4&amp;"[old_contract_number]"))</f>
        <v>29657940</v>
      </c>
      <c r="C3827" t="s">
        <v>4</v>
      </c>
      <c r="D3827" t="s">
        <v>6</v>
      </c>
      <c r="E3827" s="11">
        <v>44922</v>
      </c>
      <c r="F3827" t="str">
        <f t="shared" si="59"/>
        <v>52201717-npl</v>
      </c>
      <c r="G3827">
        <f>COUNTIF($F$2:F3827,Status_list[[#This Row],[unique]])</f>
        <v>1</v>
      </c>
    </row>
    <row r="3828" spans="1:7" x14ac:dyDescent="0.3">
      <c r="A3828" s="14">
        <v>52201718</v>
      </c>
      <c r="B3828" s="18" cm="1">
        <f t="array" aca="1" ref="B3828" ca="1">_xlfn.XLOOKUP(Status_list[[#This Row],[pamcode]],VALUE(INDIRECT("'"&amp;$J$2&amp;"'!"&amp;$J$4&amp;"[pam_code]")),INDIRECT("'"&amp;$J$2&amp;"'!"&amp;$J$4&amp;"[old_contract_number]"))</f>
        <v>28964368</v>
      </c>
      <c r="C3828" t="s">
        <v>4</v>
      </c>
      <c r="D3828" t="s">
        <v>6</v>
      </c>
      <c r="E3828" s="11">
        <v>44922</v>
      </c>
      <c r="F3828" t="str">
        <f t="shared" si="59"/>
        <v>52201718-npl</v>
      </c>
      <c r="G3828">
        <f>COUNTIF($F$2:F3828,Status_list[[#This Row],[unique]])</f>
        <v>1</v>
      </c>
    </row>
    <row r="3829" spans="1:7" x14ac:dyDescent="0.3">
      <c r="A3829" s="14">
        <v>52201719</v>
      </c>
      <c r="B3829" s="18" cm="1">
        <f t="array" aca="1" ref="B3829" ca="1">_xlfn.XLOOKUP(Status_list[[#This Row],[pamcode]],VALUE(INDIRECT("'"&amp;$J$2&amp;"'!"&amp;$J$4&amp;"[pam_code]")),INDIRECT("'"&amp;$J$2&amp;"'!"&amp;$J$4&amp;"[old_contract_number]"))</f>
        <v>27416419</v>
      </c>
      <c r="C3829" t="s">
        <v>4</v>
      </c>
      <c r="D3829" t="s">
        <v>6</v>
      </c>
      <c r="E3829" s="11">
        <v>44922</v>
      </c>
      <c r="F3829" t="str">
        <f t="shared" si="59"/>
        <v>52201719-npl</v>
      </c>
      <c r="G3829">
        <f>COUNTIF($F$2:F3829,Status_list[[#This Row],[unique]])</f>
        <v>1</v>
      </c>
    </row>
    <row r="3830" spans="1:7" x14ac:dyDescent="0.3">
      <c r="A3830" s="14">
        <v>52201720</v>
      </c>
      <c r="B3830" s="18" cm="1">
        <f t="array" aca="1" ref="B3830" ca="1">_xlfn.XLOOKUP(Status_list[[#This Row],[pamcode]],VALUE(INDIRECT("'"&amp;$J$2&amp;"'!"&amp;$J$4&amp;"[pam_code]")),INDIRECT("'"&amp;$J$2&amp;"'!"&amp;$J$4&amp;"[old_contract_number]"))</f>
        <v>29389677</v>
      </c>
      <c r="C3830" t="s">
        <v>4</v>
      </c>
      <c r="D3830" t="s">
        <v>6</v>
      </c>
      <c r="E3830" s="11">
        <v>44922</v>
      </c>
      <c r="F3830" t="str">
        <f t="shared" si="59"/>
        <v>52201720-npl</v>
      </c>
      <c r="G3830">
        <f>COUNTIF($F$2:F3830,Status_list[[#This Row],[unique]])</f>
        <v>1</v>
      </c>
    </row>
    <row r="3831" spans="1:7" x14ac:dyDescent="0.3">
      <c r="A3831" s="14">
        <v>52201721</v>
      </c>
      <c r="B3831" s="18" cm="1">
        <f t="array" aca="1" ref="B3831" ca="1">_xlfn.XLOOKUP(Status_list[[#This Row],[pamcode]],VALUE(INDIRECT("'"&amp;$J$2&amp;"'!"&amp;$J$4&amp;"[pam_code]")),INDIRECT("'"&amp;$J$2&amp;"'!"&amp;$J$4&amp;"[old_contract_number]"))</f>
        <v>28905213</v>
      </c>
      <c r="C3831" t="s">
        <v>4</v>
      </c>
      <c r="D3831" t="s">
        <v>6</v>
      </c>
      <c r="E3831" s="11">
        <v>44922</v>
      </c>
      <c r="F3831" t="str">
        <f t="shared" si="59"/>
        <v>52201721-npl</v>
      </c>
      <c r="G3831">
        <f>COUNTIF($F$2:F3831,Status_list[[#This Row],[unique]])</f>
        <v>1</v>
      </c>
    </row>
    <row r="3832" spans="1:7" x14ac:dyDescent="0.3">
      <c r="A3832" s="14">
        <v>52201722</v>
      </c>
      <c r="B3832" s="18" cm="1">
        <f t="array" aca="1" ref="B3832" ca="1">_xlfn.XLOOKUP(Status_list[[#This Row],[pamcode]],VALUE(INDIRECT("'"&amp;$J$2&amp;"'!"&amp;$J$4&amp;"[pam_code]")),INDIRECT("'"&amp;$J$2&amp;"'!"&amp;$J$4&amp;"[old_contract_number]"))</f>
        <v>30201870</v>
      </c>
      <c r="C3832" t="s">
        <v>4</v>
      </c>
      <c r="D3832" t="s">
        <v>6</v>
      </c>
      <c r="E3832" s="11">
        <v>44922</v>
      </c>
      <c r="F3832" t="str">
        <f t="shared" si="59"/>
        <v>52201722-npl</v>
      </c>
      <c r="G3832">
        <f>COUNTIF($F$2:F3832,Status_list[[#This Row],[unique]])</f>
        <v>1</v>
      </c>
    </row>
    <row r="3833" spans="1:7" x14ac:dyDescent="0.3">
      <c r="A3833" s="14">
        <v>52201723</v>
      </c>
      <c r="B3833" s="18" cm="1">
        <f t="array" aca="1" ref="B3833" ca="1">_xlfn.XLOOKUP(Status_list[[#This Row],[pamcode]],VALUE(INDIRECT("'"&amp;$J$2&amp;"'!"&amp;$J$4&amp;"[pam_code]")),INDIRECT("'"&amp;$J$2&amp;"'!"&amp;$J$4&amp;"[old_contract_number]"))</f>
        <v>28615291</v>
      </c>
      <c r="C3833" t="s">
        <v>4</v>
      </c>
      <c r="D3833" t="s">
        <v>6</v>
      </c>
      <c r="E3833" s="11">
        <v>44922</v>
      </c>
      <c r="F3833" t="str">
        <f t="shared" si="59"/>
        <v>52201723-npl</v>
      </c>
      <c r="G3833">
        <f>COUNTIF($F$2:F3833,Status_list[[#This Row],[unique]])</f>
        <v>1</v>
      </c>
    </row>
    <row r="3834" spans="1:7" x14ac:dyDescent="0.3">
      <c r="A3834" s="14">
        <v>52201724</v>
      </c>
      <c r="B3834" s="18" cm="1">
        <f t="array" aca="1" ref="B3834" ca="1">_xlfn.XLOOKUP(Status_list[[#This Row],[pamcode]],VALUE(INDIRECT("'"&amp;$J$2&amp;"'!"&amp;$J$4&amp;"[pam_code]")),INDIRECT("'"&amp;$J$2&amp;"'!"&amp;$J$4&amp;"[old_contract_number]"))</f>
        <v>27700275</v>
      </c>
      <c r="C3834" t="s">
        <v>4</v>
      </c>
      <c r="D3834" t="s">
        <v>6</v>
      </c>
      <c r="E3834" s="11">
        <v>44922</v>
      </c>
      <c r="F3834" t="str">
        <f t="shared" si="59"/>
        <v>52201724-npl</v>
      </c>
      <c r="G3834">
        <f>COUNTIF($F$2:F3834,Status_list[[#This Row],[unique]])</f>
        <v>1</v>
      </c>
    </row>
    <row r="3835" spans="1:7" x14ac:dyDescent="0.3">
      <c r="A3835" s="14">
        <v>52201725</v>
      </c>
      <c r="B3835" s="18" cm="1">
        <f t="array" aca="1" ref="B3835" ca="1">_xlfn.XLOOKUP(Status_list[[#This Row],[pamcode]],VALUE(INDIRECT("'"&amp;$J$2&amp;"'!"&amp;$J$4&amp;"[pam_code]")),INDIRECT("'"&amp;$J$2&amp;"'!"&amp;$J$4&amp;"[old_contract_number]"))</f>
        <v>29368795</v>
      </c>
      <c r="C3835" t="s">
        <v>4</v>
      </c>
      <c r="D3835" t="s">
        <v>6</v>
      </c>
      <c r="E3835" s="11">
        <v>44922</v>
      </c>
      <c r="F3835" t="str">
        <f t="shared" si="59"/>
        <v>52201725-npl</v>
      </c>
      <c r="G3835">
        <f>COUNTIF($F$2:F3835,Status_list[[#This Row],[unique]])</f>
        <v>1</v>
      </c>
    </row>
    <row r="3836" spans="1:7" x14ac:dyDescent="0.3">
      <c r="A3836" s="14">
        <v>52201726</v>
      </c>
      <c r="B3836" s="18" cm="1">
        <f t="array" aca="1" ref="B3836" ca="1">_xlfn.XLOOKUP(Status_list[[#This Row],[pamcode]],VALUE(INDIRECT("'"&amp;$J$2&amp;"'!"&amp;$J$4&amp;"[pam_code]")),INDIRECT("'"&amp;$J$2&amp;"'!"&amp;$J$4&amp;"[old_contract_number]"))</f>
        <v>26260768</v>
      </c>
      <c r="C3836" t="s">
        <v>4</v>
      </c>
      <c r="D3836" t="s">
        <v>6</v>
      </c>
      <c r="E3836" s="11">
        <v>44922</v>
      </c>
      <c r="F3836" t="str">
        <f t="shared" si="59"/>
        <v>52201726-npl</v>
      </c>
      <c r="G3836">
        <f>COUNTIF($F$2:F3836,Status_list[[#This Row],[unique]])</f>
        <v>1</v>
      </c>
    </row>
    <row r="3837" spans="1:7" x14ac:dyDescent="0.3">
      <c r="A3837" s="14">
        <v>52201727</v>
      </c>
      <c r="B3837" s="18" cm="1">
        <f t="array" aca="1" ref="B3837" ca="1">_xlfn.XLOOKUP(Status_list[[#This Row],[pamcode]],VALUE(INDIRECT("'"&amp;$J$2&amp;"'!"&amp;$J$4&amp;"[pam_code]")),INDIRECT("'"&amp;$J$2&amp;"'!"&amp;$J$4&amp;"[old_contract_number]"))</f>
        <v>29216381</v>
      </c>
      <c r="C3837" t="s">
        <v>4</v>
      </c>
      <c r="D3837" t="s">
        <v>6</v>
      </c>
      <c r="E3837" s="11">
        <v>44922</v>
      </c>
      <c r="F3837" t="str">
        <f t="shared" si="59"/>
        <v>52201727-npl</v>
      </c>
      <c r="G3837">
        <f>COUNTIF($F$2:F3837,Status_list[[#This Row],[unique]])</f>
        <v>1</v>
      </c>
    </row>
    <row r="3838" spans="1:7" x14ac:dyDescent="0.3">
      <c r="A3838" s="14">
        <v>52201728</v>
      </c>
      <c r="B3838" s="18" cm="1">
        <f t="array" aca="1" ref="B3838" ca="1">_xlfn.XLOOKUP(Status_list[[#This Row],[pamcode]],VALUE(INDIRECT("'"&amp;$J$2&amp;"'!"&amp;$J$4&amp;"[pam_code]")),INDIRECT("'"&amp;$J$2&amp;"'!"&amp;$J$4&amp;"[old_contract_number]"))</f>
        <v>29510538</v>
      </c>
      <c r="C3838" t="s">
        <v>4</v>
      </c>
      <c r="D3838" t="s">
        <v>6</v>
      </c>
      <c r="E3838" s="11">
        <v>44922</v>
      </c>
      <c r="F3838" t="str">
        <f t="shared" si="59"/>
        <v>52201728-npl</v>
      </c>
      <c r="G3838">
        <f>COUNTIF($F$2:F3838,Status_list[[#This Row],[unique]])</f>
        <v>1</v>
      </c>
    </row>
    <row r="3839" spans="1:7" x14ac:dyDescent="0.3">
      <c r="A3839" s="14">
        <v>52201729</v>
      </c>
      <c r="B3839" s="18" cm="1">
        <f t="array" aca="1" ref="B3839" ca="1">_xlfn.XLOOKUP(Status_list[[#This Row],[pamcode]],VALUE(INDIRECT("'"&amp;$J$2&amp;"'!"&amp;$J$4&amp;"[pam_code]")),INDIRECT("'"&amp;$J$2&amp;"'!"&amp;$J$4&amp;"[old_contract_number]"))</f>
        <v>26795214</v>
      </c>
      <c r="C3839" t="s">
        <v>4</v>
      </c>
      <c r="D3839" t="s">
        <v>6</v>
      </c>
      <c r="E3839" s="11">
        <v>44922</v>
      </c>
      <c r="F3839" t="str">
        <f t="shared" si="59"/>
        <v>52201729-npl</v>
      </c>
      <c r="G3839">
        <f>COUNTIF($F$2:F3839,Status_list[[#This Row],[unique]])</f>
        <v>1</v>
      </c>
    </row>
    <row r="3840" spans="1:7" x14ac:dyDescent="0.3">
      <c r="A3840" s="14">
        <v>52201730</v>
      </c>
      <c r="B3840" s="18" cm="1">
        <f t="array" aca="1" ref="B3840" ca="1">_xlfn.XLOOKUP(Status_list[[#This Row],[pamcode]],VALUE(INDIRECT("'"&amp;$J$2&amp;"'!"&amp;$J$4&amp;"[pam_code]")),INDIRECT("'"&amp;$J$2&amp;"'!"&amp;$J$4&amp;"[old_contract_number]"))</f>
        <v>29703124</v>
      </c>
      <c r="C3840" t="s">
        <v>4</v>
      </c>
      <c r="D3840" t="s">
        <v>6</v>
      </c>
      <c r="E3840" s="11">
        <v>44922</v>
      </c>
      <c r="F3840" t="str">
        <f t="shared" si="59"/>
        <v>52201730-npl</v>
      </c>
      <c r="G3840">
        <f>COUNTIF($F$2:F3840,Status_list[[#This Row],[unique]])</f>
        <v>1</v>
      </c>
    </row>
    <row r="3841" spans="1:7" x14ac:dyDescent="0.3">
      <c r="A3841" s="14">
        <v>52201731</v>
      </c>
      <c r="B3841" s="18" cm="1">
        <f t="array" aca="1" ref="B3841" ca="1">_xlfn.XLOOKUP(Status_list[[#This Row],[pamcode]],VALUE(INDIRECT("'"&amp;$J$2&amp;"'!"&amp;$J$4&amp;"[pam_code]")),INDIRECT("'"&amp;$J$2&amp;"'!"&amp;$J$4&amp;"[old_contract_number]"))</f>
        <v>28585779</v>
      </c>
      <c r="C3841" t="s">
        <v>4</v>
      </c>
      <c r="D3841" t="s">
        <v>6</v>
      </c>
      <c r="E3841" s="11">
        <v>44922</v>
      </c>
      <c r="F3841" t="str">
        <f t="shared" si="59"/>
        <v>52201731-npl</v>
      </c>
      <c r="G3841">
        <f>COUNTIF($F$2:F3841,Status_list[[#This Row],[unique]])</f>
        <v>1</v>
      </c>
    </row>
    <row r="3842" spans="1:7" x14ac:dyDescent="0.3">
      <c r="A3842" s="14">
        <v>52201732</v>
      </c>
      <c r="B3842" s="18" cm="1">
        <f t="array" aca="1" ref="B3842" ca="1">_xlfn.XLOOKUP(Status_list[[#This Row],[pamcode]],VALUE(INDIRECT("'"&amp;$J$2&amp;"'!"&amp;$J$4&amp;"[pam_code]")),INDIRECT("'"&amp;$J$2&amp;"'!"&amp;$J$4&amp;"[old_contract_number]"))</f>
        <v>24716477</v>
      </c>
      <c r="C3842" t="s">
        <v>4</v>
      </c>
      <c r="D3842" t="s">
        <v>6</v>
      </c>
      <c r="E3842" s="11">
        <v>44922</v>
      </c>
      <c r="F3842" t="str">
        <f t="shared" ref="F3842:F3905" si="60">_xlfn.TEXTJOIN("-",TRUE,A3842,C3842)</f>
        <v>52201732-npl</v>
      </c>
      <c r="G3842">
        <f>COUNTIF($F$2:F3842,Status_list[[#This Row],[unique]])</f>
        <v>1</v>
      </c>
    </row>
    <row r="3843" spans="1:7" x14ac:dyDescent="0.3">
      <c r="A3843" s="14">
        <v>52201733</v>
      </c>
      <c r="B3843" s="18" cm="1">
        <f t="array" aca="1" ref="B3843" ca="1">_xlfn.XLOOKUP(Status_list[[#This Row],[pamcode]],VALUE(INDIRECT("'"&amp;$J$2&amp;"'!"&amp;$J$4&amp;"[pam_code]")),INDIRECT("'"&amp;$J$2&amp;"'!"&amp;$J$4&amp;"[old_contract_number]"))</f>
        <v>24035633</v>
      </c>
      <c r="C3843" t="s">
        <v>4</v>
      </c>
      <c r="D3843" t="s">
        <v>6</v>
      </c>
      <c r="E3843" s="11">
        <v>44922</v>
      </c>
      <c r="F3843" t="str">
        <f t="shared" si="60"/>
        <v>52201733-npl</v>
      </c>
      <c r="G3843">
        <f>COUNTIF($F$2:F3843,Status_list[[#This Row],[unique]])</f>
        <v>1</v>
      </c>
    </row>
    <row r="3844" spans="1:7" x14ac:dyDescent="0.3">
      <c r="A3844" s="14">
        <v>52201734</v>
      </c>
      <c r="B3844" s="18" cm="1">
        <f t="array" aca="1" ref="B3844" ca="1">_xlfn.XLOOKUP(Status_list[[#This Row],[pamcode]],VALUE(INDIRECT("'"&amp;$J$2&amp;"'!"&amp;$J$4&amp;"[pam_code]")),INDIRECT("'"&amp;$J$2&amp;"'!"&amp;$J$4&amp;"[old_contract_number]"))</f>
        <v>32007482</v>
      </c>
      <c r="C3844" t="s">
        <v>4</v>
      </c>
      <c r="D3844" t="s">
        <v>6</v>
      </c>
      <c r="E3844" s="11">
        <v>44922</v>
      </c>
      <c r="F3844" t="str">
        <f t="shared" si="60"/>
        <v>52201734-npl</v>
      </c>
      <c r="G3844">
        <f>COUNTIF($F$2:F3844,Status_list[[#This Row],[unique]])</f>
        <v>1</v>
      </c>
    </row>
    <row r="3845" spans="1:7" x14ac:dyDescent="0.3">
      <c r="A3845" s="14">
        <v>52201735</v>
      </c>
      <c r="B3845" s="18" cm="1">
        <f t="array" aca="1" ref="B3845" ca="1">_xlfn.XLOOKUP(Status_list[[#This Row],[pamcode]],VALUE(INDIRECT("'"&amp;$J$2&amp;"'!"&amp;$J$4&amp;"[pam_code]")),INDIRECT("'"&amp;$J$2&amp;"'!"&amp;$J$4&amp;"[old_contract_number]"))</f>
        <v>29924965</v>
      </c>
      <c r="C3845" t="s">
        <v>4</v>
      </c>
      <c r="D3845" t="s">
        <v>6</v>
      </c>
      <c r="E3845" s="11">
        <v>44922</v>
      </c>
      <c r="F3845" t="str">
        <f t="shared" si="60"/>
        <v>52201735-npl</v>
      </c>
      <c r="G3845">
        <f>COUNTIF($F$2:F3845,Status_list[[#This Row],[unique]])</f>
        <v>1</v>
      </c>
    </row>
    <row r="3846" spans="1:7" x14ac:dyDescent="0.3">
      <c r="A3846" s="14">
        <v>52201736</v>
      </c>
      <c r="B3846" s="18" cm="1">
        <f t="array" aca="1" ref="B3846" ca="1">_xlfn.XLOOKUP(Status_list[[#This Row],[pamcode]],VALUE(INDIRECT("'"&amp;$J$2&amp;"'!"&amp;$J$4&amp;"[pam_code]")),INDIRECT("'"&amp;$J$2&amp;"'!"&amp;$J$4&amp;"[old_contract_number]"))</f>
        <v>23486182</v>
      </c>
      <c r="C3846" t="s">
        <v>4</v>
      </c>
      <c r="D3846" t="s">
        <v>6</v>
      </c>
      <c r="E3846" s="11">
        <v>44922</v>
      </c>
      <c r="F3846" t="str">
        <f t="shared" si="60"/>
        <v>52201736-npl</v>
      </c>
      <c r="G3846">
        <f>COUNTIF($F$2:F3846,Status_list[[#This Row],[unique]])</f>
        <v>1</v>
      </c>
    </row>
    <row r="3847" spans="1:7" x14ac:dyDescent="0.3">
      <c r="A3847" s="14">
        <v>52201737</v>
      </c>
      <c r="B3847" s="18" cm="1">
        <f t="array" aca="1" ref="B3847" ca="1">_xlfn.XLOOKUP(Status_list[[#This Row],[pamcode]],VALUE(INDIRECT("'"&amp;$J$2&amp;"'!"&amp;$J$4&amp;"[pam_code]")),INDIRECT("'"&amp;$J$2&amp;"'!"&amp;$J$4&amp;"[old_contract_number]"))</f>
        <v>24713379</v>
      </c>
      <c r="C3847" t="s">
        <v>4</v>
      </c>
      <c r="D3847" t="s">
        <v>6</v>
      </c>
      <c r="E3847" s="11">
        <v>44922</v>
      </c>
      <c r="F3847" t="str">
        <f t="shared" si="60"/>
        <v>52201737-npl</v>
      </c>
      <c r="G3847">
        <f>COUNTIF($F$2:F3847,Status_list[[#This Row],[unique]])</f>
        <v>1</v>
      </c>
    </row>
    <row r="3848" spans="1:7" x14ac:dyDescent="0.3">
      <c r="A3848" s="14">
        <v>52201738</v>
      </c>
      <c r="B3848" s="18" cm="1">
        <f t="array" aca="1" ref="B3848" ca="1">_xlfn.XLOOKUP(Status_list[[#This Row],[pamcode]],VALUE(INDIRECT("'"&amp;$J$2&amp;"'!"&amp;$J$4&amp;"[pam_code]")),INDIRECT("'"&amp;$J$2&amp;"'!"&amp;$J$4&amp;"[old_contract_number]"))</f>
        <v>28752059</v>
      </c>
      <c r="C3848" t="s">
        <v>4</v>
      </c>
      <c r="D3848" t="s">
        <v>6</v>
      </c>
      <c r="E3848" s="11">
        <v>44922</v>
      </c>
      <c r="F3848" t="str">
        <f t="shared" si="60"/>
        <v>52201738-npl</v>
      </c>
      <c r="G3848">
        <f>COUNTIF($F$2:F3848,Status_list[[#This Row],[unique]])</f>
        <v>1</v>
      </c>
    </row>
    <row r="3849" spans="1:7" x14ac:dyDescent="0.3">
      <c r="A3849" s="14">
        <v>52201739</v>
      </c>
      <c r="B3849" s="18" cm="1">
        <f t="array" aca="1" ref="B3849" ca="1">_xlfn.XLOOKUP(Status_list[[#This Row],[pamcode]],VALUE(INDIRECT("'"&amp;$J$2&amp;"'!"&amp;$J$4&amp;"[pam_code]")),INDIRECT("'"&amp;$J$2&amp;"'!"&amp;$J$4&amp;"[old_contract_number]"))</f>
        <v>24826906</v>
      </c>
      <c r="C3849" t="s">
        <v>4</v>
      </c>
      <c r="D3849" t="s">
        <v>6</v>
      </c>
      <c r="E3849" s="11">
        <v>44922</v>
      </c>
      <c r="F3849" t="str">
        <f t="shared" si="60"/>
        <v>52201739-npl</v>
      </c>
      <c r="G3849">
        <f>COUNTIF($F$2:F3849,Status_list[[#This Row],[unique]])</f>
        <v>1</v>
      </c>
    </row>
    <row r="3850" spans="1:7" x14ac:dyDescent="0.3">
      <c r="A3850" s="14">
        <v>52201740</v>
      </c>
      <c r="B3850" s="18" cm="1">
        <f t="array" aca="1" ref="B3850" ca="1">_xlfn.XLOOKUP(Status_list[[#This Row],[pamcode]],VALUE(INDIRECT("'"&amp;$J$2&amp;"'!"&amp;$J$4&amp;"[pam_code]")),INDIRECT("'"&amp;$J$2&amp;"'!"&amp;$J$4&amp;"[old_contract_number]"))</f>
        <v>25395450</v>
      </c>
      <c r="C3850" t="s">
        <v>4</v>
      </c>
      <c r="D3850" t="s">
        <v>6</v>
      </c>
      <c r="E3850" s="11">
        <v>44922</v>
      </c>
      <c r="F3850" t="str">
        <f t="shared" si="60"/>
        <v>52201740-npl</v>
      </c>
      <c r="G3850">
        <f>COUNTIF($F$2:F3850,Status_list[[#This Row],[unique]])</f>
        <v>1</v>
      </c>
    </row>
    <row r="3851" spans="1:7" x14ac:dyDescent="0.3">
      <c r="A3851" s="14">
        <v>52201741</v>
      </c>
      <c r="B3851" s="18" cm="1">
        <f t="array" aca="1" ref="B3851" ca="1">_xlfn.XLOOKUP(Status_list[[#This Row],[pamcode]],VALUE(INDIRECT("'"&amp;$J$2&amp;"'!"&amp;$J$4&amp;"[pam_code]")),INDIRECT("'"&amp;$J$2&amp;"'!"&amp;$J$4&amp;"[old_contract_number]"))</f>
        <v>25409153</v>
      </c>
      <c r="C3851" t="s">
        <v>4</v>
      </c>
      <c r="D3851" t="s">
        <v>6</v>
      </c>
      <c r="E3851" s="11">
        <v>44922</v>
      </c>
      <c r="F3851" t="str">
        <f t="shared" si="60"/>
        <v>52201741-npl</v>
      </c>
      <c r="G3851">
        <f>COUNTIF($F$2:F3851,Status_list[[#This Row],[unique]])</f>
        <v>1</v>
      </c>
    </row>
    <row r="3852" spans="1:7" x14ac:dyDescent="0.3">
      <c r="A3852" s="14">
        <v>52201742</v>
      </c>
      <c r="B3852" s="18" cm="1">
        <f t="array" aca="1" ref="B3852" ca="1">_xlfn.XLOOKUP(Status_list[[#This Row],[pamcode]],VALUE(INDIRECT("'"&amp;$J$2&amp;"'!"&amp;$J$4&amp;"[pam_code]")),INDIRECT("'"&amp;$J$2&amp;"'!"&amp;$J$4&amp;"[old_contract_number]"))</f>
        <v>25392715</v>
      </c>
      <c r="C3852" t="s">
        <v>4</v>
      </c>
      <c r="D3852" t="s">
        <v>6</v>
      </c>
      <c r="E3852" s="11">
        <v>44922</v>
      </c>
      <c r="F3852" t="str">
        <f t="shared" si="60"/>
        <v>52201742-npl</v>
      </c>
      <c r="G3852">
        <f>COUNTIF($F$2:F3852,Status_list[[#This Row],[unique]])</f>
        <v>1</v>
      </c>
    </row>
    <row r="3853" spans="1:7" x14ac:dyDescent="0.3">
      <c r="A3853" s="14">
        <v>52201743</v>
      </c>
      <c r="B3853" s="18" cm="1">
        <f t="array" aca="1" ref="B3853" ca="1">_xlfn.XLOOKUP(Status_list[[#This Row],[pamcode]],VALUE(INDIRECT("'"&amp;$J$2&amp;"'!"&amp;$J$4&amp;"[pam_code]")),INDIRECT("'"&amp;$J$2&amp;"'!"&amp;$J$4&amp;"[old_contract_number]"))</f>
        <v>29398141</v>
      </c>
      <c r="C3853" t="s">
        <v>4</v>
      </c>
      <c r="D3853" t="s">
        <v>6</v>
      </c>
      <c r="E3853" s="11">
        <v>44922</v>
      </c>
      <c r="F3853" t="str">
        <f t="shared" si="60"/>
        <v>52201743-npl</v>
      </c>
      <c r="G3853">
        <f>COUNTIF($F$2:F3853,Status_list[[#This Row],[unique]])</f>
        <v>1</v>
      </c>
    </row>
    <row r="3854" spans="1:7" x14ac:dyDescent="0.3">
      <c r="A3854" s="14">
        <v>52201744</v>
      </c>
      <c r="B3854" s="18" cm="1">
        <f t="array" aca="1" ref="B3854" ca="1">_xlfn.XLOOKUP(Status_list[[#This Row],[pamcode]],VALUE(INDIRECT("'"&amp;$J$2&amp;"'!"&amp;$J$4&amp;"[pam_code]")),INDIRECT("'"&amp;$J$2&amp;"'!"&amp;$J$4&amp;"[old_contract_number]"))</f>
        <v>24982618</v>
      </c>
      <c r="C3854" t="s">
        <v>4</v>
      </c>
      <c r="D3854" t="s">
        <v>6</v>
      </c>
      <c r="E3854" s="11">
        <v>44922</v>
      </c>
      <c r="F3854" t="str">
        <f t="shared" si="60"/>
        <v>52201744-npl</v>
      </c>
      <c r="G3854">
        <f>COUNTIF($F$2:F3854,Status_list[[#This Row],[unique]])</f>
        <v>1</v>
      </c>
    </row>
    <row r="3855" spans="1:7" x14ac:dyDescent="0.3">
      <c r="A3855" s="14">
        <v>52201745</v>
      </c>
      <c r="B3855" s="18" cm="1">
        <f t="array" aca="1" ref="B3855" ca="1">_xlfn.XLOOKUP(Status_list[[#This Row],[pamcode]],VALUE(INDIRECT("'"&amp;$J$2&amp;"'!"&amp;$J$4&amp;"[pam_code]")),INDIRECT("'"&amp;$J$2&amp;"'!"&amp;$J$4&amp;"[old_contract_number]"))</f>
        <v>25912851</v>
      </c>
      <c r="C3855" t="s">
        <v>4</v>
      </c>
      <c r="D3855" t="s">
        <v>6</v>
      </c>
      <c r="E3855" s="11">
        <v>44922</v>
      </c>
      <c r="F3855" t="str">
        <f t="shared" si="60"/>
        <v>52201745-npl</v>
      </c>
      <c r="G3855">
        <f>COUNTIF($F$2:F3855,Status_list[[#This Row],[unique]])</f>
        <v>1</v>
      </c>
    </row>
    <row r="3856" spans="1:7" x14ac:dyDescent="0.3">
      <c r="A3856" s="14">
        <v>52201746</v>
      </c>
      <c r="B3856" s="18" cm="1">
        <f t="array" aca="1" ref="B3856" ca="1">_xlfn.XLOOKUP(Status_list[[#This Row],[pamcode]],VALUE(INDIRECT("'"&amp;$J$2&amp;"'!"&amp;$J$4&amp;"[pam_code]")),INDIRECT("'"&amp;$J$2&amp;"'!"&amp;$J$4&amp;"[old_contract_number]"))</f>
        <v>27419275</v>
      </c>
      <c r="C3856" t="s">
        <v>4</v>
      </c>
      <c r="D3856" t="s">
        <v>6</v>
      </c>
      <c r="E3856" s="11">
        <v>44922</v>
      </c>
      <c r="F3856" t="str">
        <f t="shared" si="60"/>
        <v>52201746-npl</v>
      </c>
      <c r="G3856">
        <f>COUNTIF($F$2:F3856,Status_list[[#This Row],[unique]])</f>
        <v>1</v>
      </c>
    </row>
    <row r="3857" spans="1:7" x14ac:dyDescent="0.3">
      <c r="A3857" s="14">
        <v>52201747</v>
      </c>
      <c r="B3857" s="18" cm="1">
        <f t="array" aca="1" ref="B3857" ca="1">_xlfn.XLOOKUP(Status_list[[#This Row],[pamcode]],VALUE(INDIRECT("'"&amp;$J$2&amp;"'!"&amp;$J$4&amp;"[pam_code]")),INDIRECT("'"&amp;$J$2&amp;"'!"&amp;$J$4&amp;"[old_contract_number]"))</f>
        <v>24575415</v>
      </c>
      <c r="C3857" t="s">
        <v>4</v>
      </c>
      <c r="D3857" t="s">
        <v>6</v>
      </c>
      <c r="E3857" s="11">
        <v>44922</v>
      </c>
      <c r="F3857" t="str">
        <f t="shared" si="60"/>
        <v>52201747-npl</v>
      </c>
      <c r="G3857">
        <f>COUNTIF($F$2:F3857,Status_list[[#This Row],[unique]])</f>
        <v>1</v>
      </c>
    </row>
    <row r="3858" spans="1:7" x14ac:dyDescent="0.3">
      <c r="A3858" s="14">
        <v>52201748</v>
      </c>
      <c r="B3858" s="18" cm="1">
        <f t="array" aca="1" ref="B3858" ca="1">_xlfn.XLOOKUP(Status_list[[#This Row],[pamcode]],VALUE(INDIRECT("'"&amp;$J$2&amp;"'!"&amp;$J$4&amp;"[pam_code]")),INDIRECT("'"&amp;$J$2&amp;"'!"&amp;$J$4&amp;"[old_contract_number]"))</f>
        <v>25090485</v>
      </c>
      <c r="C3858" t="s">
        <v>4</v>
      </c>
      <c r="D3858" t="s">
        <v>6</v>
      </c>
      <c r="E3858" s="11">
        <v>44922</v>
      </c>
      <c r="F3858" t="str">
        <f t="shared" si="60"/>
        <v>52201748-npl</v>
      </c>
      <c r="G3858">
        <f>COUNTIF($F$2:F3858,Status_list[[#This Row],[unique]])</f>
        <v>1</v>
      </c>
    </row>
    <row r="3859" spans="1:7" x14ac:dyDescent="0.3">
      <c r="A3859" s="14">
        <v>52201749</v>
      </c>
      <c r="B3859" s="18" cm="1">
        <f t="array" aca="1" ref="B3859" ca="1">_xlfn.XLOOKUP(Status_list[[#This Row],[pamcode]],VALUE(INDIRECT("'"&amp;$J$2&amp;"'!"&amp;$J$4&amp;"[pam_code]")),INDIRECT("'"&amp;$J$2&amp;"'!"&amp;$J$4&amp;"[old_contract_number]"))</f>
        <v>25413259</v>
      </c>
      <c r="C3859" t="s">
        <v>4</v>
      </c>
      <c r="D3859" t="s">
        <v>6</v>
      </c>
      <c r="E3859" s="11">
        <v>44922</v>
      </c>
      <c r="F3859" t="str">
        <f t="shared" si="60"/>
        <v>52201749-npl</v>
      </c>
      <c r="G3859">
        <f>COUNTIF($F$2:F3859,Status_list[[#This Row],[unique]])</f>
        <v>1</v>
      </c>
    </row>
    <row r="3860" spans="1:7" x14ac:dyDescent="0.3">
      <c r="A3860" s="14">
        <v>52201750</v>
      </c>
      <c r="B3860" s="18" cm="1">
        <f t="array" aca="1" ref="B3860" ca="1">_xlfn.XLOOKUP(Status_list[[#This Row],[pamcode]],VALUE(INDIRECT("'"&amp;$J$2&amp;"'!"&amp;$J$4&amp;"[pam_code]")),INDIRECT("'"&amp;$J$2&amp;"'!"&amp;$J$4&amp;"[old_contract_number]"))</f>
        <v>23780647</v>
      </c>
      <c r="C3860" t="s">
        <v>4</v>
      </c>
      <c r="D3860" t="s">
        <v>6</v>
      </c>
      <c r="E3860" s="11">
        <v>44922</v>
      </c>
      <c r="F3860" t="str">
        <f t="shared" si="60"/>
        <v>52201750-npl</v>
      </c>
      <c r="G3860">
        <f>COUNTIF($F$2:F3860,Status_list[[#This Row],[unique]])</f>
        <v>1</v>
      </c>
    </row>
    <row r="3861" spans="1:7" x14ac:dyDescent="0.3">
      <c r="A3861" s="14">
        <v>52201751</v>
      </c>
      <c r="B3861" s="18" cm="1">
        <f t="array" aca="1" ref="B3861" ca="1">_xlfn.XLOOKUP(Status_list[[#This Row],[pamcode]],VALUE(INDIRECT("'"&amp;$J$2&amp;"'!"&amp;$J$4&amp;"[pam_code]")),INDIRECT("'"&amp;$J$2&amp;"'!"&amp;$J$4&amp;"[old_contract_number]"))</f>
        <v>25048723</v>
      </c>
      <c r="C3861" t="s">
        <v>4</v>
      </c>
      <c r="D3861" t="s">
        <v>6</v>
      </c>
      <c r="E3861" s="11">
        <v>44922</v>
      </c>
      <c r="F3861" t="str">
        <f t="shared" si="60"/>
        <v>52201751-npl</v>
      </c>
      <c r="G3861">
        <f>COUNTIF($F$2:F3861,Status_list[[#This Row],[unique]])</f>
        <v>1</v>
      </c>
    </row>
    <row r="3862" spans="1:7" x14ac:dyDescent="0.3">
      <c r="A3862" s="14">
        <v>52201752</v>
      </c>
      <c r="B3862" s="18" cm="1">
        <f t="array" aca="1" ref="B3862" ca="1">_xlfn.XLOOKUP(Status_list[[#This Row],[pamcode]],VALUE(INDIRECT("'"&amp;$J$2&amp;"'!"&amp;$J$4&amp;"[pam_code]")),INDIRECT("'"&amp;$J$2&amp;"'!"&amp;$J$4&amp;"[old_contract_number]"))</f>
        <v>30912942</v>
      </c>
      <c r="C3862" t="s">
        <v>4</v>
      </c>
      <c r="D3862" t="s">
        <v>6</v>
      </c>
      <c r="E3862" s="11">
        <v>44922</v>
      </c>
      <c r="F3862" t="str">
        <f t="shared" si="60"/>
        <v>52201752-npl</v>
      </c>
      <c r="G3862">
        <f>COUNTIF($F$2:F3862,Status_list[[#This Row],[unique]])</f>
        <v>1</v>
      </c>
    </row>
    <row r="3863" spans="1:7" x14ac:dyDescent="0.3">
      <c r="A3863" s="14">
        <v>52201753</v>
      </c>
      <c r="B3863" s="18" cm="1">
        <f t="array" aca="1" ref="B3863" ca="1">_xlfn.XLOOKUP(Status_list[[#This Row],[pamcode]],VALUE(INDIRECT("'"&amp;$J$2&amp;"'!"&amp;$J$4&amp;"[pam_code]")),INDIRECT("'"&amp;$J$2&amp;"'!"&amp;$J$4&amp;"[old_contract_number]"))</f>
        <v>30813289</v>
      </c>
      <c r="C3863" t="s">
        <v>4</v>
      </c>
      <c r="D3863" t="s">
        <v>6</v>
      </c>
      <c r="E3863" s="11">
        <v>44922</v>
      </c>
      <c r="F3863" t="str">
        <f t="shared" si="60"/>
        <v>52201753-npl</v>
      </c>
      <c r="G3863">
        <f>COUNTIF($F$2:F3863,Status_list[[#This Row],[unique]])</f>
        <v>1</v>
      </c>
    </row>
    <row r="3864" spans="1:7" x14ac:dyDescent="0.3">
      <c r="A3864" s="14">
        <v>52201754</v>
      </c>
      <c r="B3864" s="18" cm="1">
        <f t="array" aca="1" ref="B3864" ca="1">_xlfn.XLOOKUP(Status_list[[#This Row],[pamcode]],VALUE(INDIRECT("'"&amp;$J$2&amp;"'!"&amp;$J$4&amp;"[pam_code]")),INDIRECT("'"&amp;$J$2&amp;"'!"&amp;$J$4&amp;"[old_contract_number]"))</f>
        <v>26296701</v>
      </c>
      <c r="C3864" t="s">
        <v>4</v>
      </c>
      <c r="D3864" t="s">
        <v>6</v>
      </c>
      <c r="E3864" s="11">
        <v>44922</v>
      </c>
      <c r="F3864" t="str">
        <f t="shared" si="60"/>
        <v>52201754-npl</v>
      </c>
      <c r="G3864">
        <f>COUNTIF($F$2:F3864,Status_list[[#This Row],[unique]])</f>
        <v>1</v>
      </c>
    </row>
    <row r="3865" spans="1:7" x14ac:dyDescent="0.3">
      <c r="A3865" s="14">
        <v>52201755</v>
      </c>
      <c r="B3865" s="18" cm="1">
        <f t="array" aca="1" ref="B3865" ca="1">_xlfn.XLOOKUP(Status_list[[#This Row],[pamcode]],VALUE(INDIRECT("'"&amp;$J$2&amp;"'!"&amp;$J$4&amp;"[pam_code]")),INDIRECT("'"&amp;$J$2&amp;"'!"&amp;$J$4&amp;"[old_contract_number]"))</f>
        <v>24850860</v>
      </c>
      <c r="C3865" t="s">
        <v>4</v>
      </c>
      <c r="D3865" t="s">
        <v>6</v>
      </c>
      <c r="E3865" s="11">
        <v>44922</v>
      </c>
      <c r="F3865" t="str">
        <f t="shared" si="60"/>
        <v>52201755-npl</v>
      </c>
      <c r="G3865">
        <f>COUNTIF($F$2:F3865,Status_list[[#This Row],[unique]])</f>
        <v>1</v>
      </c>
    </row>
    <row r="3866" spans="1:7" x14ac:dyDescent="0.3">
      <c r="A3866" s="14">
        <v>52201756</v>
      </c>
      <c r="B3866" s="18" cm="1">
        <f t="array" aca="1" ref="B3866" ca="1">_xlfn.XLOOKUP(Status_list[[#This Row],[pamcode]],VALUE(INDIRECT("'"&amp;$J$2&amp;"'!"&amp;$J$4&amp;"[pam_code]")),INDIRECT("'"&amp;$J$2&amp;"'!"&amp;$J$4&amp;"[old_contract_number]"))</f>
        <v>29575743</v>
      </c>
      <c r="C3866" t="s">
        <v>4</v>
      </c>
      <c r="D3866" t="s">
        <v>6</v>
      </c>
      <c r="E3866" s="11">
        <v>44922</v>
      </c>
      <c r="F3866" t="str">
        <f t="shared" si="60"/>
        <v>52201756-npl</v>
      </c>
      <c r="G3866">
        <f>COUNTIF($F$2:F3866,Status_list[[#This Row],[unique]])</f>
        <v>1</v>
      </c>
    </row>
    <row r="3867" spans="1:7" x14ac:dyDescent="0.3">
      <c r="A3867" s="14">
        <v>52201757</v>
      </c>
      <c r="B3867" s="18" cm="1">
        <f t="array" aca="1" ref="B3867" ca="1">_xlfn.XLOOKUP(Status_list[[#This Row],[pamcode]],VALUE(INDIRECT("'"&amp;$J$2&amp;"'!"&amp;$J$4&amp;"[pam_code]")),INDIRECT("'"&amp;$J$2&amp;"'!"&amp;$J$4&amp;"[old_contract_number]"))</f>
        <v>24978088</v>
      </c>
      <c r="C3867" t="s">
        <v>4</v>
      </c>
      <c r="D3867" t="s">
        <v>6</v>
      </c>
      <c r="E3867" s="11">
        <v>44922</v>
      </c>
      <c r="F3867" t="str">
        <f t="shared" si="60"/>
        <v>52201757-npl</v>
      </c>
      <c r="G3867">
        <f>COUNTIF($F$2:F3867,Status_list[[#This Row],[unique]])</f>
        <v>1</v>
      </c>
    </row>
    <row r="3868" spans="1:7" x14ac:dyDescent="0.3">
      <c r="A3868" s="14">
        <v>52201758</v>
      </c>
      <c r="B3868" s="18" cm="1">
        <f t="array" aca="1" ref="B3868" ca="1">_xlfn.XLOOKUP(Status_list[[#This Row],[pamcode]],VALUE(INDIRECT("'"&amp;$J$2&amp;"'!"&amp;$J$4&amp;"[pam_code]")),INDIRECT("'"&amp;$J$2&amp;"'!"&amp;$J$4&amp;"[old_contract_number]"))</f>
        <v>25039882</v>
      </c>
      <c r="C3868" t="s">
        <v>4</v>
      </c>
      <c r="D3868" t="s">
        <v>6</v>
      </c>
      <c r="E3868" s="11">
        <v>44922</v>
      </c>
      <c r="F3868" t="str">
        <f t="shared" si="60"/>
        <v>52201758-npl</v>
      </c>
      <c r="G3868">
        <f>COUNTIF($F$2:F3868,Status_list[[#This Row],[unique]])</f>
        <v>1</v>
      </c>
    </row>
    <row r="3869" spans="1:7" x14ac:dyDescent="0.3">
      <c r="A3869" s="14">
        <v>52201759</v>
      </c>
      <c r="B3869" s="18" cm="1">
        <f t="array" aca="1" ref="B3869" ca="1">_xlfn.XLOOKUP(Status_list[[#This Row],[pamcode]],VALUE(INDIRECT("'"&amp;$J$2&amp;"'!"&amp;$J$4&amp;"[pam_code]")),INDIRECT("'"&amp;$J$2&amp;"'!"&amp;$J$4&amp;"[old_contract_number]"))</f>
        <v>24810384</v>
      </c>
      <c r="C3869" t="s">
        <v>4</v>
      </c>
      <c r="D3869" t="s">
        <v>6</v>
      </c>
      <c r="E3869" s="11">
        <v>44922</v>
      </c>
      <c r="F3869" t="str">
        <f t="shared" si="60"/>
        <v>52201759-npl</v>
      </c>
      <c r="G3869">
        <f>COUNTIF($F$2:F3869,Status_list[[#This Row],[unique]])</f>
        <v>1</v>
      </c>
    </row>
    <row r="3870" spans="1:7" x14ac:dyDescent="0.3">
      <c r="A3870" s="14">
        <v>52201760</v>
      </c>
      <c r="B3870" s="18" cm="1">
        <f t="array" aca="1" ref="B3870" ca="1">_xlfn.XLOOKUP(Status_list[[#This Row],[pamcode]],VALUE(INDIRECT("'"&amp;$J$2&amp;"'!"&amp;$J$4&amp;"[pam_code]")),INDIRECT("'"&amp;$J$2&amp;"'!"&amp;$J$4&amp;"[old_contract_number]"))</f>
        <v>29534253</v>
      </c>
      <c r="C3870" t="s">
        <v>4</v>
      </c>
      <c r="D3870" t="s">
        <v>6</v>
      </c>
      <c r="E3870" s="11">
        <v>44922</v>
      </c>
      <c r="F3870" t="str">
        <f t="shared" si="60"/>
        <v>52201760-npl</v>
      </c>
      <c r="G3870">
        <f>COUNTIF($F$2:F3870,Status_list[[#This Row],[unique]])</f>
        <v>1</v>
      </c>
    </row>
    <row r="3871" spans="1:7" x14ac:dyDescent="0.3">
      <c r="A3871" s="14">
        <v>52201761</v>
      </c>
      <c r="B3871" s="18" cm="1">
        <f t="array" aca="1" ref="B3871" ca="1">_xlfn.XLOOKUP(Status_list[[#This Row],[pamcode]],VALUE(INDIRECT("'"&amp;$J$2&amp;"'!"&amp;$J$4&amp;"[pam_code]")),INDIRECT("'"&amp;$J$2&amp;"'!"&amp;$J$4&amp;"[old_contract_number]"))</f>
        <v>32287497</v>
      </c>
      <c r="C3871" t="s">
        <v>4</v>
      </c>
      <c r="D3871" t="s">
        <v>6</v>
      </c>
      <c r="E3871" s="11">
        <v>44922</v>
      </c>
      <c r="F3871" t="str">
        <f t="shared" si="60"/>
        <v>52201761-npl</v>
      </c>
      <c r="G3871">
        <f>COUNTIF($F$2:F3871,Status_list[[#This Row],[unique]])</f>
        <v>1</v>
      </c>
    </row>
    <row r="3872" spans="1:7" x14ac:dyDescent="0.3">
      <c r="A3872" s="14">
        <v>52201762</v>
      </c>
      <c r="B3872" s="18" cm="1">
        <f t="array" aca="1" ref="B3872" ca="1">_xlfn.XLOOKUP(Status_list[[#This Row],[pamcode]],VALUE(INDIRECT("'"&amp;$J$2&amp;"'!"&amp;$J$4&amp;"[pam_code]")),INDIRECT("'"&amp;$J$2&amp;"'!"&amp;$J$4&amp;"[old_contract_number]"))</f>
        <v>25944094</v>
      </c>
      <c r="C3872" t="s">
        <v>4</v>
      </c>
      <c r="D3872" t="s">
        <v>6</v>
      </c>
      <c r="E3872" s="11">
        <v>44922</v>
      </c>
      <c r="F3872" t="str">
        <f t="shared" si="60"/>
        <v>52201762-npl</v>
      </c>
      <c r="G3872">
        <f>COUNTIF($F$2:F3872,Status_list[[#This Row],[unique]])</f>
        <v>1</v>
      </c>
    </row>
    <row r="3873" spans="1:7" x14ac:dyDescent="0.3">
      <c r="A3873" s="14">
        <v>52201763</v>
      </c>
      <c r="B3873" s="18" cm="1">
        <f t="array" aca="1" ref="B3873" ca="1">_xlfn.XLOOKUP(Status_list[[#This Row],[pamcode]],VALUE(INDIRECT("'"&amp;$J$2&amp;"'!"&amp;$J$4&amp;"[pam_code]")),INDIRECT("'"&amp;$J$2&amp;"'!"&amp;$J$4&amp;"[old_contract_number]"))</f>
        <v>26780898</v>
      </c>
      <c r="C3873" t="s">
        <v>4</v>
      </c>
      <c r="D3873" t="s">
        <v>6</v>
      </c>
      <c r="E3873" s="11">
        <v>44922</v>
      </c>
      <c r="F3873" t="str">
        <f t="shared" si="60"/>
        <v>52201763-npl</v>
      </c>
      <c r="G3873">
        <f>COUNTIF($F$2:F3873,Status_list[[#This Row],[unique]])</f>
        <v>1</v>
      </c>
    </row>
    <row r="3874" spans="1:7" x14ac:dyDescent="0.3">
      <c r="A3874" s="14">
        <v>52201764</v>
      </c>
      <c r="B3874" s="18" cm="1">
        <f t="array" aca="1" ref="B3874" ca="1">_xlfn.XLOOKUP(Status_list[[#This Row],[pamcode]],VALUE(INDIRECT("'"&amp;$J$2&amp;"'!"&amp;$J$4&amp;"[pam_code]")),INDIRECT("'"&amp;$J$2&amp;"'!"&amp;$J$4&amp;"[old_contract_number]"))</f>
        <v>28818535</v>
      </c>
      <c r="C3874" t="s">
        <v>4</v>
      </c>
      <c r="D3874" t="s">
        <v>6</v>
      </c>
      <c r="E3874" s="11">
        <v>44922</v>
      </c>
      <c r="F3874" t="str">
        <f t="shared" si="60"/>
        <v>52201764-npl</v>
      </c>
      <c r="G3874">
        <f>COUNTIF($F$2:F3874,Status_list[[#This Row],[unique]])</f>
        <v>1</v>
      </c>
    </row>
    <row r="3875" spans="1:7" x14ac:dyDescent="0.3">
      <c r="A3875" s="14">
        <v>52201765</v>
      </c>
      <c r="B3875" s="18" cm="1">
        <f t="array" aca="1" ref="B3875" ca="1">_xlfn.XLOOKUP(Status_list[[#This Row],[pamcode]],VALUE(INDIRECT("'"&amp;$J$2&amp;"'!"&amp;$J$4&amp;"[pam_code]")),INDIRECT("'"&amp;$J$2&amp;"'!"&amp;$J$4&amp;"[old_contract_number]"))</f>
        <v>25443553</v>
      </c>
      <c r="C3875" t="s">
        <v>4</v>
      </c>
      <c r="D3875" t="s">
        <v>6</v>
      </c>
      <c r="E3875" s="11">
        <v>44922</v>
      </c>
      <c r="F3875" t="str">
        <f t="shared" si="60"/>
        <v>52201765-npl</v>
      </c>
      <c r="G3875">
        <f>COUNTIF($F$2:F3875,Status_list[[#This Row],[unique]])</f>
        <v>1</v>
      </c>
    </row>
    <row r="3876" spans="1:7" x14ac:dyDescent="0.3">
      <c r="A3876" s="14">
        <v>52201766</v>
      </c>
      <c r="B3876" s="18" cm="1">
        <f t="array" aca="1" ref="B3876" ca="1">_xlfn.XLOOKUP(Status_list[[#This Row],[pamcode]],VALUE(INDIRECT("'"&amp;$J$2&amp;"'!"&amp;$J$4&amp;"[pam_code]")),INDIRECT("'"&amp;$J$2&amp;"'!"&amp;$J$4&amp;"[old_contract_number]"))</f>
        <v>28729276</v>
      </c>
      <c r="C3876" t="s">
        <v>4</v>
      </c>
      <c r="D3876" t="s">
        <v>6</v>
      </c>
      <c r="E3876" s="11">
        <v>44922</v>
      </c>
      <c r="F3876" t="str">
        <f t="shared" si="60"/>
        <v>52201766-npl</v>
      </c>
      <c r="G3876">
        <f>COUNTIF($F$2:F3876,Status_list[[#This Row],[unique]])</f>
        <v>1</v>
      </c>
    </row>
    <row r="3877" spans="1:7" x14ac:dyDescent="0.3">
      <c r="A3877" s="14">
        <v>52201767</v>
      </c>
      <c r="B3877" s="18" cm="1">
        <f t="array" aca="1" ref="B3877" ca="1">_xlfn.XLOOKUP(Status_list[[#This Row],[pamcode]],VALUE(INDIRECT("'"&amp;$J$2&amp;"'!"&amp;$J$4&amp;"[pam_code]")),INDIRECT("'"&amp;$J$2&amp;"'!"&amp;$J$4&amp;"[old_contract_number]"))</f>
        <v>26323398</v>
      </c>
      <c r="C3877" t="s">
        <v>4</v>
      </c>
      <c r="D3877" t="s">
        <v>6</v>
      </c>
      <c r="E3877" s="11">
        <v>44922</v>
      </c>
      <c r="F3877" t="str">
        <f t="shared" si="60"/>
        <v>52201767-npl</v>
      </c>
      <c r="G3877">
        <f>COUNTIF($F$2:F3877,Status_list[[#This Row],[unique]])</f>
        <v>1</v>
      </c>
    </row>
    <row r="3878" spans="1:7" x14ac:dyDescent="0.3">
      <c r="A3878" s="14">
        <v>52201768</v>
      </c>
      <c r="B3878" s="18" cm="1">
        <f t="array" aca="1" ref="B3878" ca="1">_xlfn.XLOOKUP(Status_list[[#This Row],[pamcode]],VALUE(INDIRECT("'"&amp;$J$2&amp;"'!"&amp;$J$4&amp;"[pam_code]")),INDIRECT("'"&amp;$J$2&amp;"'!"&amp;$J$4&amp;"[old_contract_number]"))</f>
        <v>29193405</v>
      </c>
      <c r="C3878" t="s">
        <v>4</v>
      </c>
      <c r="D3878" t="s">
        <v>6</v>
      </c>
      <c r="E3878" s="11">
        <v>44922</v>
      </c>
      <c r="F3878" t="str">
        <f t="shared" si="60"/>
        <v>52201768-npl</v>
      </c>
      <c r="G3878">
        <f>COUNTIF($F$2:F3878,Status_list[[#This Row],[unique]])</f>
        <v>1</v>
      </c>
    </row>
    <row r="3879" spans="1:7" x14ac:dyDescent="0.3">
      <c r="A3879" s="14">
        <v>52201769</v>
      </c>
      <c r="B3879" s="18" cm="1">
        <f t="array" aca="1" ref="B3879" ca="1">_xlfn.XLOOKUP(Status_list[[#This Row],[pamcode]],VALUE(INDIRECT("'"&amp;$J$2&amp;"'!"&amp;$J$4&amp;"[pam_code]")),INDIRECT("'"&amp;$J$2&amp;"'!"&amp;$J$4&amp;"[old_contract_number]"))</f>
        <v>25628505</v>
      </c>
      <c r="C3879" t="s">
        <v>4</v>
      </c>
      <c r="D3879" t="s">
        <v>6</v>
      </c>
      <c r="E3879" s="11">
        <v>44922</v>
      </c>
      <c r="F3879" t="str">
        <f t="shared" si="60"/>
        <v>52201769-npl</v>
      </c>
      <c r="G3879">
        <f>COUNTIF($F$2:F3879,Status_list[[#This Row],[unique]])</f>
        <v>1</v>
      </c>
    </row>
    <row r="3880" spans="1:7" x14ac:dyDescent="0.3">
      <c r="A3880" s="14">
        <v>52201770</v>
      </c>
      <c r="B3880" s="18" cm="1">
        <f t="array" aca="1" ref="B3880" ca="1">_xlfn.XLOOKUP(Status_list[[#This Row],[pamcode]],VALUE(INDIRECT("'"&amp;$J$2&amp;"'!"&amp;$J$4&amp;"[pam_code]")),INDIRECT("'"&amp;$J$2&amp;"'!"&amp;$J$4&amp;"[old_contract_number]"))</f>
        <v>28288145</v>
      </c>
      <c r="C3880" t="s">
        <v>4</v>
      </c>
      <c r="D3880" t="s">
        <v>6</v>
      </c>
      <c r="E3880" s="11">
        <v>44922</v>
      </c>
      <c r="F3880" t="str">
        <f t="shared" si="60"/>
        <v>52201770-npl</v>
      </c>
      <c r="G3880">
        <f>COUNTIF($F$2:F3880,Status_list[[#This Row],[unique]])</f>
        <v>1</v>
      </c>
    </row>
    <row r="3881" spans="1:7" x14ac:dyDescent="0.3">
      <c r="A3881" s="14">
        <v>52201771</v>
      </c>
      <c r="B3881" s="18" cm="1">
        <f t="array" aca="1" ref="B3881" ca="1">_xlfn.XLOOKUP(Status_list[[#This Row],[pamcode]],VALUE(INDIRECT("'"&amp;$J$2&amp;"'!"&amp;$J$4&amp;"[pam_code]")),INDIRECT("'"&amp;$J$2&amp;"'!"&amp;$J$4&amp;"[old_contract_number]"))</f>
        <v>29560888</v>
      </c>
      <c r="C3881" t="s">
        <v>4</v>
      </c>
      <c r="D3881" t="s">
        <v>6</v>
      </c>
      <c r="E3881" s="11">
        <v>44922</v>
      </c>
      <c r="F3881" t="str">
        <f t="shared" si="60"/>
        <v>52201771-npl</v>
      </c>
      <c r="G3881">
        <f>COUNTIF($F$2:F3881,Status_list[[#This Row],[unique]])</f>
        <v>1</v>
      </c>
    </row>
    <row r="3882" spans="1:7" x14ac:dyDescent="0.3">
      <c r="A3882" s="14">
        <v>52201772</v>
      </c>
      <c r="B3882" s="18" cm="1">
        <f t="array" aca="1" ref="B3882" ca="1">_xlfn.XLOOKUP(Status_list[[#This Row],[pamcode]],VALUE(INDIRECT("'"&amp;$J$2&amp;"'!"&amp;$J$4&amp;"[pam_code]")),INDIRECT("'"&amp;$J$2&amp;"'!"&amp;$J$4&amp;"[old_contract_number]"))</f>
        <v>26907039</v>
      </c>
      <c r="C3882" t="s">
        <v>4</v>
      </c>
      <c r="D3882" t="s">
        <v>6</v>
      </c>
      <c r="E3882" s="11">
        <v>44922</v>
      </c>
      <c r="F3882" t="str">
        <f t="shared" si="60"/>
        <v>52201772-npl</v>
      </c>
      <c r="G3882">
        <f>COUNTIF($F$2:F3882,Status_list[[#This Row],[unique]])</f>
        <v>1</v>
      </c>
    </row>
    <row r="3883" spans="1:7" x14ac:dyDescent="0.3">
      <c r="A3883" s="14">
        <v>52201773</v>
      </c>
      <c r="B3883" s="18" cm="1">
        <f t="array" aca="1" ref="B3883" ca="1">_xlfn.XLOOKUP(Status_list[[#This Row],[pamcode]],VALUE(INDIRECT("'"&amp;$J$2&amp;"'!"&amp;$J$4&amp;"[pam_code]")),INDIRECT("'"&amp;$J$2&amp;"'!"&amp;$J$4&amp;"[old_contract_number]"))</f>
        <v>26925286</v>
      </c>
      <c r="C3883" t="s">
        <v>4</v>
      </c>
      <c r="D3883" t="s">
        <v>6</v>
      </c>
      <c r="E3883" s="11">
        <v>44922</v>
      </c>
      <c r="F3883" t="str">
        <f t="shared" si="60"/>
        <v>52201773-npl</v>
      </c>
      <c r="G3883">
        <f>COUNTIF($F$2:F3883,Status_list[[#This Row],[unique]])</f>
        <v>1</v>
      </c>
    </row>
    <row r="3884" spans="1:7" x14ac:dyDescent="0.3">
      <c r="A3884" s="14">
        <v>52201774</v>
      </c>
      <c r="B3884" s="18" cm="1">
        <f t="array" aca="1" ref="B3884" ca="1">_xlfn.XLOOKUP(Status_list[[#This Row],[pamcode]],VALUE(INDIRECT("'"&amp;$J$2&amp;"'!"&amp;$J$4&amp;"[pam_code]")),INDIRECT("'"&amp;$J$2&amp;"'!"&amp;$J$4&amp;"[old_contract_number]"))</f>
        <v>29180976</v>
      </c>
      <c r="C3884" t="s">
        <v>4</v>
      </c>
      <c r="D3884" t="s">
        <v>6</v>
      </c>
      <c r="E3884" s="11">
        <v>44922</v>
      </c>
      <c r="F3884" t="str">
        <f t="shared" si="60"/>
        <v>52201774-npl</v>
      </c>
      <c r="G3884">
        <f>COUNTIF($F$2:F3884,Status_list[[#This Row],[unique]])</f>
        <v>1</v>
      </c>
    </row>
    <row r="3885" spans="1:7" x14ac:dyDescent="0.3">
      <c r="A3885" s="14">
        <v>52201775</v>
      </c>
      <c r="B3885" s="18" cm="1">
        <f t="array" aca="1" ref="B3885" ca="1">_xlfn.XLOOKUP(Status_list[[#This Row],[pamcode]],VALUE(INDIRECT("'"&amp;$J$2&amp;"'!"&amp;$J$4&amp;"[pam_code]")),INDIRECT("'"&amp;$J$2&amp;"'!"&amp;$J$4&amp;"[old_contract_number]"))</f>
        <v>29262075</v>
      </c>
      <c r="C3885" t="s">
        <v>4</v>
      </c>
      <c r="D3885" t="s">
        <v>6</v>
      </c>
      <c r="E3885" s="11">
        <v>44922</v>
      </c>
      <c r="F3885" t="str">
        <f t="shared" si="60"/>
        <v>52201775-npl</v>
      </c>
      <c r="G3885">
        <f>COUNTIF($F$2:F3885,Status_list[[#This Row],[unique]])</f>
        <v>1</v>
      </c>
    </row>
    <row r="3886" spans="1:7" x14ac:dyDescent="0.3">
      <c r="A3886" s="14">
        <v>52201776</v>
      </c>
      <c r="B3886" s="18" cm="1">
        <f t="array" aca="1" ref="B3886" ca="1">_xlfn.XLOOKUP(Status_list[[#This Row],[pamcode]],VALUE(INDIRECT("'"&amp;$J$2&amp;"'!"&amp;$J$4&amp;"[pam_code]")),INDIRECT("'"&amp;$J$2&amp;"'!"&amp;$J$4&amp;"[old_contract_number]"))</f>
        <v>26344658</v>
      </c>
      <c r="C3886" t="s">
        <v>4</v>
      </c>
      <c r="D3886" t="s">
        <v>6</v>
      </c>
      <c r="E3886" s="11">
        <v>44922</v>
      </c>
      <c r="F3886" t="str">
        <f t="shared" si="60"/>
        <v>52201776-npl</v>
      </c>
      <c r="G3886">
        <f>COUNTIF($F$2:F3886,Status_list[[#This Row],[unique]])</f>
        <v>1</v>
      </c>
    </row>
    <row r="3887" spans="1:7" x14ac:dyDescent="0.3">
      <c r="A3887" s="14">
        <v>52201777</v>
      </c>
      <c r="B3887" s="18" cm="1">
        <f t="array" aca="1" ref="B3887" ca="1">_xlfn.XLOOKUP(Status_list[[#This Row],[pamcode]],VALUE(INDIRECT("'"&amp;$J$2&amp;"'!"&amp;$J$4&amp;"[pam_code]")),INDIRECT("'"&amp;$J$2&amp;"'!"&amp;$J$4&amp;"[old_contract_number]"))</f>
        <v>28701854</v>
      </c>
      <c r="C3887" t="s">
        <v>4</v>
      </c>
      <c r="D3887" t="s">
        <v>6</v>
      </c>
      <c r="E3887" s="11">
        <v>44922</v>
      </c>
      <c r="F3887" t="str">
        <f t="shared" si="60"/>
        <v>52201777-npl</v>
      </c>
      <c r="G3887">
        <f>COUNTIF($F$2:F3887,Status_list[[#This Row],[unique]])</f>
        <v>1</v>
      </c>
    </row>
    <row r="3888" spans="1:7" x14ac:dyDescent="0.3">
      <c r="A3888" s="14">
        <v>52201778</v>
      </c>
      <c r="B3888" s="18" cm="1">
        <f t="array" aca="1" ref="B3888" ca="1">_xlfn.XLOOKUP(Status_list[[#This Row],[pamcode]],VALUE(INDIRECT("'"&amp;$J$2&amp;"'!"&amp;$J$4&amp;"[pam_code]")),INDIRECT("'"&amp;$J$2&amp;"'!"&amp;$J$4&amp;"[old_contract_number]"))</f>
        <v>23486843</v>
      </c>
      <c r="C3888" t="s">
        <v>4</v>
      </c>
      <c r="D3888" t="s">
        <v>6</v>
      </c>
      <c r="E3888" s="11">
        <v>44922</v>
      </c>
      <c r="F3888" t="str">
        <f t="shared" si="60"/>
        <v>52201778-npl</v>
      </c>
      <c r="G3888">
        <f>COUNTIF($F$2:F3888,Status_list[[#This Row],[unique]])</f>
        <v>1</v>
      </c>
    </row>
    <row r="3889" spans="1:7" x14ac:dyDescent="0.3">
      <c r="A3889" s="14">
        <v>52201779</v>
      </c>
      <c r="B3889" s="18" cm="1">
        <f t="array" aca="1" ref="B3889" ca="1">_xlfn.XLOOKUP(Status_list[[#This Row],[pamcode]],VALUE(INDIRECT("'"&amp;$J$2&amp;"'!"&amp;$J$4&amp;"[pam_code]")),INDIRECT("'"&amp;$J$2&amp;"'!"&amp;$J$4&amp;"[old_contract_number]"))</f>
        <v>25697063</v>
      </c>
      <c r="C3889" t="s">
        <v>4</v>
      </c>
      <c r="D3889" t="s">
        <v>6</v>
      </c>
      <c r="E3889" s="11">
        <v>44922</v>
      </c>
      <c r="F3889" t="str">
        <f t="shared" si="60"/>
        <v>52201779-npl</v>
      </c>
      <c r="G3889">
        <f>COUNTIF($F$2:F3889,Status_list[[#This Row],[unique]])</f>
        <v>1</v>
      </c>
    </row>
    <row r="3890" spans="1:7" x14ac:dyDescent="0.3">
      <c r="A3890" s="14">
        <v>52201780</v>
      </c>
      <c r="B3890" s="18" cm="1">
        <f t="array" aca="1" ref="B3890" ca="1">_xlfn.XLOOKUP(Status_list[[#This Row],[pamcode]],VALUE(INDIRECT("'"&amp;$J$2&amp;"'!"&amp;$J$4&amp;"[pam_code]")),INDIRECT("'"&amp;$J$2&amp;"'!"&amp;$J$4&amp;"[old_contract_number]"))</f>
        <v>26032874</v>
      </c>
      <c r="C3890" t="s">
        <v>4</v>
      </c>
      <c r="D3890" t="s">
        <v>6</v>
      </c>
      <c r="E3890" s="11">
        <v>44922</v>
      </c>
      <c r="F3890" t="str">
        <f t="shared" si="60"/>
        <v>52201780-npl</v>
      </c>
      <c r="G3890">
        <f>COUNTIF($F$2:F3890,Status_list[[#This Row],[unique]])</f>
        <v>1</v>
      </c>
    </row>
    <row r="3891" spans="1:7" x14ac:dyDescent="0.3">
      <c r="A3891" s="14">
        <v>52201781</v>
      </c>
      <c r="B3891" s="18" cm="1">
        <f t="array" aca="1" ref="B3891" ca="1">_xlfn.XLOOKUP(Status_list[[#This Row],[pamcode]],VALUE(INDIRECT("'"&amp;$J$2&amp;"'!"&amp;$J$4&amp;"[pam_code]")),INDIRECT("'"&amp;$J$2&amp;"'!"&amp;$J$4&amp;"[old_contract_number]"))</f>
        <v>26822842</v>
      </c>
      <c r="C3891" t="s">
        <v>4</v>
      </c>
      <c r="D3891" t="s">
        <v>6</v>
      </c>
      <c r="E3891" s="11">
        <v>44922</v>
      </c>
      <c r="F3891" t="str">
        <f t="shared" si="60"/>
        <v>52201781-npl</v>
      </c>
      <c r="G3891">
        <f>COUNTIF($F$2:F3891,Status_list[[#This Row],[unique]])</f>
        <v>1</v>
      </c>
    </row>
    <row r="3892" spans="1:7" x14ac:dyDescent="0.3">
      <c r="A3892" s="14">
        <v>52201782</v>
      </c>
      <c r="B3892" s="18" cm="1">
        <f t="array" aca="1" ref="B3892" ca="1">_xlfn.XLOOKUP(Status_list[[#This Row],[pamcode]],VALUE(INDIRECT("'"&amp;$J$2&amp;"'!"&amp;$J$4&amp;"[pam_code]")),INDIRECT("'"&amp;$J$2&amp;"'!"&amp;$J$4&amp;"[old_contract_number]"))</f>
        <v>26743041</v>
      </c>
      <c r="C3892" t="s">
        <v>4</v>
      </c>
      <c r="D3892" t="s">
        <v>6</v>
      </c>
      <c r="E3892" s="11">
        <v>44922</v>
      </c>
      <c r="F3892" t="str">
        <f t="shared" si="60"/>
        <v>52201782-npl</v>
      </c>
      <c r="G3892">
        <f>COUNTIF($F$2:F3892,Status_list[[#This Row],[unique]])</f>
        <v>1</v>
      </c>
    </row>
    <row r="3893" spans="1:7" x14ac:dyDescent="0.3">
      <c r="A3893" s="14">
        <v>52201783</v>
      </c>
      <c r="B3893" s="18" cm="1">
        <f t="array" aca="1" ref="B3893" ca="1">_xlfn.XLOOKUP(Status_list[[#This Row],[pamcode]],VALUE(INDIRECT("'"&amp;$J$2&amp;"'!"&amp;$J$4&amp;"[pam_code]")),INDIRECT("'"&amp;$J$2&amp;"'!"&amp;$J$4&amp;"[old_contract_number]"))</f>
        <v>25705960</v>
      </c>
      <c r="C3893" t="s">
        <v>4</v>
      </c>
      <c r="D3893" t="s">
        <v>6</v>
      </c>
      <c r="E3893" s="11">
        <v>44922</v>
      </c>
      <c r="F3893" t="str">
        <f t="shared" si="60"/>
        <v>52201783-npl</v>
      </c>
      <c r="G3893">
        <f>COUNTIF($F$2:F3893,Status_list[[#This Row],[unique]])</f>
        <v>1</v>
      </c>
    </row>
    <row r="3894" spans="1:7" x14ac:dyDescent="0.3">
      <c r="A3894" s="14">
        <v>52201784</v>
      </c>
      <c r="B3894" s="18" cm="1">
        <f t="array" aca="1" ref="B3894" ca="1">_xlfn.XLOOKUP(Status_list[[#This Row],[pamcode]],VALUE(INDIRECT("'"&amp;$J$2&amp;"'!"&amp;$J$4&amp;"[pam_code]")),INDIRECT("'"&amp;$J$2&amp;"'!"&amp;$J$4&amp;"[old_contract_number]"))</f>
        <v>30988856</v>
      </c>
      <c r="C3894" t="s">
        <v>4</v>
      </c>
      <c r="D3894" t="s">
        <v>6</v>
      </c>
      <c r="E3894" s="11">
        <v>44922</v>
      </c>
      <c r="F3894" t="str">
        <f t="shared" si="60"/>
        <v>52201784-npl</v>
      </c>
      <c r="G3894">
        <f>COUNTIF($F$2:F3894,Status_list[[#This Row],[unique]])</f>
        <v>1</v>
      </c>
    </row>
    <row r="3895" spans="1:7" x14ac:dyDescent="0.3">
      <c r="A3895" s="14">
        <v>52201785</v>
      </c>
      <c r="B3895" s="18" cm="1">
        <f t="array" aca="1" ref="B3895" ca="1">_xlfn.XLOOKUP(Status_list[[#This Row],[pamcode]],VALUE(INDIRECT("'"&amp;$J$2&amp;"'!"&amp;$J$4&amp;"[pam_code]")),INDIRECT("'"&amp;$J$2&amp;"'!"&amp;$J$4&amp;"[old_contract_number]"))</f>
        <v>26687604</v>
      </c>
      <c r="C3895" t="s">
        <v>4</v>
      </c>
      <c r="D3895" t="s">
        <v>6</v>
      </c>
      <c r="E3895" s="11">
        <v>44922</v>
      </c>
      <c r="F3895" t="str">
        <f t="shared" si="60"/>
        <v>52201785-npl</v>
      </c>
      <c r="G3895">
        <f>COUNTIF($F$2:F3895,Status_list[[#This Row],[unique]])</f>
        <v>1</v>
      </c>
    </row>
    <row r="3896" spans="1:7" x14ac:dyDescent="0.3">
      <c r="A3896" s="14">
        <v>52201786</v>
      </c>
      <c r="B3896" s="18" cm="1">
        <f t="array" aca="1" ref="B3896" ca="1">_xlfn.XLOOKUP(Status_list[[#This Row],[pamcode]],VALUE(INDIRECT("'"&amp;$J$2&amp;"'!"&amp;$J$4&amp;"[pam_code]")),INDIRECT("'"&amp;$J$2&amp;"'!"&amp;$J$4&amp;"[old_contract_number]"))</f>
        <v>26949302</v>
      </c>
      <c r="C3896" t="s">
        <v>4</v>
      </c>
      <c r="D3896" t="s">
        <v>6</v>
      </c>
      <c r="E3896" s="11">
        <v>44922</v>
      </c>
      <c r="F3896" t="str">
        <f t="shared" si="60"/>
        <v>52201786-npl</v>
      </c>
      <c r="G3896">
        <f>COUNTIF($F$2:F3896,Status_list[[#This Row],[unique]])</f>
        <v>1</v>
      </c>
    </row>
    <row r="3897" spans="1:7" x14ac:dyDescent="0.3">
      <c r="A3897" s="14">
        <v>52201787</v>
      </c>
      <c r="B3897" s="18" cm="1">
        <f t="array" aca="1" ref="B3897" ca="1">_xlfn.XLOOKUP(Status_list[[#This Row],[pamcode]],VALUE(INDIRECT("'"&amp;$J$2&amp;"'!"&amp;$J$4&amp;"[pam_code]")),INDIRECT("'"&amp;$J$2&amp;"'!"&amp;$J$4&amp;"[old_contract_number]"))</f>
        <v>29435258</v>
      </c>
      <c r="C3897" t="s">
        <v>4</v>
      </c>
      <c r="D3897" t="s">
        <v>6</v>
      </c>
      <c r="E3897" s="11">
        <v>44922</v>
      </c>
      <c r="F3897" t="str">
        <f t="shared" si="60"/>
        <v>52201787-npl</v>
      </c>
      <c r="G3897">
        <f>COUNTIF($F$2:F3897,Status_list[[#This Row],[unique]])</f>
        <v>1</v>
      </c>
    </row>
    <row r="3898" spans="1:7" x14ac:dyDescent="0.3">
      <c r="A3898" s="14">
        <v>52201788</v>
      </c>
      <c r="B3898" s="18" cm="1">
        <f t="array" aca="1" ref="B3898" ca="1">_xlfn.XLOOKUP(Status_list[[#This Row],[pamcode]],VALUE(INDIRECT("'"&amp;$J$2&amp;"'!"&amp;$J$4&amp;"[pam_code]")),INDIRECT("'"&amp;$J$2&amp;"'!"&amp;$J$4&amp;"[old_contract_number]"))</f>
        <v>24623718</v>
      </c>
      <c r="C3898" t="s">
        <v>4</v>
      </c>
      <c r="D3898" t="s">
        <v>6</v>
      </c>
      <c r="E3898" s="11">
        <v>44922</v>
      </c>
      <c r="F3898" t="str">
        <f t="shared" si="60"/>
        <v>52201788-npl</v>
      </c>
      <c r="G3898">
        <f>COUNTIF($F$2:F3898,Status_list[[#This Row],[unique]])</f>
        <v>1</v>
      </c>
    </row>
    <row r="3899" spans="1:7" x14ac:dyDescent="0.3">
      <c r="A3899" s="14">
        <v>52201789</v>
      </c>
      <c r="B3899" s="18" cm="1">
        <f t="array" aca="1" ref="B3899" ca="1">_xlfn.XLOOKUP(Status_list[[#This Row],[pamcode]],VALUE(INDIRECT("'"&amp;$J$2&amp;"'!"&amp;$J$4&amp;"[pam_code]")),INDIRECT("'"&amp;$J$2&amp;"'!"&amp;$J$4&amp;"[old_contract_number]"))</f>
        <v>25365343</v>
      </c>
      <c r="C3899" t="s">
        <v>4</v>
      </c>
      <c r="D3899" t="s">
        <v>6</v>
      </c>
      <c r="E3899" s="11">
        <v>44922</v>
      </c>
      <c r="F3899" t="str">
        <f t="shared" si="60"/>
        <v>52201789-npl</v>
      </c>
      <c r="G3899">
        <f>COUNTIF($F$2:F3899,Status_list[[#This Row],[unique]])</f>
        <v>1</v>
      </c>
    </row>
    <row r="3900" spans="1:7" x14ac:dyDescent="0.3">
      <c r="A3900" s="14">
        <v>52201790</v>
      </c>
      <c r="B3900" s="18" cm="1">
        <f t="array" aca="1" ref="B3900" ca="1">_xlfn.XLOOKUP(Status_list[[#This Row],[pamcode]],VALUE(INDIRECT("'"&amp;$J$2&amp;"'!"&amp;$J$4&amp;"[pam_code]")),INDIRECT("'"&amp;$J$2&amp;"'!"&amp;$J$4&amp;"[old_contract_number]"))</f>
        <v>28862869</v>
      </c>
      <c r="C3900" t="s">
        <v>4</v>
      </c>
      <c r="D3900" t="s">
        <v>6</v>
      </c>
      <c r="E3900" s="11">
        <v>44922</v>
      </c>
      <c r="F3900" t="str">
        <f t="shared" si="60"/>
        <v>52201790-npl</v>
      </c>
      <c r="G3900">
        <f>COUNTIF($F$2:F3900,Status_list[[#This Row],[unique]])</f>
        <v>1</v>
      </c>
    </row>
    <row r="3901" spans="1:7" x14ac:dyDescent="0.3">
      <c r="A3901" s="14">
        <v>52201791</v>
      </c>
      <c r="B3901" s="18" cm="1">
        <f t="array" aca="1" ref="B3901" ca="1">_xlfn.XLOOKUP(Status_list[[#This Row],[pamcode]],VALUE(INDIRECT("'"&amp;$J$2&amp;"'!"&amp;$J$4&amp;"[pam_code]")),INDIRECT("'"&amp;$J$2&amp;"'!"&amp;$J$4&amp;"[old_contract_number]"))</f>
        <v>25466167</v>
      </c>
      <c r="C3901" t="s">
        <v>4</v>
      </c>
      <c r="D3901" t="s">
        <v>6</v>
      </c>
      <c r="E3901" s="11">
        <v>44922</v>
      </c>
      <c r="F3901" t="str">
        <f t="shared" si="60"/>
        <v>52201791-npl</v>
      </c>
      <c r="G3901">
        <f>COUNTIF($F$2:F3901,Status_list[[#This Row],[unique]])</f>
        <v>1</v>
      </c>
    </row>
    <row r="3902" spans="1:7" x14ac:dyDescent="0.3">
      <c r="A3902" s="14">
        <v>52201792</v>
      </c>
      <c r="B3902" s="18" cm="1">
        <f t="array" aca="1" ref="B3902" ca="1">_xlfn.XLOOKUP(Status_list[[#This Row],[pamcode]],VALUE(INDIRECT("'"&amp;$J$2&amp;"'!"&amp;$J$4&amp;"[pam_code]")),INDIRECT("'"&amp;$J$2&amp;"'!"&amp;$J$4&amp;"[old_contract_number]"))</f>
        <v>28114487</v>
      </c>
      <c r="C3902" t="s">
        <v>4</v>
      </c>
      <c r="D3902" t="s">
        <v>6</v>
      </c>
      <c r="E3902" s="11">
        <v>44922</v>
      </c>
      <c r="F3902" t="str">
        <f t="shared" si="60"/>
        <v>52201792-npl</v>
      </c>
      <c r="G3902">
        <f>COUNTIF($F$2:F3902,Status_list[[#This Row],[unique]])</f>
        <v>1</v>
      </c>
    </row>
    <row r="3903" spans="1:7" x14ac:dyDescent="0.3">
      <c r="A3903" s="14">
        <v>52201793</v>
      </c>
      <c r="B3903" s="18" cm="1">
        <f t="array" aca="1" ref="B3903" ca="1">_xlfn.XLOOKUP(Status_list[[#This Row],[pamcode]],VALUE(INDIRECT("'"&amp;$J$2&amp;"'!"&amp;$J$4&amp;"[pam_code]")),INDIRECT("'"&amp;$J$2&amp;"'!"&amp;$J$4&amp;"[old_contract_number]"))</f>
        <v>24725360</v>
      </c>
      <c r="C3903" t="s">
        <v>4</v>
      </c>
      <c r="D3903" t="s">
        <v>6</v>
      </c>
      <c r="E3903" s="11">
        <v>44922</v>
      </c>
      <c r="F3903" t="str">
        <f t="shared" si="60"/>
        <v>52201793-npl</v>
      </c>
      <c r="G3903">
        <f>COUNTIF($F$2:F3903,Status_list[[#This Row],[unique]])</f>
        <v>1</v>
      </c>
    </row>
    <row r="3904" spans="1:7" x14ac:dyDescent="0.3">
      <c r="A3904" s="14">
        <v>52201794</v>
      </c>
      <c r="B3904" s="18" cm="1">
        <f t="array" aca="1" ref="B3904" ca="1">_xlfn.XLOOKUP(Status_list[[#This Row],[pamcode]],VALUE(INDIRECT("'"&amp;$J$2&amp;"'!"&amp;$J$4&amp;"[pam_code]")),INDIRECT("'"&amp;$J$2&amp;"'!"&amp;$J$4&amp;"[old_contract_number]"))</f>
        <v>24565263</v>
      </c>
      <c r="C3904" t="s">
        <v>4</v>
      </c>
      <c r="D3904" t="s">
        <v>6</v>
      </c>
      <c r="E3904" s="11">
        <v>44922</v>
      </c>
      <c r="F3904" t="str">
        <f t="shared" si="60"/>
        <v>52201794-npl</v>
      </c>
      <c r="G3904">
        <f>COUNTIF($F$2:F3904,Status_list[[#This Row],[unique]])</f>
        <v>1</v>
      </c>
    </row>
    <row r="3905" spans="1:7" x14ac:dyDescent="0.3">
      <c r="A3905" s="14">
        <v>52201795</v>
      </c>
      <c r="B3905" s="18" cm="1">
        <f t="array" aca="1" ref="B3905" ca="1">_xlfn.XLOOKUP(Status_list[[#This Row],[pamcode]],VALUE(INDIRECT("'"&amp;$J$2&amp;"'!"&amp;$J$4&amp;"[pam_code]")),INDIRECT("'"&amp;$J$2&amp;"'!"&amp;$J$4&amp;"[old_contract_number]"))</f>
        <v>30735299</v>
      </c>
      <c r="C3905" t="s">
        <v>4</v>
      </c>
      <c r="D3905" t="s">
        <v>6</v>
      </c>
      <c r="E3905" s="11">
        <v>44922</v>
      </c>
      <c r="F3905" t="str">
        <f t="shared" si="60"/>
        <v>52201795-npl</v>
      </c>
      <c r="G3905">
        <f>COUNTIF($F$2:F3905,Status_list[[#This Row],[unique]])</f>
        <v>1</v>
      </c>
    </row>
    <row r="3906" spans="1:7" x14ac:dyDescent="0.3">
      <c r="A3906" s="14">
        <v>52201796</v>
      </c>
      <c r="B3906" s="18" cm="1">
        <f t="array" aca="1" ref="B3906" ca="1">_xlfn.XLOOKUP(Status_list[[#This Row],[pamcode]],VALUE(INDIRECT("'"&amp;$J$2&amp;"'!"&amp;$J$4&amp;"[pam_code]")),INDIRECT("'"&amp;$J$2&amp;"'!"&amp;$J$4&amp;"[old_contract_number]"))</f>
        <v>24417785</v>
      </c>
      <c r="C3906" t="s">
        <v>4</v>
      </c>
      <c r="D3906" t="s">
        <v>6</v>
      </c>
      <c r="E3906" s="11">
        <v>44922</v>
      </c>
      <c r="F3906" t="str">
        <f t="shared" ref="F3906:F3969" si="61">_xlfn.TEXTJOIN("-",TRUE,A3906,C3906)</f>
        <v>52201796-npl</v>
      </c>
      <c r="G3906">
        <f>COUNTIF($F$2:F3906,Status_list[[#This Row],[unique]])</f>
        <v>1</v>
      </c>
    </row>
    <row r="3907" spans="1:7" x14ac:dyDescent="0.3">
      <c r="A3907" s="14">
        <v>52201797</v>
      </c>
      <c r="B3907" s="18" cm="1">
        <f t="array" aca="1" ref="B3907" ca="1">_xlfn.XLOOKUP(Status_list[[#This Row],[pamcode]],VALUE(INDIRECT("'"&amp;$J$2&amp;"'!"&amp;$J$4&amp;"[pam_code]")),INDIRECT("'"&amp;$J$2&amp;"'!"&amp;$J$4&amp;"[old_contract_number]"))</f>
        <v>26461111</v>
      </c>
      <c r="C3907" t="s">
        <v>4</v>
      </c>
      <c r="D3907" t="s">
        <v>6</v>
      </c>
      <c r="E3907" s="11">
        <v>44922</v>
      </c>
      <c r="F3907" t="str">
        <f t="shared" si="61"/>
        <v>52201797-npl</v>
      </c>
      <c r="G3907">
        <f>COUNTIF($F$2:F3907,Status_list[[#This Row],[unique]])</f>
        <v>1</v>
      </c>
    </row>
    <row r="3908" spans="1:7" x14ac:dyDescent="0.3">
      <c r="A3908" s="14">
        <v>52201798</v>
      </c>
      <c r="B3908" s="18" cm="1">
        <f t="array" aca="1" ref="B3908" ca="1">_xlfn.XLOOKUP(Status_list[[#This Row],[pamcode]],VALUE(INDIRECT("'"&amp;$J$2&amp;"'!"&amp;$J$4&amp;"[pam_code]")),INDIRECT("'"&amp;$J$2&amp;"'!"&amp;$J$4&amp;"[old_contract_number]"))</f>
        <v>25066360</v>
      </c>
      <c r="C3908" t="s">
        <v>4</v>
      </c>
      <c r="D3908" t="s">
        <v>6</v>
      </c>
      <c r="E3908" s="11">
        <v>44922</v>
      </c>
      <c r="F3908" t="str">
        <f t="shared" si="61"/>
        <v>52201798-npl</v>
      </c>
      <c r="G3908">
        <f>COUNTIF($F$2:F3908,Status_list[[#This Row],[unique]])</f>
        <v>1</v>
      </c>
    </row>
    <row r="3909" spans="1:7" x14ac:dyDescent="0.3">
      <c r="A3909" s="14">
        <v>52201799</v>
      </c>
      <c r="B3909" s="18" cm="1">
        <f t="array" aca="1" ref="B3909" ca="1">_xlfn.XLOOKUP(Status_list[[#This Row],[pamcode]],VALUE(INDIRECT("'"&amp;$J$2&amp;"'!"&amp;$J$4&amp;"[pam_code]")),INDIRECT("'"&amp;$J$2&amp;"'!"&amp;$J$4&amp;"[old_contract_number]"))</f>
        <v>24974931</v>
      </c>
      <c r="C3909" t="s">
        <v>4</v>
      </c>
      <c r="D3909" t="s">
        <v>6</v>
      </c>
      <c r="E3909" s="11">
        <v>44922</v>
      </c>
      <c r="F3909" t="str">
        <f t="shared" si="61"/>
        <v>52201799-npl</v>
      </c>
      <c r="G3909">
        <f>COUNTIF($F$2:F3909,Status_list[[#This Row],[unique]])</f>
        <v>1</v>
      </c>
    </row>
    <row r="3910" spans="1:7" x14ac:dyDescent="0.3">
      <c r="A3910" s="14">
        <v>52201800</v>
      </c>
      <c r="B3910" s="18" cm="1">
        <f t="array" aca="1" ref="B3910" ca="1">_xlfn.XLOOKUP(Status_list[[#This Row],[pamcode]],VALUE(INDIRECT("'"&amp;$J$2&amp;"'!"&amp;$J$4&amp;"[pam_code]")),INDIRECT("'"&amp;$J$2&amp;"'!"&amp;$J$4&amp;"[old_contract_number]"))</f>
        <v>28064364</v>
      </c>
      <c r="C3910" t="s">
        <v>4</v>
      </c>
      <c r="D3910" t="s">
        <v>6</v>
      </c>
      <c r="E3910" s="11">
        <v>44922</v>
      </c>
      <c r="F3910" t="str">
        <f t="shared" si="61"/>
        <v>52201800-npl</v>
      </c>
      <c r="G3910">
        <f>COUNTIF($F$2:F3910,Status_list[[#This Row],[unique]])</f>
        <v>1</v>
      </c>
    </row>
    <row r="3911" spans="1:7" x14ac:dyDescent="0.3">
      <c r="A3911" s="14">
        <v>52201801</v>
      </c>
      <c r="B3911" s="18" cm="1">
        <f t="array" aca="1" ref="B3911" ca="1">_xlfn.XLOOKUP(Status_list[[#This Row],[pamcode]],VALUE(INDIRECT("'"&amp;$J$2&amp;"'!"&amp;$J$4&amp;"[pam_code]")),INDIRECT("'"&amp;$J$2&amp;"'!"&amp;$J$4&amp;"[old_contract_number]"))</f>
        <v>29532252</v>
      </c>
      <c r="C3911" t="s">
        <v>4</v>
      </c>
      <c r="D3911" t="s">
        <v>6</v>
      </c>
      <c r="E3911" s="11">
        <v>44922</v>
      </c>
      <c r="F3911" t="str">
        <f t="shared" si="61"/>
        <v>52201801-npl</v>
      </c>
      <c r="G3911">
        <f>COUNTIF($F$2:F3911,Status_list[[#This Row],[unique]])</f>
        <v>1</v>
      </c>
    </row>
    <row r="3912" spans="1:7" x14ac:dyDescent="0.3">
      <c r="A3912" s="14">
        <v>52201802</v>
      </c>
      <c r="B3912" s="18" cm="1">
        <f t="array" aca="1" ref="B3912" ca="1">_xlfn.XLOOKUP(Status_list[[#This Row],[pamcode]],VALUE(INDIRECT("'"&amp;$J$2&amp;"'!"&amp;$J$4&amp;"[pam_code]")),INDIRECT("'"&amp;$J$2&amp;"'!"&amp;$J$4&amp;"[old_contract_number]"))</f>
        <v>25363417</v>
      </c>
      <c r="C3912" t="s">
        <v>4</v>
      </c>
      <c r="D3912" t="s">
        <v>6</v>
      </c>
      <c r="E3912" s="11">
        <v>44922</v>
      </c>
      <c r="F3912" t="str">
        <f t="shared" si="61"/>
        <v>52201802-npl</v>
      </c>
      <c r="G3912">
        <f>COUNTIF($F$2:F3912,Status_list[[#This Row],[unique]])</f>
        <v>1</v>
      </c>
    </row>
    <row r="3913" spans="1:7" x14ac:dyDescent="0.3">
      <c r="A3913" s="14">
        <v>52201803</v>
      </c>
      <c r="B3913" s="18" cm="1">
        <f t="array" aca="1" ref="B3913" ca="1">_xlfn.XLOOKUP(Status_list[[#This Row],[pamcode]],VALUE(INDIRECT("'"&amp;$J$2&amp;"'!"&amp;$J$4&amp;"[pam_code]")),INDIRECT("'"&amp;$J$2&amp;"'!"&amp;$J$4&amp;"[old_contract_number]"))</f>
        <v>27002883</v>
      </c>
      <c r="C3913" t="s">
        <v>4</v>
      </c>
      <c r="D3913" t="s">
        <v>6</v>
      </c>
      <c r="E3913" s="11">
        <v>44922</v>
      </c>
      <c r="F3913" t="str">
        <f t="shared" si="61"/>
        <v>52201803-npl</v>
      </c>
      <c r="G3913">
        <f>COUNTIF($F$2:F3913,Status_list[[#This Row],[unique]])</f>
        <v>1</v>
      </c>
    </row>
    <row r="3914" spans="1:7" x14ac:dyDescent="0.3">
      <c r="A3914" s="14">
        <v>52201804</v>
      </c>
      <c r="B3914" s="18" cm="1">
        <f t="array" aca="1" ref="B3914" ca="1">_xlfn.XLOOKUP(Status_list[[#This Row],[pamcode]],VALUE(INDIRECT("'"&amp;$J$2&amp;"'!"&amp;$J$4&amp;"[pam_code]")),INDIRECT("'"&amp;$J$2&amp;"'!"&amp;$J$4&amp;"[old_contract_number]"))</f>
        <v>28849015</v>
      </c>
      <c r="C3914" t="s">
        <v>4</v>
      </c>
      <c r="D3914" t="s">
        <v>6</v>
      </c>
      <c r="E3914" s="11">
        <v>44922</v>
      </c>
      <c r="F3914" t="str">
        <f t="shared" si="61"/>
        <v>52201804-npl</v>
      </c>
      <c r="G3914">
        <f>COUNTIF($F$2:F3914,Status_list[[#This Row],[unique]])</f>
        <v>1</v>
      </c>
    </row>
    <row r="3915" spans="1:7" x14ac:dyDescent="0.3">
      <c r="A3915" s="14">
        <v>52201805</v>
      </c>
      <c r="B3915" s="18" cm="1">
        <f t="array" aca="1" ref="B3915" ca="1">_xlfn.XLOOKUP(Status_list[[#This Row],[pamcode]],VALUE(INDIRECT("'"&amp;$J$2&amp;"'!"&amp;$J$4&amp;"[pam_code]")),INDIRECT("'"&amp;$J$2&amp;"'!"&amp;$J$4&amp;"[old_contract_number]"))</f>
        <v>29381512</v>
      </c>
      <c r="C3915" t="s">
        <v>4</v>
      </c>
      <c r="D3915" t="s">
        <v>6</v>
      </c>
      <c r="E3915" s="11">
        <v>44922</v>
      </c>
      <c r="F3915" t="str">
        <f t="shared" si="61"/>
        <v>52201805-npl</v>
      </c>
      <c r="G3915">
        <f>COUNTIF($F$2:F3915,Status_list[[#This Row],[unique]])</f>
        <v>1</v>
      </c>
    </row>
    <row r="3916" spans="1:7" x14ac:dyDescent="0.3">
      <c r="A3916" s="14">
        <v>52201806</v>
      </c>
      <c r="B3916" s="18" cm="1">
        <f t="array" aca="1" ref="B3916" ca="1">_xlfn.XLOOKUP(Status_list[[#This Row],[pamcode]],VALUE(INDIRECT("'"&amp;$J$2&amp;"'!"&amp;$J$4&amp;"[pam_code]")),INDIRECT("'"&amp;$J$2&amp;"'!"&amp;$J$4&amp;"[old_contract_number]"))</f>
        <v>28105957</v>
      </c>
      <c r="C3916" t="s">
        <v>4</v>
      </c>
      <c r="D3916" t="s">
        <v>6</v>
      </c>
      <c r="E3916" s="11">
        <v>44922</v>
      </c>
      <c r="F3916" t="str">
        <f t="shared" si="61"/>
        <v>52201806-npl</v>
      </c>
      <c r="G3916">
        <f>COUNTIF($F$2:F3916,Status_list[[#This Row],[unique]])</f>
        <v>1</v>
      </c>
    </row>
    <row r="3917" spans="1:7" x14ac:dyDescent="0.3">
      <c r="A3917" s="14">
        <v>52201807</v>
      </c>
      <c r="B3917" s="18" cm="1">
        <f t="array" aca="1" ref="B3917" ca="1">_xlfn.XLOOKUP(Status_list[[#This Row],[pamcode]],VALUE(INDIRECT("'"&amp;$J$2&amp;"'!"&amp;$J$4&amp;"[pam_code]")),INDIRECT("'"&amp;$J$2&amp;"'!"&amp;$J$4&amp;"[old_contract_number]"))</f>
        <v>28846782</v>
      </c>
      <c r="C3917" t="s">
        <v>4</v>
      </c>
      <c r="D3917" t="s">
        <v>6</v>
      </c>
      <c r="E3917" s="11">
        <v>44922</v>
      </c>
      <c r="F3917" t="str">
        <f t="shared" si="61"/>
        <v>52201807-npl</v>
      </c>
      <c r="G3917">
        <f>COUNTIF($F$2:F3917,Status_list[[#This Row],[unique]])</f>
        <v>1</v>
      </c>
    </row>
    <row r="3918" spans="1:7" x14ac:dyDescent="0.3">
      <c r="A3918" s="14">
        <v>52201808</v>
      </c>
      <c r="B3918" s="18" cm="1">
        <f t="array" aca="1" ref="B3918" ca="1">_xlfn.XLOOKUP(Status_list[[#This Row],[pamcode]],VALUE(INDIRECT("'"&amp;$J$2&amp;"'!"&amp;$J$4&amp;"[pam_code]")),INDIRECT("'"&amp;$J$2&amp;"'!"&amp;$J$4&amp;"[old_contract_number]"))</f>
        <v>30020556</v>
      </c>
      <c r="C3918" t="s">
        <v>4</v>
      </c>
      <c r="D3918" t="s">
        <v>6</v>
      </c>
      <c r="E3918" s="11">
        <v>44922</v>
      </c>
      <c r="F3918" t="str">
        <f t="shared" si="61"/>
        <v>52201808-npl</v>
      </c>
      <c r="G3918">
        <f>COUNTIF($F$2:F3918,Status_list[[#This Row],[unique]])</f>
        <v>1</v>
      </c>
    </row>
    <row r="3919" spans="1:7" x14ac:dyDescent="0.3">
      <c r="A3919" s="14">
        <v>52201809</v>
      </c>
      <c r="B3919" s="18" cm="1">
        <f t="array" aca="1" ref="B3919" ca="1">_xlfn.XLOOKUP(Status_list[[#This Row],[pamcode]],VALUE(INDIRECT("'"&amp;$J$2&amp;"'!"&amp;$J$4&amp;"[pam_code]")),INDIRECT("'"&amp;$J$2&amp;"'!"&amp;$J$4&amp;"[old_contract_number]"))</f>
        <v>28380987</v>
      </c>
      <c r="C3919" t="s">
        <v>4</v>
      </c>
      <c r="D3919" t="s">
        <v>6</v>
      </c>
      <c r="E3919" s="11">
        <v>44922</v>
      </c>
      <c r="F3919" t="str">
        <f t="shared" si="61"/>
        <v>52201809-npl</v>
      </c>
      <c r="G3919">
        <f>COUNTIF($F$2:F3919,Status_list[[#This Row],[unique]])</f>
        <v>1</v>
      </c>
    </row>
    <row r="3920" spans="1:7" x14ac:dyDescent="0.3">
      <c r="A3920" s="14">
        <v>52201810</v>
      </c>
      <c r="B3920" s="18" cm="1">
        <f t="array" aca="1" ref="B3920" ca="1">_xlfn.XLOOKUP(Status_list[[#This Row],[pamcode]],VALUE(INDIRECT("'"&amp;$J$2&amp;"'!"&amp;$J$4&amp;"[pam_code]")),INDIRECT("'"&amp;$J$2&amp;"'!"&amp;$J$4&amp;"[old_contract_number]"))</f>
        <v>26369000</v>
      </c>
      <c r="C3920" t="s">
        <v>4</v>
      </c>
      <c r="D3920" t="s">
        <v>6</v>
      </c>
      <c r="E3920" s="11">
        <v>44922</v>
      </c>
      <c r="F3920" t="str">
        <f t="shared" si="61"/>
        <v>52201810-npl</v>
      </c>
      <c r="G3920">
        <f>COUNTIF($F$2:F3920,Status_list[[#This Row],[unique]])</f>
        <v>1</v>
      </c>
    </row>
    <row r="3921" spans="1:7" x14ac:dyDescent="0.3">
      <c r="A3921" s="14">
        <v>52201811</v>
      </c>
      <c r="B3921" s="18" cm="1">
        <f t="array" aca="1" ref="B3921" ca="1">_xlfn.XLOOKUP(Status_list[[#This Row],[pamcode]],VALUE(INDIRECT("'"&amp;$J$2&amp;"'!"&amp;$J$4&amp;"[pam_code]")),INDIRECT("'"&amp;$J$2&amp;"'!"&amp;$J$4&amp;"[old_contract_number]"))</f>
        <v>29706461</v>
      </c>
      <c r="C3921" t="s">
        <v>4</v>
      </c>
      <c r="D3921" t="s">
        <v>6</v>
      </c>
      <c r="E3921" s="11">
        <v>44922</v>
      </c>
      <c r="F3921" t="str">
        <f t="shared" si="61"/>
        <v>52201811-npl</v>
      </c>
      <c r="G3921">
        <f>COUNTIF($F$2:F3921,Status_list[[#This Row],[unique]])</f>
        <v>1</v>
      </c>
    </row>
    <row r="3922" spans="1:7" x14ac:dyDescent="0.3">
      <c r="A3922" s="14">
        <v>52201812</v>
      </c>
      <c r="B3922" s="18" cm="1">
        <f t="array" aca="1" ref="B3922" ca="1">_xlfn.XLOOKUP(Status_list[[#This Row],[pamcode]],VALUE(INDIRECT("'"&amp;$J$2&amp;"'!"&amp;$J$4&amp;"[pam_code]")),INDIRECT("'"&amp;$J$2&amp;"'!"&amp;$J$4&amp;"[old_contract_number]"))</f>
        <v>29642543</v>
      </c>
      <c r="C3922" t="s">
        <v>4</v>
      </c>
      <c r="D3922" t="s">
        <v>6</v>
      </c>
      <c r="E3922" s="11">
        <v>44922</v>
      </c>
      <c r="F3922" t="str">
        <f t="shared" si="61"/>
        <v>52201812-npl</v>
      </c>
      <c r="G3922">
        <f>COUNTIF($F$2:F3922,Status_list[[#This Row],[unique]])</f>
        <v>1</v>
      </c>
    </row>
    <row r="3923" spans="1:7" x14ac:dyDescent="0.3">
      <c r="A3923" s="14">
        <v>52201813</v>
      </c>
      <c r="B3923" s="18" cm="1">
        <f t="array" aca="1" ref="B3923" ca="1">_xlfn.XLOOKUP(Status_list[[#This Row],[pamcode]],VALUE(INDIRECT("'"&amp;$J$2&amp;"'!"&amp;$J$4&amp;"[pam_code]")),INDIRECT("'"&amp;$J$2&amp;"'!"&amp;$J$4&amp;"[old_contract_number]"))</f>
        <v>24740952</v>
      </c>
      <c r="C3923" t="s">
        <v>4</v>
      </c>
      <c r="D3923" t="s">
        <v>6</v>
      </c>
      <c r="E3923" s="11">
        <v>44922</v>
      </c>
      <c r="F3923" t="str">
        <f t="shared" si="61"/>
        <v>52201813-npl</v>
      </c>
      <c r="G3923">
        <f>COUNTIF($F$2:F3923,Status_list[[#This Row],[unique]])</f>
        <v>1</v>
      </c>
    </row>
    <row r="3924" spans="1:7" x14ac:dyDescent="0.3">
      <c r="A3924" s="14">
        <v>52201814</v>
      </c>
      <c r="B3924" s="18" cm="1">
        <f t="array" aca="1" ref="B3924" ca="1">_xlfn.XLOOKUP(Status_list[[#This Row],[pamcode]],VALUE(INDIRECT("'"&amp;$J$2&amp;"'!"&amp;$J$4&amp;"[pam_code]")),INDIRECT("'"&amp;$J$2&amp;"'!"&amp;$J$4&amp;"[old_contract_number]"))</f>
        <v>24422197</v>
      </c>
      <c r="C3924" t="s">
        <v>4</v>
      </c>
      <c r="D3924" t="s">
        <v>6</v>
      </c>
      <c r="E3924" s="11">
        <v>44922</v>
      </c>
      <c r="F3924" t="str">
        <f t="shared" si="61"/>
        <v>52201814-npl</v>
      </c>
      <c r="G3924">
        <f>COUNTIF($F$2:F3924,Status_list[[#This Row],[unique]])</f>
        <v>1</v>
      </c>
    </row>
    <row r="3925" spans="1:7" x14ac:dyDescent="0.3">
      <c r="A3925" s="14">
        <v>52201815</v>
      </c>
      <c r="B3925" s="18" cm="1">
        <f t="array" aca="1" ref="B3925" ca="1">_xlfn.XLOOKUP(Status_list[[#This Row],[pamcode]],VALUE(INDIRECT("'"&amp;$J$2&amp;"'!"&amp;$J$4&amp;"[pam_code]")),INDIRECT("'"&amp;$J$2&amp;"'!"&amp;$J$4&amp;"[old_contract_number]"))</f>
        <v>27428932</v>
      </c>
      <c r="C3925" t="s">
        <v>4</v>
      </c>
      <c r="D3925" t="s">
        <v>6</v>
      </c>
      <c r="E3925" s="11">
        <v>44922</v>
      </c>
      <c r="F3925" t="str">
        <f t="shared" si="61"/>
        <v>52201815-npl</v>
      </c>
      <c r="G3925">
        <f>COUNTIF($F$2:F3925,Status_list[[#This Row],[unique]])</f>
        <v>1</v>
      </c>
    </row>
    <row r="3926" spans="1:7" x14ac:dyDescent="0.3">
      <c r="A3926" s="14">
        <v>52201816</v>
      </c>
      <c r="B3926" s="18" cm="1">
        <f t="array" aca="1" ref="B3926" ca="1">_xlfn.XLOOKUP(Status_list[[#This Row],[pamcode]],VALUE(INDIRECT("'"&amp;$J$2&amp;"'!"&amp;$J$4&amp;"[pam_code]")),INDIRECT("'"&amp;$J$2&amp;"'!"&amp;$J$4&amp;"[old_contract_number]"))</f>
        <v>24540061</v>
      </c>
      <c r="C3926" t="s">
        <v>4</v>
      </c>
      <c r="D3926" t="s">
        <v>6</v>
      </c>
      <c r="E3926" s="11">
        <v>44922</v>
      </c>
      <c r="F3926" t="str">
        <f t="shared" si="61"/>
        <v>52201816-npl</v>
      </c>
      <c r="G3926">
        <f>COUNTIF($F$2:F3926,Status_list[[#This Row],[unique]])</f>
        <v>1</v>
      </c>
    </row>
    <row r="3927" spans="1:7" x14ac:dyDescent="0.3">
      <c r="A3927" s="14">
        <v>52201817</v>
      </c>
      <c r="B3927" s="18" cm="1">
        <f t="array" aca="1" ref="B3927" ca="1">_xlfn.XLOOKUP(Status_list[[#This Row],[pamcode]],VALUE(INDIRECT("'"&amp;$J$2&amp;"'!"&amp;$J$4&amp;"[pam_code]")),INDIRECT("'"&amp;$J$2&amp;"'!"&amp;$J$4&amp;"[old_contract_number]"))</f>
        <v>25444058</v>
      </c>
      <c r="C3927" t="s">
        <v>4</v>
      </c>
      <c r="D3927" t="s">
        <v>6</v>
      </c>
      <c r="E3927" s="11">
        <v>44922</v>
      </c>
      <c r="F3927" t="str">
        <f t="shared" si="61"/>
        <v>52201817-npl</v>
      </c>
      <c r="G3927">
        <f>COUNTIF($F$2:F3927,Status_list[[#This Row],[unique]])</f>
        <v>1</v>
      </c>
    </row>
    <row r="3928" spans="1:7" x14ac:dyDescent="0.3">
      <c r="A3928" s="14">
        <v>52201818</v>
      </c>
      <c r="B3928" s="18" cm="1">
        <f t="array" aca="1" ref="B3928" ca="1">_xlfn.XLOOKUP(Status_list[[#This Row],[pamcode]],VALUE(INDIRECT("'"&amp;$J$2&amp;"'!"&amp;$J$4&amp;"[pam_code]")),INDIRECT("'"&amp;$J$2&amp;"'!"&amp;$J$4&amp;"[old_contract_number]"))</f>
        <v>24502278</v>
      </c>
      <c r="C3928" t="s">
        <v>4</v>
      </c>
      <c r="D3928" t="s">
        <v>6</v>
      </c>
      <c r="E3928" s="11">
        <v>44922</v>
      </c>
      <c r="F3928" t="str">
        <f t="shared" si="61"/>
        <v>52201818-npl</v>
      </c>
      <c r="G3928">
        <f>COUNTIF($F$2:F3928,Status_list[[#This Row],[unique]])</f>
        <v>1</v>
      </c>
    </row>
    <row r="3929" spans="1:7" x14ac:dyDescent="0.3">
      <c r="A3929" s="14">
        <v>52201819</v>
      </c>
      <c r="B3929" s="18" cm="1">
        <f t="array" aca="1" ref="B3929" ca="1">_xlfn.XLOOKUP(Status_list[[#This Row],[pamcode]],VALUE(INDIRECT("'"&amp;$J$2&amp;"'!"&amp;$J$4&amp;"[pam_code]")),INDIRECT("'"&amp;$J$2&amp;"'!"&amp;$J$4&amp;"[old_contract_number]"))</f>
        <v>24836886</v>
      </c>
      <c r="C3929" t="s">
        <v>4</v>
      </c>
      <c r="D3929" t="s">
        <v>6</v>
      </c>
      <c r="E3929" s="11">
        <v>44922</v>
      </c>
      <c r="F3929" t="str">
        <f t="shared" si="61"/>
        <v>52201819-npl</v>
      </c>
      <c r="G3929">
        <f>COUNTIF($F$2:F3929,Status_list[[#This Row],[unique]])</f>
        <v>1</v>
      </c>
    </row>
    <row r="3930" spans="1:7" x14ac:dyDescent="0.3">
      <c r="A3930" s="14">
        <v>52201820</v>
      </c>
      <c r="B3930" s="18" cm="1">
        <f t="array" aca="1" ref="B3930" ca="1">_xlfn.XLOOKUP(Status_list[[#This Row],[pamcode]],VALUE(INDIRECT("'"&amp;$J$2&amp;"'!"&amp;$J$4&amp;"[pam_code]")),INDIRECT("'"&amp;$J$2&amp;"'!"&amp;$J$4&amp;"[old_contract_number]"))</f>
        <v>28674726</v>
      </c>
      <c r="C3930" t="s">
        <v>4</v>
      </c>
      <c r="D3930" t="s">
        <v>6</v>
      </c>
      <c r="E3930" s="11">
        <v>44922</v>
      </c>
      <c r="F3930" t="str">
        <f t="shared" si="61"/>
        <v>52201820-npl</v>
      </c>
      <c r="G3930">
        <f>COUNTIF($F$2:F3930,Status_list[[#This Row],[unique]])</f>
        <v>1</v>
      </c>
    </row>
    <row r="3931" spans="1:7" x14ac:dyDescent="0.3">
      <c r="A3931" s="14">
        <v>52201821</v>
      </c>
      <c r="B3931" s="18" cm="1">
        <f t="array" aca="1" ref="B3931" ca="1">_xlfn.XLOOKUP(Status_list[[#This Row],[pamcode]],VALUE(INDIRECT("'"&amp;$J$2&amp;"'!"&amp;$J$4&amp;"[pam_code]")),INDIRECT("'"&amp;$J$2&amp;"'!"&amp;$J$4&amp;"[old_contract_number]"))</f>
        <v>25013327</v>
      </c>
      <c r="C3931" t="s">
        <v>4</v>
      </c>
      <c r="D3931" t="s">
        <v>6</v>
      </c>
      <c r="E3931" s="11">
        <v>44922</v>
      </c>
      <c r="F3931" t="str">
        <f t="shared" si="61"/>
        <v>52201821-npl</v>
      </c>
      <c r="G3931">
        <f>COUNTIF($F$2:F3931,Status_list[[#This Row],[unique]])</f>
        <v>1</v>
      </c>
    </row>
    <row r="3932" spans="1:7" x14ac:dyDescent="0.3">
      <c r="A3932" s="14">
        <v>52201822</v>
      </c>
      <c r="B3932" s="18" cm="1">
        <f t="array" aca="1" ref="B3932" ca="1">_xlfn.XLOOKUP(Status_list[[#This Row],[pamcode]],VALUE(INDIRECT("'"&amp;$J$2&amp;"'!"&amp;$J$4&amp;"[pam_code]")),INDIRECT("'"&amp;$J$2&amp;"'!"&amp;$J$4&amp;"[old_contract_number]"))</f>
        <v>26048514</v>
      </c>
      <c r="C3932" t="s">
        <v>4</v>
      </c>
      <c r="D3932" t="s">
        <v>6</v>
      </c>
      <c r="E3932" s="11">
        <v>44922</v>
      </c>
      <c r="F3932" t="str">
        <f t="shared" si="61"/>
        <v>52201822-npl</v>
      </c>
      <c r="G3932">
        <f>COUNTIF($F$2:F3932,Status_list[[#This Row],[unique]])</f>
        <v>1</v>
      </c>
    </row>
    <row r="3933" spans="1:7" x14ac:dyDescent="0.3">
      <c r="A3933" s="14">
        <v>52201823</v>
      </c>
      <c r="B3933" s="18" cm="1">
        <f t="array" aca="1" ref="B3933" ca="1">_xlfn.XLOOKUP(Status_list[[#This Row],[pamcode]],VALUE(INDIRECT("'"&amp;$J$2&amp;"'!"&amp;$J$4&amp;"[pam_code]")),INDIRECT("'"&amp;$J$2&amp;"'!"&amp;$J$4&amp;"[old_contract_number]"))</f>
        <v>26207055</v>
      </c>
      <c r="C3933" t="s">
        <v>4</v>
      </c>
      <c r="D3933" t="s">
        <v>6</v>
      </c>
      <c r="E3933" s="11">
        <v>44922</v>
      </c>
      <c r="F3933" t="str">
        <f t="shared" si="61"/>
        <v>52201823-npl</v>
      </c>
      <c r="G3933">
        <f>COUNTIF($F$2:F3933,Status_list[[#This Row],[unique]])</f>
        <v>1</v>
      </c>
    </row>
    <row r="3934" spans="1:7" x14ac:dyDescent="0.3">
      <c r="A3934" s="14">
        <v>52201824</v>
      </c>
      <c r="B3934" s="18" cm="1">
        <f t="array" aca="1" ref="B3934" ca="1">_xlfn.XLOOKUP(Status_list[[#This Row],[pamcode]],VALUE(INDIRECT("'"&amp;$J$2&amp;"'!"&amp;$J$4&amp;"[pam_code]")),INDIRECT("'"&amp;$J$2&amp;"'!"&amp;$J$4&amp;"[old_contract_number]"))</f>
        <v>25042191</v>
      </c>
      <c r="C3934" t="s">
        <v>4</v>
      </c>
      <c r="D3934" t="s">
        <v>6</v>
      </c>
      <c r="E3934" s="11">
        <v>44922</v>
      </c>
      <c r="F3934" t="str">
        <f t="shared" si="61"/>
        <v>52201824-npl</v>
      </c>
      <c r="G3934">
        <f>COUNTIF($F$2:F3934,Status_list[[#This Row],[unique]])</f>
        <v>1</v>
      </c>
    </row>
    <row r="3935" spans="1:7" x14ac:dyDescent="0.3">
      <c r="A3935" s="14">
        <v>52201825</v>
      </c>
      <c r="B3935" s="18" cm="1">
        <f t="array" aca="1" ref="B3935" ca="1">_xlfn.XLOOKUP(Status_list[[#This Row],[pamcode]],VALUE(INDIRECT("'"&amp;$J$2&amp;"'!"&amp;$J$4&amp;"[pam_code]")),INDIRECT("'"&amp;$J$2&amp;"'!"&amp;$J$4&amp;"[old_contract_number]"))</f>
        <v>25099725</v>
      </c>
      <c r="C3935" t="s">
        <v>4</v>
      </c>
      <c r="D3935" t="s">
        <v>6</v>
      </c>
      <c r="E3935" s="11">
        <v>44922</v>
      </c>
      <c r="F3935" t="str">
        <f t="shared" si="61"/>
        <v>52201825-npl</v>
      </c>
      <c r="G3935">
        <f>COUNTIF($F$2:F3935,Status_list[[#This Row],[unique]])</f>
        <v>1</v>
      </c>
    </row>
    <row r="3936" spans="1:7" x14ac:dyDescent="0.3">
      <c r="A3936" s="14">
        <v>52201826</v>
      </c>
      <c r="B3936" s="18" cm="1">
        <f t="array" aca="1" ref="B3936" ca="1">_xlfn.XLOOKUP(Status_list[[#This Row],[pamcode]],VALUE(INDIRECT("'"&amp;$J$2&amp;"'!"&amp;$J$4&amp;"[pam_code]")),INDIRECT("'"&amp;$J$2&amp;"'!"&amp;$J$4&amp;"[old_contract_number]"))</f>
        <v>24214854</v>
      </c>
      <c r="C3936" t="s">
        <v>4</v>
      </c>
      <c r="D3936" t="s">
        <v>6</v>
      </c>
      <c r="E3936" s="11">
        <v>44922</v>
      </c>
      <c r="F3936" t="str">
        <f t="shared" si="61"/>
        <v>52201826-npl</v>
      </c>
      <c r="G3936">
        <f>COUNTIF($F$2:F3936,Status_list[[#This Row],[unique]])</f>
        <v>1</v>
      </c>
    </row>
    <row r="3937" spans="1:7" x14ac:dyDescent="0.3">
      <c r="A3937" s="14">
        <v>52201827</v>
      </c>
      <c r="B3937" s="18" cm="1">
        <f t="array" aca="1" ref="B3937" ca="1">_xlfn.XLOOKUP(Status_list[[#This Row],[pamcode]],VALUE(INDIRECT("'"&amp;$J$2&amp;"'!"&amp;$J$4&amp;"[pam_code]")),INDIRECT("'"&amp;$J$2&amp;"'!"&amp;$J$4&amp;"[old_contract_number]"))</f>
        <v>25571994</v>
      </c>
      <c r="C3937" t="s">
        <v>4</v>
      </c>
      <c r="D3937" t="s">
        <v>6</v>
      </c>
      <c r="E3937" s="11">
        <v>44922</v>
      </c>
      <c r="F3937" t="str">
        <f t="shared" si="61"/>
        <v>52201827-npl</v>
      </c>
      <c r="G3937">
        <f>COUNTIF($F$2:F3937,Status_list[[#This Row],[unique]])</f>
        <v>1</v>
      </c>
    </row>
    <row r="3938" spans="1:7" x14ac:dyDescent="0.3">
      <c r="A3938" s="14">
        <v>52201828</v>
      </c>
      <c r="B3938" s="18" cm="1">
        <f t="array" aca="1" ref="B3938" ca="1">_xlfn.XLOOKUP(Status_list[[#This Row],[pamcode]],VALUE(INDIRECT("'"&amp;$J$2&amp;"'!"&amp;$J$4&amp;"[pam_code]")),INDIRECT("'"&amp;$J$2&amp;"'!"&amp;$J$4&amp;"[old_contract_number]"))</f>
        <v>25536725</v>
      </c>
      <c r="C3938" t="s">
        <v>4</v>
      </c>
      <c r="D3938" t="s">
        <v>6</v>
      </c>
      <c r="E3938" s="11">
        <v>44922</v>
      </c>
      <c r="F3938" t="str">
        <f t="shared" si="61"/>
        <v>52201828-npl</v>
      </c>
      <c r="G3938">
        <f>COUNTIF($F$2:F3938,Status_list[[#This Row],[unique]])</f>
        <v>1</v>
      </c>
    </row>
    <row r="3939" spans="1:7" x14ac:dyDescent="0.3">
      <c r="A3939" s="14">
        <v>52201829</v>
      </c>
      <c r="B3939" s="18" cm="1">
        <f t="array" aca="1" ref="B3939" ca="1">_xlfn.XLOOKUP(Status_list[[#This Row],[pamcode]],VALUE(INDIRECT("'"&amp;$J$2&amp;"'!"&amp;$J$4&amp;"[pam_code]")),INDIRECT("'"&amp;$J$2&amp;"'!"&amp;$J$4&amp;"[old_contract_number]"))</f>
        <v>25534663</v>
      </c>
      <c r="C3939" t="s">
        <v>4</v>
      </c>
      <c r="D3939" t="s">
        <v>6</v>
      </c>
      <c r="E3939" s="11">
        <v>44922</v>
      </c>
      <c r="F3939" t="str">
        <f t="shared" si="61"/>
        <v>52201829-npl</v>
      </c>
      <c r="G3939">
        <f>COUNTIF($F$2:F3939,Status_list[[#This Row],[unique]])</f>
        <v>1</v>
      </c>
    </row>
    <row r="3940" spans="1:7" x14ac:dyDescent="0.3">
      <c r="A3940" s="14">
        <v>52201830</v>
      </c>
      <c r="B3940" s="18" cm="1">
        <f t="array" aca="1" ref="B3940" ca="1">_xlfn.XLOOKUP(Status_list[[#This Row],[pamcode]],VALUE(INDIRECT("'"&amp;$J$2&amp;"'!"&amp;$J$4&amp;"[pam_code]")),INDIRECT("'"&amp;$J$2&amp;"'!"&amp;$J$4&amp;"[old_contract_number]"))</f>
        <v>25560817</v>
      </c>
      <c r="C3940" t="s">
        <v>4</v>
      </c>
      <c r="D3940" t="s">
        <v>6</v>
      </c>
      <c r="E3940" s="11">
        <v>44922</v>
      </c>
      <c r="F3940" t="str">
        <f t="shared" si="61"/>
        <v>52201830-npl</v>
      </c>
      <c r="G3940">
        <f>COUNTIF($F$2:F3940,Status_list[[#This Row],[unique]])</f>
        <v>1</v>
      </c>
    </row>
    <row r="3941" spans="1:7" x14ac:dyDescent="0.3">
      <c r="A3941" s="14">
        <v>52201831</v>
      </c>
      <c r="B3941" s="18" cm="1">
        <f t="array" aca="1" ref="B3941" ca="1">_xlfn.XLOOKUP(Status_list[[#This Row],[pamcode]],VALUE(INDIRECT("'"&amp;$J$2&amp;"'!"&amp;$J$4&amp;"[pam_code]")),INDIRECT("'"&amp;$J$2&amp;"'!"&amp;$J$4&amp;"[old_contract_number]"))</f>
        <v>25043787</v>
      </c>
      <c r="C3941" t="s">
        <v>4</v>
      </c>
      <c r="D3941" t="s">
        <v>6</v>
      </c>
      <c r="E3941" s="11">
        <v>44922</v>
      </c>
      <c r="F3941" t="str">
        <f t="shared" si="61"/>
        <v>52201831-npl</v>
      </c>
      <c r="G3941">
        <f>COUNTIF($F$2:F3941,Status_list[[#This Row],[unique]])</f>
        <v>1</v>
      </c>
    </row>
    <row r="3942" spans="1:7" x14ac:dyDescent="0.3">
      <c r="A3942" s="14">
        <v>52201832</v>
      </c>
      <c r="B3942" s="18" cm="1">
        <f t="array" aca="1" ref="B3942" ca="1">_xlfn.XLOOKUP(Status_list[[#This Row],[pamcode]],VALUE(INDIRECT("'"&amp;$J$2&amp;"'!"&amp;$J$4&amp;"[pam_code]")),INDIRECT("'"&amp;$J$2&amp;"'!"&amp;$J$4&amp;"[old_contract_number]"))</f>
        <v>24403093</v>
      </c>
      <c r="C3942" t="s">
        <v>4</v>
      </c>
      <c r="D3942" t="s">
        <v>6</v>
      </c>
      <c r="E3942" s="11">
        <v>44922</v>
      </c>
      <c r="F3942" t="str">
        <f t="shared" si="61"/>
        <v>52201832-npl</v>
      </c>
      <c r="G3942">
        <f>COUNTIF($F$2:F3942,Status_list[[#This Row],[unique]])</f>
        <v>1</v>
      </c>
    </row>
    <row r="3943" spans="1:7" x14ac:dyDescent="0.3">
      <c r="A3943" s="14">
        <v>52201833</v>
      </c>
      <c r="B3943" s="18" cm="1">
        <f t="array" aca="1" ref="B3943" ca="1">_xlfn.XLOOKUP(Status_list[[#This Row],[pamcode]],VALUE(INDIRECT("'"&amp;$J$2&amp;"'!"&amp;$J$4&amp;"[pam_code]")),INDIRECT("'"&amp;$J$2&amp;"'!"&amp;$J$4&amp;"[old_contract_number]"))</f>
        <v>25082957</v>
      </c>
      <c r="C3943" t="s">
        <v>4</v>
      </c>
      <c r="D3943" t="s">
        <v>6</v>
      </c>
      <c r="E3943" s="11">
        <v>44922</v>
      </c>
      <c r="F3943" t="str">
        <f t="shared" si="61"/>
        <v>52201833-npl</v>
      </c>
      <c r="G3943">
        <f>COUNTIF($F$2:F3943,Status_list[[#This Row],[unique]])</f>
        <v>1</v>
      </c>
    </row>
    <row r="3944" spans="1:7" x14ac:dyDescent="0.3">
      <c r="A3944" s="14">
        <v>52201834</v>
      </c>
      <c r="B3944" s="18" cm="1">
        <f t="array" aca="1" ref="B3944" ca="1">_xlfn.XLOOKUP(Status_list[[#This Row],[pamcode]],VALUE(INDIRECT("'"&amp;$J$2&amp;"'!"&amp;$J$4&amp;"[pam_code]")),INDIRECT("'"&amp;$J$2&amp;"'!"&amp;$J$4&amp;"[old_contract_number]"))</f>
        <v>25649839</v>
      </c>
      <c r="C3944" t="s">
        <v>4</v>
      </c>
      <c r="D3944" t="s">
        <v>6</v>
      </c>
      <c r="E3944" s="11">
        <v>44922</v>
      </c>
      <c r="F3944" t="str">
        <f t="shared" si="61"/>
        <v>52201834-npl</v>
      </c>
      <c r="G3944">
        <f>COUNTIF($F$2:F3944,Status_list[[#This Row],[unique]])</f>
        <v>1</v>
      </c>
    </row>
    <row r="3945" spans="1:7" x14ac:dyDescent="0.3">
      <c r="A3945" s="14">
        <v>52201835</v>
      </c>
      <c r="B3945" s="18" cm="1">
        <f t="array" aca="1" ref="B3945" ca="1">_xlfn.XLOOKUP(Status_list[[#This Row],[pamcode]],VALUE(INDIRECT("'"&amp;$J$2&amp;"'!"&amp;$J$4&amp;"[pam_code]")),INDIRECT("'"&amp;$J$2&amp;"'!"&amp;$J$4&amp;"[old_contract_number]"))</f>
        <v>31893345</v>
      </c>
      <c r="C3945" t="s">
        <v>4</v>
      </c>
      <c r="D3945" t="s">
        <v>6</v>
      </c>
      <c r="E3945" s="11">
        <v>44922</v>
      </c>
      <c r="F3945" t="str">
        <f t="shared" si="61"/>
        <v>52201835-npl</v>
      </c>
      <c r="G3945">
        <f>COUNTIF($F$2:F3945,Status_list[[#This Row],[unique]])</f>
        <v>1</v>
      </c>
    </row>
    <row r="3946" spans="1:7" x14ac:dyDescent="0.3">
      <c r="A3946" s="14">
        <v>52201836</v>
      </c>
      <c r="B3946" s="18" cm="1">
        <f t="array" aca="1" ref="B3946" ca="1">_xlfn.XLOOKUP(Status_list[[#This Row],[pamcode]],VALUE(INDIRECT("'"&amp;$J$2&amp;"'!"&amp;$J$4&amp;"[pam_code]")),INDIRECT("'"&amp;$J$2&amp;"'!"&amp;$J$4&amp;"[old_contract_number]"))</f>
        <v>25908526</v>
      </c>
      <c r="C3946" t="s">
        <v>4</v>
      </c>
      <c r="D3946" t="s">
        <v>6</v>
      </c>
      <c r="E3946" s="11">
        <v>44922</v>
      </c>
      <c r="F3946" t="str">
        <f t="shared" si="61"/>
        <v>52201836-npl</v>
      </c>
      <c r="G3946">
        <f>COUNTIF($F$2:F3946,Status_list[[#This Row],[unique]])</f>
        <v>1</v>
      </c>
    </row>
    <row r="3947" spans="1:7" x14ac:dyDescent="0.3">
      <c r="A3947" s="14">
        <v>52201837</v>
      </c>
      <c r="B3947" s="18" cm="1">
        <f t="array" aca="1" ref="B3947" ca="1">_xlfn.XLOOKUP(Status_list[[#This Row],[pamcode]],VALUE(INDIRECT("'"&amp;$J$2&amp;"'!"&amp;$J$4&amp;"[pam_code]")),INDIRECT("'"&amp;$J$2&amp;"'!"&amp;$J$4&amp;"[old_contract_number]"))</f>
        <v>30207901</v>
      </c>
      <c r="C3947" t="s">
        <v>4</v>
      </c>
      <c r="D3947" t="s">
        <v>6</v>
      </c>
      <c r="E3947" s="11">
        <v>44922</v>
      </c>
      <c r="F3947" t="str">
        <f t="shared" si="61"/>
        <v>52201837-npl</v>
      </c>
      <c r="G3947">
        <f>COUNTIF($F$2:F3947,Status_list[[#This Row],[unique]])</f>
        <v>1</v>
      </c>
    </row>
    <row r="3948" spans="1:7" x14ac:dyDescent="0.3">
      <c r="A3948" s="14">
        <v>52201838</v>
      </c>
      <c r="B3948" s="18" cm="1">
        <f t="array" aca="1" ref="B3948" ca="1">_xlfn.XLOOKUP(Status_list[[#This Row],[pamcode]],VALUE(INDIRECT("'"&amp;$J$2&amp;"'!"&amp;$J$4&amp;"[pam_code]")),INDIRECT("'"&amp;$J$2&amp;"'!"&amp;$J$4&amp;"[old_contract_number]"))</f>
        <v>29916228</v>
      </c>
      <c r="C3948" t="s">
        <v>4</v>
      </c>
      <c r="D3948" t="s">
        <v>6</v>
      </c>
      <c r="E3948" s="11">
        <v>44922</v>
      </c>
      <c r="F3948" t="str">
        <f t="shared" si="61"/>
        <v>52201838-npl</v>
      </c>
      <c r="G3948">
        <f>COUNTIF($F$2:F3948,Status_list[[#This Row],[unique]])</f>
        <v>1</v>
      </c>
    </row>
    <row r="3949" spans="1:7" x14ac:dyDescent="0.3">
      <c r="A3949" s="14">
        <v>52201839</v>
      </c>
      <c r="B3949" s="18" cm="1">
        <f t="array" aca="1" ref="B3949" ca="1">_xlfn.XLOOKUP(Status_list[[#This Row],[pamcode]],VALUE(INDIRECT("'"&amp;$J$2&amp;"'!"&amp;$J$4&amp;"[pam_code]")),INDIRECT("'"&amp;$J$2&amp;"'!"&amp;$J$4&amp;"[old_contract_number]"))</f>
        <v>30518371</v>
      </c>
      <c r="C3949" t="s">
        <v>4</v>
      </c>
      <c r="D3949" t="s">
        <v>6</v>
      </c>
      <c r="E3949" s="11">
        <v>44922</v>
      </c>
      <c r="F3949" t="str">
        <f t="shared" si="61"/>
        <v>52201839-npl</v>
      </c>
      <c r="G3949">
        <f>COUNTIF($F$2:F3949,Status_list[[#This Row],[unique]])</f>
        <v>1</v>
      </c>
    </row>
    <row r="3950" spans="1:7" x14ac:dyDescent="0.3">
      <c r="A3950" s="14">
        <v>52201840</v>
      </c>
      <c r="B3950" s="18" cm="1">
        <f t="array" aca="1" ref="B3950" ca="1">_xlfn.XLOOKUP(Status_list[[#This Row],[pamcode]],VALUE(INDIRECT("'"&amp;$J$2&amp;"'!"&amp;$J$4&amp;"[pam_code]")),INDIRECT("'"&amp;$J$2&amp;"'!"&amp;$J$4&amp;"[old_contract_number]"))</f>
        <v>29397513</v>
      </c>
      <c r="C3950" t="s">
        <v>4</v>
      </c>
      <c r="D3950" t="s">
        <v>6</v>
      </c>
      <c r="E3950" s="11">
        <v>44922</v>
      </c>
      <c r="F3950" t="str">
        <f t="shared" si="61"/>
        <v>52201840-npl</v>
      </c>
      <c r="G3950">
        <f>COUNTIF($F$2:F3950,Status_list[[#This Row],[unique]])</f>
        <v>1</v>
      </c>
    </row>
    <row r="3951" spans="1:7" x14ac:dyDescent="0.3">
      <c r="A3951" s="14">
        <v>52201841</v>
      </c>
      <c r="B3951" s="18" cm="1">
        <f t="array" aca="1" ref="B3951" ca="1">_xlfn.XLOOKUP(Status_list[[#This Row],[pamcode]],VALUE(INDIRECT("'"&amp;$J$2&amp;"'!"&amp;$J$4&amp;"[pam_code]")),INDIRECT("'"&amp;$J$2&amp;"'!"&amp;$J$4&amp;"[old_contract_number]"))</f>
        <v>25620773</v>
      </c>
      <c r="C3951" t="s">
        <v>4</v>
      </c>
      <c r="D3951" t="s">
        <v>6</v>
      </c>
      <c r="E3951" s="11">
        <v>44922</v>
      </c>
      <c r="F3951" t="str">
        <f t="shared" si="61"/>
        <v>52201841-npl</v>
      </c>
      <c r="G3951">
        <f>COUNTIF($F$2:F3951,Status_list[[#This Row],[unique]])</f>
        <v>1</v>
      </c>
    </row>
    <row r="3952" spans="1:7" x14ac:dyDescent="0.3">
      <c r="A3952" s="14">
        <v>52201842</v>
      </c>
      <c r="B3952" s="18" cm="1">
        <f t="array" aca="1" ref="B3952" ca="1">_xlfn.XLOOKUP(Status_list[[#This Row],[pamcode]],VALUE(INDIRECT("'"&amp;$J$2&amp;"'!"&amp;$J$4&amp;"[pam_code]")),INDIRECT("'"&amp;$J$2&amp;"'!"&amp;$J$4&amp;"[old_contract_number]"))</f>
        <v>26429502</v>
      </c>
      <c r="C3952" t="s">
        <v>4</v>
      </c>
      <c r="D3952" t="s">
        <v>6</v>
      </c>
      <c r="E3952" s="11">
        <v>44922</v>
      </c>
      <c r="F3952" t="str">
        <f t="shared" si="61"/>
        <v>52201842-npl</v>
      </c>
      <c r="G3952">
        <f>COUNTIF($F$2:F3952,Status_list[[#This Row],[unique]])</f>
        <v>1</v>
      </c>
    </row>
    <row r="3953" spans="1:7" x14ac:dyDescent="0.3">
      <c r="A3953" s="14">
        <v>52201843</v>
      </c>
      <c r="B3953" s="18" cm="1">
        <f t="array" aca="1" ref="B3953" ca="1">_xlfn.XLOOKUP(Status_list[[#This Row],[pamcode]],VALUE(INDIRECT("'"&amp;$J$2&amp;"'!"&amp;$J$4&amp;"[pam_code]")),INDIRECT("'"&amp;$J$2&amp;"'!"&amp;$J$4&amp;"[old_contract_number]"))</f>
        <v>26380550</v>
      </c>
      <c r="C3953" t="s">
        <v>4</v>
      </c>
      <c r="D3953" t="s">
        <v>6</v>
      </c>
      <c r="E3953" s="11">
        <v>44922</v>
      </c>
      <c r="F3953" t="str">
        <f t="shared" si="61"/>
        <v>52201843-npl</v>
      </c>
      <c r="G3953">
        <f>COUNTIF($F$2:F3953,Status_list[[#This Row],[unique]])</f>
        <v>1</v>
      </c>
    </row>
    <row r="3954" spans="1:7" x14ac:dyDescent="0.3">
      <c r="A3954" s="14">
        <v>52201844</v>
      </c>
      <c r="B3954" s="18" cm="1">
        <f t="array" aca="1" ref="B3954" ca="1">_xlfn.XLOOKUP(Status_list[[#This Row],[pamcode]],VALUE(INDIRECT("'"&amp;$J$2&amp;"'!"&amp;$J$4&amp;"[pam_code]")),INDIRECT("'"&amp;$J$2&amp;"'!"&amp;$J$4&amp;"[old_contract_number]"))</f>
        <v>25880357</v>
      </c>
      <c r="C3954" t="s">
        <v>4</v>
      </c>
      <c r="D3954" t="s">
        <v>15</v>
      </c>
      <c r="E3954" s="11">
        <v>44922</v>
      </c>
      <c r="F3954" t="str">
        <f t="shared" si="61"/>
        <v>52201844-npl</v>
      </c>
      <c r="G3954">
        <f>COUNTIF($F$2:F3954,Status_list[[#This Row],[unique]])</f>
        <v>1</v>
      </c>
    </row>
    <row r="3955" spans="1:7" x14ac:dyDescent="0.3">
      <c r="A3955" s="14">
        <v>52201845</v>
      </c>
      <c r="B3955" s="18" cm="1">
        <f t="array" aca="1" ref="B3955" ca="1">_xlfn.XLOOKUP(Status_list[[#This Row],[pamcode]],VALUE(INDIRECT("'"&amp;$J$2&amp;"'!"&amp;$J$4&amp;"[pam_code]")),INDIRECT("'"&amp;$J$2&amp;"'!"&amp;$J$4&amp;"[old_contract_number]"))</f>
        <v>25525465</v>
      </c>
      <c r="C3955" t="s">
        <v>4</v>
      </c>
      <c r="D3955" t="s">
        <v>6</v>
      </c>
      <c r="E3955" s="11">
        <v>44922</v>
      </c>
      <c r="F3955" t="str">
        <f t="shared" si="61"/>
        <v>52201845-npl</v>
      </c>
      <c r="G3955">
        <f>COUNTIF($F$2:F3955,Status_list[[#This Row],[unique]])</f>
        <v>1</v>
      </c>
    </row>
    <row r="3956" spans="1:7" x14ac:dyDescent="0.3">
      <c r="A3956" s="14">
        <v>52201846</v>
      </c>
      <c r="B3956" s="18" cm="1">
        <f t="array" aca="1" ref="B3956" ca="1">_xlfn.XLOOKUP(Status_list[[#This Row],[pamcode]],VALUE(INDIRECT("'"&amp;$J$2&amp;"'!"&amp;$J$4&amp;"[pam_code]")),INDIRECT("'"&amp;$J$2&amp;"'!"&amp;$J$4&amp;"[old_contract_number]"))</f>
        <v>24765496</v>
      </c>
      <c r="C3956" t="s">
        <v>4</v>
      </c>
      <c r="D3956" t="s">
        <v>6</v>
      </c>
      <c r="E3956" s="11">
        <v>44922</v>
      </c>
      <c r="F3956" t="str">
        <f t="shared" si="61"/>
        <v>52201846-npl</v>
      </c>
      <c r="G3956">
        <f>COUNTIF($F$2:F3956,Status_list[[#This Row],[unique]])</f>
        <v>1</v>
      </c>
    </row>
    <row r="3957" spans="1:7" x14ac:dyDescent="0.3">
      <c r="A3957" s="14">
        <v>52201847</v>
      </c>
      <c r="B3957" s="18" cm="1">
        <f t="array" aca="1" ref="B3957" ca="1">_xlfn.XLOOKUP(Status_list[[#This Row],[pamcode]],VALUE(INDIRECT("'"&amp;$J$2&amp;"'!"&amp;$J$4&amp;"[pam_code]")),INDIRECT("'"&amp;$J$2&amp;"'!"&amp;$J$4&amp;"[old_contract_number]"))</f>
        <v>24058311</v>
      </c>
      <c r="C3957" t="s">
        <v>4</v>
      </c>
      <c r="D3957" t="s">
        <v>6</v>
      </c>
      <c r="E3957" s="11">
        <v>44922</v>
      </c>
      <c r="F3957" t="str">
        <f t="shared" si="61"/>
        <v>52201847-npl</v>
      </c>
      <c r="G3957">
        <f>COUNTIF($F$2:F3957,Status_list[[#This Row],[unique]])</f>
        <v>1</v>
      </c>
    </row>
    <row r="3958" spans="1:7" x14ac:dyDescent="0.3">
      <c r="A3958" s="14">
        <v>52201848</v>
      </c>
      <c r="B3958" s="18" cm="1">
        <f t="array" aca="1" ref="B3958" ca="1">_xlfn.XLOOKUP(Status_list[[#This Row],[pamcode]],VALUE(INDIRECT("'"&amp;$J$2&amp;"'!"&amp;$J$4&amp;"[pam_code]")),INDIRECT("'"&amp;$J$2&amp;"'!"&amp;$J$4&amp;"[old_contract_number]"))</f>
        <v>24522903</v>
      </c>
      <c r="C3958" t="s">
        <v>4</v>
      </c>
      <c r="D3958" t="s">
        <v>6</v>
      </c>
      <c r="E3958" s="11">
        <v>44922</v>
      </c>
      <c r="F3958" t="str">
        <f t="shared" si="61"/>
        <v>52201848-npl</v>
      </c>
      <c r="G3958">
        <f>COUNTIF($F$2:F3958,Status_list[[#This Row],[unique]])</f>
        <v>1</v>
      </c>
    </row>
    <row r="3959" spans="1:7" x14ac:dyDescent="0.3">
      <c r="A3959" s="14">
        <v>52201849</v>
      </c>
      <c r="B3959" s="18" cm="1">
        <f t="array" aca="1" ref="B3959" ca="1">_xlfn.XLOOKUP(Status_list[[#This Row],[pamcode]],VALUE(INDIRECT("'"&amp;$J$2&amp;"'!"&amp;$J$4&amp;"[pam_code]")),INDIRECT("'"&amp;$J$2&amp;"'!"&amp;$J$4&amp;"[old_contract_number]"))</f>
        <v>25573234</v>
      </c>
      <c r="C3959" t="s">
        <v>4</v>
      </c>
      <c r="D3959" t="s">
        <v>6</v>
      </c>
      <c r="E3959" s="11">
        <v>44922</v>
      </c>
      <c r="F3959" t="str">
        <f t="shared" si="61"/>
        <v>52201849-npl</v>
      </c>
      <c r="G3959">
        <f>COUNTIF($F$2:F3959,Status_list[[#This Row],[unique]])</f>
        <v>1</v>
      </c>
    </row>
    <row r="3960" spans="1:7" x14ac:dyDescent="0.3">
      <c r="A3960" s="14">
        <v>52201850</v>
      </c>
      <c r="B3960" s="18" cm="1">
        <f t="array" aca="1" ref="B3960" ca="1">_xlfn.XLOOKUP(Status_list[[#This Row],[pamcode]],VALUE(INDIRECT("'"&amp;$J$2&amp;"'!"&amp;$J$4&amp;"[pam_code]")),INDIRECT("'"&amp;$J$2&amp;"'!"&amp;$J$4&amp;"[old_contract_number]"))</f>
        <v>24332100</v>
      </c>
      <c r="C3960" t="s">
        <v>4</v>
      </c>
      <c r="D3960" t="s">
        <v>6</v>
      </c>
      <c r="E3960" s="11">
        <v>44922</v>
      </c>
      <c r="F3960" t="str">
        <f t="shared" si="61"/>
        <v>52201850-npl</v>
      </c>
      <c r="G3960">
        <f>COUNTIF($F$2:F3960,Status_list[[#This Row],[unique]])</f>
        <v>1</v>
      </c>
    </row>
    <row r="3961" spans="1:7" x14ac:dyDescent="0.3">
      <c r="A3961" s="14">
        <v>52201851</v>
      </c>
      <c r="B3961" s="18" cm="1">
        <f t="array" aca="1" ref="B3961" ca="1">_xlfn.XLOOKUP(Status_list[[#This Row],[pamcode]],VALUE(INDIRECT("'"&amp;$J$2&amp;"'!"&amp;$J$4&amp;"[pam_code]")),INDIRECT("'"&amp;$J$2&amp;"'!"&amp;$J$4&amp;"[old_contract_number]"))</f>
        <v>25519972</v>
      </c>
      <c r="C3961" t="s">
        <v>4</v>
      </c>
      <c r="D3961" t="s">
        <v>6</v>
      </c>
      <c r="E3961" s="11">
        <v>44922</v>
      </c>
      <c r="F3961" t="str">
        <f t="shared" si="61"/>
        <v>52201851-npl</v>
      </c>
      <c r="G3961">
        <f>COUNTIF($F$2:F3961,Status_list[[#This Row],[unique]])</f>
        <v>1</v>
      </c>
    </row>
    <row r="3962" spans="1:7" x14ac:dyDescent="0.3">
      <c r="A3962" s="14">
        <v>52201852</v>
      </c>
      <c r="B3962" s="18" cm="1">
        <f t="array" aca="1" ref="B3962" ca="1">_xlfn.XLOOKUP(Status_list[[#This Row],[pamcode]],VALUE(INDIRECT("'"&amp;$J$2&amp;"'!"&amp;$J$4&amp;"[pam_code]")),INDIRECT("'"&amp;$J$2&amp;"'!"&amp;$J$4&amp;"[old_contract_number]"))</f>
        <v>25734277</v>
      </c>
      <c r="C3962" t="s">
        <v>4</v>
      </c>
      <c r="D3962" t="s">
        <v>6</v>
      </c>
      <c r="E3962" s="11">
        <v>44922</v>
      </c>
      <c r="F3962" t="str">
        <f t="shared" si="61"/>
        <v>52201852-npl</v>
      </c>
      <c r="G3962">
        <f>COUNTIF($F$2:F3962,Status_list[[#This Row],[unique]])</f>
        <v>1</v>
      </c>
    </row>
    <row r="3963" spans="1:7" x14ac:dyDescent="0.3">
      <c r="A3963" s="14">
        <v>52201853</v>
      </c>
      <c r="B3963" s="18" cm="1">
        <f t="array" aca="1" ref="B3963" ca="1">_xlfn.XLOOKUP(Status_list[[#This Row],[pamcode]],VALUE(INDIRECT("'"&amp;$J$2&amp;"'!"&amp;$J$4&amp;"[pam_code]")),INDIRECT("'"&amp;$J$2&amp;"'!"&amp;$J$4&amp;"[old_contract_number]"))</f>
        <v>28594829</v>
      </c>
      <c r="C3963" t="s">
        <v>4</v>
      </c>
      <c r="D3963" t="s">
        <v>6</v>
      </c>
      <c r="E3963" s="11">
        <v>44922</v>
      </c>
      <c r="F3963" t="str">
        <f t="shared" si="61"/>
        <v>52201853-npl</v>
      </c>
      <c r="G3963">
        <f>COUNTIF($F$2:F3963,Status_list[[#This Row],[unique]])</f>
        <v>1</v>
      </c>
    </row>
    <row r="3964" spans="1:7" x14ac:dyDescent="0.3">
      <c r="A3964" s="14">
        <v>52201854</v>
      </c>
      <c r="B3964" s="18" cm="1">
        <f t="array" aca="1" ref="B3964" ca="1">_xlfn.XLOOKUP(Status_list[[#This Row],[pamcode]],VALUE(INDIRECT("'"&amp;$J$2&amp;"'!"&amp;$J$4&amp;"[pam_code]")),INDIRECT("'"&amp;$J$2&amp;"'!"&amp;$J$4&amp;"[old_contract_number]"))</f>
        <v>30785669</v>
      </c>
      <c r="C3964" t="s">
        <v>4</v>
      </c>
      <c r="D3964" t="s">
        <v>6</v>
      </c>
      <c r="E3964" s="11">
        <v>44922</v>
      </c>
      <c r="F3964" t="str">
        <f t="shared" si="61"/>
        <v>52201854-npl</v>
      </c>
      <c r="G3964">
        <f>COUNTIF($F$2:F3964,Status_list[[#This Row],[unique]])</f>
        <v>1</v>
      </c>
    </row>
    <row r="3965" spans="1:7" x14ac:dyDescent="0.3">
      <c r="A3965" s="14">
        <v>52201855</v>
      </c>
      <c r="B3965" s="18" cm="1">
        <f t="array" aca="1" ref="B3965" ca="1">_xlfn.XLOOKUP(Status_list[[#This Row],[pamcode]],VALUE(INDIRECT("'"&amp;$J$2&amp;"'!"&amp;$J$4&amp;"[pam_code]")),INDIRECT("'"&amp;$J$2&amp;"'!"&amp;$J$4&amp;"[old_contract_number]"))</f>
        <v>29909669</v>
      </c>
      <c r="C3965" t="s">
        <v>4</v>
      </c>
      <c r="D3965" t="s">
        <v>6</v>
      </c>
      <c r="E3965" s="11">
        <v>44922</v>
      </c>
      <c r="F3965" t="str">
        <f t="shared" si="61"/>
        <v>52201855-npl</v>
      </c>
      <c r="G3965">
        <f>COUNTIF($F$2:F3965,Status_list[[#This Row],[unique]])</f>
        <v>1</v>
      </c>
    </row>
    <row r="3966" spans="1:7" x14ac:dyDescent="0.3">
      <c r="A3966" s="14">
        <v>52201856</v>
      </c>
      <c r="B3966" s="18" cm="1">
        <f t="array" aca="1" ref="B3966" ca="1">_xlfn.XLOOKUP(Status_list[[#This Row],[pamcode]],VALUE(INDIRECT("'"&amp;$J$2&amp;"'!"&amp;$J$4&amp;"[pam_code]")),INDIRECT("'"&amp;$J$2&amp;"'!"&amp;$J$4&amp;"[old_contract_number]"))</f>
        <v>28340724</v>
      </c>
      <c r="C3966" t="s">
        <v>4</v>
      </c>
      <c r="D3966" t="s">
        <v>6</v>
      </c>
      <c r="E3966" s="11">
        <v>44922</v>
      </c>
      <c r="F3966" t="str">
        <f t="shared" si="61"/>
        <v>52201856-npl</v>
      </c>
      <c r="G3966">
        <f>COUNTIF($F$2:F3966,Status_list[[#This Row],[unique]])</f>
        <v>1</v>
      </c>
    </row>
    <row r="3967" spans="1:7" x14ac:dyDescent="0.3">
      <c r="A3967" s="14">
        <v>52201857</v>
      </c>
      <c r="B3967" s="18" cm="1">
        <f t="array" aca="1" ref="B3967" ca="1">_xlfn.XLOOKUP(Status_list[[#This Row],[pamcode]],VALUE(INDIRECT("'"&amp;$J$2&amp;"'!"&amp;$J$4&amp;"[pam_code]")),INDIRECT("'"&amp;$J$2&amp;"'!"&amp;$J$4&amp;"[old_contract_number]"))</f>
        <v>25727720</v>
      </c>
      <c r="C3967" t="s">
        <v>4</v>
      </c>
      <c r="D3967" t="s">
        <v>6</v>
      </c>
      <c r="E3967" s="11">
        <v>44922</v>
      </c>
      <c r="F3967" t="str">
        <f t="shared" si="61"/>
        <v>52201857-npl</v>
      </c>
      <c r="G3967">
        <f>COUNTIF($F$2:F3967,Status_list[[#This Row],[unique]])</f>
        <v>1</v>
      </c>
    </row>
    <row r="3968" spans="1:7" x14ac:dyDescent="0.3">
      <c r="A3968" s="14">
        <v>52201858</v>
      </c>
      <c r="B3968" s="18" cm="1">
        <f t="array" aca="1" ref="B3968" ca="1">_xlfn.XLOOKUP(Status_list[[#This Row],[pamcode]],VALUE(INDIRECT("'"&amp;$J$2&amp;"'!"&amp;$J$4&amp;"[pam_code]")),INDIRECT("'"&amp;$J$2&amp;"'!"&amp;$J$4&amp;"[old_contract_number]"))</f>
        <v>24859959</v>
      </c>
      <c r="C3968" t="s">
        <v>4</v>
      </c>
      <c r="D3968" t="s">
        <v>6</v>
      </c>
      <c r="E3968" s="11">
        <v>44922</v>
      </c>
      <c r="F3968" t="str">
        <f t="shared" si="61"/>
        <v>52201858-npl</v>
      </c>
      <c r="G3968">
        <f>COUNTIF($F$2:F3968,Status_list[[#This Row],[unique]])</f>
        <v>1</v>
      </c>
    </row>
    <row r="3969" spans="1:7" x14ac:dyDescent="0.3">
      <c r="A3969" s="14">
        <v>52201859</v>
      </c>
      <c r="B3969" s="18" cm="1">
        <f t="array" aca="1" ref="B3969" ca="1">_xlfn.XLOOKUP(Status_list[[#This Row],[pamcode]],VALUE(INDIRECT("'"&amp;$J$2&amp;"'!"&amp;$J$4&amp;"[pam_code]")),INDIRECT("'"&amp;$J$2&amp;"'!"&amp;$J$4&amp;"[old_contract_number]"))</f>
        <v>25913759</v>
      </c>
      <c r="C3969" t="s">
        <v>4</v>
      </c>
      <c r="D3969" t="s">
        <v>6</v>
      </c>
      <c r="E3969" s="11">
        <v>44922</v>
      </c>
      <c r="F3969" t="str">
        <f t="shared" si="61"/>
        <v>52201859-npl</v>
      </c>
      <c r="G3969">
        <f>COUNTIF($F$2:F3969,Status_list[[#This Row],[unique]])</f>
        <v>1</v>
      </c>
    </row>
    <row r="3970" spans="1:7" x14ac:dyDescent="0.3">
      <c r="A3970" s="14">
        <v>52201860</v>
      </c>
      <c r="B3970" s="18" cm="1">
        <f t="array" aca="1" ref="B3970" ca="1">_xlfn.XLOOKUP(Status_list[[#This Row],[pamcode]],VALUE(INDIRECT("'"&amp;$J$2&amp;"'!"&amp;$J$4&amp;"[pam_code]")),INDIRECT("'"&amp;$J$2&amp;"'!"&amp;$J$4&amp;"[old_contract_number]"))</f>
        <v>27034445</v>
      </c>
      <c r="C3970" t="s">
        <v>4</v>
      </c>
      <c r="D3970" t="s">
        <v>6</v>
      </c>
      <c r="E3970" s="11">
        <v>44922</v>
      </c>
      <c r="F3970" t="str">
        <f t="shared" ref="F3970:F4033" si="62">_xlfn.TEXTJOIN("-",TRUE,A3970,C3970)</f>
        <v>52201860-npl</v>
      </c>
      <c r="G3970">
        <f>COUNTIF($F$2:F3970,Status_list[[#This Row],[unique]])</f>
        <v>1</v>
      </c>
    </row>
    <row r="3971" spans="1:7" x14ac:dyDescent="0.3">
      <c r="A3971" s="14">
        <v>52201861</v>
      </c>
      <c r="B3971" s="18" cm="1">
        <f t="array" aca="1" ref="B3971" ca="1">_xlfn.XLOOKUP(Status_list[[#This Row],[pamcode]],VALUE(INDIRECT("'"&amp;$J$2&amp;"'!"&amp;$J$4&amp;"[pam_code]")),INDIRECT("'"&amp;$J$2&amp;"'!"&amp;$J$4&amp;"[old_contract_number]"))</f>
        <v>26052070</v>
      </c>
      <c r="C3971" t="s">
        <v>4</v>
      </c>
      <c r="D3971" t="s">
        <v>6</v>
      </c>
      <c r="E3971" s="11">
        <v>44922</v>
      </c>
      <c r="F3971" t="str">
        <f t="shared" si="62"/>
        <v>52201861-npl</v>
      </c>
      <c r="G3971">
        <f>COUNTIF($F$2:F3971,Status_list[[#This Row],[unique]])</f>
        <v>1</v>
      </c>
    </row>
    <row r="3972" spans="1:7" x14ac:dyDescent="0.3">
      <c r="A3972" s="14">
        <v>52201862</v>
      </c>
      <c r="B3972" s="18" cm="1">
        <f t="array" aca="1" ref="B3972" ca="1">_xlfn.XLOOKUP(Status_list[[#This Row],[pamcode]],VALUE(INDIRECT("'"&amp;$J$2&amp;"'!"&amp;$J$4&amp;"[pam_code]")),INDIRECT("'"&amp;$J$2&amp;"'!"&amp;$J$4&amp;"[old_contract_number]"))</f>
        <v>30860483</v>
      </c>
      <c r="C3972" t="s">
        <v>4</v>
      </c>
      <c r="D3972" t="s">
        <v>6</v>
      </c>
      <c r="E3972" s="11">
        <v>44922</v>
      </c>
      <c r="F3972" t="str">
        <f t="shared" si="62"/>
        <v>52201862-npl</v>
      </c>
      <c r="G3972">
        <f>COUNTIF($F$2:F3972,Status_list[[#This Row],[unique]])</f>
        <v>1</v>
      </c>
    </row>
    <row r="3973" spans="1:7" x14ac:dyDescent="0.3">
      <c r="A3973" s="14">
        <v>52201863</v>
      </c>
      <c r="B3973" s="18" cm="1">
        <f t="array" aca="1" ref="B3973" ca="1">_xlfn.XLOOKUP(Status_list[[#This Row],[pamcode]],VALUE(INDIRECT("'"&amp;$J$2&amp;"'!"&amp;$J$4&amp;"[pam_code]")),INDIRECT("'"&amp;$J$2&amp;"'!"&amp;$J$4&amp;"[old_contract_number]"))</f>
        <v>28773051</v>
      </c>
      <c r="C3973" t="s">
        <v>4</v>
      </c>
      <c r="D3973" t="s">
        <v>6</v>
      </c>
      <c r="E3973" s="11">
        <v>44922</v>
      </c>
      <c r="F3973" t="str">
        <f t="shared" si="62"/>
        <v>52201863-npl</v>
      </c>
      <c r="G3973">
        <f>COUNTIF($F$2:F3973,Status_list[[#This Row],[unique]])</f>
        <v>1</v>
      </c>
    </row>
    <row r="3974" spans="1:7" x14ac:dyDescent="0.3">
      <c r="A3974" s="14">
        <v>52201864</v>
      </c>
      <c r="B3974" s="18" cm="1">
        <f t="array" aca="1" ref="B3974" ca="1">_xlfn.XLOOKUP(Status_list[[#This Row],[pamcode]],VALUE(INDIRECT("'"&amp;$J$2&amp;"'!"&amp;$J$4&amp;"[pam_code]")),INDIRECT("'"&amp;$J$2&amp;"'!"&amp;$J$4&amp;"[old_contract_number]"))</f>
        <v>32154627</v>
      </c>
      <c r="C3974" t="s">
        <v>4</v>
      </c>
      <c r="D3974" t="s">
        <v>6</v>
      </c>
      <c r="E3974" s="11">
        <v>44922</v>
      </c>
      <c r="F3974" t="str">
        <f t="shared" si="62"/>
        <v>52201864-npl</v>
      </c>
      <c r="G3974">
        <f>COUNTIF($F$2:F3974,Status_list[[#This Row],[unique]])</f>
        <v>1</v>
      </c>
    </row>
    <row r="3975" spans="1:7" x14ac:dyDescent="0.3">
      <c r="A3975" s="14">
        <v>52201865</v>
      </c>
      <c r="B3975" s="18" cm="1">
        <f t="array" aca="1" ref="B3975" ca="1">_xlfn.XLOOKUP(Status_list[[#This Row],[pamcode]],VALUE(INDIRECT("'"&amp;$J$2&amp;"'!"&amp;$J$4&amp;"[pam_code]")),INDIRECT("'"&amp;$J$2&amp;"'!"&amp;$J$4&amp;"[old_contract_number]"))</f>
        <v>27615512</v>
      </c>
      <c r="C3975" t="s">
        <v>4</v>
      </c>
      <c r="D3975" t="s">
        <v>6</v>
      </c>
      <c r="E3975" s="11">
        <v>44922</v>
      </c>
      <c r="F3975" t="str">
        <f t="shared" si="62"/>
        <v>52201865-npl</v>
      </c>
      <c r="G3975">
        <f>COUNTIF($F$2:F3975,Status_list[[#This Row],[unique]])</f>
        <v>1</v>
      </c>
    </row>
    <row r="3976" spans="1:7" x14ac:dyDescent="0.3">
      <c r="A3976" s="14">
        <v>52201866</v>
      </c>
      <c r="B3976" s="18" cm="1">
        <f t="array" aca="1" ref="B3976" ca="1">_xlfn.XLOOKUP(Status_list[[#This Row],[pamcode]],VALUE(INDIRECT("'"&amp;$J$2&amp;"'!"&amp;$J$4&amp;"[pam_code]")),INDIRECT("'"&amp;$J$2&amp;"'!"&amp;$J$4&amp;"[old_contract_number]"))</f>
        <v>26735549</v>
      </c>
      <c r="C3976" t="s">
        <v>4</v>
      </c>
      <c r="D3976" t="s">
        <v>6</v>
      </c>
      <c r="E3976" s="11">
        <v>44922</v>
      </c>
      <c r="F3976" t="str">
        <f t="shared" si="62"/>
        <v>52201866-npl</v>
      </c>
      <c r="G3976">
        <f>COUNTIF($F$2:F3976,Status_list[[#This Row],[unique]])</f>
        <v>1</v>
      </c>
    </row>
    <row r="3977" spans="1:7" x14ac:dyDescent="0.3">
      <c r="A3977" s="14">
        <v>52201867</v>
      </c>
      <c r="B3977" s="18" cm="1">
        <f t="array" aca="1" ref="B3977" ca="1">_xlfn.XLOOKUP(Status_list[[#This Row],[pamcode]],VALUE(INDIRECT("'"&amp;$J$2&amp;"'!"&amp;$J$4&amp;"[pam_code]")),INDIRECT("'"&amp;$J$2&amp;"'!"&amp;$J$4&amp;"[old_contract_number]"))</f>
        <v>28741250</v>
      </c>
      <c r="C3977" t="s">
        <v>4</v>
      </c>
      <c r="D3977" t="s">
        <v>6</v>
      </c>
      <c r="E3977" s="11">
        <v>44922</v>
      </c>
      <c r="F3977" t="str">
        <f t="shared" si="62"/>
        <v>52201867-npl</v>
      </c>
      <c r="G3977">
        <f>COUNTIF($F$2:F3977,Status_list[[#This Row],[unique]])</f>
        <v>1</v>
      </c>
    </row>
    <row r="3978" spans="1:7" x14ac:dyDescent="0.3">
      <c r="A3978" s="14">
        <v>52201868</v>
      </c>
      <c r="B3978" s="18" cm="1">
        <f t="array" aca="1" ref="B3978" ca="1">_xlfn.XLOOKUP(Status_list[[#This Row],[pamcode]],VALUE(INDIRECT("'"&amp;$J$2&amp;"'!"&amp;$J$4&amp;"[pam_code]")),INDIRECT("'"&amp;$J$2&amp;"'!"&amp;$J$4&amp;"[old_contract_number]"))</f>
        <v>26223388</v>
      </c>
      <c r="C3978" t="s">
        <v>4</v>
      </c>
      <c r="D3978" t="s">
        <v>6</v>
      </c>
      <c r="E3978" s="11">
        <v>44922</v>
      </c>
      <c r="F3978" t="str">
        <f t="shared" si="62"/>
        <v>52201868-npl</v>
      </c>
      <c r="G3978">
        <f>COUNTIF($F$2:F3978,Status_list[[#This Row],[unique]])</f>
        <v>1</v>
      </c>
    </row>
    <row r="3979" spans="1:7" x14ac:dyDescent="0.3">
      <c r="A3979" s="14">
        <v>52201869</v>
      </c>
      <c r="B3979" s="18" cm="1">
        <f t="array" aca="1" ref="B3979" ca="1">_xlfn.XLOOKUP(Status_list[[#This Row],[pamcode]],VALUE(INDIRECT("'"&amp;$J$2&amp;"'!"&amp;$J$4&amp;"[pam_code]")),INDIRECT("'"&amp;$J$2&amp;"'!"&amp;$J$4&amp;"[old_contract_number]"))</f>
        <v>28493483</v>
      </c>
      <c r="C3979" t="s">
        <v>4</v>
      </c>
      <c r="D3979" t="s">
        <v>6</v>
      </c>
      <c r="E3979" s="11">
        <v>44922</v>
      </c>
      <c r="F3979" t="str">
        <f t="shared" si="62"/>
        <v>52201869-npl</v>
      </c>
      <c r="G3979">
        <f>COUNTIF($F$2:F3979,Status_list[[#This Row],[unique]])</f>
        <v>1</v>
      </c>
    </row>
    <row r="3980" spans="1:7" x14ac:dyDescent="0.3">
      <c r="A3980" s="14">
        <v>52201870</v>
      </c>
      <c r="B3980" s="18" cm="1">
        <f t="array" aca="1" ref="B3980" ca="1">_xlfn.XLOOKUP(Status_list[[#This Row],[pamcode]],VALUE(INDIRECT("'"&amp;$J$2&amp;"'!"&amp;$J$4&amp;"[pam_code]")),INDIRECT("'"&amp;$J$2&amp;"'!"&amp;$J$4&amp;"[old_contract_number]"))</f>
        <v>28383516</v>
      </c>
      <c r="C3980" t="s">
        <v>4</v>
      </c>
      <c r="D3980" t="s">
        <v>6</v>
      </c>
      <c r="E3980" s="11">
        <v>44922</v>
      </c>
      <c r="F3980" t="str">
        <f t="shared" si="62"/>
        <v>52201870-npl</v>
      </c>
      <c r="G3980">
        <f>COUNTIF($F$2:F3980,Status_list[[#This Row],[unique]])</f>
        <v>1</v>
      </c>
    </row>
    <row r="3981" spans="1:7" x14ac:dyDescent="0.3">
      <c r="A3981" s="14">
        <v>52201871</v>
      </c>
      <c r="B3981" s="18" cm="1">
        <f t="array" aca="1" ref="B3981" ca="1">_xlfn.XLOOKUP(Status_list[[#This Row],[pamcode]],VALUE(INDIRECT("'"&amp;$J$2&amp;"'!"&amp;$J$4&amp;"[pam_code]")),INDIRECT("'"&amp;$J$2&amp;"'!"&amp;$J$4&amp;"[old_contract_number]"))</f>
        <v>27517730</v>
      </c>
      <c r="C3981" t="s">
        <v>4</v>
      </c>
      <c r="D3981" t="s">
        <v>6</v>
      </c>
      <c r="E3981" s="11">
        <v>44922</v>
      </c>
      <c r="F3981" t="str">
        <f t="shared" si="62"/>
        <v>52201871-npl</v>
      </c>
      <c r="G3981">
        <f>COUNTIF($F$2:F3981,Status_list[[#This Row],[unique]])</f>
        <v>1</v>
      </c>
    </row>
    <row r="3982" spans="1:7" x14ac:dyDescent="0.3">
      <c r="A3982" s="14">
        <v>52201872</v>
      </c>
      <c r="B3982" s="18" cm="1">
        <f t="array" aca="1" ref="B3982" ca="1">_xlfn.XLOOKUP(Status_list[[#This Row],[pamcode]],VALUE(INDIRECT("'"&amp;$J$2&amp;"'!"&amp;$J$4&amp;"[pam_code]")),INDIRECT("'"&amp;$J$2&amp;"'!"&amp;$J$4&amp;"[old_contract_number]"))</f>
        <v>29988316</v>
      </c>
      <c r="C3982" t="s">
        <v>4</v>
      </c>
      <c r="D3982" t="s">
        <v>6</v>
      </c>
      <c r="E3982" s="11">
        <v>44922</v>
      </c>
      <c r="F3982" t="str">
        <f t="shared" si="62"/>
        <v>52201872-npl</v>
      </c>
      <c r="G3982">
        <f>COUNTIF($F$2:F3982,Status_list[[#This Row],[unique]])</f>
        <v>1</v>
      </c>
    </row>
    <row r="3983" spans="1:7" x14ac:dyDescent="0.3">
      <c r="A3983" s="14">
        <v>52201873</v>
      </c>
      <c r="B3983" s="18" cm="1">
        <f t="array" aca="1" ref="B3983" ca="1">_xlfn.XLOOKUP(Status_list[[#This Row],[pamcode]],VALUE(INDIRECT("'"&amp;$J$2&amp;"'!"&amp;$J$4&amp;"[pam_code]")),INDIRECT("'"&amp;$J$2&amp;"'!"&amp;$J$4&amp;"[old_contract_number]"))</f>
        <v>30075539</v>
      </c>
      <c r="C3983" t="s">
        <v>4</v>
      </c>
      <c r="D3983" t="s">
        <v>6</v>
      </c>
      <c r="E3983" s="11">
        <v>44922</v>
      </c>
      <c r="F3983" t="str">
        <f t="shared" si="62"/>
        <v>52201873-npl</v>
      </c>
      <c r="G3983">
        <f>COUNTIF($F$2:F3983,Status_list[[#This Row],[unique]])</f>
        <v>1</v>
      </c>
    </row>
    <row r="3984" spans="1:7" x14ac:dyDescent="0.3">
      <c r="A3984" s="14">
        <v>52201874</v>
      </c>
      <c r="B3984" s="18" cm="1">
        <f t="array" aca="1" ref="B3984" ca="1">_xlfn.XLOOKUP(Status_list[[#This Row],[pamcode]],VALUE(INDIRECT("'"&amp;$J$2&amp;"'!"&amp;$J$4&amp;"[pam_code]")),INDIRECT("'"&amp;$J$2&amp;"'!"&amp;$J$4&amp;"[old_contract_number]"))</f>
        <v>30130328</v>
      </c>
      <c r="C3984" t="s">
        <v>4</v>
      </c>
      <c r="D3984" t="s">
        <v>6</v>
      </c>
      <c r="E3984" s="11">
        <v>44922</v>
      </c>
      <c r="F3984" t="str">
        <f t="shared" si="62"/>
        <v>52201874-npl</v>
      </c>
      <c r="G3984">
        <f>COUNTIF($F$2:F3984,Status_list[[#This Row],[unique]])</f>
        <v>1</v>
      </c>
    </row>
    <row r="3985" spans="1:7" x14ac:dyDescent="0.3">
      <c r="A3985" s="14">
        <v>52201875</v>
      </c>
      <c r="B3985" s="18" cm="1">
        <f t="array" aca="1" ref="B3985" ca="1">_xlfn.XLOOKUP(Status_list[[#This Row],[pamcode]],VALUE(INDIRECT("'"&amp;$J$2&amp;"'!"&amp;$J$4&amp;"[pam_code]")),INDIRECT("'"&amp;$J$2&amp;"'!"&amp;$J$4&amp;"[old_contract_number]"))</f>
        <v>25279213</v>
      </c>
      <c r="C3985" t="s">
        <v>4</v>
      </c>
      <c r="D3985" t="s">
        <v>6</v>
      </c>
      <c r="E3985" s="11">
        <v>44922</v>
      </c>
      <c r="F3985" t="str">
        <f t="shared" si="62"/>
        <v>52201875-npl</v>
      </c>
      <c r="G3985">
        <f>COUNTIF($F$2:F3985,Status_list[[#This Row],[unique]])</f>
        <v>1</v>
      </c>
    </row>
    <row r="3986" spans="1:7" x14ac:dyDescent="0.3">
      <c r="A3986" s="14">
        <v>52201876</v>
      </c>
      <c r="B3986" s="18" cm="1">
        <f t="array" aca="1" ref="B3986" ca="1">_xlfn.XLOOKUP(Status_list[[#This Row],[pamcode]],VALUE(INDIRECT("'"&amp;$J$2&amp;"'!"&amp;$J$4&amp;"[pam_code]")),INDIRECT("'"&amp;$J$2&amp;"'!"&amp;$J$4&amp;"[old_contract_number]"))</f>
        <v>29928315</v>
      </c>
      <c r="C3986" t="s">
        <v>4</v>
      </c>
      <c r="D3986" t="s">
        <v>6</v>
      </c>
      <c r="E3986" s="11">
        <v>44922</v>
      </c>
      <c r="F3986" t="str">
        <f t="shared" si="62"/>
        <v>52201876-npl</v>
      </c>
      <c r="G3986">
        <f>COUNTIF($F$2:F3986,Status_list[[#This Row],[unique]])</f>
        <v>1</v>
      </c>
    </row>
    <row r="3987" spans="1:7" x14ac:dyDescent="0.3">
      <c r="A3987" s="14">
        <v>52201877</v>
      </c>
      <c r="B3987" s="18" cm="1">
        <f t="array" aca="1" ref="B3987" ca="1">_xlfn.XLOOKUP(Status_list[[#This Row],[pamcode]],VALUE(INDIRECT("'"&amp;$J$2&amp;"'!"&amp;$J$4&amp;"[pam_code]")),INDIRECT("'"&amp;$J$2&amp;"'!"&amp;$J$4&amp;"[old_contract_number]"))</f>
        <v>27284450</v>
      </c>
      <c r="C3987" t="s">
        <v>4</v>
      </c>
      <c r="D3987" t="s">
        <v>6</v>
      </c>
      <c r="E3987" s="11">
        <v>44922</v>
      </c>
      <c r="F3987" t="str">
        <f t="shared" si="62"/>
        <v>52201877-npl</v>
      </c>
      <c r="G3987">
        <f>COUNTIF($F$2:F3987,Status_list[[#This Row],[unique]])</f>
        <v>1</v>
      </c>
    </row>
    <row r="3988" spans="1:7" x14ac:dyDescent="0.3">
      <c r="A3988" s="14">
        <v>52201878</v>
      </c>
      <c r="B3988" s="18" cm="1">
        <f t="array" aca="1" ref="B3988" ca="1">_xlfn.XLOOKUP(Status_list[[#This Row],[pamcode]],VALUE(INDIRECT("'"&amp;$J$2&amp;"'!"&amp;$J$4&amp;"[pam_code]")),INDIRECT("'"&amp;$J$2&amp;"'!"&amp;$J$4&amp;"[old_contract_number]"))</f>
        <v>28380072</v>
      </c>
      <c r="C3988" t="s">
        <v>4</v>
      </c>
      <c r="D3988" t="s">
        <v>6</v>
      </c>
      <c r="E3988" s="11">
        <v>44922</v>
      </c>
      <c r="F3988" t="str">
        <f t="shared" si="62"/>
        <v>52201878-npl</v>
      </c>
      <c r="G3988">
        <f>COUNTIF($F$2:F3988,Status_list[[#This Row],[unique]])</f>
        <v>1</v>
      </c>
    </row>
    <row r="3989" spans="1:7" x14ac:dyDescent="0.3">
      <c r="A3989" s="14">
        <v>52201879</v>
      </c>
      <c r="B3989" s="18" cm="1">
        <f t="array" aca="1" ref="B3989" ca="1">_xlfn.XLOOKUP(Status_list[[#This Row],[pamcode]],VALUE(INDIRECT("'"&amp;$J$2&amp;"'!"&amp;$J$4&amp;"[pam_code]")),INDIRECT("'"&amp;$J$2&amp;"'!"&amp;$J$4&amp;"[old_contract_number]"))</f>
        <v>27615261</v>
      </c>
      <c r="C3989" t="s">
        <v>4</v>
      </c>
      <c r="D3989" t="s">
        <v>6</v>
      </c>
      <c r="E3989" s="11">
        <v>44922</v>
      </c>
      <c r="F3989" t="str">
        <f t="shared" si="62"/>
        <v>52201879-npl</v>
      </c>
      <c r="G3989">
        <f>COUNTIF($F$2:F3989,Status_list[[#This Row],[unique]])</f>
        <v>1</v>
      </c>
    </row>
    <row r="3990" spans="1:7" x14ac:dyDescent="0.3">
      <c r="A3990" s="14">
        <v>52201880</v>
      </c>
      <c r="B3990" s="18" cm="1">
        <f t="array" aca="1" ref="B3990" ca="1">_xlfn.XLOOKUP(Status_list[[#This Row],[pamcode]],VALUE(INDIRECT("'"&amp;$J$2&amp;"'!"&amp;$J$4&amp;"[pam_code]")),INDIRECT("'"&amp;$J$2&amp;"'!"&amp;$J$4&amp;"[old_contract_number]"))</f>
        <v>26694300</v>
      </c>
      <c r="C3990" t="s">
        <v>4</v>
      </c>
      <c r="D3990" t="s">
        <v>6</v>
      </c>
      <c r="E3990" s="11">
        <v>44922</v>
      </c>
      <c r="F3990" t="str">
        <f t="shared" si="62"/>
        <v>52201880-npl</v>
      </c>
      <c r="G3990">
        <f>COUNTIF($F$2:F3990,Status_list[[#This Row],[unique]])</f>
        <v>1</v>
      </c>
    </row>
    <row r="3991" spans="1:7" x14ac:dyDescent="0.3">
      <c r="A3991" s="14">
        <v>52201881</v>
      </c>
      <c r="B3991" s="18" cm="1">
        <f t="array" aca="1" ref="B3991" ca="1">_xlfn.XLOOKUP(Status_list[[#This Row],[pamcode]],VALUE(INDIRECT("'"&amp;$J$2&amp;"'!"&amp;$J$4&amp;"[pam_code]")),INDIRECT("'"&amp;$J$2&amp;"'!"&amp;$J$4&amp;"[old_contract_number]"))</f>
        <v>29589034</v>
      </c>
      <c r="C3991" t="s">
        <v>4</v>
      </c>
      <c r="D3991" t="s">
        <v>6</v>
      </c>
      <c r="E3991" s="11">
        <v>44922</v>
      </c>
      <c r="F3991" t="str">
        <f t="shared" si="62"/>
        <v>52201881-npl</v>
      </c>
      <c r="G3991">
        <f>COUNTIF($F$2:F3991,Status_list[[#This Row],[unique]])</f>
        <v>1</v>
      </c>
    </row>
    <row r="3992" spans="1:7" x14ac:dyDescent="0.3">
      <c r="A3992" s="14">
        <v>52201882</v>
      </c>
      <c r="B3992" s="18" cm="1">
        <f t="array" aca="1" ref="B3992" ca="1">_xlfn.XLOOKUP(Status_list[[#This Row],[pamcode]],VALUE(INDIRECT("'"&amp;$J$2&amp;"'!"&amp;$J$4&amp;"[pam_code]")),INDIRECT("'"&amp;$J$2&amp;"'!"&amp;$J$4&amp;"[old_contract_number]"))</f>
        <v>25234133</v>
      </c>
      <c r="C3992" t="s">
        <v>4</v>
      </c>
      <c r="D3992" t="s">
        <v>6</v>
      </c>
      <c r="E3992" s="11">
        <v>44922</v>
      </c>
      <c r="F3992" t="str">
        <f t="shared" si="62"/>
        <v>52201882-npl</v>
      </c>
      <c r="G3992">
        <f>COUNTIF($F$2:F3992,Status_list[[#This Row],[unique]])</f>
        <v>1</v>
      </c>
    </row>
    <row r="3993" spans="1:7" x14ac:dyDescent="0.3">
      <c r="A3993" s="14">
        <v>52201883</v>
      </c>
      <c r="B3993" s="18" cm="1">
        <f t="array" aca="1" ref="B3993" ca="1">_xlfn.XLOOKUP(Status_list[[#This Row],[pamcode]],VALUE(INDIRECT("'"&amp;$J$2&amp;"'!"&amp;$J$4&amp;"[pam_code]")),INDIRECT("'"&amp;$J$2&amp;"'!"&amp;$J$4&amp;"[old_contract_number]"))</f>
        <v>29393233</v>
      </c>
      <c r="C3993" t="s">
        <v>4</v>
      </c>
      <c r="D3993" t="s">
        <v>6</v>
      </c>
      <c r="E3993" s="11">
        <v>44922</v>
      </c>
      <c r="F3993" t="str">
        <f t="shared" si="62"/>
        <v>52201883-npl</v>
      </c>
      <c r="G3993">
        <f>COUNTIF($F$2:F3993,Status_list[[#This Row],[unique]])</f>
        <v>1</v>
      </c>
    </row>
    <row r="3994" spans="1:7" x14ac:dyDescent="0.3">
      <c r="A3994" s="14">
        <v>52201884</v>
      </c>
      <c r="B3994" s="18" cm="1">
        <f t="array" aca="1" ref="B3994" ca="1">_xlfn.XLOOKUP(Status_list[[#This Row],[pamcode]],VALUE(INDIRECT("'"&amp;$J$2&amp;"'!"&amp;$J$4&amp;"[pam_code]")),INDIRECT("'"&amp;$J$2&amp;"'!"&amp;$J$4&amp;"[old_contract_number]"))</f>
        <v>33182259</v>
      </c>
      <c r="C3994" t="s">
        <v>4</v>
      </c>
      <c r="D3994" t="s">
        <v>6</v>
      </c>
      <c r="E3994" s="11">
        <v>44922</v>
      </c>
      <c r="F3994" t="str">
        <f t="shared" si="62"/>
        <v>52201884-npl</v>
      </c>
      <c r="G3994">
        <f>COUNTIF($F$2:F3994,Status_list[[#This Row],[unique]])</f>
        <v>1</v>
      </c>
    </row>
    <row r="3995" spans="1:7" x14ac:dyDescent="0.3">
      <c r="A3995" s="14">
        <v>52201885</v>
      </c>
      <c r="B3995" s="18" cm="1">
        <f t="array" aca="1" ref="B3995" ca="1">_xlfn.XLOOKUP(Status_list[[#This Row],[pamcode]],VALUE(INDIRECT("'"&amp;$J$2&amp;"'!"&amp;$J$4&amp;"[pam_code]")),INDIRECT("'"&amp;$J$2&amp;"'!"&amp;$J$4&amp;"[old_contract_number]"))</f>
        <v>26148097</v>
      </c>
      <c r="C3995" t="s">
        <v>4</v>
      </c>
      <c r="D3995" t="s">
        <v>6</v>
      </c>
      <c r="E3995" s="11">
        <v>44922</v>
      </c>
      <c r="F3995" t="str">
        <f t="shared" si="62"/>
        <v>52201885-npl</v>
      </c>
      <c r="G3995">
        <f>COUNTIF($F$2:F3995,Status_list[[#This Row],[unique]])</f>
        <v>1</v>
      </c>
    </row>
    <row r="3996" spans="1:7" x14ac:dyDescent="0.3">
      <c r="A3996" s="14">
        <v>52201886</v>
      </c>
      <c r="B3996" s="18" cm="1">
        <f t="array" aca="1" ref="B3996" ca="1">_xlfn.XLOOKUP(Status_list[[#This Row],[pamcode]],VALUE(INDIRECT("'"&amp;$J$2&amp;"'!"&amp;$J$4&amp;"[pam_code]")),INDIRECT("'"&amp;$J$2&amp;"'!"&amp;$J$4&amp;"[old_contract_number]"))</f>
        <v>29533329</v>
      </c>
      <c r="C3996" t="s">
        <v>4</v>
      </c>
      <c r="D3996" t="s">
        <v>6</v>
      </c>
      <c r="E3996" s="11">
        <v>44922</v>
      </c>
      <c r="F3996" t="str">
        <f t="shared" si="62"/>
        <v>52201886-npl</v>
      </c>
      <c r="G3996">
        <f>COUNTIF($F$2:F3996,Status_list[[#This Row],[unique]])</f>
        <v>1</v>
      </c>
    </row>
    <row r="3997" spans="1:7" x14ac:dyDescent="0.3">
      <c r="A3997" s="14">
        <v>52201887</v>
      </c>
      <c r="B3997" s="18" cm="1">
        <f t="array" aca="1" ref="B3997" ca="1">_xlfn.XLOOKUP(Status_list[[#This Row],[pamcode]],VALUE(INDIRECT("'"&amp;$J$2&amp;"'!"&amp;$J$4&amp;"[pam_code]")),INDIRECT("'"&amp;$J$2&amp;"'!"&amp;$J$4&amp;"[old_contract_number]"))</f>
        <v>23979975</v>
      </c>
      <c r="C3997" t="s">
        <v>4</v>
      </c>
      <c r="D3997" t="s">
        <v>6</v>
      </c>
      <c r="E3997" s="11">
        <v>44922</v>
      </c>
      <c r="F3997" t="str">
        <f t="shared" si="62"/>
        <v>52201887-npl</v>
      </c>
      <c r="G3997">
        <f>COUNTIF($F$2:F3997,Status_list[[#This Row],[unique]])</f>
        <v>1</v>
      </c>
    </row>
    <row r="3998" spans="1:7" x14ac:dyDescent="0.3">
      <c r="A3998" s="14">
        <v>52201888</v>
      </c>
      <c r="B3998" s="18" cm="1">
        <f t="array" aca="1" ref="B3998" ca="1">_xlfn.XLOOKUP(Status_list[[#This Row],[pamcode]],VALUE(INDIRECT("'"&amp;$J$2&amp;"'!"&amp;$J$4&amp;"[pam_code]")),INDIRECT("'"&amp;$J$2&amp;"'!"&amp;$J$4&amp;"[old_contract_number]"))</f>
        <v>28669564</v>
      </c>
      <c r="C3998" t="s">
        <v>4</v>
      </c>
      <c r="D3998" t="s">
        <v>6</v>
      </c>
      <c r="E3998" s="11">
        <v>44922</v>
      </c>
      <c r="F3998" t="str">
        <f t="shared" si="62"/>
        <v>52201888-npl</v>
      </c>
      <c r="G3998">
        <f>COUNTIF($F$2:F3998,Status_list[[#This Row],[unique]])</f>
        <v>1</v>
      </c>
    </row>
    <row r="3999" spans="1:7" x14ac:dyDescent="0.3">
      <c r="A3999" s="14">
        <v>52201889</v>
      </c>
      <c r="B3999" s="18" cm="1">
        <f t="array" aca="1" ref="B3999" ca="1">_xlfn.XLOOKUP(Status_list[[#This Row],[pamcode]],VALUE(INDIRECT("'"&amp;$J$2&amp;"'!"&amp;$J$4&amp;"[pam_code]")),INDIRECT("'"&amp;$J$2&amp;"'!"&amp;$J$4&amp;"[old_contract_number]"))</f>
        <v>30343861</v>
      </c>
      <c r="C3999" t="s">
        <v>4</v>
      </c>
      <c r="D3999" t="s">
        <v>6</v>
      </c>
      <c r="E3999" s="11">
        <v>44922</v>
      </c>
      <c r="F3999" t="str">
        <f t="shared" si="62"/>
        <v>52201889-npl</v>
      </c>
      <c r="G3999">
        <f>COUNTIF($F$2:F3999,Status_list[[#This Row],[unique]])</f>
        <v>1</v>
      </c>
    </row>
    <row r="4000" spans="1:7" x14ac:dyDescent="0.3">
      <c r="A4000" s="14">
        <v>52201890</v>
      </c>
      <c r="B4000" s="18" cm="1">
        <f t="array" aca="1" ref="B4000" ca="1">_xlfn.XLOOKUP(Status_list[[#This Row],[pamcode]],VALUE(INDIRECT("'"&amp;$J$2&amp;"'!"&amp;$J$4&amp;"[pam_code]")),INDIRECT("'"&amp;$J$2&amp;"'!"&amp;$J$4&amp;"[old_contract_number]"))</f>
        <v>26738561</v>
      </c>
      <c r="C4000" t="s">
        <v>4</v>
      </c>
      <c r="D4000" t="s">
        <v>6</v>
      </c>
      <c r="E4000" s="11">
        <v>44922</v>
      </c>
      <c r="F4000" t="str">
        <f t="shared" si="62"/>
        <v>52201890-npl</v>
      </c>
      <c r="G4000">
        <f>COUNTIF($F$2:F4000,Status_list[[#This Row],[unique]])</f>
        <v>1</v>
      </c>
    </row>
    <row r="4001" spans="1:7" x14ac:dyDescent="0.3">
      <c r="A4001" s="14">
        <v>52201891</v>
      </c>
      <c r="B4001" s="18" cm="1">
        <f t="array" aca="1" ref="B4001" ca="1">_xlfn.XLOOKUP(Status_list[[#This Row],[pamcode]],VALUE(INDIRECT("'"&amp;$J$2&amp;"'!"&amp;$J$4&amp;"[pam_code]")),INDIRECT("'"&amp;$J$2&amp;"'!"&amp;$J$4&amp;"[old_contract_number]"))</f>
        <v>26579942</v>
      </c>
      <c r="C4001" t="s">
        <v>4</v>
      </c>
      <c r="D4001" t="s">
        <v>6</v>
      </c>
      <c r="E4001" s="11">
        <v>44922</v>
      </c>
      <c r="F4001" t="str">
        <f t="shared" si="62"/>
        <v>52201891-npl</v>
      </c>
      <c r="G4001">
        <f>COUNTIF($F$2:F4001,Status_list[[#This Row],[unique]])</f>
        <v>1</v>
      </c>
    </row>
    <row r="4002" spans="1:7" x14ac:dyDescent="0.3">
      <c r="A4002" s="14">
        <v>52201892</v>
      </c>
      <c r="B4002" s="18" cm="1">
        <f t="array" aca="1" ref="B4002" ca="1">_xlfn.XLOOKUP(Status_list[[#This Row],[pamcode]],VALUE(INDIRECT("'"&amp;$J$2&amp;"'!"&amp;$J$4&amp;"[pam_code]")),INDIRECT("'"&amp;$J$2&amp;"'!"&amp;$J$4&amp;"[old_contract_number]"))</f>
        <v>30180550</v>
      </c>
      <c r="C4002" t="s">
        <v>4</v>
      </c>
      <c r="D4002" t="s">
        <v>6</v>
      </c>
      <c r="E4002" s="11">
        <v>44922</v>
      </c>
      <c r="F4002" t="str">
        <f t="shared" si="62"/>
        <v>52201892-npl</v>
      </c>
      <c r="G4002">
        <f>COUNTIF($F$2:F4002,Status_list[[#This Row],[unique]])</f>
        <v>1</v>
      </c>
    </row>
    <row r="4003" spans="1:7" x14ac:dyDescent="0.3">
      <c r="A4003" s="14">
        <v>52201893</v>
      </c>
      <c r="B4003" s="18" cm="1">
        <f t="array" aca="1" ref="B4003" ca="1">_xlfn.XLOOKUP(Status_list[[#This Row],[pamcode]],VALUE(INDIRECT("'"&amp;$J$2&amp;"'!"&amp;$J$4&amp;"[pam_code]")),INDIRECT("'"&amp;$J$2&amp;"'!"&amp;$J$4&amp;"[old_contract_number]"))</f>
        <v>30518943</v>
      </c>
      <c r="C4003" t="s">
        <v>4</v>
      </c>
      <c r="D4003" t="s">
        <v>6</v>
      </c>
      <c r="E4003" s="11">
        <v>44922</v>
      </c>
      <c r="F4003" t="str">
        <f t="shared" si="62"/>
        <v>52201893-npl</v>
      </c>
      <c r="G4003">
        <f>COUNTIF($F$2:F4003,Status_list[[#This Row],[unique]])</f>
        <v>1</v>
      </c>
    </row>
    <row r="4004" spans="1:7" x14ac:dyDescent="0.3">
      <c r="A4004" s="14">
        <v>52201894</v>
      </c>
      <c r="B4004" s="18" cm="1">
        <f t="array" aca="1" ref="B4004" ca="1">_xlfn.XLOOKUP(Status_list[[#This Row],[pamcode]],VALUE(INDIRECT("'"&amp;$J$2&amp;"'!"&amp;$J$4&amp;"[pam_code]")),INDIRECT("'"&amp;$J$2&amp;"'!"&amp;$J$4&amp;"[old_contract_number]"))</f>
        <v>25490871</v>
      </c>
      <c r="C4004" t="s">
        <v>4</v>
      </c>
      <c r="D4004" t="s">
        <v>6</v>
      </c>
      <c r="E4004" s="11">
        <v>44922</v>
      </c>
      <c r="F4004" t="str">
        <f t="shared" si="62"/>
        <v>52201894-npl</v>
      </c>
      <c r="G4004">
        <f>COUNTIF($F$2:F4004,Status_list[[#This Row],[unique]])</f>
        <v>1</v>
      </c>
    </row>
    <row r="4005" spans="1:7" x14ac:dyDescent="0.3">
      <c r="A4005" s="14">
        <v>52201895</v>
      </c>
      <c r="B4005" s="18" cm="1">
        <f t="array" aca="1" ref="B4005" ca="1">_xlfn.XLOOKUP(Status_list[[#This Row],[pamcode]],VALUE(INDIRECT("'"&amp;$J$2&amp;"'!"&amp;$J$4&amp;"[pam_code]")),INDIRECT("'"&amp;$J$2&amp;"'!"&amp;$J$4&amp;"[old_contract_number]"))</f>
        <v>25709608</v>
      </c>
      <c r="C4005" t="s">
        <v>4</v>
      </c>
      <c r="D4005" t="s">
        <v>6</v>
      </c>
      <c r="E4005" s="11">
        <v>44922</v>
      </c>
      <c r="F4005" t="str">
        <f t="shared" si="62"/>
        <v>52201895-npl</v>
      </c>
      <c r="G4005">
        <f>COUNTIF($F$2:F4005,Status_list[[#This Row],[unique]])</f>
        <v>1</v>
      </c>
    </row>
    <row r="4006" spans="1:7" x14ac:dyDescent="0.3">
      <c r="A4006" s="14">
        <v>52201896</v>
      </c>
      <c r="B4006" s="18" cm="1">
        <f t="array" aca="1" ref="B4006" ca="1">_xlfn.XLOOKUP(Status_list[[#This Row],[pamcode]],VALUE(INDIRECT("'"&amp;$J$2&amp;"'!"&amp;$J$4&amp;"[pam_code]")),INDIRECT("'"&amp;$J$2&amp;"'!"&amp;$J$4&amp;"[old_contract_number]"))</f>
        <v>29289408</v>
      </c>
      <c r="C4006" t="s">
        <v>4</v>
      </c>
      <c r="D4006" t="s">
        <v>6</v>
      </c>
      <c r="E4006" s="11">
        <v>44922</v>
      </c>
      <c r="F4006" t="str">
        <f t="shared" si="62"/>
        <v>52201896-npl</v>
      </c>
      <c r="G4006">
        <f>COUNTIF($F$2:F4006,Status_list[[#This Row],[unique]])</f>
        <v>1</v>
      </c>
    </row>
    <row r="4007" spans="1:7" x14ac:dyDescent="0.3">
      <c r="A4007" s="14">
        <v>52201897</v>
      </c>
      <c r="B4007" s="18" cm="1">
        <f t="array" aca="1" ref="B4007" ca="1">_xlfn.XLOOKUP(Status_list[[#This Row],[pamcode]],VALUE(INDIRECT("'"&amp;$J$2&amp;"'!"&amp;$J$4&amp;"[pam_code]")),INDIRECT("'"&amp;$J$2&amp;"'!"&amp;$J$4&amp;"[old_contract_number]"))</f>
        <v>29358312</v>
      </c>
      <c r="C4007" t="s">
        <v>4</v>
      </c>
      <c r="D4007" t="s">
        <v>6</v>
      </c>
      <c r="E4007" s="11">
        <v>44922</v>
      </c>
      <c r="F4007" t="str">
        <f t="shared" si="62"/>
        <v>52201897-npl</v>
      </c>
      <c r="G4007">
        <f>COUNTIF($F$2:F4007,Status_list[[#This Row],[unique]])</f>
        <v>1</v>
      </c>
    </row>
    <row r="4008" spans="1:7" x14ac:dyDescent="0.3">
      <c r="A4008" s="14">
        <v>52201898</v>
      </c>
      <c r="B4008" s="18" cm="1">
        <f t="array" aca="1" ref="B4008" ca="1">_xlfn.XLOOKUP(Status_list[[#This Row],[pamcode]],VALUE(INDIRECT("'"&amp;$J$2&amp;"'!"&amp;$J$4&amp;"[pam_code]")),INDIRECT("'"&amp;$J$2&amp;"'!"&amp;$J$4&amp;"[old_contract_number]"))</f>
        <v>25472682</v>
      </c>
      <c r="C4008" t="s">
        <v>4</v>
      </c>
      <c r="D4008" t="s">
        <v>6</v>
      </c>
      <c r="E4008" s="11">
        <v>44922</v>
      </c>
      <c r="F4008" t="str">
        <f t="shared" si="62"/>
        <v>52201898-npl</v>
      </c>
      <c r="G4008">
        <f>COUNTIF($F$2:F4008,Status_list[[#This Row],[unique]])</f>
        <v>1</v>
      </c>
    </row>
    <row r="4009" spans="1:7" x14ac:dyDescent="0.3">
      <c r="A4009" s="14">
        <v>52201899</v>
      </c>
      <c r="B4009" s="18" cm="1">
        <f t="array" aca="1" ref="B4009" ca="1">_xlfn.XLOOKUP(Status_list[[#This Row],[pamcode]],VALUE(INDIRECT("'"&amp;$J$2&amp;"'!"&amp;$J$4&amp;"[pam_code]")),INDIRECT("'"&amp;$J$2&amp;"'!"&amp;$J$4&amp;"[old_contract_number]"))</f>
        <v>29539157</v>
      </c>
      <c r="C4009" t="s">
        <v>4</v>
      </c>
      <c r="D4009" t="s">
        <v>6</v>
      </c>
      <c r="E4009" s="11">
        <v>44922</v>
      </c>
      <c r="F4009" t="str">
        <f t="shared" si="62"/>
        <v>52201899-npl</v>
      </c>
      <c r="G4009">
        <f>COUNTIF($F$2:F4009,Status_list[[#This Row],[unique]])</f>
        <v>1</v>
      </c>
    </row>
    <row r="4010" spans="1:7" x14ac:dyDescent="0.3">
      <c r="A4010" s="14">
        <v>52201900</v>
      </c>
      <c r="B4010" s="18" cm="1">
        <f t="array" aca="1" ref="B4010" ca="1">_xlfn.XLOOKUP(Status_list[[#This Row],[pamcode]],VALUE(INDIRECT("'"&amp;$J$2&amp;"'!"&amp;$J$4&amp;"[pam_code]")),INDIRECT("'"&amp;$J$2&amp;"'!"&amp;$J$4&amp;"[old_contract_number]"))</f>
        <v>29497878</v>
      </c>
      <c r="C4010" t="s">
        <v>4</v>
      </c>
      <c r="D4010" t="s">
        <v>6</v>
      </c>
      <c r="E4010" s="11">
        <v>44922</v>
      </c>
      <c r="F4010" t="str">
        <f t="shared" si="62"/>
        <v>52201900-npl</v>
      </c>
      <c r="G4010">
        <f>COUNTIF($F$2:F4010,Status_list[[#This Row],[unique]])</f>
        <v>1</v>
      </c>
    </row>
    <row r="4011" spans="1:7" x14ac:dyDescent="0.3">
      <c r="A4011" s="14">
        <v>52201901</v>
      </c>
      <c r="B4011" s="18" cm="1">
        <f t="array" aca="1" ref="B4011" ca="1">_xlfn.XLOOKUP(Status_list[[#This Row],[pamcode]],VALUE(INDIRECT("'"&amp;$J$2&amp;"'!"&amp;$J$4&amp;"[pam_code]")),INDIRECT("'"&amp;$J$2&amp;"'!"&amp;$J$4&amp;"[old_contract_number]"))</f>
        <v>29536315</v>
      </c>
      <c r="C4011" t="s">
        <v>4</v>
      </c>
      <c r="D4011" t="s">
        <v>6</v>
      </c>
      <c r="E4011" s="11">
        <v>44922</v>
      </c>
      <c r="F4011" t="str">
        <f t="shared" si="62"/>
        <v>52201901-npl</v>
      </c>
      <c r="G4011">
        <f>COUNTIF($F$2:F4011,Status_list[[#This Row],[unique]])</f>
        <v>1</v>
      </c>
    </row>
    <row r="4012" spans="1:7" x14ac:dyDescent="0.3">
      <c r="A4012" s="14">
        <v>52201902</v>
      </c>
      <c r="B4012" s="18" cm="1">
        <f t="array" aca="1" ref="B4012" ca="1">_xlfn.XLOOKUP(Status_list[[#This Row],[pamcode]],VALUE(INDIRECT("'"&amp;$J$2&amp;"'!"&amp;$J$4&amp;"[pam_code]")),INDIRECT("'"&amp;$J$2&amp;"'!"&amp;$J$4&amp;"[old_contract_number]"))</f>
        <v>29539525</v>
      </c>
      <c r="C4012" t="s">
        <v>4</v>
      </c>
      <c r="D4012" t="s">
        <v>6</v>
      </c>
      <c r="E4012" s="11">
        <v>44922</v>
      </c>
      <c r="F4012" t="str">
        <f t="shared" si="62"/>
        <v>52201902-npl</v>
      </c>
      <c r="G4012">
        <f>COUNTIF($F$2:F4012,Status_list[[#This Row],[unique]])</f>
        <v>1</v>
      </c>
    </row>
    <row r="4013" spans="1:7" x14ac:dyDescent="0.3">
      <c r="A4013" s="14">
        <v>52201903</v>
      </c>
      <c r="B4013" s="18" cm="1">
        <f t="array" aca="1" ref="B4013" ca="1">_xlfn.XLOOKUP(Status_list[[#This Row],[pamcode]],VALUE(INDIRECT("'"&amp;$J$2&amp;"'!"&amp;$J$4&amp;"[pam_code]")),INDIRECT("'"&amp;$J$2&amp;"'!"&amp;$J$4&amp;"[old_contract_number]"))</f>
        <v>29580086</v>
      </c>
      <c r="C4013" t="s">
        <v>4</v>
      </c>
      <c r="D4013" t="s">
        <v>6</v>
      </c>
      <c r="E4013" s="11">
        <v>44922</v>
      </c>
      <c r="F4013" t="str">
        <f t="shared" si="62"/>
        <v>52201903-npl</v>
      </c>
      <c r="G4013">
        <f>COUNTIF($F$2:F4013,Status_list[[#This Row],[unique]])</f>
        <v>1</v>
      </c>
    </row>
    <row r="4014" spans="1:7" x14ac:dyDescent="0.3">
      <c r="A4014" s="14">
        <v>52201904</v>
      </c>
      <c r="B4014" s="18" cm="1">
        <f t="array" aca="1" ref="B4014" ca="1">_xlfn.XLOOKUP(Status_list[[#This Row],[pamcode]],VALUE(INDIRECT("'"&amp;$J$2&amp;"'!"&amp;$J$4&amp;"[pam_code]")),INDIRECT("'"&amp;$J$2&amp;"'!"&amp;$J$4&amp;"[old_contract_number]"))</f>
        <v>24872668</v>
      </c>
      <c r="C4014" t="s">
        <v>4</v>
      </c>
      <c r="D4014" t="s">
        <v>6</v>
      </c>
      <c r="E4014" s="11">
        <v>44922</v>
      </c>
      <c r="F4014" t="str">
        <f t="shared" si="62"/>
        <v>52201904-npl</v>
      </c>
      <c r="G4014">
        <f>COUNTIF($F$2:F4014,Status_list[[#This Row],[unique]])</f>
        <v>1</v>
      </c>
    </row>
    <row r="4015" spans="1:7" x14ac:dyDescent="0.3">
      <c r="A4015" s="14">
        <v>52201905</v>
      </c>
      <c r="B4015" s="18" cm="1">
        <f t="array" aca="1" ref="B4015" ca="1">_xlfn.XLOOKUP(Status_list[[#This Row],[pamcode]],VALUE(INDIRECT("'"&amp;$J$2&amp;"'!"&amp;$J$4&amp;"[pam_code]")),INDIRECT("'"&amp;$J$2&amp;"'!"&amp;$J$4&amp;"[old_contract_number]"))</f>
        <v>25539193</v>
      </c>
      <c r="C4015" t="s">
        <v>4</v>
      </c>
      <c r="D4015" t="s">
        <v>6</v>
      </c>
      <c r="E4015" s="11">
        <v>44922</v>
      </c>
      <c r="F4015" t="str">
        <f t="shared" si="62"/>
        <v>52201905-npl</v>
      </c>
      <c r="G4015">
        <f>COUNTIF($F$2:F4015,Status_list[[#This Row],[unique]])</f>
        <v>1</v>
      </c>
    </row>
    <row r="4016" spans="1:7" x14ac:dyDescent="0.3">
      <c r="A4016" s="14">
        <v>52201906</v>
      </c>
      <c r="B4016" s="18" cm="1">
        <f t="array" aca="1" ref="B4016" ca="1">_xlfn.XLOOKUP(Status_list[[#This Row],[pamcode]],VALUE(INDIRECT("'"&amp;$J$2&amp;"'!"&amp;$J$4&amp;"[pam_code]")),INDIRECT("'"&amp;$J$2&amp;"'!"&amp;$J$4&amp;"[old_contract_number]"))</f>
        <v>26202095</v>
      </c>
      <c r="C4016" t="s">
        <v>4</v>
      </c>
      <c r="D4016" t="s">
        <v>6</v>
      </c>
      <c r="E4016" s="11">
        <v>44922</v>
      </c>
      <c r="F4016" t="str">
        <f t="shared" si="62"/>
        <v>52201906-npl</v>
      </c>
      <c r="G4016">
        <f>COUNTIF($F$2:F4016,Status_list[[#This Row],[unique]])</f>
        <v>1</v>
      </c>
    </row>
    <row r="4017" spans="1:7" x14ac:dyDescent="0.3">
      <c r="A4017" s="14">
        <v>52201907</v>
      </c>
      <c r="B4017" s="18" cm="1">
        <f t="array" aca="1" ref="B4017" ca="1">_xlfn.XLOOKUP(Status_list[[#This Row],[pamcode]],VALUE(INDIRECT("'"&amp;$J$2&amp;"'!"&amp;$J$4&amp;"[pam_code]")),INDIRECT("'"&amp;$J$2&amp;"'!"&amp;$J$4&amp;"[old_contract_number]"))</f>
        <v>29357188</v>
      </c>
      <c r="C4017" t="s">
        <v>4</v>
      </c>
      <c r="D4017" t="s">
        <v>6</v>
      </c>
      <c r="E4017" s="11">
        <v>44922</v>
      </c>
      <c r="F4017" t="str">
        <f t="shared" si="62"/>
        <v>52201907-npl</v>
      </c>
      <c r="G4017">
        <f>COUNTIF($F$2:F4017,Status_list[[#This Row],[unique]])</f>
        <v>1</v>
      </c>
    </row>
    <row r="4018" spans="1:7" x14ac:dyDescent="0.3">
      <c r="A4018" s="14">
        <v>52201908</v>
      </c>
      <c r="B4018" s="18" cm="1">
        <f t="array" aca="1" ref="B4018" ca="1">_xlfn.XLOOKUP(Status_list[[#This Row],[pamcode]],VALUE(INDIRECT("'"&amp;$J$2&amp;"'!"&amp;$J$4&amp;"[pam_code]")),INDIRECT("'"&amp;$J$2&amp;"'!"&amp;$J$4&amp;"[old_contract_number]"))</f>
        <v>28725029</v>
      </c>
      <c r="C4018" t="s">
        <v>4</v>
      </c>
      <c r="D4018" t="s">
        <v>6</v>
      </c>
      <c r="E4018" s="11">
        <v>44922</v>
      </c>
      <c r="F4018" t="str">
        <f t="shared" si="62"/>
        <v>52201908-npl</v>
      </c>
      <c r="G4018">
        <f>COUNTIF($F$2:F4018,Status_list[[#This Row],[unique]])</f>
        <v>1</v>
      </c>
    </row>
    <row r="4019" spans="1:7" x14ac:dyDescent="0.3">
      <c r="A4019" s="14">
        <v>52201909</v>
      </c>
      <c r="B4019" s="18" cm="1">
        <f t="array" aca="1" ref="B4019" ca="1">_xlfn.XLOOKUP(Status_list[[#This Row],[pamcode]],VALUE(INDIRECT("'"&amp;$J$2&amp;"'!"&amp;$J$4&amp;"[pam_code]")),INDIRECT("'"&amp;$J$2&amp;"'!"&amp;$J$4&amp;"[old_contract_number]"))</f>
        <v>26135706</v>
      </c>
      <c r="C4019" t="s">
        <v>4</v>
      </c>
      <c r="D4019" t="s">
        <v>6</v>
      </c>
      <c r="E4019" s="11">
        <v>44922</v>
      </c>
      <c r="F4019" t="str">
        <f t="shared" si="62"/>
        <v>52201909-npl</v>
      </c>
      <c r="G4019">
        <f>COUNTIF($F$2:F4019,Status_list[[#This Row],[unique]])</f>
        <v>1</v>
      </c>
    </row>
    <row r="4020" spans="1:7" x14ac:dyDescent="0.3">
      <c r="A4020" s="14">
        <v>52201910</v>
      </c>
      <c r="B4020" s="18" cm="1">
        <f t="array" aca="1" ref="B4020" ca="1">_xlfn.XLOOKUP(Status_list[[#This Row],[pamcode]],VALUE(INDIRECT("'"&amp;$J$2&amp;"'!"&amp;$J$4&amp;"[pam_code]")),INDIRECT("'"&amp;$J$2&amp;"'!"&amp;$J$4&amp;"[old_contract_number]"))</f>
        <v>24307159</v>
      </c>
      <c r="C4020" t="s">
        <v>4</v>
      </c>
      <c r="D4020" t="s">
        <v>6</v>
      </c>
      <c r="E4020" s="11">
        <v>44922</v>
      </c>
      <c r="F4020" t="str">
        <f t="shared" si="62"/>
        <v>52201910-npl</v>
      </c>
      <c r="G4020">
        <f>COUNTIF($F$2:F4020,Status_list[[#This Row],[unique]])</f>
        <v>1</v>
      </c>
    </row>
    <row r="4021" spans="1:7" x14ac:dyDescent="0.3">
      <c r="A4021" s="14">
        <v>52201911</v>
      </c>
      <c r="B4021" s="18" cm="1">
        <f t="array" aca="1" ref="B4021" ca="1">_xlfn.XLOOKUP(Status_list[[#This Row],[pamcode]],VALUE(INDIRECT("'"&amp;$J$2&amp;"'!"&amp;$J$4&amp;"[pam_code]")),INDIRECT("'"&amp;$J$2&amp;"'!"&amp;$J$4&amp;"[old_contract_number]"))</f>
        <v>25593469</v>
      </c>
      <c r="C4021" t="s">
        <v>4</v>
      </c>
      <c r="D4021" t="s">
        <v>6</v>
      </c>
      <c r="E4021" s="11">
        <v>44922</v>
      </c>
      <c r="F4021" t="str">
        <f t="shared" si="62"/>
        <v>52201911-npl</v>
      </c>
      <c r="G4021">
        <f>COUNTIF($F$2:F4021,Status_list[[#This Row],[unique]])</f>
        <v>1</v>
      </c>
    </row>
    <row r="4022" spans="1:7" x14ac:dyDescent="0.3">
      <c r="A4022" s="14">
        <v>52201912</v>
      </c>
      <c r="B4022" s="18" cm="1">
        <f t="array" aca="1" ref="B4022" ca="1">_xlfn.XLOOKUP(Status_list[[#This Row],[pamcode]],VALUE(INDIRECT("'"&amp;$J$2&amp;"'!"&amp;$J$4&amp;"[pam_code]")),INDIRECT("'"&amp;$J$2&amp;"'!"&amp;$J$4&amp;"[old_contract_number]"))</f>
        <v>26939511</v>
      </c>
      <c r="C4022" t="s">
        <v>4</v>
      </c>
      <c r="D4022" t="s">
        <v>6</v>
      </c>
      <c r="E4022" s="11">
        <v>44922</v>
      </c>
      <c r="F4022" t="str">
        <f t="shared" si="62"/>
        <v>52201912-npl</v>
      </c>
      <c r="G4022">
        <f>COUNTIF($F$2:F4022,Status_list[[#This Row],[unique]])</f>
        <v>1</v>
      </c>
    </row>
    <row r="4023" spans="1:7" x14ac:dyDescent="0.3">
      <c r="A4023" s="14">
        <v>52201913</v>
      </c>
      <c r="B4023" s="18" cm="1">
        <f t="array" aca="1" ref="B4023" ca="1">_xlfn.XLOOKUP(Status_list[[#This Row],[pamcode]],VALUE(INDIRECT("'"&amp;$J$2&amp;"'!"&amp;$J$4&amp;"[pam_code]")),INDIRECT("'"&amp;$J$2&amp;"'!"&amp;$J$4&amp;"[old_contract_number]"))</f>
        <v>24873047</v>
      </c>
      <c r="C4023" t="s">
        <v>4</v>
      </c>
      <c r="D4023" t="s">
        <v>6</v>
      </c>
      <c r="E4023" s="11">
        <v>44922</v>
      </c>
      <c r="F4023" t="str">
        <f t="shared" si="62"/>
        <v>52201913-npl</v>
      </c>
      <c r="G4023">
        <f>COUNTIF($F$2:F4023,Status_list[[#This Row],[unique]])</f>
        <v>1</v>
      </c>
    </row>
    <row r="4024" spans="1:7" x14ac:dyDescent="0.3">
      <c r="A4024" s="14">
        <v>52201914</v>
      </c>
      <c r="B4024" s="18" cm="1">
        <f t="array" aca="1" ref="B4024" ca="1">_xlfn.XLOOKUP(Status_list[[#This Row],[pamcode]],VALUE(INDIRECT("'"&amp;$J$2&amp;"'!"&amp;$J$4&amp;"[pam_code]")),INDIRECT("'"&amp;$J$2&amp;"'!"&amp;$J$4&amp;"[old_contract_number]"))</f>
        <v>23570480</v>
      </c>
      <c r="C4024" t="s">
        <v>4</v>
      </c>
      <c r="D4024" t="s">
        <v>6</v>
      </c>
      <c r="E4024" s="11">
        <v>44922</v>
      </c>
      <c r="F4024" t="str">
        <f t="shared" si="62"/>
        <v>52201914-npl</v>
      </c>
      <c r="G4024">
        <f>COUNTIF($F$2:F4024,Status_list[[#This Row],[unique]])</f>
        <v>1</v>
      </c>
    </row>
    <row r="4025" spans="1:7" x14ac:dyDescent="0.3">
      <c r="A4025" s="14">
        <v>52201915</v>
      </c>
      <c r="B4025" s="18" cm="1">
        <f t="array" aca="1" ref="B4025" ca="1">_xlfn.XLOOKUP(Status_list[[#This Row],[pamcode]],VALUE(INDIRECT("'"&amp;$J$2&amp;"'!"&amp;$J$4&amp;"[pam_code]")),INDIRECT("'"&amp;$J$2&amp;"'!"&amp;$J$4&amp;"[old_contract_number]"))</f>
        <v>29584149</v>
      </c>
      <c r="C4025" t="s">
        <v>4</v>
      </c>
      <c r="D4025" t="s">
        <v>6</v>
      </c>
      <c r="E4025" s="11">
        <v>44922</v>
      </c>
      <c r="F4025" t="str">
        <f t="shared" si="62"/>
        <v>52201915-npl</v>
      </c>
      <c r="G4025">
        <f>COUNTIF($F$2:F4025,Status_list[[#This Row],[unique]])</f>
        <v>1</v>
      </c>
    </row>
    <row r="4026" spans="1:7" x14ac:dyDescent="0.3">
      <c r="A4026" s="14">
        <v>52201916</v>
      </c>
      <c r="B4026" s="18" cm="1">
        <f t="array" aca="1" ref="B4026" ca="1">_xlfn.XLOOKUP(Status_list[[#This Row],[pamcode]],VALUE(INDIRECT("'"&amp;$J$2&amp;"'!"&amp;$J$4&amp;"[pam_code]")),INDIRECT("'"&amp;$J$2&amp;"'!"&amp;$J$4&amp;"[old_contract_number]"))</f>
        <v>30848056</v>
      </c>
      <c r="C4026" t="s">
        <v>4</v>
      </c>
      <c r="D4026" t="s">
        <v>6</v>
      </c>
      <c r="E4026" s="11">
        <v>44922</v>
      </c>
      <c r="F4026" t="str">
        <f t="shared" si="62"/>
        <v>52201916-npl</v>
      </c>
      <c r="G4026">
        <f>COUNTIF($F$2:F4026,Status_list[[#This Row],[unique]])</f>
        <v>1</v>
      </c>
    </row>
    <row r="4027" spans="1:7" x14ac:dyDescent="0.3">
      <c r="A4027" s="14">
        <v>52201917</v>
      </c>
      <c r="B4027" s="18" cm="1">
        <f t="array" aca="1" ref="B4027" ca="1">_xlfn.XLOOKUP(Status_list[[#This Row],[pamcode]],VALUE(INDIRECT("'"&amp;$J$2&amp;"'!"&amp;$J$4&amp;"[pam_code]")),INDIRECT("'"&amp;$J$2&amp;"'!"&amp;$J$4&amp;"[old_contract_number]"))</f>
        <v>32891571</v>
      </c>
      <c r="C4027" t="s">
        <v>4</v>
      </c>
      <c r="D4027" t="s">
        <v>6</v>
      </c>
      <c r="E4027" s="11">
        <v>44922</v>
      </c>
      <c r="F4027" t="str">
        <f t="shared" si="62"/>
        <v>52201917-npl</v>
      </c>
      <c r="G4027">
        <f>COUNTIF($F$2:F4027,Status_list[[#This Row],[unique]])</f>
        <v>1</v>
      </c>
    </row>
    <row r="4028" spans="1:7" x14ac:dyDescent="0.3">
      <c r="A4028" s="14">
        <v>52201918</v>
      </c>
      <c r="B4028" s="18" cm="1">
        <f t="array" aca="1" ref="B4028" ca="1">_xlfn.XLOOKUP(Status_list[[#This Row],[pamcode]],VALUE(INDIRECT("'"&amp;$J$2&amp;"'!"&amp;$J$4&amp;"[pam_code]")),INDIRECT("'"&amp;$J$2&amp;"'!"&amp;$J$4&amp;"[old_contract_number]"))</f>
        <v>24507943</v>
      </c>
      <c r="C4028" t="s">
        <v>4</v>
      </c>
      <c r="D4028" t="s">
        <v>6</v>
      </c>
      <c r="E4028" s="11">
        <v>44922</v>
      </c>
      <c r="F4028" t="str">
        <f t="shared" si="62"/>
        <v>52201918-npl</v>
      </c>
      <c r="G4028">
        <f>COUNTIF($F$2:F4028,Status_list[[#This Row],[unique]])</f>
        <v>1</v>
      </c>
    </row>
    <row r="4029" spans="1:7" x14ac:dyDescent="0.3">
      <c r="A4029" s="14">
        <v>52201919</v>
      </c>
      <c r="B4029" s="18" cm="1">
        <f t="array" aca="1" ref="B4029" ca="1">_xlfn.XLOOKUP(Status_list[[#This Row],[pamcode]],VALUE(INDIRECT("'"&amp;$J$2&amp;"'!"&amp;$J$4&amp;"[pam_code]")),INDIRECT("'"&amp;$J$2&amp;"'!"&amp;$J$4&amp;"[old_contract_number]"))</f>
        <v>24973533</v>
      </c>
      <c r="C4029" t="s">
        <v>4</v>
      </c>
      <c r="D4029" t="s">
        <v>6</v>
      </c>
      <c r="E4029" s="11">
        <v>44922</v>
      </c>
      <c r="F4029" t="str">
        <f t="shared" si="62"/>
        <v>52201919-npl</v>
      </c>
      <c r="G4029">
        <f>COUNTIF($F$2:F4029,Status_list[[#This Row],[unique]])</f>
        <v>1</v>
      </c>
    </row>
    <row r="4030" spans="1:7" x14ac:dyDescent="0.3">
      <c r="A4030" s="14">
        <v>52201920</v>
      </c>
      <c r="B4030" s="18" cm="1">
        <f t="array" aca="1" ref="B4030" ca="1">_xlfn.XLOOKUP(Status_list[[#This Row],[pamcode]],VALUE(INDIRECT("'"&amp;$J$2&amp;"'!"&amp;$J$4&amp;"[pam_code]")),INDIRECT("'"&amp;$J$2&amp;"'!"&amp;$J$4&amp;"[old_contract_number]"))</f>
        <v>26740821</v>
      </c>
      <c r="C4030" t="s">
        <v>4</v>
      </c>
      <c r="D4030" t="s">
        <v>6</v>
      </c>
      <c r="E4030" s="11">
        <v>44922</v>
      </c>
      <c r="F4030" t="str">
        <f t="shared" si="62"/>
        <v>52201920-npl</v>
      </c>
      <c r="G4030">
        <f>COUNTIF($F$2:F4030,Status_list[[#This Row],[unique]])</f>
        <v>1</v>
      </c>
    </row>
    <row r="4031" spans="1:7" x14ac:dyDescent="0.3">
      <c r="A4031" s="14">
        <v>52201921</v>
      </c>
      <c r="B4031" s="18" cm="1">
        <f t="array" aca="1" ref="B4031" ca="1">_xlfn.XLOOKUP(Status_list[[#This Row],[pamcode]],VALUE(INDIRECT("'"&amp;$J$2&amp;"'!"&amp;$J$4&amp;"[pam_code]")),INDIRECT("'"&amp;$J$2&amp;"'!"&amp;$J$4&amp;"[old_contract_number]"))</f>
        <v>26727875</v>
      </c>
      <c r="C4031" t="s">
        <v>4</v>
      </c>
      <c r="D4031" t="s">
        <v>6</v>
      </c>
      <c r="E4031" s="11">
        <v>44922</v>
      </c>
      <c r="F4031" t="str">
        <f t="shared" si="62"/>
        <v>52201921-npl</v>
      </c>
      <c r="G4031">
        <f>COUNTIF($F$2:F4031,Status_list[[#This Row],[unique]])</f>
        <v>1</v>
      </c>
    </row>
    <row r="4032" spans="1:7" x14ac:dyDescent="0.3">
      <c r="A4032" s="14">
        <v>52201922</v>
      </c>
      <c r="B4032" s="18" cm="1">
        <f t="array" aca="1" ref="B4032" ca="1">_xlfn.XLOOKUP(Status_list[[#This Row],[pamcode]],VALUE(INDIRECT("'"&amp;$J$2&amp;"'!"&amp;$J$4&amp;"[pam_code]")),INDIRECT("'"&amp;$J$2&amp;"'!"&amp;$J$4&amp;"[old_contract_number]"))</f>
        <v>26775880</v>
      </c>
      <c r="C4032" t="s">
        <v>4</v>
      </c>
      <c r="D4032" t="s">
        <v>6</v>
      </c>
      <c r="E4032" s="11">
        <v>44922</v>
      </c>
      <c r="F4032" t="str">
        <f t="shared" si="62"/>
        <v>52201922-npl</v>
      </c>
      <c r="G4032">
        <f>COUNTIF($F$2:F4032,Status_list[[#This Row],[unique]])</f>
        <v>1</v>
      </c>
    </row>
    <row r="4033" spans="1:7" x14ac:dyDescent="0.3">
      <c r="A4033" s="14">
        <v>52201923</v>
      </c>
      <c r="B4033" s="18" cm="1">
        <f t="array" aca="1" ref="B4033" ca="1">_xlfn.XLOOKUP(Status_list[[#This Row],[pamcode]],VALUE(INDIRECT("'"&amp;$J$2&amp;"'!"&amp;$J$4&amp;"[pam_code]")),INDIRECT("'"&amp;$J$2&amp;"'!"&amp;$J$4&amp;"[old_contract_number]"))</f>
        <v>25937206</v>
      </c>
      <c r="C4033" t="s">
        <v>4</v>
      </c>
      <c r="D4033" t="s">
        <v>6</v>
      </c>
      <c r="E4033" s="11">
        <v>44922</v>
      </c>
      <c r="F4033" t="str">
        <f t="shared" si="62"/>
        <v>52201923-npl</v>
      </c>
      <c r="G4033">
        <f>COUNTIF($F$2:F4033,Status_list[[#This Row],[unique]])</f>
        <v>1</v>
      </c>
    </row>
    <row r="4034" spans="1:7" x14ac:dyDescent="0.3">
      <c r="A4034" s="14">
        <v>52201924</v>
      </c>
      <c r="B4034" s="18" cm="1">
        <f t="array" aca="1" ref="B4034" ca="1">_xlfn.XLOOKUP(Status_list[[#This Row],[pamcode]],VALUE(INDIRECT("'"&amp;$J$2&amp;"'!"&amp;$J$4&amp;"[pam_code]")),INDIRECT("'"&amp;$J$2&amp;"'!"&amp;$J$4&amp;"[old_contract_number]"))</f>
        <v>25380289</v>
      </c>
      <c r="C4034" t="s">
        <v>4</v>
      </c>
      <c r="D4034" t="s">
        <v>6</v>
      </c>
      <c r="E4034" s="11">
        <v>44922</v>
      </c>
      <c r="F4034" t="str">
        <f t="shared" ref="F4034:F4097" si="63">_xlfn.TEXTJOIN("-",TRUE,A4034,C4034)</f>
        <v>52201924-npl</v>
      </c>
      <c r="G4034">
        <f>COUNTIF($F$2:F4034,Status_list[[#This Row],[unique]])</f>
        <v>1</v>
      </c>
    </row>
    <row r="4035" spans="1:7" x14ac:dyDescent="0.3">
      <c r="A4035" s="14">
        <v>52201925</v>
      </c>
      <c r="B4035" s="18" cm="1">
        <f t="array" aca="1" ref="B4035" ca="1">_xlfn.XLOOKUP(Status_list[[#This Row],[pamcode]],VALUE(INDIRECT("'"&amp;$J$2&amp;"'!"&amp;$J$4&amp;"[pam_code]")),INDIRECT("'"&amp;$J$2&amp;"'!"&amp;$J$4&amp;"[old_contract_number]"))</f>
        <v>27464588</v>
      </c>
      <c r="C4035" t="s">
        <v>4</v>
      </c>
      <c r="D4035" t="s">
        <v>6</v>
      </c>
      <c r="E4035" s="11">
        <v>44922</v>
      </c>
      <c r="F4035" t="str">
        <f t="shared" si="63"/>
        <v>52201925-npl</v>
      </c>
      <c r="G4035">
        <f>COUNTIF($F$2:F4035,Status_list[[#This Row],[unique]])</f>
        <v>1</v>
      </c>
    </row>
    <row r="4036" spans="1:7" x14ac:dyDescent="0.3">
      <c r="A4036" s="14">
        <v>52201926</v>
      </c>
      <c r="B4036" s="18" cm="1">
        <f t="array" aca="1" ref="B4036" ca="1">_xlfn.XLOOKUP(Status_list[[#This Row],[pamcode]],VALUE(INDIRECT("'"&amp;$J$2&amp;"'!"&amp;$J$4&amp;"[pam_code]")),INDIRECT("'"&amp;$J$2&amp;"'!"&amp;$J$4&amp;"[old_contract_number]"))</f>
        <v>26201592</v>
      </c>
      <c r="C4036" t="s">
        <v>4</v>
      </c>
      <c r="D4036" t="s">
        <v>6</v>
      </c>
      <c r="E4036" s="11">
        <v>44922</v>
      </c>
      <c r="F4036" t="str">
        <f t="shared" si="63"/>
        <v>52201926-npl</v>
      </c>
      <c r="G4036">
        <f>COUNTIF($F$2:F4036,Status_list[[#This Row],[unique]])</f>
        <v>1</v>
      </c>
    </row>
    <row r="4037" spans="1:7" x14ac:dyDescent="0.3">
      <c r="A4037" s="14">
        <v>52201927</v>
      </c>
      <c r="B4037" s="18" cm="1">
        <f t="array" aca="1" ref="B4037" ca="1">_xlfn.XLOOKUP(Status_list[[#This Row],[pamcode]],VALUE(INDIRECT("'"&amp;$J$2&amp;"'!"&amp;$J$4&amp;"[pam_code]")),INDIRECT("'"&amp;$J$2&amp;"'!"&amp;$J$4&amp;"[old_contract_number]"))</f>
        <v>29119068</v>
      </c>
      <c r="C4037" t="s">
        <v>4</v>
      </c>
      <c r="D4037" t="s">
        <v>6</v>
      </c>
      <c r="E4037" s="11">
        <v>44922</v>
      </c>
      <c r="F4037" t="str">
        <f t="shared" si="63"/>
        <v>52201927-npl</v>
      </c>
      <c r="G4037">
        <f>COUNTIF($F$2:F4037,Status_list[[#This Row],[unique]])</f>
        <v>1</v>
      </c>
    </row>
    <row r="4038" spans="1:7" x14ac:dyDescent="0.3">
      <c r="A4038" s="14">
        <v>52201928</v>
      </c>
      <c r="B4038" s="18" cm="1">
        <f t="array" aca="1" ref="B4038" ca="1">_xlfn.XLOOKUP(Status_list[[#This Row],[pamcode]],VALUE(INDIRECT("'"&amp;$J$2&amp;"'!"&amp;$J$4&amp;"[pam_code]")),INDIRECT("'"&amp;$J$2&amp;"'!"&amp;$J$4&amp;"[old_contract_number]"))</f>
        <v>28868846</v>
      </c>
      <c r="C4038" t="s">
        <v>4</v>
      </c>
      <c r="D4038" t="s">
        <v>6</v>
      </c>
      <c r="E4038" s="11">
        <v>44922</v>
      </c>
      <c r="F4038" t="str">
        <f t="shared" si="63"/>
        <v>52201928-npl</v>
      </c>
      <c r="G4038">
        <f>COUNTIF($F$2:F4038,Status_list[[#This Row],[unique]])</f>
        <v>1</v>
      </c>
    </row>
    <row r="4039" spans="1:7" x14ac:dyDescent="0.3">
      <c r="A4039" s="14">
        <v>52201929</v>
      </c>
      <c r="B4039" s="18" cm="1">
        <f t="array" aca="1" ref="B4039" ca="1">_xlfn.XLOOKUP(Status_list[[#This Row],[pamcode]],VALUE(INDIRECT("'"&amp;$J$2&amp;"'!"&amp;$J$4&amp;"[pam_code]")),INDIRECT("'"&amp;$J$2&amp;"'!"&amp;$J$4&amp;"[old_contract_number]"))</f>
        <v>24858408</v>
      </c>
      <c r="C4039" t="s">
        <v>4</v>
      </c>
      <c r="D4039" t="s">
        <v>6</v>
      </c>
      <c r="E4039" s="11">
        <v>44922</v>
      </c>
      <c r="F4039" t="str">
        <f t="shared" si="63"/>
        <v>52201929-npl</v>
      </c>
      <c r="G4039">
        <f>COUNTIF($F$2:F4039,Status_list[[#This Row],[unique]])</f>
        <v>1</v>
      </c>
    </row>
    <row r="4040" spans="1:7" x14ac:dyDescent="0.3">
      <c r="A4040" s="14">
        <v>52201930</v>
      </c>
      <c r="B4040" s="18" cm="1">
        <f t="array" aca="1" ref="B4040" ca="1">_xlfn.XLOOKUP(Status_list[[#This Row],[pamcode]],VALUE(INDIRECT("'"&amp;$J$2&amp;"'!"&amp;$J$4&amp;"[pam_code]")),INDIRECT("'"&amp;$J$2&amp;"'!"&amp;$J$4&amp;"[old_contract_number]"))</f>
        <v>25646931</v>
      </c>
      <c r="C4040" t="s">
        <v>4</v>
      </c>
      <c r="D4040" t="s">
        <v>6</v>
      </c>
      <c r="E4040" s="11">
        <v>44922</v>
      </c>
      <c r="F4040" t="str">
        <f t="shared" si="63"/>
        <v>52201930-npl</v>
      </c>
      <c r="G4040">
        <f>COUNTIF($F$2:F4040,Status_list[[#This Row],[unique]])</f>
        <v>1</v>
      </c>
    </row>
    <row r="4041" spans="1:7" x14ac:dyDescent="0.3">
      <c r="A4041" s="14">
        <v>52201931</v>
      </c>
      <c r="B4041" s="18" cm="1">
        <f t="array" aca="1" ref="B4041" ca="1">_xlfn.XLOOKUP(Status_list[[#This Row],[pamcode]],VALUE(INDIRECT("'"&amp;$J$2&amp;"'!"&amp;$J$4&amp;"[pam_code]")),INDIRECT("'"&amp;$J$2&amp;"'!"&amp;$J$4&amp;"[old_contract_number]"))</f>
        <v>29708302</v>
      </c>
      <c r="C4041" t="s">
        <v>4</v>
      </c>
      <c r="D4041" t="s">
        <v>6</v>
      </c>
      <c r="E4041" s="11">
        <v>44922</v>
      </c>
      <c r="F4041" t="str">
        <f t="shared" si="63"/>
        <v>52201931-npl</v>
      </c>
      <c r="G4041">
        <f>COUNTIF($F$2:F4041,Status_list[[#This Row],[unique]])</f>
        <v>1</v>
      </c>
    </row>
    <row r="4042" spans="1:7" x14ac:dyDescent="0.3">
      <c r="A4042" s="14">
        <v>52201932</v>
      </c>
      <c r="B4042" s="18" cm="1">
        <f t="array" aca="1" ref="B4042" ca="1">_xlfn.XLOOKUP(Status_list[[#This Row],[pamcode]],VALUE(INDIRECT("'"&amp;$J$2&amp;"'!"&amp;$J$4&amp;"[pam_code]")),INDIRECT("'"&amp;$J$2&amp;"'!"&amp;$J$4&amp;"[old_contract_number]"))</f>
        <v>29479401</v>
      </c>
      <c r="C4042" t="s">
        <v>4</v>
      </c>
      <c r="D4042" t="s">
        <v>6</v>
      </c>
      <c r="E4042" s="11">
        <v>44922</v>
      </c>
      <c r="F4042" t="str">
        <f t="shared" si="63"/>
        <v>52201932-npl</v>
      </c>
      <c r="G4042">
        <f>COUNTIF($F$2:F4042,Status_list[[#This Row],[unique]])</f>
        <v>1</v>
      </c>
    </row>
    <row r="4043" spans="1:7" x14ac:dyDescent="0.3">
      <c r="A4043" s="14">
        <v>52201933</v>
      </c>
      <c r="B4043" s="18" cm="1">
        <f t="array" aca="1" ref="B4043" ca="1">_xlfn.XLOOKUP(Status_list[[#This Row],[pamcode]],VALUE(INDIRECT("'"&amp;$J$2&amp;"'!"&amp;$J$4&amp;"[pam_code]")),INDIRECT("'"&amp;$J$2&amp;"'!"&amp;$J$4&amp;"[old_contract_number]"))</f>
        <v>26140473</v>
      </c>
      <c r="C4043" t="s">
        <v>4</v>
      </c>
      <c r="D4043" t="s">
        <v>6</v>
      </c>
      <c r="E4043" s="11">
        <v>44922</v>
      </c>
      <c r="F4043" t="str">
        <f t="shared" si="63"/>
        <v>52201933-npl</v>
      </c>
      <c r="G4043">
        <f>COUNTIF($F$2:F4043,Status_list[[#This Row],[unique]])</f>
        <v>1</v>
      </c>
    </row>
    <row r="4044" spans="1:7" x14ac:dyDescent="0.3">
      <c r="A4044" s="14">
        <v>52201934</v>
      </c>
      <c r="B4044" s="18" cm="1">
        <f t="array" aca="1" ref="B4044" ca="1">_xlfn.XLOOKUP(Status_list[[#This Row],[pamcode]],VALUE(INDIRECT("'"&amp;$J$2&amp;"'!"&amp;$J$4&amp;"[pam_code]")),INDIRECT("'"&amp;$J$2&amp;"'!"&amp;$J$4&amp;"[old_contract_number]"))</f>
        <v>28146534</v>
      </c>
      <c r="C4044" t="s">
        <v>4</v>
      </c>
      <c r="D4044" t="s">
        <v>6</v>
      </c>
      <c r="E4044" s="11">
        <v>44922</v>
      </c>
      <c r="F4044" t="str">
        <f t="shared" si="63"/>
        <v>52201934-npl</v>
      </c>
      <c r="G4044">
        <f>COUNTIF($F$2:F4044,Status_list[[#This Row],[unique]])</f>
        <v>1</v>
      </c>
    </row>
    <row r="4045" spans="1:7" x14ac:dyDescent="0.3">
      <c r="A4045" s="14">
        <v>52201935</v>
      </c>
      <c r="B4045" s="18" cm="1">
        <f t="array" aca="1" ref="B4045" ca="1">_xlfn.XLOOKUP(Status_list[[#This Row],[pamcode]],VALUE(INDIRECT("'"&amp;$J$2&amp;"'!"&amp;$J$4&amp;"[pam_code]")),INDIRECT("'"&amp;$J$2&amp;"'!"&amp;$J$4&amp;"[old_contract_number]"))</f>
        <v>28927858</v>
      </c>
      <c r="C4045" t="s">
        <v>4</v>
      </c>
      <c r="D4045" t="s">
        <v>6</v>
      </c>
      <c r="E4045" s="11">
        <v>44922</v>
      </c>
      <c r="F4045" t="str">
        <f t="shared" si="63"/>
        <v>52201935-npl</v>
      </c>
      <c r="G4045">
        <f>COUNTIF($F$2:F4045,Status_list[[#This Row],[unique]])</f>
        <v>1</v>
      </c>
    </row>
    <row r="4046" spans="1:7" x14ac:dyDescent="0.3">
      <c r="A4046" s="14">
        <v>52201936</v>
      </c>
      <c r="B4046" s="18" cm="1">
        <f t="array" aca="1" ref="B4046" ca="1">_xlfn.XLOOKUP(Status_list[[#This Row],[pamcode]],VALUE(INDIRECT("'"&amp;$J$2&amp;"'!"&amp;$J$4&amp;"[pam_code]")),INDIRECT("'"&amp;$J$2&amp;"'!"&amp;$J$4&amp;"[old_contract_number]"))</f>
        <v>26142770</v>
      </c>
      <c r="C4046" t="s">
        <v>4</v>
      </c>
      <c r="D4046" t="s">
        <v>6</v>
      </c>
      <c r="E4046" s="11">
        <v>44922</v>
      </c>
      <c r="F4046" t="str">
        <f t="shared" si="63"/>
        <v>52201936-npl</v>
      </c>
      <c r="G4046">
        <f>COUNTIF($F$2:F4046,Status_list[[#This Row],[unique]])</f>
        <v>1</v>
      </c>
    </row>
    <row r="4047" spans="1:7" x14ac:dyDescent="0.3">
      <c r="A4047" s="14">
        <v>52201937</v>
      </c>
      <c r="B4047" s="18" cm="1">
        <f t="array" aca="1" ref="B4047" ca="1">_xlfn.XLOOKUP(Status_list[[#This Row],[pamcode]],VALUE(INDIRECT("'"&amp;$J$2&amp;"'!"&amp;$J$4&amp;"[pam_code]")),INDIRECT("'"&amp;$J$2&amp;"'!"&amp;$J$4&amp;"[old_contract_number]"))</f>
        <v>24330305</v>
      </c>
      <c r="C4047" t="s">
        <v>4</v>
      </c>
      <c r="D4047" t="s">
        <v>6</v>
      </c>
      <c r="E4047" s="11">
        <v>44922</v>
      </c>
      <c r="F4047" t="str">
        <f t="shared" si="63"/>
        <v>52201937-npl</v>
      </c>
      <c r="G4047">
        <f>COUNTIF($F$2:F4047,Status_list[[#This Row],[unique]])</f>
        <v>1</v>
      </c>
    </row>
    <row r="4048" spans="1:7" x14ac:dyDescent="0.3">
      <c r="A4048" s="14">
        <v>52201938</v>
      </c>
      <c r="B4048" s="18" cm="1">
        <f t="array" aca="1" ref="B4048" ca="1">_xlfn.XLOOKUP(Status_list[[#This Row],[pamcode]],VALUE(INDIRECT("'"&amp;$J$2&amp;"'!"&amp;$J$4&amp;"[pam_code]")),INDIRECT("'"&amp;$J$2&amp;"'!"&amp;$J$4&amp;"[old_contract_number]"))</f>
        <v>23005640</v>
      </c>
      <c r="C4048" t="s">
        <v>4</v>
      </c>
      <c r="D4048" t="s">
        <v>6</v>
      </c>
      <c r="E4048" s="11">
        <v>44922</v>
      </c>
      <c r="F4048" t="str">
        <f t="shared" si="63"/>
        <v>52201938-npl</v>
      </c>
      <c r="G4048">
        <f>COUNTIF($F$2:F4048,Status_list[[#This Row],[unique]])</f>
        <v>1</v>
      </c>
    </row>
    <row r="4049" spans="1:7" x14ac:dyDescent="0.3">
      <c r="A4049" s="14">
        <v>52201939</v>
      </c>
      <c r="B4049" s="18" cm="1">
        <f t="array" aca="1" ref="B4049" ca="1">_xlfn.XLOOKUP(Status_list[[#This Row],[pamcode]],VALUE(INDIRECT("'"&amp;$J$2&amp;"'!"&amp;$J$4&amp;"[pam_code]")),INDIRECT("'"&amp;$J$2&amp;"'!"&amp;$J$4&amp;"[old_contract_number]"))</f>
        <v>26815603</v>
      </c>
      <c r="C4049" t="s">
        <v>4</v>
      </c>
      <c r="D4049" t="s">
        <v>6</v>
      </c>
      <c r="E4049" s="11">
        <v>44922</v>
      </c>
      <c r="F4049" t="str">
        <f t="shared" si="63"/>
        <v>52201939-npl</v>
      </c>
      <c r="G4049">
        <f>COUNTIF($F$2:F4049,Status_list[[#This Row],[unique]])</f>
        <v>1</v>
      </c>
    </row>
    <row r="4050" spans="1:7" x14ac:dyDescent="0.3">
      <c r="A4050" s="14">
        <v>52201940</v>
      </c>
      <c r="B4050" s="18" cm="1">
        <f t="array" aca="1" ref="B4050" ca="1">_xlfn.XLOOKUP(Status_list[[#This Row],[pamcode]],VALUE(INDIRECT("'"&amp;$J$2&amp;"'!"&amp;$J$4&amp;"[pam_code]")),INDIRECT("'"&amp;$J$2&amp;"'!"&amp;$J$4&amp;"[old_contract_number]"))</f>
        <v>31474402</v>
      </c>
      <c r="C4050" t="s">
        <v>4</v>
      </c>
      <c r="D4050" t="s">
        <v>6</v>
      </c>
      <c r="E4050" s="11">
        <v>44922</v>
      </c>
      <c r="F4050" t="str">
        <f t="shared" si="63"/>
        <v>52201940-npl</v>
      </c>
      <c r="G4050">
        <f>COUNTIF($F$2:F4050,Status_list[[#This Row],[unique]])</f>
        <v>1</v>
      </c>
    </row>
    <row r="4051" spans="1:7" x14ac:dyDescent="0.3">
      <c r="A4051" s="14">
        <v>52201941</v>
      </c>
      <c r="B4051" s="18" cm="1">
        <f t="array" aca="1" ref="B4051" ca="1">_xlfn.XLOOKUP(Status_list[[#This Row],[pamcode]],VALUE(INDIRECT("'"&amp;$J$2&amp;"'!"&amp;$J$4&amp;"[pam_code]")),INDIRECT("'"&amp;$J$2&amp;"'!"&amp;$J$4&amp;"[old_contract_number]"))</f>
        <v>32247769</v>
      </c>
      <c r="C4051" t="s">
        <v>4</v>
      </c>
      <c r="D4051" t="s">
        <v>6</v>
      </c>
      <c r="E4051" s="11">
        <v>44922</v>
      </c>
      <c r="F4051" t="str">
        <f t="shared" si="63"/>
        <v>52201941-npl</v>
      </c>
      <c r="G4051">
        <f>COUNTIF($F$2:F4051,Status_list[[#This Row],[unique]])</f>
        <v>1</v>
      </c>
    </row>
    <row r="4052" spans="1:7" x14ac:dyDescent="0.3">
      <c r="A4052" s="14">
        <v>52201942</v>
      </c>
      <c r="B4052" s="18" cm="1">
        <f t="array" aca="1" ref="B4052" ca="1">_xlfn.XLOOKUP(Status_list[[#This Row],[pamcode]],VALUE(INDIRECT("'"&amp;$J$2&amp;"'!"&amp;$J$4&amp;"[pam_code]")),INDIRECT("'"&amp;$J$2&amp;"'!"&amp;$J$4&amp;"[old_contract_number]"))</f>
        <v>27658286</v>
      </c>
      <c r="C4052" t="s">
        <v>4</v>
      </c>
      <c r="D4052" t="s">
        <v>6</v>
      </c>
      <c r="E4052" s="11">
        <v>44922</v>
      </c>
      <c r="F4052" t="str">
        <f t="shared" si="63"/>
        <v>52201942-npl</v>
      </c>
      <c r="G4052">
        <f>COUNTIF($F$2:F4052,Status_list[[#This Row],[unique]])</f>
        <v>1</v>
      </c>
    </row>
    <row r="4053" spans="1:7" x14ac:dyDescent="0.3">
      <c r="A4053" s="14">
        <v>52201943</v>
      </c>
      <c r="B4053" s="18" cm="1">
        <f t="array" aca="1" ref="B4053" ca="1">_xlfn.XLOOKUP(Status_list[[#This Row],[pamcode]],VALUE(INDIRECT("'"&amp;$J$2&amp;"'!"&amp;$J$4&amp;"[pam_code]")),INDIRECT("'"&amp;$J$2&amp;"'!"&amp;$J$4&amp;"[old_contract_number]"))</f>
        <v>29703849</v>
      </c>
      <c r="C4053" t="s">
        <v>4</v>
      </c>
      <c r="D4053" t="s">
        <v>6</v>
      </c>
      <c r="E4053" s="11">
        <v>44922</v>
      </c>
      <c r="F4053" t="str">
        <f t="shared" si="63"/>
        <v>52201943-npl</v>
      </c>
      <c r="G4053">
        <f>COUNTIF($F$2:F4053,Status_list[[#This Row],[unique]])</f>
        <v>1</v>
      </c>
    </row>
    <row r="4054" spans="1:7" x14ac:dyDescent="0.3">
      <c r="A4054" s="14">
        <v>52201944</v>
      </c>
      <c r="B4054" s="18" cm="1">
        <f t="array" aca="1" ref="B4054" ca="1">_xlfn.XLOOKUP(Status_list[[#This Row],[pamcode]],VALUE(INDIRECT("'"&amp;$J$2&amp;"'!"&amp;$J$4&amp;"[pam_code]")),INDIRECT("'"&amp;$J$2&amp;"'!"&amp;$J$4&amp;"[old_contract_number]"))</f>
        <v>28645879</v>
      </c>
      <c r="C4054" t="s">
        <v>4</v>
      </c>
      <c r="D4054" t="s">
        <v>6</v>
      </c>
      <c r="E4054" s="11">
        <v>44922</v>
      </c>
      <c r="F4054" t="str">
        <f t="shared" si="63"/>
        <v>52201944-npl</v>
      </c>
      <c r="G4054">
        <f>COUNTIF($F$2:F4054,Status_list[[#This Row],[unique]])</f>
        <v>1</v>
      </c>
    </row>
    <row r="4055" spans="1:7" x14ac:dyDescent="0.3">
      <c r="A4055" s="14">
        <v>52201945</v>
      </c>
      <c r="B4055" s="18" cm="1">
        <f t="array" aca="1" ref="B4055" ca="1">_xlfn.XLOOKUP(Status_list[[#This Row],[pamcode]],VALUE(INDIRECT("'"&amp;$J$2&amp;"'!"&amp;$J$4&amp;"[pam_code]")),INDIRECT("'"&amp;$J$2&amp;"'!"&amp;$J$4&amp;"[old_contract_number]"))</f>
        <v>29957412</v>
      </c>
      <c r="C4055" t="s">
        <v>4</v>
      </c>
      <c r="D4055" t="s">
        <v>6</v>
      </c>
      <c r="E4055" s="11">
        <v>44922</v>
      </c>
      <c r="F4055" t="str">
        <f t="shared" si="63"/>
        <v>52201945-npl</v>
      </c>
      <c r="G4055">
        <f>COUNTIF($F$2:F4055,Status_list[[#This Row],[unique]])</f>
        <v>1</v>
      </c>
    </row>
    <row r="4056" spans="1:7" x14ac:dyDescent="0.3">
      <c r="A4056" s="14">
        <v>52201946</v>
      </c>
      <c r="B4056" s="18" cm="1">
        <f t="array" aca="1" ref="B4056" ca="1">_xlfn.XLOOKUP(Status_list[[#This Row],[pamcode]],VALUE(INDIRECT("'"&amp;$J$2&amp;"'!"&amp;$J$4&amp;"[pam_code]")),INDIRECT("'"&amp;$J$2&amp;"'!"&amp;$J$4&amp;"[old_contract_number]"))</f>
        <v>29741460</v>
      </c>
      <c r="C4056" t="s">
        <v>4</v>
      </c>
      <c r="D4056" t="s">
        <v>6</v>
      </c>
      <c r="E4056" s="11">
        <v>44922</v>
      </c>
      <c r="F4056" t="str">
        <f t="shared" si="63"/>
        <v>52201946-npl</v>
      </c>
      <c r="G4056">
        <f>COUNTIF($F$2:F4056,Status_list[[#This Row],[unique]])</f>
        <v>1</v>
      </c>
    </row>
    <row r="4057" spans="1:7" x14ac:dyDescent="0.3">
      <c r="A4057" s="14">
        <v>52201947</v>
      </c>
      <c r="B4057" s="18" cm="1">
        <f t="array" aca="1" ref="B4057" ca="1">_xlfn.XLOOKUP(Status_list[[#This Row],[pamcode]],VALUE(INDIRECT("'"&amp;$J$2&amp;"'!"&amp;$J$4&amp;"[pam_code]")),INDIRECT("'"&amp;$J$2&amp;"'!"&amp;$J$4&amp;"[old_contract_number]"))</f>
        <v>27321697</v>
      </c>
      <c r="C4057" t="s">
        <v>4</v>
      </c>
      <c r="D4057" t="s">
        <v>6</v>
      </c>
      <c r="E4057" s="11">
        <v>44922</v>
      </c>
      <c r="F4057" t="str">
        <f t="shared" si="63"/>
        <v>52201947-npl</v>
      </c>
      <c r="G4057">
        <f>COUNTIF($F$2:F4057,Status_list[[#This Row],[unique]])</f>
        <v>1</v>
      </c>
    </row>
    <row r="4058" spans="1:7" x14ac:dyDescent="0.3">
      <c r="A4058" s="14">
        <v>52201948</v>
      </c>
      <c r="B4058" s="18" cm="1">
        <f t="array" aca="1" ref="B4058" ca="1">_xlfn.XLOOKUP(Status_list[[#This Row],[pamcode]],VALUE(INDIRECT("'"&amp;$J$2&amp;"'!"&amp;$J$4&amp;"[pam_code]")),INDIRECT("'"&amp;$J$2&amp;"'!"&amp;$J$4&amp;"[old_contract_number]"))</f>
        <v>24438500</v>
      </c>
      <c r="C4058" t="s">
        <v>4</v>
      </c>
      <c r="D4058" t="s">
        <v>6</v>
      </c>
      <c r="E4058" s="11">
        <v>44922</v>
      </c>
      <c r="F4058" t="str">
        <f t="shared" si="63"/>
        <v>52201948-npl</v>
      </c>
      <c r="G4058">
        <f>COUNTIF($F$2:F4058,Status_list[[#This Row],[unique]])</f>
        <v>1</v>
      </c>
    </row>
    <row r="4059" spans="1:7" x14ac:dyDescent="0.3">
      <c r="A4059" s="14">
        <v>52201949</v>
      </c>
      <c r="B4059" s="18" cm="1">
        <f t="array" aca="1" ref="B4059" ca="1">_xlfn.XLOOKUP(Status_list[[#This Row],[pamcode]],VALUE(INDIRECT("'"&amp;$J$2&amp;"'!"&amp;$J$4&amp;"[pam_code]")),INDIRECT("'"&amp;$J$2&amp;"'!"&amp;$J$4&amp;"[old_contract_number]"))</f>
        <v>25147990</v>
      </c>
      <c r="C4059" t="s">
        <v>4</v>
      </c>
      <c r="D4059" t="s">
        <v>6</v>
      </c>
      <c r="E4059" s="11">
        <v>44922</v>
      </c>
      <c r="F4059" t="str">
        <f t="shared" si="63"/>
        <v>52201949-npl</v>
      </c>
      <c r="G4059">
        <f>COUNTIF($F$2:F4059,Status_list[[#This Row],[unique]])</f>
        <v>1</v>
      </c>
    </row>
    <row r="4060" spans="1:7" x14ac:dyDescent="0.3">
      <c r="A4060" s="14">
        <v>52201950</v>
      </c>
      <c r="B4060" s="18" cm="1">
        <f t="array" aca="1" ref="B4060" ca="1">_xlfn.XLOOKUP(Status_list[[#This Row],[pamcode]],VALUE(INDIRECT("'"&amp;$J$2&amp;"'!"&amp;$J$4&amp;"[pam_code]")),INDIRECT("'"&amp;$J$2&amp;"'!"&amp;$J$4&amp;"[old_contract_number]"))</f>
        <v>26583402</v>
      </c>
      <c r="C4060" t="s">
        <v>4</v>
      </c>
      <c r="D4060" t="s">
        <v>6</v>
      </c>
      <c r="E4060" s="11">
        <v>44922</v>
      </c>
      <c r="F4060" t="str">
        <f t="shared" si="63"/>
        <v>52201950-npl</v>
      </c>
      <c r="G4060">
        <f>COUNTIF($F$2:F4060,Status_list[[#This Row],[unique]])</f>
        <v>1</v>
      </c>
    </row>
    <row r="4061" spans="1:7" x14ac:dyDescent="0.3">
      <c r="A4061" s="14">
        <v>52201951</v>
      </c>
      <c r="B4061" s="18" cm="1">
        <f t="array" aca="1" ref="B4061" ca="1">_xlfn.XLOOKUP(Status_list[[#This Row],[pamcode]],VALUE(INDIRECT("'"&amp;$J$2&amp;"'!"&amp;$J$4&amp;"[pam_code]")),INDIRECT("'"&amp;$J$2&amp;"'!"&amp;$J$4&amp;"[old_contract_number]"))</f>
        <v>30710470</v>
      </c>
      <c r="C4061" t="s">
        <v>4</v>
      </c>
      <c r="D4061" t="s">
        <v>6</v>
      </c>
      <c r="E4061" s="11">
        <v>44922</v>
      </c>
      <c r="F4061" t="str">
        <f t="shared" si="63"/>
        <v>52201951-npl</v>
      </c>
      <c r="G4061">
        <f>COUNTIF($F$2:F4061,Status_list[[#This Row],[unique]])</f>
        <v>1</v>
      </c>
    </row>
    <row r="4062" spans="1:7" x14ac:dyDescent="0.3">
      <c r="A4062" s="14">
        <v>52201952</v>
      </c>
      <c r="B4062" s="18" cm="1">
        <f t="array" aca="1" ref="B4062" ca="1">_xlfn.XLOOKUP(Status_list[[#This Row],[pamcode]],VALUE(INDIRECT("'"&amp;$J$2&amp;"'!"&amp;$J$4&amp;"[pam_code]")),INDIRECT("'"&amp;$J$2&amp;"'!"&amp;$J$4&amp;"[old_contract_number]"))</f>
        <v>28797934</v>
      </c>
      <c r="C4062" t="s">
        <v>4</v>
      </c>
      <c r="D4062" t="s">
        <v>6</v>
      </c>
      <c r="E4062" s="11">
        <v>44922</v>
      </c>
      <c r="F4062" t="str">
        <f t="shared" si="63"/>
        <v>52201952-npl</v>
      </c>
      <c r="G4062">
        <f>COUNTIF($F$2:F4062,Status_list[[#This Row],[unique]])</f>
        <v>1</v>
      </c>
    </row>
    <row r="4063" spans="1:7" x14ac:dyDescent="0.3">
      <c r="A4063" s="14">
        <v>52201953</v>
      </c>
      <c r="B4063" s="18" cm="1">
        <f t="array" aca="1" ref="B4063" ca="1">_xlfn.XLOOKUP(Status_list[[#This Row],[pamcode]],VALUE(INDIRECT("'"&amp;$J$2&amp;"'!"&amp;$J$4&amp;"[pam_code]")),INDIRECT("'"&amp;$J$2&amp;"'!"&amp;$J$4&amp;"[old_contract_number]"))</f>
        <v>24751746</v>
      </c>
      <c r="C4063" t="s">
        <v>4</v>
      </c>
      <c r="D4063" t="s">
        <v>6</v>
      </c>
      <c r="E4063" s="11">
        <v>44922</v>
      </c>
      <c r="F4063" t="str">
        <f t="shared" si="63"/>
        <v>52201953-npl</v>
      </c>
      <c r="G4063">
        <f>COUNTIF($F$2:F4063,Status_list[[#This Row],[unique]])</f>
        <v>1</v>
      </c>
    </row>
    <row r="4064" spans="1:7" x14ac:dyDescent="0.3">
      <c r="A4064" s="14">
        <v>52201954</v>
      </c>
      <c r="B4064" s="18" cm="1">
        <f t="array" aca="1" ref="B4064" ca="1">_xlfn.XLOOKUP(Status_list[[#This Row],[pamcode]],VALUE(INDIRECT("'"&amp;$J$2&amp;"'!"&amp;$J$4&amp;"[pam_code]")),INDIRECT("'"&amp;$J$2&amp;"'!"&amp;$J$4&amp;"[old_contract_number]"))</f>
        <v>26335918</v>
      </c>
      <c r="C4064" t="s">
        <v>4</v>
      </c>
      <c r="D4064" t="s">
        <v>6</v>
      </c>
      <c r="E4064" s="11">
        <v>44922</v>
      </c>
      <c r="F4064" t="str">
        <f t="shared" si="63"/>
        <v>52201954-npl</v>
      </c>
      <c r="G4064">
        <f>COUNTIF($F$2:F4064,Status_list[[#This Row],[unique]])</f>
        <v>1</v>
      </c>
    </row>
    <row r="4065" spans="1:7" x14ac:dyDescent="0.3">
      <c r="A4065" s="14">
        <v>52201955</v>
      </c>
      <c r="B4065" s="18" cm="1">
        <f t="array" aca="1" ref="B4065" ca="1">_xlfn.XLOOKUP(Status_list[[#This Row],[pamcode]],VALUE(INDIRECT("'"&amp;$J$2&amp;"'!"&amp;$J$4&amp;"[pam_code]")),INDIRECT("'"&amp;$J$2&amp;"'!"&amp;$J$4&amp;"[old_contract_number]"))</f>
        <v>24753475</v>
      </c>
      <c r="C4065" t="s">
        <v>4</v>
      </c>
      <c r="D4065" t="s">
        <v>6</v>
      </c>
      <c r="E4065" s="11">
        <v>44922</v>
      </c>
      <c r="F4065" t="str">
        <f t="shared" si="63"/>
        <v>52201955-npl</v>
      </c>
      <c r="G4065">
        <f>COUNTIF($F$2:F4065,Status_list[[#This Row],[unique]])</f>
        <v>1</v>
      </c>
    </row>
    <row r="4066" spans="1:7" x14ac:dyDescent="0.3">
      <c r="A4066" s="14">
        <v>52201956</v>
      </c>
      <c r="B4066" s="18" cm="1">
        <f t="array" aca="1" ref="B4066" ca="1">_xlfn.XLOOKUP(Status_list[[#This Row],[pamcode]],VALUE(INDIRECT("'"&amp;$J$2&amp;"'!"&amp;$J$4&amp;"[pam_code]")),INDIRECT("'"&amp;$J$2&amp;"'!"&amp;$J$4&amp;"[old_contract_number]"))</f>
        <v>30410745</v>
      </c>
      <c r="C4066" t="s">
        <v>4</v>
      </c>
      <c r="D4066" t="s">
        <v>6</v>
      </c>
      <c r="E4066" s="11">
        <v>44922</v>
      </c>
      <c r="F4066" t="str">
        <f t="shared" si="63"/>
        <v>52201956-npl</v>
      </c>
      <c r="G4066">
        <f>COUNTIF($F$2:F4066,Status_list[[#This Row],[unique]])</f>
        <v>1</v>
      </c>
    </row>
    <row r="4067" spans="1:7" x14ac:dyDescent="0.3">
      <c r="A4067" s="14">
        <v>52201957</v>
      </c>
      <c r="B4067" s="18" cm="1">
        <f t="array" aca="1" ref="B4067" ca="1">_xlfn.XLOOKUP(Status_list[[#This Row],[pamcode]],VALUE(INDIRECT("'"&amp;$J$2&amp;"'!"&amp;$J$4&amp;"[pam_code]")),INDIRECT("'"&amp;$J$2&amp;"'!"&amp;$J$4&amp;"[old_contract_number]"))</f>
        <v>24754391</v>
      </c>
      <c r="C4067" t="s">
        <v>4</v>
      </c>
      <c r="D4067" t="s">
        <v>6</v>
      </c>
      <c r="E4067" s="11">
        <v>44922</v>
      </c>
      <c r="F4067" t="str">
        <f t="shared" si="63"/>
        <v>52201957-npl</v>
      </c>
      <c r="G4067">
        <f>COUNTIF($F$2:F4067,Status_list[[#This Row],[unique]])</f>
        <v>1</v>
      </c>
    </row>
    <row r="4068" spans="1:7" x14ac:dyDescent="0.3">
      <c r="A4068" s="14">
        <v>52201958</v>
      </c>
      <c r="B4068" s="18" cm="1">
        <f t="array" aca="1" ref="B4068" ca="1">_xlfn.XLOOKUP(Status_list[[#This Row],[pamcode]],VALUE(INDIRECT("'"&amp;$J$2&amp;"'!"&amp;$J$4&amp;"[pam_code]")),INDIRECT("'"&amp;$J$2&amp;"'!"&amp;$J$4&amp;"[old_contract_number]"))</f>
        <v>31404770</v>
      </c>
      <c r="C4068" t="s">
        <v>4</v>
      </c>
      <c r="D4068" t="s">
        <v>6</v>
      </c>
      <c r="E4068" s="11">
        <v>44922</v>
      </c>
      <c r="F4068" t="str">
        <f t="shared" si="63"/>
        <v>52201958-npl</v>
      </c>
      <c r="G4068">
        <f>COUNTIF($F$2:F4068,Status_list[[#This Row],[unique]])</f>
        <v>1</v>
      </c>
    </row>
    <row r="4069" spans="1:7" x14ac:dyDescent="0.3">
      <c r="A4069" s="14">
        <v>52201959</v>
      </c>
      <c r="B4069" s="18" cm="1">
        <f t="array" aca="1" ref="B4069" ca="1">_xlfn.XLOOKUP(Status_list[[#This Row],[pamcode]],VALUE(INDIRECT("'"&amp;$J$2&amp;"'!"&amp;$J$4&amp;"[pam_code]")),INDIRECT("'"&amp;$J$2&amp;"'!"&amp;$J$4&amp;"[old_contract_number]"))</f>
        <v>30851420</v>
      </c>
      <c r="C4069" t="s">
        <v>4</v>
      </c>
      <c r="D4069" t="s">
        <v>6</v>
      </c>
      <c r="E4069" s="11">
        <v>44922</v>
      </c>
      <c r="F4069" t="str">
        <f t="shared" si="63"/>
        <v>52201959-npl</v>
      </c>
      <c r="G4069">
        <f>COUNTIF($F$2:F4069,Status_list[[#This Row],[unique]])</f>
        <v>1</v>
      </c>
    </row>
    <row r="4070" spans="1:7" x14ac:dyDescent="0.3">
      <c r="A4070" s="14">
        <v>52201960</v>
      </c>
      <c r="B4070" s="18" cm="1">
        <f t="array" aca="1" ref="B4070" ca="1">_xlfn.XLOOKUP(Status_list[[#This Row],[pamcode]],VALUE(INDIRECT("'"&amp;$J$2&amp;"'!"&amp;$J$4&amp;"[pam_code]")),INDIRECT("'"&amp;$J$2&amp;"'!"&amp;$J$4&amp;"[old_contract_number]"))</f>
        <v>30333036</v>
      </c>
      <c r="C4070" t="s">
        <v>4</v>
      </c>
      <c r="D4070" t="s">
        <v>6</v>
      </c>
      <c r="E4070" s="11">
        <v>44922</v>
      </c>
      <c r="F4070" t="str">
        <f t="shared" si="63"/>
        <v>52201960-npl</v>
      </c>
      <c r="G4070">
        <f>COUNTIF($F$2:F4070,Status_list[[#This Row],[unique]])</f>
        <v>1</v>
      </c>
    </row>
    <row r="4071" spans="1:7" x14ac:dyDescent="0.3">
      <c r="A4071" s="14">
        <v>52201961</v>
      </c>
      <c r="B4071" s="18" cm="1">
        <f t="array" aca="1" ref="B4071" ca="1">_xlfn.XLOOKUP(Status_list[[#This Row],[pamcode]],VALUE(INDIRECT("'"&amp;$J$2&amp;"'!"&amp;$J$4&amp;"[pam_code]")),INDIRECT("'"&amp;$J$2&amp;"'!"&amp;$J$4&amp;"[old_contract_number]"))</f>
        <v>24392358</v>
      </c>
      <c r="C4071" t="s">
        <v>4</v>
      </c>
      <c r="D4071" t="s">
        <v>6</v>
      </c>
      <c r="E4071" s="11">
        <v>44922</v>
      </c>
      <c r="F4071" t="str">
        <f t="shared" si="63"/>
        <v>52201961-npl</v>
      </c>
      <c r="G4071">
        <f>COUNTIF($F$2:F4071,Status_list[[#This Row],[unique]])</f>
        <v>1</v>
      </c>
    </row>
    <row r="4072" spans="1:7" x14ac:dyDescent="0.3">
      <c r="A4072" s="14">
        <v>52201962</v>
      </c>
      <c r="B4072" s="18" cm="1">
        <f t="array" aca="1" ref="B4072" ca="1">_xlfn.XLOOKUP(Status_list[[#This Row],[pamcode]],VALUE(INDIRECT("'"&amp;$J$2&amp;"'!"&amp;$J$4&amp;"[pam_code]")),INDIRECT("'"&amp;$J$2&amp;"'!"&amp;$J$4&amp;"[old_contract_number]"))</f>
        <v>30064034</v>
      </c>
      <c r="C4072" t="s">
        <v>4</v>
      </c>
      <c r="D4072" t="s">
        <v>6</v>
      </c>
      <c r="E4072" s="11">
        <v>44922</v>
      </c>
      <c r="F4072" t="str">
        <f t="shared" si="63"/>
        <v>52201962-npl</v>
      </c>
      <c r="G4072">
        <f>COUNTIF($F$2:F4072,Status_list[[#This Row],[unique]])</f>
        <v>1</v>
      </c>
    </row>
    <row r="4073" spans="1:7" x14ac:dyDescent="0.3">
      <c r="A4073" s="14">
        <v>52201963</v>
      </c>
      <c r="B4073" s="18" cm="1">
        <f t="array" aca="1" ref="B4073" ca="1">_xlfn.XLOOKUP(Status_list[[#This Row],[pamcode]],VALUE(INDIRECT("'"&amp;$J$2&amp;"'!"&amp;$J$4&amp;"[pam_code]")),INDIRECT("'"&amp;$J$2&amp;"'!"&amp;$J$4&amp;"[old_contract_number]"))</f>
        <v>27501442</v>
      </c>
      <c r="C4073" t="s">
        <v>4</v>
      </c>
      <c r="D4073" t="s">
        <v>6</v>
      </c>
      <c r="E4073" s="11">
        <v>44922</v>
      </c>
      <c r="F4073" t="str">
        <f t="shared" si="63"/>
        <v>52201963-npl</v>
      </c>
      <c r="G4073">
        <f>COUNTIF($F$2:F4073,Status_list[[#This Row],[unique]])</f>
        <v>1</v>
      </c>
    </row>
    <row r="4074" spans="1:7" x14ac:dyDescent="0.3">
      <c r="A4074" s="14">
        <v>52201964</v>
      </c>
      <c r="B4074" s="18" cm="1">
        <f t="array" aca="1" ref="B4074" ca="1">_xlfn.XLOOKUP(Status_list[[#This Row],[pamcode]],VALUE(INDIRECT("'"&amp;$J$2&amp;"'!"&amp;$J$4&amp;"[pam_code]")),INDIRECT("'"&amp;$J$2&amp;"'!"&amp;$J$4&amp;"[old_contract_number]"))</f>
        <v>29094339</v>
      </c>
      <c r="C4074" t="s">
        <v>4</v>
      </c>
      <c r="D4074" t="s">
        <v>6</v>
      </c>
      <c r="E4074" s="11">
        <v>44922</v>
      </c>
      <c r="F4074" t="str">
        <f t="shared" si="63"/>
        <v>52201964-npl</v>
      </c>
      <c r="G4074">
        <f>COUNTIF($F$2:F4074,Status_list[[#This Row],[unique]])</f>
        <v>1</v>
      </c>
    </row>
    <row r="4075" spans="1:7" x14ac:dyDescent="0.3">
      <c r="A4075" s="14">
        <v>52201965</v>
      </c>
      <c r="B4075" s="18" cm="1">
        <f t="array" aca="1" ref="B4075" ca="1">_xlfn.XLOOKUP(Status_list[[#This Row],[pamcode]],VALUE(INDIRECT("'"&amp;$J$2&amp;"'!"&amp;$J$4&amp;"[pam_code]")),INDIRECT("'"&amp;$J$2&amp;"'!"&amp;$J$4&amp;"[old_contract_number]"))</f>
        <v>24899349</v>
      </c>
      <c r="C4075" t="s">
        <v>4</v>
      </c>
      <c r="D4075" t="s">
        <v>6</v>
      </c>
      <c r="E4075" s="11">
        <v>44922</v>
      </c>
      <c r="F4075" t="str">
        <f t="shared" si="63"/>
        <v>52201965-npl</v>
      </c>
      <c r="G4075">
        <f>COUNTIF($F$2:F4075,Status_list[[#This Row],[unique]])</f>
        <v>1</v>
      </c>
    </row>
    <row r="4076" spans="1:7" x14ac:dyDescent="0.3">
      <c r="A4076" s="14">
        <v>52201966</v>
      </c>
      <c r="B4076" s="18" cm="1">
        <f t="array" aca="1" ref="B4076" ca="1">_xlfn.XLOOKUP(Status_list[[#This Row],[pamcode]],VALUE(INDIRECT("'"&amp;$J$2&amp;"'!"&amp;$J$4&amp;"[pam_code]")),INDIRECT("'"&amp;$J$2&amp;"'!"&amp;$J$4&amp;"[old_contract_number]"))</f>
        <v>25643840</v>
      </c>
      <c r="C4076" t="s">
        <v>4</v>
      </c>
      <c r="D4076" t="s">
        <v>6</v>
      </c>
      <c r="E4076" s="11">
        <v>44922</v>
      </c>
      <c r="F4076" t="str">
        <f t="shared" si="63"/>
        <v>52201966-npl</v>
      </c>
      <c r="G4076">
        <f>COUNTIF($F$2:F4076,Status_list[[#This Row],[unique]])</f>
        <v>1</v>
      </c>
    </row>
    <row r="4077" spans="1:7" x14ac:dyDescent="0.3">
      <c r="A4077" s="14">
        <v>52201967</v>
      </c>
      <c r="B4077" s="18" cm="1">
        <f t="array" aca="1" ref="B4077" ca="1">_xlfn.XLOOKUP(Status_list[[#This Row],[pamcode]],VALUE(INDIRECT("'"&amp;$J$2&amp;"'!"&amp;$J$4&amp;"[pam_code]")),INDIRECT("'"&amp;$J$2&amp;"'!"&amp;$J$4&amp;"[old_contract_number]"))</f>
        <v>24820237</v>
      </c>
      <c r="C4077" t="s">
        <v>4</v>
      </c>
      <c r="D4077" t="s">
        <v>6</v>
      </c>
      <c r="E4077" s="11">
        <v>44922</v>
      </c>
      <c r="F4077" t="str">
        <f t="shared" si="63"/>
        <v>52201967-npl</v>
      </c>
      <c r="G4077">
        <f>COUNTIF($F$2:F4077,Status_list[[#This Row],[unique]])</f>
        <v>1</v>
      </c>
    </row>
    <row r="4078" spans="1:7" x14ac:dyDescent="0.3">
      <c r="A4078" s="14">
        <v>52201968</v>
      </c>
      <c r="B4078" s="18" cm="1">
        <f t="array" aca="1" ref="B4078" ca="1">_xlfn.XLOOKUP(Status_list[[#This Row],[pamcode]],VALUE(INDIRECT("'"&amp;$J$2&amp;"'!"&amp;$J$4&amp;"[pam_code]")),INDIRECT("'"&amp;$J$2&amp;"'!"&amp;$J$4&amp;"[old_contract_number]"))</f>
        <v>27547800</v>
      </c>
      <c r="C4078" t="s">
        <v>4</v>
      </c>
      <c r="D4078" t="s">
        <v>6</v>
      </c>
      <c r="E4078" s="11">
        <v>44922</v>
      </c>
      <c r="F4078" t="str">
        <f t="shared" si="63"/>
        <v>52201968-npl</v>
      </c>
      <c r="G4078">
        <f>COUNTIF($F$2:F4078,Status_list[[#This Row],[unique]])</f>
        <v>1</v>
      </c>
    </row>
    <row r="4079" spans="1:7" x14ac:dyDescent="0.3">
      <c r="A4079" s="14">
        <v>52201969</v>
      </c>
      <c r="B4079" s="18" cm="1">
        <f t="array" aca="1" ref="B4079" ca="1">_xlfn.XLOOKUP(Status_list[[#This Row],[pamcode]],VALUE(INDIRECT("'"&amp;$J$2&amp;"'!"&amp;$J$4&amp;"[pam_code]")),INDIRECT("'"&amp;$J$2&amp;"'!"&amp;$J$4&amp;"[old_contract_number]"))</f>
        <v>29362147</v>
      </c>
      <c r="C4079" t="s">
        <v>4</v>
      </c>
      <c r="D4079" t="s">
        <v>6</v>
      </c>
      <c r="E4079" s="11">
        <v>44922</v>
      </c>
      <c r="F4079" t="str">
        <f t="shared" si="63"/>
        <v>52201969-npl</v>
      </c>
      <c r="G4079">
        <f>COUNTIF($F$2:F4079,Status_list[[#This Row],[unique]])</f>
        <v>1</v>
      </c>
    </row>
    <row r="4080" spans="1:7" x14ac:dyDescent="0.3">
      <c r="A4080" s="14">
        <v>52201970</v>
      </c>
      <c r="B4080" s="18" cm="1">
        <f t="array" aca="1" ref="B4080" ca="1">_xlfn.XLOOKUP(Status_list[[#This Row],[pamcode]],VALUE(INDIRECT("'"&amp;$J$2&amp;"'!"&amp;$J$4&amp;"[pam_code]")),INDIRECT("'"&amp;$J$2&amp;"'!"&amp;$J$4&amp;"[old_contract_number]"))</f>
        <v>25227730</v>
      </c>
      <c r="C4080" t="s">
        <v>4</v>
      </c>
      <c r="D4080" t="s">
        <v>6</v>
      </c>
      <c r="E4080" s="11">
        <v>44922</v>
      </c>
      <c r="F4080" t="str">
        <f t="shared" si="63"/>
        <v>52201970-npl</v>
      </c>
      <c r="G4080">
        <f>COUNTIF($F$2:F4080,Status_list[[#This Row],[unique]])</f>
        <v>1</v>
      </c>
    </row>
    <row r="4081" spans="1:7" x14ac:dyDescent="0.3">
      <c r="A4081" s="14">
        <v>52201971</v>
      </c>
      <c r="B4081" s="18" cm="1">
        <f t="array" aca="1" ref="B4081" ca="1">_xlfn.XLOOKUP(Status_list[[#This Row],[pamcode]],VALUE(INDIRECT("'"&amp;$J$2&amp;"'!"&amp;$J$4&amp;"[pam_code]")),INDIRECT("'"&amp;$J$2&amp;"'!"&amp;$J$4&amp;"[old_contract_number]"))</f>
        <v>27871063</v>
      </c>
      <c r="C4081" t="s">
        <v>4</v>
      </c>
      <c r="D4081" t="s">
        <v>6</v>
      </c>
      <c r="E4081" s="11">
        <v>44922</v>
      </c>
      <c r="F4081" t="str">
        <f t="shared" si="63"/>
        <v>52201971-npl</v>
      </c>
      <c r="G4081">
        <f>COUNTIF($F$2:F4081,Status_list[[#This Row],[unique]])</f>
        <v>1</v>
      </c>
    </row>
    <row r="4082" spans="1:7" x14ac:dyDescent="0.3">
      <c r="A4082" s="14">
        <v>52201972</v>
      </c>
      <c r="B4082" s="18" cm="1">
        <f t="array" aca="1" ref="B4082" ca="1">_xlfn.XLOOKUP(Status_list[[#This Row],[pamcode]],VALUE(INDIRECT("'"&amp;$J$2&amp;"'!"&amp;$J$4&amp;"[pam_code]")),INDIRECT("'"&amp;$J$2&amp;"'!"&amp;$J$4&amp;"[old_contract_number]"))</f>
        <v>28726187</v>
      </c>
      <c r="C4082" t="s">
        <v>4</v>
      </c>
      <c r="D4082" t="s">
        <v>6</v>
      </c>
      <c r="E4082" s="11">
        <v>44922</v>
      </c>
      <c r="F4082" t="str">
        <f t="shared" si="63"/>
        <v>52201972-npl</v>
      </c>
      <c r="G4082">
        <f>COUNTIF($F$2:F4082,Status_list[[#This Row],[unique]])</f>
        <v>1</v>
      </c>
    </row>
    <row r="4083" spans="1:7" x14ac:dyDescent="0.3">
      <c r="A4083" s="14">
        <v>52201973</v>
      </c>
      <c r="B4083" s="18" cm="1">
        <f t="array" aca="1" ref="B4083" ca="1">_xlfn.XLOOKUP(Status_list[[#This Row],[pamcode]],VALUE(INDIRECT("'"&amp;$J$2&amp;"'!"&amp;$J$4&amp;"[pam_code]")),INDIRECT("'"&amp;$J$2&amp;"'!"&amp;$J$4&amp;"[old_contract_number]"))</f>
        <v>28707469</v>
      </c>
      <c r="C4083" t="s">
        <v>4</v>
      </c>
      <c r="D4083" t="s">
        <v>6</v>
      </c>
      <c r="E4083" s="11">
        <v>44922</v>
      </c>
      <c r="F4083" t="str">
        <f t="shared" si="63"/>
        <v>52201973-npl</v>
      </c>
      <c r="G4083">
        <f>COUNTIF($F$2:F4083,Status_list[[#This Row],[unique]])</f>
        <v>1</v>
      </c>
    </row>
    <row r="4084" spans="1:7" x14ac:dyDescent="0.3">
      <c r="A4084" s="14">
        <v>52201974</v>
      </c>
      <c r="B4084" s="18" cm="1">
        <f t="array" aca="1" ref="B4084" ca="1">_xlfn.XLOOKUP(Status_list[[#This Row],[pamcode]],VALUE(INDIRECT("'"&amp;$J$2&amp;"'!"&amp;$J$4&amp;"[pam_code]")),INDIRECT("'"&amp;$J$2&amp;"'!"&amp;$J$4&amp;"[old_contract_number]"))</f>
        <v>28121068</v>
      </c>
      <c r="C4084" t="s">
        <v>4</v>
      </c>
      <c r="D4084" t="s">
        <v>6</v>
      </c>
      <c r="E4084" s="11">
        <v>44922</v>
      </c>
      <c r="F4084" t="str">
        <f t="shared" si="63"/>
        <v>52201974-npl</v>
      </c>
      <c r="G4084">
        <f>COUNTIF($F$2:F4084,Status_list[[#This Row],[unique]])</f>
        <v>1</v>
      </c>
    </row>
    <row r="4085" spans="1:7" x14ac:dyDescent="0.3">
      <c r="A4085" s="14">
        <v>52201975</v>
      </c>
      <c r="B4085" s="18" cm="1">
        <f t="array" aca="1" ref="B4085" ca="1">_xlfn.XLOOKUP(Status_list[[#This Row],[pamcode]],VALUE(INDIRECT("'"&amp;$J$2&amp;"'!"&amp;$J$4&amp;"[pam_code]")),INDIRECT("'"&amp;$J$2&amp;"'!"&amp;$J$4&amp;"[old_contract_number]"))</f>
        <v>29401610</v>
      </c>
      <c r="C4085" t="s">
        <v>4</v>
      </c>
      <c r="D4085" t="s">
        <v>6</v>
      </c>
      <c r="E4085" s="11">
        <v>44922</v>
      </c>
      <c r="F4085" t="str">
        <f t="shared" si="63"/>
        <v>52201975-npl</v>
      </c>
      <c r="G4085">
        <f>COUNTIF($F$2:F4085,Status_list[[#This Row],[unique]])</f>
        <v>1</v>
      </c>
    </row>
    <row r="4086" spans="1:7" x14ac:dyDescent="0.3">
      <c r="A4086" s="14">
        <v>52201976</v>
      </c>
      <c r="B4086" s="18" cm="1">
        <f t="array" aca="1" ref="B4086" ca="1">_xlfn.XLOOKUP(Status_list[[#This Row],[pamcode]],VALUE(INDIRECT("'"&amp;$J$2&amp;"'!"&amp;$J$4&amp;"[pam_code]")),INDIRECT("'"&amp;$J$2&amp;"'!"&amp;$J$4&amp;"[old_contract_number]"))</f>
        <v>27258888</v>
      </c>
      <c r="C4086" t="s">
        <v>4</v>
      </c>
      <c r="D4086" t="s">
        <v>6</v>
      </c>
      <c r="E4086" s="11">
        <v>44922</v>
      </c>
      <c r="F4086" t="str">
        <f t="shared" si="63"/>
        <v>52201976-npl</v>
      </c>
      <c r="G4086">
        <f>COUNTIF($F$2:F4086,Status_list[[#This Row],[unique]])</f>
        <v>1</v>
      </c>
    </row>
    <row r="4087" spans="1:7" x14ac:dyDescent="0.3">
      <c r="A4087" s="14">
        <v>52201977</v>
      </c>
      <c r="B4087" s="18" cm="1">
        <f t="array" aca="1" ref="B4087" ca="1">_xlfn.XLOOKUP(Status_list[[#This Row],[pamcode]],VALUE(INDIRECT("'"&amp;$J$2&amp;"'!"&amp;$J$4&amp;"[pam_code]")),INDIRECT("'"&amp;$J$2&amp;"'!"&amp;$J$4&amp;"[old_contract_number]"))</f>
        <v>31300593</v>
      </c>
      <c r="C4087" t="s">
        <v>4</v>
      </c>
      <c r="D4087" t="s">
        <v>6</v>
      </c>
      <c r="E4087" s="11">
        <v>44922</v>
      </c>
      <c r="F4087" t="str">
        <f t="shared" si="63"/>
        <v>52201977-npl</v>
      </c>
      <c r="G4087">
        <f>COUNTIF($F$2:F4087,Status_list[[#This Row],[unique]])</f>
        <v>1</v>
      </c>
    </row>
    <row r="4088" spans="1:7" x14ac:dyDescent="0.3">
      <c r="A4088" s="14">
        <v>52201978</v>
      </c>
      <c r="B4088" s="18" cm="1">
        <f t="array" aca="1" ref="B4088" ca="1">_xlfn.XLOOKUP(Status_list[[#This Row],[pamcode]],VALUE(INDIRECT("'"&amp;$J$2&amp;"'!"&amp;$J$4&amp;"[pam_code]")),INDIRECT("'"&amp;$J$2&amp;"'!"&amp;$J$4&amp;"[old_contract_number]"))</f>
        <v>26034902</v>
      </c>
      <c r="C4088" t="s">
        <v>4</v>
      </c>
      <c r="D4088" t="s">
        <v>6</v>
      </c>
      <c r="E4088" s="11">
        <v>44922</v>
      </c>
      <c r="F4088" t="str">
        <f t="shared" si="63"/>
        <v>52201978-npl</v>
      </c>
      <c r="G4088">
        <f>COUNTIF($F$2:F4088,Status_list[[#This Row],[unique]])</f>
        <v>1</v>
      </c>
    </row>
    <row r="4089" spans="1:7" x14ac:dyDescent="0.3">
      <c r="A4089" s="14">
        <v>52201979</v>
      </c>
      <c r="B4089" s="18" cm="1">
        <f t="array" aca="1" ref="B4089" ca="1">_xlfn.XLOOKUP(Status_list[[#This Row],[pamcode]],VALUE(INDIRECT("'"&amp;$J$2&amp;"'!"&amp;$J$4&amp;"[pam_code]")),INDIRECT("'"&amp;$J$2&amp;"'!"&amp;$J$4&amp;"[old_contract_number]"))</f>
        <v>25442621</v>
      </c>
      <c r="C4089" t="s">
        <v>4</v>
      </c>
      <c r="D4089" t="s">
        <v>6</v>
      </c>
      <c r="E4089" s="11">
        <v>44922</v>
      </c>
      <c r="F4089" t="str">
        <f t="shared" si="63"/>
        <v>52201979-npl</v>
      </c>
      <c r="G4089">
        <f>COUNTIF($F$2:F4089,Status_list[[#This Row],[unique]])</f>
        <v>1</v>
      </c>
    </row>
    <row r="4090" spans="1:7" x14ac:dyDescent="0.3">
      <c r="A4090" s="14">
        <v>52201980</v>
      </c>
      <c r="B4090" s="18" cm="1">
        <f t="array" aca="1" ref="B4090" ca="1">_xlfn.XLOOKUP(Status_list[[#This Row],[pamcode]],VALUE(INDIRECT("'"&amp;$J$2&amp;"'!"&amp;$J$4&amp;"[pam_code]")),INDIRECT("'"&amp;$J$2&amp;"'!"&amp;$J$4&amp;"[old_contract_number]"))</f>
        <v>29583591</v>
      </c>
      <c r="C4090" t="s">
        <v>4</v>
      </c>
      <c r="D4090" t="s">
        <v>6</v>
      </c>
      <c r="E4090" s="11">
        <v>44922</v>
      </c>
      <c r="F4090" t="str">
        <f t="shared" si="63"/>
        <v>52201980-npl</v>
      </c>
      <c r="G4090">
        <f>COUNTIF($F$2:F4090,Status_list[[#This Row],[unique]])</f>
        <v>1</v>
      </c>
    </row>
    <row r="4091" spans="1:7" x14ac:dyDescent="0.3">
      <c r="A4091" s="14">
        <v>52201981</v>
      </c>
      <c r="B4091" s="18" cm="1">
        <f t="array" aca="1" ref="B4091" ca="1">_xlfn.XLOOKUP(Status_list[[#This Row],[pamcode]],VALUE(INDIRECT("'"&amp;$J$2&amp;"'!"&amp;$J$4&amp;"[pam_code]")),INDIRECT("'"&amp;$J$2&amp;"'!"&amp;$J$4&amp;"[old_contract_number]"))</f>
        <v>30228557</v>
      </c>
      <c r="C4091" t="s">
        <v>4</v>
      </c>
      <c r="D4091" t="s">
        <v>6</v>
      </c>
      <c r="E4091" s="11">
        <v>44922</v>
      </c>
      <c r="F4091" t="str">
        <f t="shared" si="63"/>
        <v>52201981-npl</v>
      </c>
      <c r="G4091">
        <f>COUNTIF($F$2:F4091,Status_list[[#This Row],[unique]])</f>
        <v>1</v>
      </c>
    </row>
    <row r="4092" spans="1:7" x14ac:dyDescent="0.3">
      <c r="A4092" s="14">
        <v>52201982</v>
      </c>
      <c r="B4092" s="18" cm="1">
        <f t="array" aca="1" ref="B4092" ca="1">_xlfn.XLOOKUP(Status_list[[#This Row],[pamcode]],VALUE(INDIRECT("'"&amp;$J$2&amp;"'!"&amp;$J$4&amp;"[pam_code]")),INDIRECT("'"&amp;$J$2&amp;"'!"&amp;$J$4&amp;"[old_contract_number]"))</f>
        <v>29253402</v>
      </c>
      <c r="C4092" t="s">
        <v>4</v>
      </c>
      <c r="D4092" t="s">
        <v>6</v>
      </c>
      <c r="E4092" s="11">
        <v>44922</v>
      </c>
      <c r="F4092" t="str">
        <f t="shared" si="63"/>
        <v>52201982-npl</v>
      </c>
      <c r="G4092">
        <f>COUNTIF($F$2:F4092,Status_list[[#This Row],[unique]])</f>
        <v>1</v>
      </c>
    </row>
    <row r="4093" spans="1:7" x14ac:dyDescent="0.3">
      <c r="A4093" s="14">
        <v>52201983</v>
      </c>
      <c r="B4093" s="18" cm="1">
        <f t="array" aca="1" ref="B4093" ca="1">_xlfn.XLOOKUP(Status_list[[#This Row],[pamcode]],VALUE(INDIRECT("'"&amp;$J$2&amp;"'!"&amp;$J$4&amp;"[pam_code]")),INDIRECT("'"&amp;$J$2&amp;"'!"&amp;$J$4&amp;"[old_contract_number]"))</f>
        <v>25688893</v>
      </c>
      <c r="C4093" t="s">
        <v>4</v>
      </c>
      <c r="D4093" t="s">
        <v>6</v>
      </c>
      <c r="E4093" s="11">
        <v>44922</v>
      </c>
      <c r="F4093" t="str">
        <f t="shared" si="63"/>
        <v>52201983-npl</v>
      </c>
      <c r="G4093">
        <f>COUNTIF($F$2:F4093,Status_list[[#This Row],[unique]])</f>
        <v>1</v>
      </c>
    </row>
    <row r="4094" spans="1:7" x14ac:dyDescent="0.3">
      <c r="A4094" s="14">
        <v>52201984</v>
      </c>
      <c r="B4094" s="18" cm="1">
        <f t="array" aca="1" ref="B4094" ca="1">_xlfn.XLOOKUP(Status_list[[#This Row],[pamcode]],VALUE(INDIRECT("'"&amp;$J$2&amp;"'!"&amp;$J$4&amp;"[pam_code]")),INDIRECT("'"&amp;$J$2&amp;"'!"&amp;$J$4&amp;"[old_contract_number]"))</f>
        <v>31844749</v>
      </c>
      <c r="C4094" t="s">
        <v>4</v>
      </c>
      <c r="D4094" t="s">
        <v>6</v>
      </c>
      <c r="E4094" s="11">
        <v>44922</v>
      </c>
      <c r="F4094" t="str">
        <f t="shared" si="63"/>
        <v>52201984-npl</v>
      </c>
      <c r="G4094">
        <f>COUNTIF($F$2:F4094,Status_list[[#This Row],[unique]])</f>
        <v>1</v>
      </c>
    </row>
    <row r="4095" spans="1:7" x14ac:dyDescent="0.3">
      <c r="A4095" s="14">
        <v>52201985</v>
      </c>
      <c r="B4095" s="18" cm="1">
        <f t="array" aca="1" ref="B4095" ca="1">_xlfn.XLOOKUP(Status_list[[#This Row],[pamcode]],VALUE(INDIRECT("'"&amp;$J$2&amp;"'!"&amp;$J$4&amp;"[pam_code]")),INDIRECT("'"&amp;$J$2&amp;"'!"&amp;$J$4&amp;"[old_contract_number]"))</f>
        <v>29291774</v>
      </c>
      <c r="C4095" t="s">
        <v>4</v>
      </c>
      <c r="D4095" t="s">
        <v>6</v>
      </c>
      <c r="E4095" s="11">
        <v>44922</v>
      </c>
      <c r="F4095" t="str">
        <f t="shared" si="63"/>
        <v>52201985-npl</v>
      </c>
      <c r="G4095">
        <f>COUNTIF($F$2:F4095,Status_list[[#This Row],[unique]])</f>
        <v>1</v>
      </c>
    </row>
    <row r="4096" spans="1:7" x14ac:dyDescent="0.3">
      <c r="A4096" s="14">
        <v>52201986</v>
      </c>
      <c r="B4096" s="18" cm="1">
        <f t="array" aca="1" ref="B4096" ca="1">_xlfn.XLOOKUP(Status_list[[#This Row],[pamcode]],VALUE(INDIRECT("'"&amp;$J$2&amp;"'!"&amp;$J$4&amp;"[pam_code]")),INDIRECT("'"&amp;$J$2&amp;"'!"&amp;$J$4&amp;"[old_contract_number]"))</f>
        <v>27588532</v>
      </c>
      <c r="C4096" t="s">
        <v>4</v>
      </c>
      <c r="D4096" t="s">
        <v>6</v>
      </c>
      <c r="E4096" s="11">
        <v>44922</v>
      </c>
      <c r="F4096" t="str">
        <f t="shared" si="63"/>
        <v>52201986-npl</v>
      </c>
      <c r="G4096">
        <f>COUNTIF($F$2:F4096,Status_list[[#This Row],[unique]])</f>
        <v>1</v>
      </c>
    </row>
    <row r="4097" spans="1:7" x14ac:dyDescent="0.3">
      <c r="A4097" s="14">
        <v>52201987</v>
      </c>
      <c r="B4097" s="18" cm="1">
        <f t="array" aca="1" ref="B4097" ca="1">_xlfn.XLOOKUP(Status_list[[#This Row],[pamcode]],VALUE(INDIRECT("'"&amp;$J$2&amp;"'!"&amp;$J$4&amp;"[pam_code]")),INDIRECT("'"&amp;$J$2&amp;"'!"&amp;$J$4&amp;"[old_contract_number]"))</f>
        <v>32936996</v>
      </c>
      <c r="C4097" t="s">
        <v>4</v>
      </c>
      <c r="D4097" t="s">
        <v>6</v>
      </c>
      <c r="E4097" s="11">
        <v>44922</v>
      </c>
      <c r="F4097" t="str">
        <f t="shared" si="63"/>
        <v>52201987-npl</v>
      </c>
      <c r="G4097">
        <f>COUNTIF($F$2:F4097,Status_list[[#This Row],[unique]])</f>
        <v>1</v>
      </c>
    </row>
    <row r="4098" spans="1:7" x14ac:dyDescent="0.3">
      <c r="A4098" s="14">
        <v>52201988</v>
      </c>
      <c r="B4098" s="18" cm="1">
        <f t="array" aca="1" ref="B4098" ca="1">_xlfn.XLOOKUP(Status_list[[#This Row],[pamcode]],VALUE(INDIRECT("'"&amp;$J$2&amp;"'!"&amp;$J$4&amp;"[pam_code]")),INDIRECT("'"&amp;$J$2&amp;"'!"&amp;$J$4&amp;"[old_contract_number]"))</f>
        <v>30274319</v>
      </c>
      <c r="C4098" t="s">
        <v>4</v>
      </c>
      <c r="D4098" t="s">
        <v>6</v>
      </c>
      <c r="E4098" s="11">
        <v>44922</v>
      </c>
      <c r="F4098" t="str">
        <f t="shared" ref="F4098:F4161" si="64">_xlfn.TEXTJOIN("-",TRUE,A4098,C4098)</f>
        <v>52201988-npl</v>
      </c>
      <c r="G4098">
        <f>COUNTIF($F$2:F4098,Status_list[[#This Row],[unique]])</f>
        <v>1</v>
      </c>
    </row>
    <row r="4099" spans="1:7" x14ac:dyDescent="0.3">
      <c r="A4099" s="14">
        <v>62200131</v>
      </c>
      <c r="B4099" s="18" cm="1">
        <f t="array" aca="1" ref="B4099" ca="1">_xlfn.XLOOKUP(Status_list[[#This Row],[pamcode]],VALUE(INDIRECT("'"&amp;$J$2&amp;"'!"&amp;$J$4&amp;"[pam_code]")),INDIRECT("'"&amp;$J$2&amp;"'!"&amp;$J$4&amp;"[old_contract_number]"))</f>
        <v>26266622</v>
      </c>
      <c r="C4099" t="s">
        <v>4</v>
      </c>
      <c r="D4099" t="s">
        <v>4</v>
      </c>
      <c r="E4099" s="11">
        <v>44922</v>
      </c>
      <c r="F4099" t="str">
        <f t="shared" si="64"/>
        <v>62200131-npl</v>
      </c>
      <c r="G4099">
        <f>COUNTIF($F$2:F4099,Status_list[[#This Row],[unique]])</f>
        <v>1</v>
      </c>
    </row>
    <row r="4100" spans="1:7" x14ac:dyDescent="0.3">
      <c r="A4100" s="14">
        <v>62200132</v>
      </c>
      <c r="B4100" s="18" cm="1">
        <f t="array" aca="1" ref="B4100" ca="1">_xlfn.XLOOKUP(Status_list[[#This Row],[pamcode]],VALUE(INDIRECT("'"&amp;$J$2&amp;"'!"&amp;$J$4&amp;"[pam_code]")),INDIRECT("'"&amp;$J$2&amp;"'!"&amp;$J$4&amp;"[old_contract_number]"))</f>
        <v>25025965</v>
      </c>
      <c r="C4100" t="s">
        <v>4</v>
      </c>
      <c r="D4100" t="s">
        <v>4</v>
      </c>
      <c r="E4100" s="11">
        <v>44922</v>
      </c>
      <c r="F4100" t="str">
        <f t="shared" si="64"/>
        <v>62200132-npl</v>
      </c>
      <c r="G4100">
        <f>COUNTIF($F$2:F4100,Status_list[[#This Row],[unique]])</f>
        <v>1</v>
      </c>
    </row>
    <row r="4101" spans="1:7" x14ac:dyDescent="0.3">
      <c r="A4101" s="14">
        <v>62200133</v>
      </c>
      <c r="B4101" s="18" cm="1">
        <f t="array" aca="1" ref="B4101" ca="1">_xlfn.XLOOKUP(Status_list[[#This Row],[pamcode]],VALUE(INDIRECT("'"&amp;$J$2&amp;"'!"&amp;$J$4&amp;"[pam_code]")),INDIRECT("'"&amp;$J$2&amp;"'!"&amp;$J$4&amp;"[old_contract_number]"))</f>
        <v>24117513</v>
      </c>
      <c r="C4101" t="s">
        <v>4</v>
      </c>
      <c r="D4101" t="s">
        <v>4</v>
      </c>
      <c r="E4101" s="11">
        <v>44922</v>
      </c>
      <c r="F4101" t="str">
        <f t="shared" si="64"/>
        <v>62200133-npl</v>
      </c>
      <c r="G4101">
        <f>COUNTIF($F$2:F4101,Status_list[[#This Row],[unique]])</f>
        <v>1</v>
      </c>
    </row>
    <row r="4102" spans="1:7" x14ac:dyDescent="0.3">
      <c r="A4102" s="14">
        <v>62200134</v>
      </c>
      <c r="B4102" s="18" cm="1">
        <f t="array" aca="1" ref="B4102" ca="1">_xlfn.XLOOKUP(Status_list[[#This Row],[pamcode]],VALUE(INDIRECT("'"&amp;$J$2&amp;"'!"&amp;$J$4&amp;"[pam_code]")),INDIRECT("'"&amp;$J$2&amp;"'!"&amp;$J$4&amp;"[old_contract_number]"))</f>
        <v>25025393</v>
      </c>
      <c r="C4102" t="s">
        <v>4</v>
      </c>
      <c r="D4102" t="s">
        <v>4</v>
      </c>
      <c r="E4102" s="11">
        <v>44922</v>
      </c>
      <c r="F4102" t="str">
        <f t="shared" si="64"/>
        <v>62200134-npl</v>
      </c>
      <c r="G4102">
        <f>COUNTIF($F$2:F4102,Status_list[[#This Row],[unique]])</f>
        <v>1</v>
      </c>
    </row>
    <row r="4103" spans="1:7" x14ac:dyDescent="0.3">
      <c r="A4103" s="14">
        <v>62200135</v>
      </c>
      <c r="B4103" s="18" cm="1">
        <f t="array" aca="1" ref="B4103" ca="1">_xlfn.XLOOKUP(Status_list[[#This Row],[pamcode]],VALUE(INDIRECT("'"&amp;$J$2&amp;"'!"&amp;$J$4&amp;"[pam_code]")),INDIRECT("'"&amp;$J$2&amp;"'!"&amp;$J$4&amp;"[old_contract_number]"))</f>
        <v>24884663</v>
      </c>
      <c r="C4103" t="s">
        <v>4</v>
      </c>
      <c r="D4103" t="s">
        <v>4</v>
      </c>
      <c r="E4103" s="11">
        <v>44922</v>
      </c>
      <c r="F4103" t="str">
        <f t="shared" si="64"/>
        <v>62200135-npl</v>
      </c>
      <c r="G4103">
        <f>COUNTIF($F$2:F4103,Status_list[[#This Row],[unique]])</f>
        <v>1</v>
      </c>
    </row>
    <row r="4104" spans="1:7" x14ac:dyDescent="0.3">
      <c r="A4104" s="14">
        <v>62200136</v>
      </c>
      <c r="B4104" s="18" cm="1">
        <f t="array" aca="1" ref="B4104" ca="1">_xlfn.XLOOKUP(Status_list[[#This Row],[pamcode]],VALUE(INDIRECT("'"&amp;$J$2&amp;"'!"&amp;$J$4&amp;"[pam_code]")),INDIRECT("'"&amp;$J$2&amp;"'!"&amp;$J$4&amp;"[old_contract_number]"))</f>
        <v>24507586</v>
      </c>
      <c r="C4104" t="s">
        <v>4</v>
      </c>
      <c r="D4104" t="s">
        <v>4</v>
      </c>
      <c r="E4104" s="11">
        <v>44922</v>
      </c>
      <c r="F4104" t="str">
        <f t="shared" si="64"/>
        <v>62200136-npl</v>
      </c>
      <c r="G4104">
        <f>COUNTIF($F$2:F4104,Status_list[[#This Row],[unique]])</f>
        <v>1</v>
      </c>
    </row>
    <row r="4105" spans="1:7" x14ac:dyDescent="0.3">
      <c r="A4105" s="14">
        <v>62200137</v>
      </c>
      <c r="B4105" s="18" cm="1">
        <f t="array" aca="1" ref="B4105" ca="1">_xlfn.XLOOKUP(Status_list[[#This Row],[pamcode]],VALUE(INDIRECT("'"&amp;$J$2&amp;"'!"&amp;$J$4&amp;"[pam_code]")),INDIRECT("'"&amp;$J$2&amp;"'!"&amp;$J$4&amp;"[old_contract_number]"))</f>
        <v>25907758</v>
      </c>
      <c r="C4105" t="s">
        <v>4</v>
      </c>
      <c r="D4105" t="s">
        <v>4</v>
      </c>
      <c r="E4105" s="11">
        <v>44922</v>
      </c>
      <c r="F4105" t="str">
        <f t="shared" si="64"/>
        <v>62200137-npl</v>
      </c>
      <c r="G4105">
        <f>COUNTIF($F$2:F4105,Status_list[[#This Row],[unique]])</f>
        <v>1</v>
      </c>
    </row>
    <row r="4106" spans="1:7" x14ac:dyDescent="0.3">
      <c r="A4106" s="14">
        <v>62200138</v>
      </c>
      <c r="B4106" s="18" cm="1">
        <f t="array" aca="1" ref="B4106" ca="1">_xlfn.XLOOKUP(Status_list[[#This Row],[pamcode]],VALUE(INDIRECT("'"&amp;$J$2&amp;"'!"&amp;$J$4&amp;"[pam_code]")),INDIRECT("'"&amp;$J$2&amp;"'!"&amp;$J$4&amp;"[old_contract_number]"))</f>
        <v>27704381</v>
      </c>
      <c r="C4106" t="s">
        <v>4</v>
      </c>
      <c r="D4106" t="s">
        <v>4</v>
      </c>
      <c r="E4106" s="11">
        <v>44922</v>
      </c>
      <c r="F4106" t="str">
        <f t="shared" si="64"/>
        <v>62200138-npl</v>
      </c>
      <c r="G4106">
        <f>COUNTIF($F$2:F4106,Status_list[[#This Row],[unique]])</f>
        <v>1</v>
      </c>
    </row>
    <row r="4107" spans="1:7" x14ac:dyDescent="0.3">
      <c r="A4107" s="14">
        <v>62200139</v>
      </c>
      <c r="B4107" s="18" cm="1">
        <f t="array" aca="1" ref="B4107" ca="1">_xlfn.XLOOKUP(Status_list[[#This Row],[pamcode]],VALUE(INDIRECT("'"&amp;$J$2&amp;"'!"&amp;$J$4&amp;"[pam_code]")),INDIRECT("'"&amp;$J$2&amp;"'!"&amp;$J$4&amp;"[old_contract_number]"))</f>
        <v>27936264</v>
      </c>
      <c r="C4107" t="s">
        <v>4</v>
      </c>
      <c r="D4107" t="s">
        <v>4</v>
      </c>
      <c r="E4107" s="11">
        <v>44922</v>
      </c>
      <c r="F4107" t="str">
        <f t="shared" si="64"/>
        <v>62200139-npl</v>
      </c>
      <c r="G4107">
        <f>COUNTIF($F$2:F4107,Status_list[[#This Row],[unique]])</f>
        <v>1</v>
      </c>
    </row>
    <row r="4108" spans="1:7" x14ac:dyDescent="0.3">
      <c r="A4108" s="14">
        <v>62200140</v>
      </c>
      <c r="B4108" s="18" cm="1">
        <f t="array" aca="1" ref="B4108" ca="1">_xlfn.XLOOKUP(Status_list[[#This Row],[pamcode]],VALUE(INDIRECT("'"&amp;$J$2&amp;"'!"&amp;$J$4&amp;"[pam_code]")),INDIRECT("'"&amp;$J$2&amp;"'!"&amp;$J$4&amp;"[old_contract_number]"))</f>
        <v>27235074</v>
      </c>
      <c r="C4108" t="s">
        <v>4</v>
      </c>
      <c r="D4108" t="s">
        <v>4</v>
      </c>
      <c r="E4108" s="11">
        <v>44922</v>
      </c>
      <c r="F4108" t="str">
        <f t="shared" si="64"/>
        <v>62200140-npl</v>
      </c>
      <c r="G4108">
        <f>COUNTIF($F$2:F4108,Status_list[[#This Row],[unique]])</f>
        <v>1</v>
      </c>
    </row>
    <row r="4109" spans="1:7" x14ac:dyDescent="0.3">
      <c r="A4109" s="14">
        <v>62200141</v>
      </c>
      <c r="B4109" s="18" cm="1">
        <f t="array" aca="1" ref="B4109" ca="1">_xlfn.XLOOKUP(Status_list[[#This Row],[pamcode]],VALUE(INDIRECT("'"&amp;$J$2&amp;"'!"&amp;$J$4&amp;"[pam_code]")),INDIRECT("'"&amp;$J$2&amp;"'!"&amp;$J$4&amp;"[old_contract_number]"))</f>
        <v>26470368</v>
      </c>
      <c r="C4109" t="s">
        <v>4</v>
      </c>
      <c r="D4109" t="s">
        <v>4</v>
      </c>
      <c r="E4109" s="11">
        <v>44922</v>
      </c>
      <c r="F4109" t="str">
        <f t="shared" si="64"/>
        <v>62200141-npl</v>
      </c>
      <c r="G4109">
        <f>COUNTIF($F$2:F4109,Status_list[[#This Row],[unique]])</f>
        <v>1</v>
      </c>
    </row>
    <row r="4110" spans="1:7" x14ac:dyDescent="0.3">
      <c r="A4110" s="14">
        <v>62200142</v>
      </c>
      <c r="B4110" s="18" cm="1">
        <f t="array" aca="1" ref="B4110" ca="1">_xlfn.XLOOKUP(Status_list[[#This Row],[pamcode]],VALUE(INDIRECT("'"&amp;$J$2&amp;"'!"&amp;$J$4&amp;"[pam_code]")),INDIRECT("'"&amp;$J$2&amp;"'!"&amp;$J$4&amp;"[old_contract_number]"))</f>
        <v>23774806</v>
      </c>
      <c r="C4110" t="s">
        <v>4</v>
      </c>
      <c r="D4110" t="s">
        <v>4</v>
      </c>
      <c r="E4110" s="11">
        <v>44922</v>
      </c>
      <c r="F4110" t="str">
        <f t="shared" si="64"/>
        <v>62200142-npl</v>
      </c>
      <c r="G4110">
        <f>COUNTIF($F$2:F4110,Status_list[[#This Row],[unique]])</f>
        <v>1</v>
      </c>
    </row>
    <row r="4111" spans="1:7" x14ac:dyDescent="0.3">
      <c r="A4111" s="14">
        <v>62200143</v>
      </c>
      <c r="B4111" s="18" cm="1">
        <f t="array" aca="1" ref="B4111" ca="1">_xlfn.XLOOKUP(Status_list[[#This Row],[pamcode]],VALUE(INDIRECT("'"&amp;$J$2&amp;"'!"&amp;$J$4&amp;"[pam_code]")),INDIRECT("'"&amp;$J$2&amp;"'!"&amp;$J$4&amp;"[old_contract_number]"))</f>
        <v>25022898</v>
      </c>
      <c r="C4111" t="s">
        <v>4</v>
      </c>
      <c r="D4111" t="s">
        <v>4</v>
      </c>
      <c r="E4111" s="11">
        <v>44922</v>
      </c>
      <c r="F4111" t="str">
        <f t="shared" si="64"/>
        <v>62200143-npl</v>
      </c>
      <c r="G4111">
        <f>COUNTIF($F$2:F4111,Status_list[[#This Row],[unique]])</f>
        <v>1</v>
      </c>
    </row>
    <row r="4112" spans="1:7" x14ac:dyDescent="0.3">
      <c r="A4112" s="13" t="s">
        <v>55</v>
      </c>
      <c r="B4112" s="18" t="e" cm="1">
        <f t="array" aca="1" ref="B4112" ca="1">_xlfn.XLOOKUP(Status_list[[#This Row],[pamcode]],VALUE(INDIRECT("'"&amp;$J$2&amp;"'!"&amp;$J$4&amp;"[pam_code]")),INDIRECT("'"&amp;$J$2&amp;"'!"&amp;$J$4&amp;"[old_contract_number]"))</f>
        <v>#N/A</v>
      </c>
      <c r="C4112" t="s">
        <v>7</v>
      </c>
      <c r="D4112" t="s">
        <v>7</v>
      </c>
      <c r="E4112" s="11">
        <v>44936</v>
      </c>
      <c r="F4112" t="str">
        <f t="shared" si="64"/>
        <v>02200019-cm</v>
      </c>
      <c r="G4112">
        <f>COUNTIF($F$2:F4112,Status_list[[#This Row],[unique]])</f>
        <v>1</v>
      </c>
    </row>
    <row r="4113" spans="1:7" x14ac:dyDescent="0.3">
      <c r="A4113" s="14">
        <v>62200018</v>
      </c>
      <c r="B4113" s="18" cm="1">
        <f t="array" aca="1" ref="B4113" ca="1">_xlfn.XLOOKUP(Status_list[[#This Row],[pamcode]],VALUE(INDIRECT("'"&amp;$J$2&amp;"'!"&amp;$J$4&amp;"[pam_code]")),INDIRECT("'"&amp;$J$2&amp;"'!"&amp;$J$4&amp;"[old_contract_number]"))</f>
        <v>17165444</v>
      </c>
      <c r="C4113" t="s">
        <v>7</v>
      </c>
      <c r="D4113" t="s">
        <v>7</v>
      </c>
      <c r="E4113" s="11">
        <v>44936</v>
      </c>
      <c r="F4113" t="str">
        <f t="shared" si="64"/>
        <v>62200018-cm</v>
      </c>
      <c r="G4113">
        <f>COUNTIF($F$2:F4113,Status_list[[#This Row],[unique]])</f>
        <v>1</v>
      </c>
    </row>
    <row r="4114" spans="1:7" x14ac:dyDescent="0.3">
      <c r="A4114" s="14">
        <v>62200019</v>
      </c>
      <c r="B4114" s="18" cm="1">
        <f t="array" aca="1" ref="B4114" ca="1">_xlfn.XLOOKUP(Status_list[[#This Row],[pamcode]],VALUE(INDIRECT("'"&amp;$J$2&amp;"'!"&amp;$J$4&amp;"[pam_code]")),INDIRECT("'"&amp;$J$2&amp;"'!"&amp;$J$4&amp;"[old_contract_number]"))</f>
        <v>20865266</v>
      </c>
      <c r="C4114" t="s">
        <v>7</v>
      </c>
      <c r="D4114" t="s">
        <v>7</v>
      </c>
      <c r="E4114" s="11">
        <v>44936</v>
      </c>
      <c r="F4114" t="str">
        <f t="shared" si="64"/>
        <v>62200019-cm</v>
      </c>
      <c r="G4114">
        <f>COUNTIF($F$2:F4114,Status_list[[#This Row],[unique]])</f>
        <v>1</v>
      </c>
    </row>
    <row r="4115" spans="1:7" x14ac:dyDescent="0.3">
      <c r="A4115" s="14">
        <v>42200023</v>
      </c>
      <c r="B4115" s="18" cm="1">
        <f t="array" aca="1" ref="B4115" ca="1">_xlfn.XLOOKUP(Status_list[[#This Row],[pamcode]],VALUE(INDIRECT("'"&amp;$J$2&amp;"'!"&amp;$J$4&amp;"[pam_code]")),INDIRECT("'"&amp;$J$2&amp;"'!"&amp;$J$4&amp;"[old_contract_number]"))</f>
        <v>901011048200</v>
      </c>
      <c r="C4115" t="s">
        <v>12</v>
      </c>
      <c r="D4115" t="s">
        <v>6</v>
      </c>
      <c r="E4115" s="11">
        <v>44952</v>
      </c>
      <c r="F4115" t="str">
        <f t="shared" si="64"/>
        <v>42200023-npl_loss</v>
      </c>
      <c r="G4115">
        <f>COUNTIF($F$2:F4115,Status_list[[#This Row],[unique]])</f>
        <v>1</v>
      </c>
    </row>
    <row r="4116" spans="1:7" x14ac:dyDescent="0.3">
      <c r="A4116" s="14">
        <v>42200024</v>
      </c>
      <c r="B4116" s="18" cm="1">
        <f t="array" aca="1" ref="B4116" ca="1">_xlfn.XLOOKUP(Status_list[[#This Row],[pamcode]],VALUE(INDIRECT("'"&amp;$J$2&amp;"'!"&amp;$J$4&amp;"[pam_code]")),INDIRECT("'"&amp;$J$2&amp;"'!"&amp;$J$4&amp;"[old_contract_number]"))</f>
        <v>901012012321</v>
      </c>
      <c r="C4116" t="s">
        <v>12</v>
      </c>
      <c r="D4116" t="s">
        <v>6</v>
      </c>
      <c r="E4116" s="11">
        <v>44952</v>
      </c>
      <c r="F4116" t="str">
        <f t="shared" si="64"/>
        <v>42200024-npl_loss</v>
      </c>
      <c r="G4116">
        <f>COUNTIF($F$2:F4116,Status_list[[#This Row],[unique]])</f>
        <v>1</v>
      </c>
    </row>
    <row r="4117" spans="1:7" x14ac:dyDescent="0.3">
      <c r="A4117" s="14">
        <v>42200025</v>
      </c>
      <c r="B4117" s="18" cm="1">
        <f t="array" aca="1" ref="B4117" ca="1">_xlfn.XLOOKUP(Status_list[[#This Row],[pamcode]],VALUE(INDIRECT("'"&amp;$J$2&amp;"'!"&amp;$J$4&amp;"[pam_code]")),INDIRECT("'"&amp;$J$2&amp;"'!"&amp;$J$4&amp;"[old_contract_number]"))</f>
        <v>901012020866</v>
      </c>
      <c r="C4117" t="s">
        <v>12</v>
      </c>
      <c r="D4117" t="s">
        <v>6</v>
      </c>
      <c r="E4117" s="11">
        <v>44952</v>
      </c>
      <c r="F4117" t="str">
        <f t="shared" si="64"/>
        <v>42200025-npl_loss</v>
      </c>
      <c r="G4117">
        <f>COUNTIF($F$2:F4117,Status_list[[#This Row],[unique]])</f>
        <v>1</v>
      </c>
    </row>
    <row r="4118" spans="1:7" x14ac:dyDescent="0.3">
      <c r="A4118" s="14">
        <v>42200026</v>
      </c>
      <c r="B4118" s="18" cm="1">
        <f t="array" aca="1" ref="B4118" ca="1">_xlfn.XLOOKUP(Status_list[[#This Row],[pamcode]],VALUE(INDIRECT("'"&amp;$J$2&amp;"'!"&amp;$J$4&amp;"[pam_code]")),INDIRECT("'"&amp;$J$2&amp;"'!"&amp;$J$4&amp;"[old_contract_number]"))</f>
        <v>901012020870</v>
      </c>
      <c r="C4118" t="s">
        <v>12</v>
      </c>
      <c r="D4118" t="s">
        <v>6</v>
      </c>
      <c r="E4118" s="11">
        <v>44952</v>
      </c>
      <c r="F4118" t="str">
        <f t="shared" si="64"/>
        <v>42200026-npl_loss</v>
      </c>
      <c r="G4118">
        <f>COUNTIF($F$2:F4118,Status_list[[#This Row],[unique]])</f>
        <v>1</v>
      </c>
    </row>
    <row r="4119" spans="1:7" x14ac:dyDescent="0.3">
      <c r="A4119" s="13" t="s">
        <v>37</v>
      </c>
      <c r="B4119" s="18" t="e" cm="1">
        <f t="array" aca="1" ref="B4119" ca="1">_xlfn.XLOOKUP(Status_list[[#This Row],[pamcode]],VALUE(INDIRECT("'"&amp;$J$2&amp;"'!"&amp;$J$4&amp;"[pam_code]")),INDIRECT("'"&amp;$J$2&amp;"'!"&amp;$J$4&amp;"[old_contract_number]"))</f>
        <v>#N/A</v>
      </c>
      <c r="C4119" t="s">
        <v>7</v>
      </c>
      <c r="D4119" s="2" t="s">
        <v>7</v>
      </c>
      <c r="E4119" s="11">
        <v>44956</v>
      </c>
      <c r="F4119" t="str">
        <f t="shared" si="64"/>
        <v>02200001-cm</v>
      </c>
      <c r="G4119">
        <f>COUNTIF($F$2:F4119,Status_list[[#This Row],[unique]])</f>
        <v>1</v>
      </c>
    </row>
    <row r="4120" spans="1:7" x14ac:dyDescent="0.3">
      <c r="A4120" s="13" t="s">
        <v>47</v>
      </c>
      <c r="B4120" s="18" t="e" cm="1">
        <f t="array" aca="1" ref="B4120" ca="1">_xlfn.XLOOKUP(Status_list[[#This Row],[pamcode]],VALUE(INDIRECT("'"&amp;$J$2&amp;"'!"&amp;$J$4&amp;"[pam_code]")),INDIRECT("'"&amp;$J$2&amp;"'!"&amp;$J$4&amp;"[old_contract_number]"))</f>
        <v>#N/A</v>
      </c>
      <c r="C4120" t="s">
        <v>7</v>
      </c>
      <c r="D4120" s="2" t="s">
        <v>7</v>
      </c>
      <c r="E4120" s="11">
        <v>44963</v>
      </c>
      <c r="F4120" t="str">
        <f t="shared" si="64"/>
        <v>02200011-cm</v>
      </c>
      <c r="G4120">
        <f>COUNTIF($F$2:F4120,Status_list[[#This Row],[unique]])</f>
        <v>1</v>
      </c>
    </row>
    <row r="4121" spans="1:7" x14ac:dyDescent="0.3">
      <c r="A4121" s="14">
        <v>62200008</v>
      </c>
      <c r="B4121" s="18" cm="1">
        <f t="array" aca="1" ref="B4121" ca="1">_xlfn.XLOOKUP(Status_list[[#This Row],[pamcode]],VALUE(INDIRECT("'"&amp;$J$2&amp;"'!"&amp;$J$4&amp;"[pam_code]")),INDIRECT("'"&amp;$J$2&amp;"'!"&amp;$J$4&amp;"[old_contract_number]"))</f>
        <v>21986426</v>
      </c>
      <c r="C4121" t="s">
        <v>7</v>
      </c>
      <c r="D4121" t="s">
        <v>7</v>
      </c>
      <c r="E4121" s="11">
        <v>44963</v>
      </c>
      <c r="F4121" t="str">
        <f t="shared" si="64"/>
        <v>62200008-cm</v>
      </c>
      <c r="G4121">
        <f>COUNTIF($F$2:F4121,Status_list[[#This Row],[unique]])</f>
        <v>1</v>
      </c>
    </row>
    <row r="4122" spans="1:7" x14ac:dyDescent="0.3">
      <c r="A4122" s="14">
        <v>62200009</v>
      </c>
      <c r="B4122" s="18" cm="1">
        <f t="array" aca="1" ref="B4122" ca="1">_xlfn.XLOOKUP(Status_list[[#This Row],[pamcode]],VALUE(INDIRECT("'"&amp;$J$2&amp;"'!"&amp;$J$4&amp;"[pam_code]")),INDIRECT("'"&amp;$J$2&amp;"'!"&amp;$J$4&amp;"[old_contract_number]"))</f>
        <v>21986771</v>
      </c>
      <c r="C4122" t="s">
        <v>7</v>
      </c>
      <c r="D4122" t="s">
        <v>7</v>
      </c>
      <c r="E4122" s="11">
        <v>44963</v>
      </c>
      <c r="F4122" t="str">
        <f t="shared" si="64"/>
        <v>62200009-cm</v>
      </c>
      <c r="G4122">
        <f>COUNTIF($F$2:F4122,Status_list[[#This Row],[unique]])</f>
        <v>1</v>
      </c>
    </row>
    <row r="4123" spans="1:7" x14ac:dyDescent="0.3">
      <c r="A4123" s="14">
        <v>82200028</v>
      </c>
      <c r="B4123" s="18" cm="1">
        <f t="array" aca="1" ref="B4123" ca="1">_xlfn.XLOOKUP(Status_list[[#This Row],[pamcode]],VALUE(INDIRECT("'"&amp;$J$2&amp;"'!"&amp;$J$4&amp;"[pam_code]")),INDIRECT("'"&amp;$J$2&amp;"'!"&amp;$J$4&amp;"[old_contract_number]"))</f>
        <v>901013002467</v>
      </c>
      <c r="C4123" t="s">
        <v>12</v>
      </c>
      <c r="D4123" t="s">
        <v>6</v>
      </c>
      <c r="E4123" s="11">
        <v>44977</v>
      </c>
      <c r="F4123" t="str">
        <f t="shared" si="64"/>
        <v>82200028-npl_loss</v>
      </c>
      <c r="G4123">
        <f>COUNTIF($F$2:F4123,Status_list[[#This Row],[unique]])</f>
        <v>1</v>
      </c>
    </row>
    <row r="4124" spans="1:7" x14ac:dyDescent="0.3">
      <c r="A4124" s="14">
        <v>12200042</v>
      </c>
      <c r="B4124" s="18" cm="1">
        <f t="array" aca="1" ref="B4124" ca="1">_xlfn.XLOOKUP(Status_list[[#This Row],[pamcode]],VALUE(INDIRECT("'"&amp;$J$2&amp;"'!"&amp;$J$4&amp;"[pam_code]")),INDIRECT("'"&amp;$J$2&amp;"'!"&amp;$J$4&amp;"[old_contract_number]"))</f>
        <v>23526321</v>
      </c>
      <c r="C4124" t="s">
        <v>9</v>
      </c>
      <c r="D4124" t="s">
        <v>9</v>
      </c>
      <c r="E4124" s="11">
        <v>44979</v>
      </c>
      <c r="F4124" t="str">
        <f t="shared" si="64"/>
        <v>12200042-jm</v>
      </c>
      <c r="G4124">
        <f>COUNTIF($F$2:F4124,Status_list[[#This Row],[unique]])</f>
        <v>1</v>
      </c>
    </row>
    <row r="4125" spans="1:7" x14ac:dyDescent="0.3">
      <c r="A4125" s="14">
        <v>52200023</v>
      </c>
      <c r="B4125" s="18" cm="1">
        <f t="array" aca="1" ref="B4125" ca="1">_xlfn.XLOOKUP(Status_list[[#This Row],[pamcode]],VALUE(INDIRECT("'"&amp;$J$2&amp;"'!"&amp;$J$4&amp;"[pam_code]")),INDIRECT("'"&amp;$J$2&amp;"'!"&amp;$J$4&amp;"[old_contract_number]"))</f>
        <v>24813865</v>
      </c>
      <c r="C4125" t="s">
        <v>9</v>
      </c>
      <c r="D4125" t="s">
        <v>10</v>
      </c>
      <c r="E4125" s="11">
        <v>44984</v>
      </c>
      <c r="F4125" t="str">
        <f t="shared" si="64"/>
        <v>52200023-jm</v>
      </c>
      <c r="G4125">
        <f>COUNTIF($F$2:F4125,Status_list[[#This Row],[unique]])</f>
        <v>1</v>
      </c>
    </row>
    <row r="4126" spans="1:7" x14ac:dyDescent="0.3">
      <c r="A4126" s="14">
        <v>12200035</v>
      </c>
      <c r="B4126" s="18" cm="1">
        <f t="array" aca="1" ref="B4126" ca="1">_xlfn.XLOOKUP(Status_list[[#This Row],[pamcode]],VALUE(INDIRECT("'"&amp;$J$2&amp;"'!"&amp;$J$4&amp;"[pam_code]")),INDIRECT("'"&amp;$J$2&amp;"'!"&amp;$J$4&amp;"[old_contract_number]"))</f>
        <v>19096260</v>
      </c>
      <c r="C4126" t="s">
        <v>9</v>
      </c>
      <c r="D4126" t="s">
        <v>9</v>
      </c>
      <c r="E4126" s="11">
        <v>44992</v>
      </c>
      <c r="F4126" t="str">
        <f t="shared" si="64"/>
        <v>12200035-jm</v>
      </c>
      <c r="G4126">
        <f>COUNTIF($F$2:F4126,Status_list[[#This Row],[unique]])</f>
        <v>1</v>
      </c>
    </row>
    <row r="4127" spans="1:7" x14ac:dyDescent="0.3">
      <c r="A4127" s="14">
        <v>52200005</v>
      </c>
      <c r="B4127" s="18" cm="1">
        <f t="array" aca="1" ref="B4127" ca="1">_xlfn.XLOOKUP(Status_list[[#This Row],[pamcode]],VALUE(INDIRECT("'"&amp;$J$2&amp;"'!"&amp;$J$4&amp;"[pam_code]")),INDIRECT("'"&amp;$J$2&amp;"'!"&amp;$J$4&amp;"[old_contract_number]"))</f>
        <v>27563280</v>
      </c>
      <c r="C4127" t="s">
        <v>9</v>
      </c>
      <c r="D4127" s="2" t="s">
        <v>10</v>
      </c>
      <c r="E4127" s="11">
        <v>44992</v>
      </c>
      <c r="F4127" t="str">
        <f t="shared" si="64"/>
        <v>52200005-jm</v>
      </c>
      <c r="G4127">
        <f>COUNTIF($F$2:F4127,Status_list[[#This Row],[unique]])</f>
        <v>1</v>
      </c>
    </row>
    <row r="4128" spans="1:7" x14ac:dyDescent="0.3">
      <c r="A4128" s="14">
        <v>52200012</v>
      </c>
      <c r="B4128" s="18" cm="1">
        <f t="array" aca="1" ref="B4128" ca="1">_xlfn.XLOOKUP(Status_list[[#This Row],[pamcode]],VALUE(INDIRECT("'"&amp;$J$2&amp;"'!"&amp;$J$4&amp;"[pam_code]")),INDIRECT("'"&amp;$J$2&amp;"'!"&amp;$J$4&amp;"[old_contract_number]"))</f>
        <v>26851674</v>
      </c>
      <c r="C4128" t="s">
        <v>9</v>
      </c>
      <c r="D4128" t="s">
        <v>10</v>
      </c>
      <c r="E4128" s="11">
        <v>44992</v>
      </c>
      <c r="F4128" t="str">
        <f t="shared" si="64"/>
        <v>52200012-jm</v>
      </c>
      <c r="G4128">
        <f>COUNTIF($F$2:F4128,Status_list[[#This Row],[unique]])</f>
        <v>1</v>
      </c>
    </row>
    <row r="4129" spans="1:7" x14ac:dyDescent="0.3">
      <c r="A4129" s="14">
        <v>82200005</v>
      </c>
      <c r="B4129" s="18" cm="1">
        <f t="array" aca="1" ref="B4129" ca="1">_xlfn.XLOOKUP(Status_list[[#This Row],[pamcode]],VALUE(INDIRECT("'"&amp;$J$2&amp;"'!"&amp;$J$4&amp;"[pam_code]")),INDIRECT("'"&amp;$J$2&amp;"'!"&amp;$J$4&amp;"[old_contract_number]"))</f>
        <v>901019066960</v>
      </c>
      <c r="C4129" t="s">
        <v>12</v>
      </c>
      <c r="D4129" t="s">
        <v>6</v>
      </c>
      <c r="E4129" s="11">
        <v>45000</v>
      </c>
      <c r="F4129" t="str">
        <f t="shared" si="64"/>
        <v>82200005-npl_loss</v>
      </c>
      <c r="G4129">
        <f>COUNTIF($F$2:F4129,Status_list[[#This Row],[unique]])</f>
        <v>1</v>
      </c>
    </row>
    <row r="4130" spans="1:7" x14ac:dyDescent="0.3">
      <c r="A4130" s="14">
        <v>82200004</v>
      </c>
      <c r="B4130" s="18" cm="1">
        <f t="array" aca="1" ref="B4130" ca="1">_xlfn.XLOOKUP(Status_list[[#This Row],[pamcode]],VALUE(INDIRECT("'"&amp;$J$2&amp;"'!"&amp;$J$4&amp;"[pam_code]")),INDIRECT("'"&amp;$J$2&amp;"'!"&amp;$J$4&amp;"[old_contract_number]"))</f>
        <v>901018010580</v>
      </c>
      <c r="C4130" t="s">
        <v>28</v>
      </c>
      <c r="D4130" t="s">
        <v>6</v>
      </c>
      <c r="E4130" s="11">
        <v>45007</v>
      </c>
      <c r="F4130" t="str">
        <f t="shared" si="64"/>
        <v>82200004-npl_closed</v>
      </c>
      <c r="G4130">
        <f>COUNTIF($F$2:F4130,Status_list[[#This Row],[unique]])</f>
        <v>1</v>
      </c>
    </row>
    <row r="4131" spans="1:7" x14ac:dyDescent="0.3">
      <c r="A4131" s="14">
        <v>82200021</v>
      </c>
      <c r="B4131" s="18" cm="1">
        <f t="array" aca="1" ref="B4131" ca="1">_xlfn.XLOOKUP(Status_list[[#This Row],[pamcode]],VALUE(INDIRECT("'"&amp;$J$2&amp;"'!"&amp;$J$4&amp;"[pam_code]")),INDIRECT("'"&amp;$J$2&amp;"'!"&amp;$J$4&amp;"[old_contract_number]"))</f>
        <v>901019002459</v>
      </c>
      <c r="C4131" t="s">
        <v>28</v>
      </c>
      <c r="D4131" t="s">
        <v>6</v>
      </c>
      <c r="E4131" s="11">
        <v>45007</v>
      </c>
      <c r="F4131" t="str">
        <f t="shared" si="64"/>
        <v>82200021-npl_closed</v>
      </c>
      <c r="G4131">
        <f>COUNTIF($F$2:F4131,Status_list[[#This Row],[unique]])</f>
        <v>1</v>
      </c>
    </row>
    <row r="4132" spans="1:7" x14ac:dyDescent="0.3">
      <c r="A4132" s="14">
        <v>4142300116</v>
      </c>
      <c r="B4132" s="18" cm="1">
        <f t="array" aca="1" ref="B4132" ca="1">_xlfn.XLOOKUP(Status_list[[#This Row],[pamcode]],VALUE(INDIRECT("'"&amp;$J$2&amp;"'!"&amp;$J$4&amp;"[pam_code]")),INDIRECT("'"&amp;$J$2&amp;"'!"&amp;$J$4&amp;"[old_contract_number]"))</f>
        <v>10205921</v>
      </c>
      <c r="C4132" t="s">
        <v>13</v>
      </c>
      <c r="D4132" t="s">
        <v>14</v>
      </c>
      <c r="E4132" s="11">
        <v>45016</v>
      </c>
      <c r="F4132" t="str">
        <f t="shared" si="64"/>
        <v>4142300116-jm_loss_before</v>
      </c>
      <c r="G4132">
        <f>COUNTIF($F$2:F4132,Status_list[[#This Row],[unique]])</f>
        <v>1</v>
      </c>
    </row>
    <row r="4133" spans="1:7" x14ac:dyDescent="0.3">
      <c r="A4133" s="14">
        <v>4142300117</v>
      </c>
      <c r="B4133" s="18" cm="1">
        <f t="array" aca="1" ref="B4133" ca="1">_xlfn.XLOOKUP(Status_list[[#This Row],[pamcode]],VALUE(INDIRECT("'"&amp;$J$2&amp;"'!"&amp;$J$4&amp;"[pam_code]")),INDIRECT("'"&amp;$J$2&amp;"'!"&amp;$J$4&amp;"[old_contract_number]"))</f>
        <v>10000278</v>
      </c>
      <c r="C4133" t="s">
        <v>9</v>
      </c>
      <c r="D4133" t="s">
        <v>14</v>
      </c>
      <c r="E4133" s="11">
        <v>45016</v>
      </c>
      <c r="F4133" t="str">
        <f t="shared" si="64"/>
        <v>4142300117-jm</v>
      </c>
      <c r="G4133">
        <f>COUNTIF($F$2:F4133,Status_list[[#This Row],[unique]])</f>
        <v>1</v>
      </c>
    </row>
    <row r="4134" spans="1:7" x14ac:dyDescent="0.3">
      <c r="A4134" s="14">
        <v>4142300118</v>
      </c>
      <c r="B4134" s="18" cm="1">
        <f t="array" aca="1" ref="B4134" ca="1">_xlfn.XLOOKUP(Status_list[[#This Row],[pamcode]],VALUE(INDIRECT("'"&amp;$J$2&amp;"'!"&amp;$J$4&amp;"[pam_code]")),INDIRECT("'"&amp;$J$2&amp;"'!"&amp;$J$4&amp;"[old_contract_number]"))</f>
        <v>10002962</v>
      </c>
      <c r="C4134" t="s">
        <v>13</v>
      </c>
      <c r="D4134" t="s">
        <v>14</v>
      </c>
      <c r="E4134" s="11">
        <v>45016</v>
      </c>
      <c r="F4134" t="str">
        <f t="shared" si="64"/>
        <v>4142300118-jm_loss_before</v>
      </c>
      <c r="G4134">
        <f>COUNTIF($F$2:F4134,Status_list[[#This Row],[unique]])</f>
        <v>1</v>
      </c>
    </row>
    <row r="4135" spans="1:7" x14ac:dyDescent="0.3">
      <c r="A4135" s="14">
        <v>4142300119</v>
      </c>
      <c r="B4135" s="18" cm="1">
        <f t="array" aca="1" ref="B4135" ca="1">_xlfn.XLOOKUP(Status_list[[#This Row],[pamcode]],VALUE(INDIRECT("'"&amp;$J$2&amp;"'!"&amp;$J$4&amp;"[pam_code]")),INDIRECT("'"&amp;$J$2&amp;"'!"&amp;$J$4&amp;"[old_contract_number]"))</f>
        <v>10004791</v>
      </c>
      <c r="C4135" t="s">
        <v>13</v>
      </c>
      <c r="D4135" t="s">
        <v>14</v>
      </c>
      <c r="E4135" s="11">
        <v>45016</v>
      </c>
      <c r="F4135" t="str">
        <f t="shared" si="64"/>
        <v>4142300119-jm_loss_before</v>
      </c>
      <c r="G4135">
        <f>COUNTIF($F$2:F4135,Status_list[[#This Row],[unique]])</f>
        <v>1</v>
      </c>
    </row>
    <row r="4136" spans="1:7" x14ac:dyDescent="0.3">
      <c r="A4136" s="14">
        <v>4142300120</v>
      </c>
      <c r="B4136" s="18" cm="1">
        <f t="array" aca="1" ref="B4136" ca="1">_xlfn.XLOOKUP(Status_list[[#This Row],[pamcode]],VALUE(INDIRECT("'"&amp;$J$2&amp;"'!"&amp;$J$4&amp;"[pam_code]")),INDIRECT("'"&amp;$J$2&amp;"'!"&amp;$J$4&amp;"[old_contract_number]"))</f>
        <v>10014762</v>
      </c>
      <c r="C4136" t="s">
        <v>9</v>
      </c>
      <c r="D4136" t="s">
        <v>14</v>
      </c>
      <c r="E4136" s="11">
        <v>45016</v>
      </c>
      <c r="F4136" t="str">
        <f t="shared" si="64"/>
        <v>4142300120-jm</v>
      </c>
      <c r="G4136">
        <f>COUNTIF($F$2:F4136,Status_list[[#This Row],[unique]])</f>
        <v>1</v>
      </c>
    </row>
    <row r="4137" spans="1:7" x14ac:dyDescent="0.3">
      <c r="A4137" s="14">
        <v>4142300121</v>
      </c>
      <c r="B4137" s="18" cm="1">
        <f t="array" aca="1" ref="B4137" ca="1">_xlfn.XLOOKUP(Status_list[[#This Row],[pamcode]],VALUE(INDIRECT("'"&amp;$J$2&amp;"'!"&amp;$J$4&amp;"[pam_code]")),INDIRECT("'"&amp;$J$2&amp;"'!"&amp;$J$4&amp;"[old_contract_number]"))</f>
        <v>10223741</v>
      </c>
      <c r="C4137" t="s">
        <v>9</v>
      </c>
      <c r="D4137" t="s">
        <v>14</v>
      </c>
      <c r="E4137" s="11">
        <v>45016</v>
      </c>
      <c r="F4137" t="str">
        <f t="shared" si="64"/>
        <v>4142300121-jm</v>
      </c>
      <c r="G4137">
        <f>COUNTIF($F$2:F4137,Status_list[[#This Row],[unique]])</f>
        <v>1</v>
      </c>
    </row>
    <row r="4138" spans="1:7" x14ac:dyDescent="0.3">
      <c r="A4138" s="14">
        <v>4142300122</v>
      </c>
      <c r="B4138" s="18" cm="1">
        <f t="array" aca="1" ref="B4138" ca="1">_xlfn.XLOOKUP(Status_list[[#This Row],[pamcode]],VALUE(INDIRECT("'"&amp;$J$2&amp;"'!"&amp;$J$4&amp;"[pam_code]")),INDIRECT("'"&amp;$J$2&amp;"'!"&amp;$J$4&amp;"[old_contract_number]"))</f>
        <v>10011131</v>
      </c>
      <c r="C4138" t="s">
        <v>9</v>
      </c>
      <c r="D4138" t="s">
        <v>14</v>
      </c>
      <c r="E4138" s="11">
        <v>45016</v>
      </c>
      <c r="F4138" t="str">
        <f t="shared" si="64"/>
        <v>4142300122-jm</v>
      </c>
      <c r="G4138">
        <f>COUNTIF($F$2:F4138,Status_list[[#This Row],[unique]])</f>
        <v>1</v>
      </c>
    </row>
    <row r="4139" spans="1:7" x14ac:dyDescent="0.3">
      <c r="A4139" s="14">
        <v>4142300123</v>
      </c>
      <c r="B4139" s="18" cm="1">
        <f t="array" aca="1" ref="B4139" ca="1">_xlfn.XLOOKUP(Status_list[[#This Row],[pamcode]],VALUE(INDIRECT("'"&amp;$J$2&amp;"'!"&amp;$J$4&amp;"[pam_code]")),INDIRECT("'"&amp;$J$2&amp;"'!"&amp;$J$4&amp;"[old_contract_number]"))</f>
        <v>10011569</v>
      </c>
      <c r="C4139" t="s">
        <v>9</v>
      </c>
      <c r="D4139" t="s">
        <v>14</v>
      </c>
      <c r="E4139" s="11">
        <v>45016</v>
      </c>
      <c r="F4139" t="str">
        <f t="shared" si="64"/>
        <v>4142300123-jm</v>
      </c>
      <c r="G4139">
        <f>COUNTIF($F$2:F4139,Status_list[[#This Row],[unique]])</f>
        <v>1</v>
      </c>
    </row>
    <row r="4140" spans="1:7" x14ac:dyDescent="0.3">
      <c r="A4140" s="14">
        <v>4142300124</v>
      </c>
      <c r="B4140" s="18" cm="1">
        <f t="array" aca="1" ref="B4140" ca="1">_xlfn.XLOOKUP(Status_list[[#This Row],[pamcode]],VALUE(INDIRECT("'"&amp;$J$2&amp;"'!"&amp;$J$4&amp;"[pam_code]")),INDIRECT("'"&amp;$J$2&amp;"'!"&amp;$J$4&amp;"[old_contract_number]"))</f>
        <v>10013004</v>
      </c>
      <c r="C4140" t="s">
        <v>9</v>
      </c>
      <c r="D4140" t="s">
        <v>14</v>
      </c>
      <c r="E4140" s="11">
        <v>45016</v>
      </c>
      <c r="F4140" t="str">
        <f t="shared" si="64"/>
        <v>4142300124-jm</v>
      </c>
      <c r="G4140">
        <f>COUNTIF($F$2:F4140,Status_list[[#This Row],[unique]])</f>
        <v>1</v>
      </c>
    </row>
    <row r="4141" spans="1:7" x14ac:dyDescent="0.3">
      <c r="A4141" s="14">
        <v>4142300125</v>
      </c>
      <c r="B4141" s="18" cm="1">
        <f t="array" aca="1" ref="B4141" ca="1">_xlfn.XLOOKUP(Status_list[[#This Row],[pamcode]],VALUE(INDIRECT("'"&amp;$J$2&amp;"'!"&amp;$J$4&amp;"[pam_code]")),INDIRECT("'"&amp;$J$2&amp;"'!"&amp;$J$4&amp;"[old_contract_number]"))</f>
        <v>10014316</v>
      </c>
      <c r="C4141" t="s">
        <v>13</v>
      </c>
      <c r="D4141" t="s">
        <v>14</v>
      </c>
      <c r="E4141" s="11">
        <v>45016</v>
      </c>
      <c r="F4141" t="str">
        <f t="shared" si="64"/>
        <v>4142300125-jm_loss_before</v>
      </c>
      <c r="G4141">
        <f>COUNTIF($F$2:F4141,Status_list[[#This Row],[unique]])</f>
        <v>1</v>
      </c>
    </row>
    <row r="4142" spans="1:7" x14ac:dyDescent="0.3">
      <c r="A4142" s="14">
        <v>4142300126</v>
      </c>
      <c r="B4142" s="18" cm="1">
        <f t="array" aca="1" ref="B4142" ca="1">_xlfn.XLOOKUP(Status_list[[#This Row],[pamcode]],VALUE(INDIRECT("'"&amp;$J$2&amp;"'!"&amp;$J$4&amp;"[pam_code]")),INDIRECT("'"&amp;$J$2&amp;"'!"&amp;$J$4&amp;"[old_contract_number]"))</f>
        <v>10016911</v>
      </c>
      <c r="C4142" t="s">
        <v>16</v>
      </c>
      <c r="D4142" t="s">
        <v>14</v>
      </c>
      <c r="E4142" s="11">
        <v>45016</v>
      </c>
      <c r="F4142" t="str">
        <f t="shared" si="64"/>
        <v>4142300126-jm_loss_after</v>
      </c>
      <c r="G4142">
        <f>COUNTIF($F$2:F4142,Status_list[[#This Row],[unique]])</f>
        <v>1</v>
      </c>
    </row>
    <row r="4143" spans="1:7" x14ac:dyDescent="0.3">
      <c r="A4143" s="14">
        <v>4142300127</v>
      </c>
      <c r="B4143" s="18" cm="1">
        <f t="array" aca="1" ref="B4143" ca="1">_xlfn.XLOOKUP(Status_list[[#This Row],[pamcode]],VALUE(INDIRECT("'"&amp;$J$2&amp;"'!"&amp;$J$4&amp;"[pam_code]")),INDIRECT("'"&amp;$J$2&amp;"'!"&amp;$J$4&amp;"[old_contract_number]"))</f>
        <v>10018009</v>
      </c>
      <c r="C4143" t="s">
        <v>9</v>
      </c>
      <c r="D4143" t="s">
        <v>14</v>
      </c>
      <c r="E4143" s="11">
        <v>45016</v>
      </c>
      <c r="F4143" t="str">
        <f t="shared" si="64"/>
        <v>4142300127-jm</v>
      </c>
      <c r="G4143">
        <f>COUNTIF($F$2:F4143,Status_list[[#This Row],[unique]])</f>
        <v>1</v>
      </c>
    </row>
    <row r="4144" spans="1:7" x14ac:dyDescent="0.3">
      <c r="A4144" s="14">
        <v>4142300128</v>
      </c>
      <c r="B4144" s="18" cm="1">
        <f t="array" aca="1" ref="B4144" ca="1">_xlfn.XLOOKUP(Status_list[[#This Row],[pamcode]],VALUE(INDIRECT("'"&amp;$J$2&amp;"'!"&amp;$J$4&amp;"[pam_code]")),INDIRECT("'"&amp;$J$2&amp;"'!"&amp;$J$4&amp;"[old_contract_number]"))</f>
        <v>10017420</v>
      </c>
      <c r="C4144" t="s">
        <v>9</v>
      </c>
      <c r="D4144" t="s">
        <v>14</v>
      </c>
      <c r="E4144" s="11">
        <v>45016</v>
      </c>
      <c r="F4144" t="str">
        <f t="shared" si="64"/>
        <v>4142300128-jm</v>
      </c>
      <c r="G4144">
        <f>COUNTIF($F$2:F4144,Status_list[[#This Row],[unique]])</f>
        <v>1</v>
      </c>
    </row>
    <row r="4145" spans="1:7" x14ac:dyDescent="0.3">
      <c r="A4145" s="14">
        <v>4142300129</v>
      </c>
      <c r="B4145" s="18" cm="1">
        <f t="array" aca="1" ref="B4145" ca="1">_xlfn.XLOOKUP(Status_list[[#This Row],[pamcode]],VALUE(INDIRECT("'"&amp;$J$2&amp;"'!"&amp;$J$4&amp;"[pam_code]")),INDIRECT("'"&amp;$J$2&amp;"'!"&amp;$J$4&amp;"[old_contract_number]"))</f>
        <v>10018900</v>
      </c>
      <c r="C4145" t="s">
        <v>9</v>
      </c>
      <c r="D4145" t="s">
        <v>14</v>
      </c>
      <c r="E4145" s="11">
        <v>45016</v>
      </c>
      <c r="F4145" t="str">
        <f t="shared" si="64"/>
        <v>4142300129-jm</v>
      </c>
      <c r="G4145">
        <f>COUNTIF($F$2:F4145,Status_list[[#This Row],[unique]])</f>
        <v>1</v>
      </c>
    </row>
    <row r="4146" spans="1:7" x14ac:dyDescent="0.3">
      <c r="A4146" s="14">
        <v>4142300130</v>
      </c>
      <c r="B4146" s="18" cm="1">
        <f t="array" aca="1" ref="B4146" ca="1">_xlfn.XLOOKUP(Status_list[[#This Row],[pamcode]],VALUE(INDIRECT("'"&amp;$J$2&amp;"'!"&amp;$J$4&amp;"[pam_code]")),INDIRECT("'"&amp;$J$2&amp;"'!"&amp;$J$4&amp;"[old_contract_number]"))</f>
        <v>10018973</v>
      </c>
      <c r="C4146" t="s">
        <v>16</v>
      </c>
      <c r="D4146" t="s">
        <v>14</v>
      </c>
      <c r="E4146" s="11">
        <v>45016</v>
      </c>
      <c r="F4146" t="str">
        <f t="shared" si="64"/>
        <v>4142300130-jm_loss_after</v>
      </c>
      <c r="G4146">
        <f>COUNTIF($F$2:F4146,Status_list[[#This Row],[unique]])</f>
        <v>1</v>
      </c>
    </row>
    <row r="4147" spans="1:7" x14ac:dyDescent="0.3">
      <c r="A4147" s="14">
        <v>4142300131</v>
      </c>
      <c r="B4147" s="18" cm="1">
        <f t="array" aca="1" ref="B4147" ca="1">_xlfn.XLOOKUP(Status_list[[#This Row],[pamcode]],VALUE(INDIRECT("'"&amp;$J$2&amp;"'!"&amp;$J$4&amp;"[pam_code]")),INDIRECT("'"&amp;$J$2&amp;"'!"&amp;$J$4&amp;"[old_contract_number]"))</f>
        <v>10019936</v>
      </c>
      <c r="C4147" t="s">
        <v>9</v>
      </c>
      <c r="D4147" t="s">
        <v>14</v>
      </c>
      <c r="E4147" s="11">
        <v>45016</v>
      </c>
      <c r="F4147" t="str">
        <f t="shared" si="64"/>
        <v>4142300131-jm</v>
      </c>
      <c r="G4147">
        <f>COUNTIF($F$2:F4147,Status_list[[#This Row],[unique]])</f>
        <v>1</v>
      </c>
    </row>
    <row r="4148" spans="1:7" x14ac:dyDescent="0.3">
      <c r="A4148" s="14">
        <v>4142300132</v>
      </c>
      <c r="B4148" s="18" cm="1">
        <f t="array" aca="1" ref="B4148" ca="1">_xlfn.XLOOKUP(Status_list[[#This Row],[pamcode]],VALUE(INDIRECT("'"&amp;$J$2&amp;"'!"&amp;$J$4&amp;"[pam_code]")),INDIRECT("'"&amp;$J$2&amp;"'!"&amp;$J$4&amp;"[old_contract_number]"))</f>
        <v>10019776</v>
      </c>
      <c r="C4148" t="s">
        <v>9</v>
      </c>
      <c r="D4148" t="s">
        <v>14</v>
      </c>
      <c r="E4148" s="11">
        <v>45016</v>
      </c>
      <c r="F4148" t="str">
        <f t="shared" si="64"/>
        <v>4142300132-jm</v>
      </c>
      <c r="G4148">
        <f>COUNTIF($F$2:F4148,Status_list[[#This Row],[unique]])</f>
        <v>1</v>
      </c>
    </row>
    <row r="4149" spans="1:7" x14ac:dyDescent="0.3">
      <c r="A4149" s="14">
        <v>4142300133</v>
      </c>
      <c r="B4149" s="18" cm="1">
        <f t="array" aca="1" ref="B4149" ca="1">_xlfn.XLOOKUP(Status_list[[#This Row],[pamcode]],VALUE(INDIRECT("'"&amp;$J$2&amp;"'!"&amp;$J$4&amp;"[pam_code]")),INDIRECT("'"&amp;$J$2&amp;"'!"&amp;$J$4&amp;"[old_contract_number]"))</f>
        <v>10021308</v>
      </c>
      <c r="C4149" t="s">
        <v>13</v>
      </c>
      <c r="D4149" t="s">
        <v>14</v>
      </c>
      <c r="E4149" s="11">
        <v>45016</v>
      </c>
      <c r="F4149" t="str">
        <f t="shared" si="64"/>
        <v>4142300133-jm_loss_before</v>
      </c>
      <c r="G4149">
        <f>COUNTIF($F$2:F4149,Status_list[[#This Row],[unique]])</f>
        <v>1</v>
      </c>
    </row>
    <row r="4150" spans="1:7" x14ac:dyDescent="0.3">
      <c r="A4150" s="14">
        <v>4142300134</v>
      </c>
      <c r="B4150" s="18" cm="1">
        <f t="array" aca="1" ref="B4150" ca="1">_xlfn.XLOOKUP(Status_list[[#This Row],[pamcode]],VALUE(INDIRECT("'"&amp;$J$2&amp;"'!"&amp;$J$4&amp;"[pam_code]")),INDIRECT("'"&amp;$J$2&amp;"'!"&amp;$J$4&amp;"[old_contract_number]"))</f>
        <v>10023128</v>
      </c>
      <c r="C4150" t="s">
        <v>9</v>
      </c>
      <c r="D4150" t="s">
        <v>14</v>
      </c>
      <c r="E4150" s="11">
        <v>45016</v>
      </c>
      <c r="F4150" t="str">
        <f t="shared" si="64"/>
        <v>4142300134-jm</v>
      </c>
      <c r="G4150">
        <f>COUNTIF($F$2:F4150,Status_list[[#This Row],[unique]])</f>
        <v>1</v>
      </c>
    </row>
    <row r="4151" spans="1:7" x14ac:dyDescent="0.3">
      <c r="A4151" s="14">
        <v>4142300135</v>
      </c>
      <c r="B4151" s="18" cm="1">
        <f t="array" aca="1" ref="B4151" ca="1">_xlfn.XLOOKUP(Status_list[[#This Row],[pamcode]],VALUE(INDIRECT("'"&amp;$J$2&amp;"'!"&amp;$J$4&amp;"[pam_code]")),INDIRECT("'"&amp;$J$2&amp;"'!"&amp;$J$4&amp;"[old_contract_number]"))</f>
        <v>10023075</v>
      </c>
      <c r="C4151" t="s">
        <v>9</v>
      </c>
      <c r="D4151" t="s">
        <v>14</v>
      </c>
      <c r="E4151" s="11">
        <v>45016</v>
      </c>
      <c r="F4151" t="str">
        <f t="shared" si="64"/>
        <v>4142300135-jm</v>
      </c>
      <c r="G4151">
        <f>COUNTIF($F$2:F4151,Status_list[[#This Row],[unique]])</f>
        <v>1</v>
      </c>
    </row>
    <row r="4152" spans="1:7" x14ac:dyDescent="0.3">
      <c r="A4152" s="14">
        <v>4142300136</v>
      </c>
      <c r="B4152" s="18" cm="1">
        <f t="array" aca="1" ref="B4152" ca="1">_xlfn.XLOOKUP(Status_list[[#This Row],[pamcode]],VALUE(INDIRECT("'"&amp;$J$2&amp;"'!"&amp;$J$4&amp;"[pam_code]")),INDIRECT("'"&amp;$J$2&amp;"'!"&amp;$J$4&amp;"[old_contract_number]"))</f>
        <v>20000847</v>
      </c>
      <c r="C4152" t="s">
        <v>9</v>
      </c>
      <c r="D4152" t="s">
        <v>14</v>
      </c>
      <c r="E4152" s="11">
        <v>45016</v>
      </c>
      <c r="F4152" t="str">
        <f t="shared" si="64"/>
        <v>4142300136-jm</v>
      </c>
      <c r="G4152">
        <f>COUNTIF($F$2:F4152,Status_list[[#This Row],[unique]])</f>
        <v>1</v>
      </c>
    </row>
    <row r="4153" spans="1:7" x14ac:dyDescent="0.3">
      <c r="A4153" s="14">
        <v>4142300137</v>
      </c>
      <c r="B4153" s="18" cm="1">
        <f t="array" aca="1" ref="B4153" ca="1">_xlfn.XLOOKUP(Status_list[[#This Row],[pamcode]],VALUE(INDIRECT("'"&amp;$J$2&amp;"'!"&amp;$J$4&amp;"[pam_code]")),INDIRECT("'"&amp;$J$2&amp;"'!"&amp;$J$4&amp;"[old_contract_number]"))</f>
        <v>10024564</v>
      </c>
      <c r="C4153" t="s">
        <v>9</v>
      </c>
      <c r="D4153" t="s">
        <v>14</v>
      </c>
      <c r="E4153" s="11">
        <v>45016</v>
      </c>
      <c r="F4153" t="str">
        <f t="shared" si="64"/>
        <v>4142300137-jm</v>
      </c>
      <c r="G4153">
        <f>COUNTIF($F$2:F4153,Status_list[[#This Row],[unique]])</f>
        <v>1</v>
      </c>
    </row>
    <row r="4154" spans="1:7" x14ac:dyDescent="0.3">
      <c r="A4154" s="14">
        <v>4142300138</v>
      </c>
      <c r="B4154" s="18" cm="1">
        <f t="array" aca="1" ref="B4154" ca="1">_xlfn.XLOOKUP(Status_list[[#This Row],[pamcode]],VALUE(INDIRECT("'"&amp;$J$2&amp;"'!"&amp;$J$4&amp;"[pam_code]")),INDIRECT("'"&amp;$J$2&amp;"'!"&amp;$J$4&amp;"[old_contract_number]"))</f>
        <v>10024975</v>
      </c>
      <c r="C4154" t="s">
        <v>9</v>
      </c>
      <c r="D4154" t="s">
        <v>14</v>
      </c>
      <c r="E4154" s="11">
        <v>45016</v>
      </c>
      <c r="F4154" t="str">
        <f t="shared" si="64"/>
        <v>4142300138-jm</v>
      </c>
      <c r="G4154">
        <f>COUNTIF($F$2:F4154,Status_list[[#This Row],[unique]])</f>
        <v>1</v>
      </c>
    </row>
    <row r="4155" spans="1:7" x14ac:dyDescent="0.3">
      <c r="A4155" s="14">
        <v>4142300139</v>
      </c>
      <c r="B4155" s="18" cm="1">
        <f t="array" aca="1" ref="B4155" ca="1">_xlfn.XLOOKUP(Status_list[[#This Row],[pamcode]],VALUE(INDIRECT("'"&amp;$J$2&amp;"'!"&amp;$J$4&amp;"[pam_code]")),INDIRECT("'"&amp;$J$2&amp;"'!"&amp;$J$4&amp;"[old_contract_number]"))</f>
        <v>10025251</v>
      </c>
      <c r="C4155" t="s">
        <v>9</v>
      </c>
      <c r="D4155" t="s">
        <v>14</v>
      </c>
      <c r="E4155" s="11">
        <v>45016</v>
      </c>
      <c r="F4155" t="str">
        <f t="shared" si="64"/>
        <v>4142300139-jm</v>
      </c>
      <c r="G4155">
        <f>COUNTIF($F$2:F4155,Status_list[[#This Row],[unique]])</f>
        <v>1</v>
      </c>
    </row>
    <row r="4156" spans="1:7" x14ac:dyDescent="0.3">
      <c r="A4156" s="14">
        <v>4142300140</v>
      </c>
      <c r="B4156" s="18" cm="1">
        <f t="array" aca="1" ref="B4156" ca="1">_xlfn.XLOOKUP(Status_list[[#This Row],[pamcode]],VALUE(INDIRECT("'"&amp;$J$2&amp;"'!"&amp;$J$4&amp;"[pam_code]")),INDIRECT("'"&amp;$J$2&amp;"'!"&amp;$J$4&amp;"[old_contract_number]"))</f>
        <v>10025402</v>
      </c>
      <c r="C4156" t="s">
        <v>16</v>
      </c>
      <c r="D4156" t="s">
        <v>14</v>
      </c>
      <c r="E4156" s="11">
        <v>45016</v>
      </c>
      <c r="F4156" t="str">
        <f t="shared" si="64"/>
        <v>4142300140-jm_loss_after</v>
      </c>
      <c r="G4156">
        <f>COUNTIF($F$2:F4156,Status_list[[#This Row],[unique]])</f>
        <v>1</v>
      </c>
    </row>
    <row r="4157" spans="1:7" x14ac:dyDescent="0.3">
      <c r="A4157" s="14">
        <v>4142300141</v>
      </c>
      <c r="B4157" s="18" cm="1">
        <f t="array" aca="1" ref="B4157" ca="1">_xlfn.XLOOKUP(Status_list[[#This Row],[pamcode]],VALUE(INDIRECT("'"&amp;$J$2&amp;"'!"&amp;$J$4&amp;"[pam_code]")),INDIRECT("'"&amp;$J$2&amp;"'!"&amp;$J$4&amp;"[old_contract_number]"))</f>
        <v>10025714</v>
      </c>
      <c r="C4157" t="s">
        <v>9</v>
      </c>
      <c r="D4157" t="s">
        <v>14</v>
      </c>
      <c r="E4157" s="11">
        <v>45016</v>
      </c>
      <c r="F4157" t="str">
        <f t="shared" si="64"/>
        <v>4142300141-jm</v>
      </c>
      <c r="G4157">
        <f>COUNTIF($F$2:F4157,Status_list[[#This Row],[unique]])</f>
        <v>1</v>
      </c>
    </row>
    <row r="4158" spans="1:7" x14ac:dyDescent="0.3">
      <c r="A4158" s="14">
        <v>4142300142</v>
      </c>
      <c r="B4158" s="18" cm="1">
        <f t="array" aca="1" ref="B4158" ca="1">_xlfn.XLOOKUP(Status_list[[#This Row],[pamcode]],VALUE(INDIRECT("'"&amp;$J$2&amp;"'!"&amp;$J$4&amp;"[pam_code]")),INDIRECT("'"&amp;$J$2&amp;"'!"&amp;$J$4&amp;"[old_contract_number]"))</f>
        <v>10025750</v>
      </c>
      <c r="C4158" t="s">
        <v>9</v>
      </c>
      <c r="D4158" t="s">
        <v>14</v>
      </c>
      <c r="E4158" s="11">
        <v>45016</v>
      </c>
      <c r="F4158" t="str">
        <f t="shared" si="64"/>
        <v>4142300142-jm</v>
      </c>
      <c r="G4158">
        <f>COUNTIF($F$2:F4158,Status_list[[#This Row],[unique]])</f>
        <v>1</v>
      </c>
    </row>
    <row r="4159" spans="1:7" x14ac:dyDescent="0.3">
      <c r="A4159" s="14">
        <v>4142300143</v>
      </c>
      <c r="B4159" s="18" cm="1">
        <f t="array" aca="1" ref="B4159" ca="1">_xlfn.XLOOKUP(Status_list[[#This Row],[pamcode]],VALUE(INDIRECT("'"&amp;$J$2&amp;"'!"&amp;$J$4&amp;"[pam_code]")),INDIRECT("'"&amp;$J$2&amp;"'!"&amp;$J$4&amp;"[old_contract_number]"))</f>
        <v>10026660</v>
      </c>
      <c r="C4159" t="s">
        <v>9</v>
      </c>
      <c r="D4159" t="s">
        <v>14</v>
      </c>
      <c r="E4159" s="11">
        <v>45016</v>
      </c>
      <c r="F4159" t="str">
        <f t="shared" si="64"/>
        <v>4142300143-jm</v>
      </c>
      <c r="G4159">
        <f>COUNTIF($F$2:F4159,Status_list[[#This Row],[unique]])</f>
        <v>1</v>
      </c>
    </row>
    <row r="4160" spans="1:7" x14ac:dyDescent="0.3">
      <c r="A4160" s="14">
        <v>4142300144</v>
      </c>
      <c r="B4160" s="18" cm="1">
        <f t="array" aca="1" ref="B4160" ca="1">_xlfn.XLOOKUP(Status_list[[#This Row],[pamcode]],VALUE(INDIRECT("'"&amp;$J$2&amp;"'!"&amp;$J$4&amp;"[pam_code]")),INDIRECT("'"&amp;$J$2&amp;"'!"&amp;$J$4&amp;"[old_contract_number]"))</f>
        <v>10027035</v>
      </c>
      <c r="C4160" t="s">
        <v>9</v>
      </c>
      <c r="D4160" t="s">
        <v>14</v>
      </c>
      <c r="E4160" s="11">
        <v>45016</v>
      </c>
      <c r="F4160" t="str">
        <f t="shared" si="64"/>
        <v>4142300144-jm</v>
      </c>
      <c r="G4160">
        <f>COUNTIF($F$2:F4160,Status_list[[#This Row],[unique]])</f>
        <v>1</v>
      </c>
    </row>
    <row r="4161" spans="1:7" x14ac:dyDescent="0.3">
      <c r="A4161" s="14">
        <v>4142300145</v>
      </c>
      <c r="B4161" s="18" cm="1">
        <f t="array" aca="1" ref="B4161" ca="1">_xlfn.XLOOKUP(Status_list[[#This Row],[pamcode]],VALUE(INDIRECT("'"&amp;$J$2&amp;"'!"&amp;$J$4&amp;"[pam_code]")),INDIRECT("'"&amp;$J$2&amp;"'!"&amp;$J$4&amp;"[old_contract_number]"))</f>
        <v>10027240</v>
      </c>
      <c r="C4161" t="s">
        <v>9</v>
      </c>
      <c r="D4161" t="s">
        <v>14</v>
      </c>
      <c r="E4161" s="11">
        <v>45016</v>
      </c>
      <c r="F4161" t="str">
        <f t="shared" si="64"/>
        <v>4142300145-jm</v>
      </c>
      <c r="G4161">
        <f>COUNTIF($F$2:F4161,Status_list[[#This Row],[unique]])</f>
        <v>1</v>
      </c>
    </row>
    <row r="4162" spans="1:7" x14ac:dyDescent="0.3">
      <c r="A4162" s="14">
        <v>4142300146</v>
      </c>
      <c r="B4162" s="18" cm="1">
        <f t="array" aca="1" ref="B4162" ca="1">_xlfn.XLOOKUP(Status_list[[#This Row],[pamcode]],VALUE(INDIRECT("'"&amp;$J$2&amp;"'!"&amp;$J$4&amp;"[pam_code]")),INDIRECT("'"&amp;$J$2&amp;"'!"&amp;$J$4&amp;"[old_contract_number]"))</f>
        <v>10031823</v>
      </c>
      <c r="C4162" t="s">
        <v>9</v>
      </c>
      <c r="D4162" t="s">
        <v>14</v>
      </c>
      <c r="E4162" s="11">
        <v>45016</v>
      </c>
      <c r="F4162" t="str">
        <f t="shared" ref="F4162:F4225" si="65">_xlfn.TEXTJOIN("-",TRUE,A4162,C4162)</f>
        <v>4142300146-jm</v>
      </c>
      <c r="G4162">
        <f>COUNTIF($F$2:F4162,Status_list[[#This Row],[unique]])</f>
        <v>1</v>
      </c>
    </row>
    <row r="4163" spans="1:7" x14ac:dyDescent="0.3">
      <c r="A4163" s="14">
        <v>4142300147</v>
      </c>
      <c r="B4163" s="18" cm="1">
        <f t="array" aca="1" ref="B4163" ca="1">_xlfn.XLOOKUP(Status_list[[#This Row],[pamcode]],VALUE(INDIRECT("'"&amp;$J$2&amp;"'!"&amp;$J$4&amp;"[pam_code]")),INDIRECT("'"&amp;$J$2&amp;"'!"&amp;$J$4&amp;"[old_contract_number]"))</f>
        <v>10032270</v>
      </c>
      <c r="C4163" t="s">
        <v>9</v>
      </c>
      <c r="D4163" t="s">
        <v>14</v>
      </c>
      <c r="E4163" s="11">
        <v>45016</v>
      </c>
      <c r="F4163" t="str">
        <f t="shared" si="65"/>
        <v>4142300147-jm</v>
      </c>
      <c r="G4163">
        <f>COUNTIF($F$2:F4163,Status_list[[#This Row],[unique]])</f>
        <v>1</v>
      </c>
    </row>
    <row r="4164" spans="1:7" x14ac:dyDescent="0.3">
      <c r="A4164" s="14">
        <v>4142300148</v>
      </c>
      <c r="B4164" s="18" cm="1">
        <f t="array" aca="1" ref="B4164" ca="1">_xlfn.XLOOKUP(Status_list[[#This Row],[pamcode]],VALUE(INDIRECT("'"&amp;$J$2&amp;"'!"&amp;$J$4&amp;"[pam_code]")),INDIRECT("'"&amp;$J$2&amp;"'!"&amp;$J$4&amp;"[old_contract_number]"))</f>
        <v>10340981</v>
      </c>
      <c r="C4164" t="s">
        <v>9</v>
      </c>
      <c r="D4164" t="s">
        <v>14</v>
      </c>
      <c r="E4164" s="11">
        <v>45016</v>
      </c>
      <c r="F4164" t="str">
        <f t="shared" si="65"/>
        <v>4142300148-jm</v>
      </c>
      <c r="G4164">
        <f>COUNTIF($F$2:F4164,Status_list[[#This Row],[unique]])</f>
        <v>1</v>
      </c>
    </row>
    <row r="4165" spans="1:7" x14ac:dyDescent="0.3">
      <c r="A4165" s="14">
        <v>4142300149</v>
      </c>
      <c r="B4165" s="18" cm="1">
        <f t="array" aca="1" ref="B4165" ca="1">_xlfn.XLOOKUP(Status_list[[#This Row],[pamcode]],VALUE(INDIRECT("'"&amp;$J$2&amp;"'!"&amp;$J$4&amp;"[pam_code]")),INDIRECT("'"&amp;$J$2&amp;"'!"&amp;$J$4&amp;"[old_contract_number]"))</f>
        <v>20001310</v>
      </c>
      <c r="C4165" t="s">
        <v>9</v>
      </c>
      <c r="D4165" t="s">
        <v>14</v>
      </c>
      <c r="E4165" s="11">
        <v>45016</v>
      </c>
      <c r="F4165" t="str">
        <f t="shared" si="65"/>
        <v>4142300149-jm</v>
      </c>
      <c r="G4165">
        <f>COUNTIF($F$2:F4165,Status_list[[#This Row],[unique]])</f>
        <v>1</v>
      </c>
    </row>
    <row r="4166" spans="1:7" x14ac:dyDescent="0.3">
      <c r="A4166" s="14">
        <v>4142300150</v>
      </c>
      <c r="B4166" s="18" cm="1">
        <f t="array" aca="1" ref="B4166" ca="1">_xlfn.XLOOKUP(Status_list[[#This Row],[pamcode]],VALUE(INDIRECT("'"&amp;$J$2&amp;"'!"&amp;$J$4&amp;"[pam_code]")),INDIRECT("'"&amp;$J$2&amp;"'!"&amp;$J$4&amp;"[old_contract_number]"))</f>
        <v>10035856</v>
      </c>
      <c r="C4166" t="s">
        <v>9</v>
      </c>
      <c r="D4166" t="s">
        <v>14</v>
      </c>
      <c r="E4166" s="11">
        <v>45016</v>
      </c>
      <c r="F4166" t="str">
        <f t="shared" si="65"/>
        <v>4142300150-jm</v>
      </c>
      <c r="G4166">
        <f>COUNTIF($F$2:F4166,Status_list[[#This Row],[unique]])</f>
        <v>1</v>
      </c>
    </row>
    <row r="4167" spans="1:7" x14ac:dyDescent="0.3">
      <c r="A4167" s="14">
        <v>4142300151</v>
      </c>
      <c r="B4167" s="18" cm="1">
        <f t="array" aca="1" ref="B4167" ca="1">_xlfn.XLOOKUP(Status_list[[#This Row],[pamcode]],VALUE(INDIRECT("'"&amp;$J$2&amp;"'!"&amp;$J$4&amp;"[pam_code]")),INDIRECT("'"&amp;$J$2&amp;"'!"&amp;$J$4&amp;"[old_contract_number]"))</f>
        <v>10037435</v>
      </c>
      <c r="C4167" t="s">
        <v>13</v>
      </c>
      <c r="D4167" t="s">
        <v>14</v>
      </c>
      <c r="E4167" s="11">
        <v>45016</v>
      </c>
      <c r="F4167" t="str">
        <f t="shared" si="65"/>
        <v>4142300151-jm_loss_before</v>
      </c>
      <c r="G4167">
        <f>COUNTIF($F$2:F4167,Status_list[[#This Row],[unique]])</f>
        <v>1</v>
      </c>
    </row>
    <row r="4168" spans="1:7" x14ac:dyDescent="0.3">
      <c r="A4168" s="14">
        <v>4142300152</v>
      </c>
      <c r="B4168" s="18" cm="1">
        <f t="array" aca="1" ref="B4168" ca="1">_xlfn.XLOOKUP(Status_list[[#This Row],[pamcode]],VALUE(INDIRECT("'"&amp;$J$2&amp;"'!"&amp;$J$4&amp;"[pam_code]")),INDIRECT("'"&amp;$J$2&amp;"'!"&amp;$J$4&amp;"[old_contract_number]"))</f>
        <v>10038924</v>
      </c>
      <c r="C4168" t="s">
        <v>9</v>
      </c>
      <c r="D4168" t="s">
        <v>14</v>
      </c>
      <c r="E4168" s="11">
        <v>45016</v>
      </c>
      <c r="F4168" t="str">
        <f t="shared" si="65"/>
        <v>4142300152-jm</v>
      </c>
      <c r="G4168">
        <f>COUNTIF($F$2:F4168,Status_list[[#This Row],[unique]])</f>
        <v>1</v>
      </c>
    </row>
    <row r="4169" spans="1:7" x14ac:dyDescent="0.3">
      <c r="A4169" s="14">
        <v>4142300153</v>
      </c>
      <c r="B4169" s="18" cm="1">
        <f t="array" aca="1" ref="B4169" ca="1">_xlfn.XLOOKUP(Status_list[[#This Row],[pamcode]],VALUE(INDIRECT("'"&amp;$J$2&amp;"'!"&amp;$J$4&amp;"[pam_code]")),INDIRECT("'"&amp;$J$2&amp;"'!"&amp;$J$4&amp;"[old_contract_number]"))</f>
        <v>10041938</v>
      </c>
      <c r="C4169" t="s">
        <v>9</v>
      </c>
      <c r="D4169" t="s">
        <v>14</v>
      </c>
      <c r="E4169" s="11">
        <v>45016</v>
      </c>
      <c r="F4169" t="str">
        <f t="shared" si="65"/>
        <v>4142300153-jm</v>
      </c>
      <c r="G4169">
        <f>COUNTIF($F$2:F4169,Status_list[[#This Row],[unique]])</f>
        <v>1</v>
      </c>
    </row>
    <row r="4170" spans="1:7" x14ac:dyDescent="0.3">
      <c r="A4170" s="14">
        <v>4142300154</v>
      </c>
      <c r="B4170" s="18" cm="1">
        <f t="array" aca="1" ref="B4170" ca="1">_xlfn.XLOOKUP(Status_list[[#This Row],[pamcode]],VALUE(INDIRECT("'"&amp;$J$2&amp;"'!"&amp;$J$4&amp;"[pam_code]")),INDIRECT("'"&amp;$J$2&amp;"'!"&amp;$J$4&amp;"[old_contract_number]"))</f>
        <v>10041340</v>
      </c>
      <c r="C4170" t="s">
        <v>9</v>
      </c>
      <c r="D4170" t="s">
        <v>14</v>
      </c>
      <c r="E4170" s="11">
        <v>45016</v>
      </c>
      <c r="F4170" t="str">
        <f t="shared" si="65"/>
        <v>4142300154-jm</v>
      </c>
      <c r="G4170">
        <f>COUNTIF($F$2:F4170,Status_list[[#This Row],[unique]])</f>
        <v>1</v>
      </c>
    </row>
    <row r="4171" spans="1:7" x14ac:dyDescent="0.3">
      <c r="A4171" s="14">
        <v>4142300155</v>
      </c>
      <c r="B4171" s="18" cm="1">
        <f t="array" aca="1" ref="B4171" ca="1">_xlfn.XLOOKUP(Status_list[[#This Row],[pamcode]],VALUE(INDIRECT("'"&amp;$J$2&amp;"'!"&amp;$J$4&amp;"[pam_code]")),INDIRECT("'"&amp;$J$2&amp;"'!"&amp;$J$4&amp;"[old_contract_number]"))</f>
        <v>20003318</v>
      </c>
      <c r="C4171" t="s">
        <v>9</v>
      </c>
      <c r="D4171" t="s">
        <v>14</v>
      </c>
      <c r="E4171" s="11">
        <v>45016</v>
      </c>
      <c r="F4171" t="str">
        <f t="shared" si="65"/>
        <v>4142300155-jm</v>
      </c>
      <c r="G4171">
        <f>COUNTIF($F$2:F4171,Status_list[[#This Row],[unique]])</f>
        <v>1</v>
      </c>
    </row>
    <row r="4172" spans="1:7" x14ac:dyDescent="0.3">
      <c r="A4172" s="14">
        <v>4142300156</v>
      </c>
      <c r="B4172" s="18" cm="1">
        <f t="array" aca="1" ref="B4172" ca="1">_xlfn.XLOOKUP(Status_list[[#This Row],[pamcode]],VALUE(INDIRECT("'"&amp;$J$2&amp;"'!"&amp;$J$4&amp;"[pam_code]")),INDIRECT("'"&amp;$J$2&amp;"'!"&amp;$J$4&amp;"[old_contract_number]"))</f>
        <v>10041894</v>
      </c>
      <c r="C4172" t="s">
        <v>9</v>
      </c>
      <c r="D4172" t="s">
        <v>14</v>
      </c>
      <c r="E4172" s="11">
        <v>45016</v>
      </c>
      <c r="F4172" t="str">
        <f t="shared" si="65"/>
        <v>4142300156-jm</v>
      </c>
      <c r="G4172">
        <f>COUNTIF($F$2:F4172,Status_list[[#This Row],[unique]])</f>
        <v>1</v>
      </c>
    </row>
    <row r="4173" spans="1:7" x14ac:dyDescent="0.3">
      <c r="A4173" s="14">
        <v>4142300157</v>
      </c>
      <c r="B4173" s="18" cm="1">
        <f t="array" aca="1" ref="B4173" ca="1">_xlfn.XLOOKUP(Status_list[[#This Row],[pamcode]],VALUE(INDIRECT("'"&amp;$J$2&amp;"'!"&amp;$J$4&amp;"[pam_code]")),INDIRECT("'"&amp;$J$2&amp;"'!"&amp;$J$4&amp;"[old_contract_number]"))</f>
        <v>10042036</v>
      </c>
      <c r="C4173" t="s">
        <v>9</v>
      </c>
      <c r="D4173" t="s">
        <v>14</v>
      </c>
      <c r="E4173" s="11">
        <v>45016</v>
      </c>
      <c r="F4173" t="str">
        <f t="shared" si="65"/>
        <v>4142300157-jm</v>
      </c>
      <c r="G4173">
        <f>COUNTIF($F$2:F4173,Status_list[[#This Row],[unique]])</f>
        <v>1</v>
      </c>
    </row>
    <row r="4174" spans="1:7" x14ac:dyDescent="0.3">
      <c r="A4174" s="14">
        <v>4142300158</v>
      </c>
      <c r="B4174" s="18" cm="1">
        <f t="array" aca="1" ref="B4174" ca="1">_xlfn.XLOOKUP(Status_list[[#This Row],[pamcode]],VALUE(INDIRECT("'"&amp;$J$2&amp;"'!"&amp;$J$4&amp;"[pam_code]")),INDIRECT("'"&amp;$J$2&amp;"'!"&amp;$J$4&amp;"[old_contract_number]"))</f>
        <v>10044196</v>
      </c>
      <c r="C4174" t="s">
        <v>13</v>
      </c>
      <c r="D4174" t="s">
        <v>14</v>
      </c>
      <c r="E4174" s="11">
        <v>45016</v>
      </c>
      <c r="F4174" t="str">
        <f t="shared" si="65"/>
        <v>4142300158-jm_loss_before</v>
      </c>
      <c r="G4174">
        <f>COUNTIF($F$2:F4174,Status_list[[#This Row],[unique]])</f>
        <v>1</v>
      </c>
    </row>
    <row r="4175" spans="1:7" x14ac:dyDescent="0.3">
      <c r="A4175" s="14">
        <v>4142300159</v>
      </c>
      <c r="B4175" s="18" cm="1">
        <f t="array" aca="1" ref="B4175" ca="1">_xlfn.XLOOKUP(Status_list[[#This Row],[pamcode]],VALUE(INDIRECT("'"&amp;$J$2&amp;"'!"&amp;$J$4&amp;"[pam_code]")),INDIRECT("'"&amp;$J$2&amp;"'!"&amp;$J$4&amp;"[old_contract_number]"))</f>
        <v>10045694</v>
      </c>
      <c r="C4175" t="s">
        <v>16</v>
      </c>
      <c r="D4175" t="s">
        <v>14</v>
      </c>
      <c r="E4175" s="11">
        <v>45016</v>
      </c>
      <c r="F4175" t="str">
        <f t="shared" si="65"/>
        <v>4142300159-jm_loss_after</v>
      </c>
      <c r="G4175">
        <f>COUNTIF($F$2:F4175,Status_list[[#This Row],[unique]])</f>
        <v>1</v>
      </c>
    </row>
    <row r="4176" spans="1:7" x14ac:dyDescent="0.3">
      <c r="A4176" s="14">
        <v>4142300160</v>
      </c>
      <c r="B4176" s="18" cm="1">
        <f t="array" aca="1" ref="B4176" ca="1">_xlfn.XLOOKUP(Status_list[[#This Row],[pamcode]],VALUE(INDIRECT("'"&amp;$J$2&amp;"'!"&amp;$J$4&amp;"[pam_code]")),INDIRECT("'"&amp;$J$2&amp;"'!"&amp;$J$4&amp;"[old_contract_number]"))</f>
        <v>10044677</v>
      </c>
      <c r="C4176" t="s">
        <v>9</v>
      </c>
      <c r="D4176" t="s">
        <v>14</v>
      </c>
      <c r="E4176" s="11">
        <v>45016</v>
      </c>
      <c r="F4176" t="str">
        <f t="shared" si="65"/>
        <v>4142300160-jm</v>
      </c>
      <c r="G4176">
        <f>COUNTIF($F$2:F4176,Status_list[[#This Row],[unique]])</f>
        <v>1</v>
      </c>
    </row>
    <row r="4177" spans="1:7" x14ac:dyDescent="0.3">
      <c r="A4177" s="14">
        <v>4142300161</v>
      </c>
      <c r="B4177" s="18" cm="1">
        <f t="array" aca="1" ref="B4177" ca="1">_xlfn.XLOOKUP(Status_list[[#This Row],[pamcode]],VALUE(INDIRECT("'"&amp;$J$2&amp;"'!"&amp;$J$4&amp;"[pam_code]")),INDIRECT("'"&amp;$J$2&amp;"'!"&amp;$J$4&amp;"[old_contract_number]"))</f>
        <v>10046452</v>
      </c>
      <c r="C4177" t="s">
        <v>9</v>
      </c>
      <c r="D4177" t="s">
        <v>14</v>
      </c>
      <c r="E4177" s="11">
        <v>45016</v>
      </c>
      <c r="F4177" t="str">
        <f t="shared" si="65"/>
        <v>4142300161-jm</v>
      </c>
      <c r="G4177">
        <f>COUNTIF($F$2:F4177,Status_list[[#This Row],[unique]])</f>
        <v>1</v>
      </c>
    </row>
    <row r="4178" spans="1:7" x14ac:dyDescent="0.3">
      <c r="A4178" s="14">
        <v>4142300162</v>
      </c>
      <c r="B4178" s="18" cm="1">
        <f t="array" aca="1" ref="B4178" ca="1">_xlfn.XLOOKUP(Status_list[[#This Row],[pamcode]],VALUE(INDIRECT("'"&amp;$J$2&amp;"'!"&amp;$J$4&amp;"[pam_code]")),INDIRECT("'"&amp;$J$2&amp;"'!"&amp;$J$4&amp;"[old_contract_number]"))</f>
        <v>20001917</v>
      </c>
      <c r="C4178" t="s">
        <v>16</v>
      </c>
      <c r="D4178" t="s">
        <v>14</v>
      </c>
      <c r="E4178" s="11">
        <v>45016</v>
      </c>
      <c r="F4178" t="str">
        <f t="shared" si="65"/>
        <v>4142300162-jm_loss_after</v>
      </c>
      <c r="G4178">
        <f>COUNTIF($F$2:F4178,Status_list[[#This Row],[unique]])</f>
        <v>1</v>
      </c>
    </row>
    <row r="4179" spans="1:7" x14ac:dyDescent="0.3">
      <c r="A4179" s="14">
        <v>4142300163</v>
      </c>
      <c r="B4179" s="18" cm="1">
        <f t="array" aca="1" ref="B4179" ca="1">_xlfn.XLOOKUP(Status_list[[#This Row],[pamcode]],VALUE(INDIRECT("'"&amp;$J$2&amp;"'!"&amp;$J$4&amp;"[pam_code]")),INDIRECT("'"&amp;$J$2&amp;"'!"&amp;$J$4&amp;"[old_contract_number]"))</f>
        <v>10047175</v>
      </c>
      <c r="C4179" t="s">
        <v>9</v>
      </c>
      <c r="D4179" t="s">
        <v>14</v>
      </c>
      <c r="E4179" s="11">
        <v>45016</v>
      </c>
      <c r="F4179" t="str">
        <f t="shared" si="65"/>
        <v>4142300163-jm</v>
      </c>
      <c r="G4179">
        <f>COUNTIF($F$2:F4179,Status_list[[#This Row],[unique]])</f>
        <v>1</v>
      </c>
    </row>
    <row r="4180" spans="1:7" x14ac:dyDescent="0.3">
      <c r="A4180" s="14">
        <v>4142300164</v>
      </c>
      <c r="B4180" s="18" cm="1">
        <f t="array" aca="1" ref="B4180" ca="1">_xlfn.XLOOKUP(Status_list[[#This Row],[pamcode]],VALUE(INDIRECT("'"&amp;$J$2&amp;"'!"&amp;$J$4&amp;"[pam_code]")),INDIRECT("'"&amp;$J$2&amp;"'!"&amp;$J$4&amp;"[old_contract_number]"))</f>
        <v>10048502</v>
      </c>
      <c r="C4180" t="s">
        <v>9</v>
      </c>
      <c r="D4180" t="s">
        <v>14</v>
      </c>
      <c r="E4180" s="11">
        <v>45016</v>
      </c>
      <c r="F4180" t="str">
        <f t="shared" si="65"/>
        <v>4142300164-jm</v>
      </c>
      <c r="G4180">
        <f>COUNTIF($F$2:F4180,Status_list[[#This Row],[unique]])</f>
        <v>1</v>
      </c>
    </row>
    <row r="4181" spans="1:7" x14ac:dyDescent="0.3">
      <c r="A4181" s="14">
        <v>4142300165</v>
      </c>
      <c r="B4181" s="18" cm="1">
        <f t="array" aca="1" ref="B4181" ca="1">_xlfn.XLOOKUP(Status_list[[#This Row],[pamcode]],VALUE(INDIRECT("'"&amp;$J$2&amp;"'!"&amp;$J$4&amp;"[pam_code]")),INDIRECT("'"&amp;$J$2&amp;"'!"&amp;$J$4&amp;"[old_contract_number]"))</f>
        <v>10050712</v>
      </c>
      <c r="C4181" t="s">
        <v>9</v>
      </c>
      <c r="D4181" t="s">
        <v>14</v>
      </c>
      <c r="E4181" s="11">
        <v>45016</v>
      </c>
      <c r="F4181" t="str">
        <f t="shared" si="65"/>
        <v>4142300165-jm</v>
      </c>
      <c r="G4181">
        <f>COUNTIF($F$2:F4181,Status_list[[#This Row],[unique]])</f>
        <v>1</v>
      </c>
    </row>
    <row r="4182" spans="1:7" x14ac:dyDescent="0.3">
      <c r="A4182" s="14">
        <v>4142300166</v>
      </c>
      <c r="B4182" s="18" cm="1">
        <f t="array" aca="1" ref="B4182" ca="1">_xlfn.XLOOKUP(Status_list[[#This Row],[pamcode]],VALUE(INDIRECT("'"&amp;$J$2&amp;"'!"&amp;$J$4&amp;"[pam_code]")),INDIRECT("'"&amp;$J$2&amp;"'!"&amp;$J$4&amp;"[old_contract_number]"))</f>
        <v>10051882</v>
      </c>
      <c r="C4182" t="s">
        <v>9</v>
      </c>
      <c r="D4182" t="s">
        <v>14</v>
      </c>
      <c r="E4182" s="11">
        <v>45016</v>
      </c>
      <c r="F4182" t="str">
        <f t="shared" si="65"/>
        <v>4142300166-jm</v>
      </c>
      <c r="G4182">
        <f>COUNTIF($F$2:F4182,Status_list[[#This Row],[unique]])</f>
        <v>1</v>
      </c>
    </row>
    <row r="4183" spans="1:7" x14ac:dyDescent="0.3">
      <c r="A4183" s="14">
        <v>4142300167</v>
      </c>
      <c r="B4183" s="18" cm="1">
        <f t="array" aca="1" ref="B4183" ca="1">_xlfn.XLOOKUP(Status_list[[#This Row],[pamcode]],VALUE(INDIRECT("'"&amp;$J$2&amp;"'!"&amp;$J$4&amp;"[pam_code]")),INDIRECT("'"&amp;$J$2&amp;"'!"&amp;$J$4&amp;"[old_contract_number]"))</f>
        <v>10055316</v>
      </c>
      <c r="C4183" t="s">
        <v>16</v>
      </c>
      <c r="D4183" t="s">
        <v>14</v>
      </c>
      <c r="E4183" s="11">
        <v>45016</v>
      </c>
      <c r="F4183" t="str">
        <f t="shared" si="65"/>
        <v>4142300167-jm_loss_after</v>
      </c>
      <c r="G4183">
        <f>COUNTIF($F$2:F4183,Status_list[[#This Row],[unique]])</f>
        <v>1</v>
      </c>
    </row>
    <row r="4184" spans="1:7" x14ac:dyDescent="0.3">
      <c r="A4184" s="14">
        <v>4142300168</v>
      </c>
      <c r="B4184" s="18" cm="1">
        <f t="array" aca="1" ref="B4184" ca="1">_xlfn.XLOOKUP(Status_list[[#This Row],[pamcode]],VALUE(INDIRECT("'"&amp;$J$2&amp;"'!"&amp;$J$4&amp;"[pam_code]")),INDIRECT("'"&amp;$J$2&amp;"'!"&amp;$J$4&amp;"[old_contract_number]"))</f>
        <v>10055628</v>
      </c>
      <c r="C4184" t="s">
        <v>16</v>
      </c>
      <c r="D4184" t="s">
        <v>14</v>
      </c>
      <c r="E4184" s="11">
        <v>45016</v>
      </c>
      <c r="F4184" t="str">
        <f t="shared" si="65"/>
        <v>4142300168-jm_loss_after</v>
      </c>
      <c r="G4184">
        <f>COUNTIF($F$2:F4184,Status_list[[#This Row],[unique]])</f>
        <v>1</v>
      </c>
    </row>
    <row r="4185" spans="1:7" x14ac:dyDescent="0.3">
      <c r="A4185" s="14">
        <v>4142300169</v>
      </c>
      <c r="B4185" s="18" cm="1">
        <f t="array" aca="1" ref="B4185" ca="1">_xlfn.XLOOKUP(Status_list[[#This Row],[pamcode]],VALUE(INDIRECT("'"&amp;$J$2&amp;"'!"&amp;$J$4&amp;"[pam_code]")),INDIRECT("'"&amp;$J$2&amp;"'!"&amp;$J$4&amp;"[old_contract_number]"))</f>
        <v>10100179</v>
      </c>
      <c r="C4185" t="s">
        <v>16</v>
      </c>
      <c r="D4185" t="s">
        <v>14</v>
      </c>
      <c r="E4185" s="11">
        <v>45016</v>
      </c>
      <c r="F4185" t="str">
        <f t="shared" si="65"/>
        <v>4142300169-jm_loss_after</v>
      </c>
      <c r="G4185">
        <f>COUNTIF($F$2:F4185,Status_list[[#This Row],[unique]])</f>
        <v>1</v>
      </c>
    </row>
    <row r="4186" spans="1:7" x14ac:dyDescent="0.3">
      <c r="A4186" s="14">
        <v>4142300170</v>
      </c>
      <c r="B4186" s="18" cm="1">
        <f t="array" aca="1" ref="B4186" ca="1">_xlfn.XLOOKUP(Status_list[[#This Row],[pamcode]],VALUE(INDIRECT("'"&amp;$J$2&amp;"'!"&amp;$J$4&amp;"[pam_code]")),INDIRECT("'"&amp;$J$2&amp;"'!"&amp;$J$4&amp;"[old_contract_number]"))</f>
        <v>10056949</v>
      </c>
      <c r="C4186" t="s">
        <v>9</v>
      </c>
      <c r="D4186" t="s">
        <v>14</v>
      </c>
      <c r="E4186" s="11">
        <v>45016</v>
      </c>
      <c r="F4186" t="str">
        <f t="shared" si="65"/>
        <v>4142300170-jm</v>
      </c>
      <c r="G4186">
        <f>COUNTIF($F$2:F4186,Status_list[[#This Row],[unique]])</f>
        <v>1</v>
      </c>
    </row>
    <row r="4187" spans="1:7" x14ac:dyDescent="0.3">
      <c r="A4187" s="14">
        <v>4142300171</v>
      </c>
      <c r="B4187" s="18" cm="1">
        <f t="array" aca="1" ref="B4187" ca="1">_xlfn.XLOOKUP(Status_list[[#This Row],[pamcode]],VALUE(INDIRECT("'"&amp;$J$2&amp;"'!"&amp;$J$4&amp;"[pam_code]")),INDIRECT("'"&amp;$J$2&amp;"'!"&amp;$J$4&amp;"[old_contract_number]"))</f>
        <v>10056093</v>
      </c>
      <c r="C4187" t="s">
        <v>9</v>
      </c>
      <c r="D4187" t="s">
        <v>14</v>
      </c>
      <c r="E4187" s="11">
        <v>45016</v>
      </c>
      <c r="F4187" t="str">
        <f t="shared" si="65"/>
        <v>4142300171-jm</v>
      </c>
      <c r="G4187">
        <f>COUNTIF($F$2:F4187,Status_list[[#This Row],[unique]])</f>
        <v>1</v>
      </c>
    </row>
    <row r="4188" spans="1:7" x14ac:dyDescent="0.3">
      <c r="A4188" s="14">
        <v>4142300172</v>
      </c>
      <c r="B4188" s="18" cm="1">
        <f t="array" aca="1" ref="B4188" ca="1">_xlfn.XLOOKUP(Status_list[[#This Row],[pamcode]],VALUE(INDIRECT("'"&amp;$J$2&amp;"'!"&amp;$J$4&amp;"[pam_code]")),INDIRECT("'"&amp;$J$2&amp;"'!"&amp;$J$4&amp;"[old_contract_number]"))</f>
        <v>10123626</v>
      </c>
      <c r="C4188" t="s">
        <v>9</v>
      </c>
      <c r="D4188" t="s">
        <v>14</v>
      </c>
      <c r="E4188" s="11">
        <v>45016</v>
      </c>
      <c r="F4188" t="str">
        <f t="shared" si="65"/>
        <v>4142300172-jm</v>
      </c>
      <c r="G4188">
        <f>COUNTIF($F$2:F4188,Status_list[[#This Row],[unique]])</f>
        <v>1</v>
      </c>
    </row>
    <row r="4189" spans="1:7" x14ac:dyDescent="0.3">
      <c r="A4189" s="14">
        <v>4142300173</v>
      </c>
      <c r="B4189" s="18" cm="1">
        <f t="array" aca="1" ref="B4189" ca="1">_xlfn.XLOOKUP(Status_list[[#This Row],[pamcode]],VALUE(INDIRECT("'"&amp;$J$2&amp;"'!"&amp;$J$4&amp;"[pam_code]")),INDIRECT("'"&amp;$J$2&amp;"'!"&amp;$J$4&amp;"[old_contract_number]"))</f>
        <v>10056903</v>
      </c>
      <c r="C4189" t="s">
        <v>16</v>
      </c>
      <c r="D4189" t="s">
        <v>14</v>
      </c>
      <c r="E4189" s="11">
        <v>45016</v>
      </c>
      <c r="F4189" t="str">
        <f t="shared" si="65"/>
        <v>4142300173-jm_loss_after</v>
      </c>
      <c r="G4189">
        <f>COUNTIF($F$2:F4189,Status_list[[#This Row],[unique]])</f>
        <v>1</v>
      </c>
    </row>
    <row r="4190" spans="1:7" x14ac:dyDescent="0.3">
      <c r="A4190" s="14">
        <v>4142300174</v>
      </c>
      <c r="B4190" s="18" cm="1">
        <f t="array" aca="1" ref="B4190" ca="1">_xlfn.XLOOKUP(Status_list[[#This Row],[pamcode]],VALUE(INDIRECT("'"&amp;$J$2&amp;"'!"&amp;$J$4&amp;"[pam_code]")),INDIRECT("'"&amp;$J$2&amp;"'!"&amp;$J$4&amp;"[old_contract_number]"))</f>
        <v>10057831</v>
      </c>
      <c r="C4190" t="s">
        <v>9</v>
      </c>
      <c r="D4190" t="s">
        <v>14</v>
      </c>
      <c r="E4190" s="11">
        <v>45016</v>
      </c>
      <c r="F4190" t="str">
        <f t="shared" si="65"/>
        <v>4142300174-jm</v>
      </c>
      <c r="G4190">
        <f>COUNTIF($F$2:F4190,Status_list[[#This Row],[unique]])</f>
        <v>1</v>
      </c>
    </row>
    <row r="4191" spans="1:7" x14ac:dyDescent="0.3">
      <c r="A4191" s="14">
        <v>4142300175</v>
      </c>
      <c r="B4191" s="18" cm="1">
        <f t="array" aca="1" ref="B4191" ca="1">_xlfn.XLOOKUP(Status_list[[#This Row],[pamcode]],VALUE(INDIRECT("'"&amp;$J$2&amp;"'!"&amp;$J$4&amp;"[pam_code]")),INDIRECT("'"&amp;$J$2&amp;"'!"&amp;$J$4&amp;"[old_contract_number]"))</f>
        <v>10059848</v>
      </c>
      <c r="C4191" t="s">
        <v>9</v>
      </c>
      <c r="D4191" t="s">
        <v>14</v>
      </c>
      <c r="E4191" s="11">
        <v>45016</v>
      </c>
      <c r="F4191" t="str">
        <f t="shared" si="65"/>
        <v>4142300175-jm</v>
      </c>
      <c r="G4191">
        <f>COUNTIF($F$2:F4191,Status_list[[#This Row],[unique]])</f>
        <v>1</v>
      </c>
    </row>
    <row r="4192" spans="1:7" x14ac:dyDescent="0.3">
      <c r="A4192" s="14">
        <v>4142300176</v>
      </c>
      <c r="B4192" s="18" cm="1">
        <f t="array" aca="1" ref="B4192" ca="1">_xlfn.XLOOKUP(Status_list[[#This Row],[pamcode]],VALUE(INDIRECT("'"&amp;$J$2&amp;"'!"&amp;$J$4&amp;"[pam_code]")),INDIRECT("'"&amp;$J$2&amp;"'!"&amp;$J$4&amp;"[old_contract_number]"))</f>
        <v>10062317</v>
      </c>
      <c r="C4192" t="s">
        <v>9</v>
      </c>
      <c r="D4192" t="s">
        <v>14</v>
      </c>
      <c r="E4192" s="11">
        <v>45016</v>
      </c>
      <c r="F4192" t="str">
        <f t="shared" si="65"/>
        <v>4142300176-jm</v>
      </c>
      <c r="G4192">
        <f>COUNTIF($F$2:F4192,Status_list[[#This Row],[unique]])</f>
        <v>1</v>
      </c>
    </row>
    <row r="4193" spans="1:7" x14ac:dyDescent="0.3">
      <c r="A4193" s="14">
        <v>4142300177</v>
      </c>
      <c r="B4193" s="18" cm="1">
        <f t="array" aca="1" ref="B4193" ca="1">_xlfn.XLOOKUP(Status_list[[#This Row],[pamcode]],VALUE(INDIRECT("'"&amp;$J$2&amp;"'!"&amp;$J$4&amp;"[pam_code]")),INDIRECT("'"&amp;$J$2&amp;"'!"&amp;$J$4&amp;"[old_contract_number]"))</f>
        <v>10216036</v>
      </c>
      <c r="C4193" t="s">
        <v>9</v>
      </c>
      <c r="D4193" t="s">
        <v>14</v>
      </c>
      <c r="E4193" s="11">
        <v>45016</v>
      </c>
      <c r="F4193" t="str">
        <f t="shared" si="65"/>
        <v>4142300177-jm</v>
      </c>
      <c r="G4193">
        <f>COUNTIF($F$2:F4193,Status_list[[#This Row],[unique]])</f>
        <v>1</v>
      </c>
    </row>
    <row r="4194" spans="1:7" x14ac:dyDescent="0.3">
      <c r="A4194" s="14">
        <v>4142300178</v>
      </c>
      <c r="B4194" s="18" cm="1">
        <f t="array" aca="1" ref="B4194" ca="1">_xlfn.XLOOKUP(Status_list[[#This Row],[pamcode]],VALUE(INDIRECT("'"&amp;$J$2&amp;"'!"&amp;$J$4&amp;"[pam_code]")),INDIRECT("'"&amp;$J$2&amp;"'!"&amp;$J$4&amp;"[old_contract_number]"))</f>
        <v>10059928</v>
      </c>
      <c r="C4194" t="s">
        <v>9</v>
      </c>
      <c r="D4194" t="s">
        <v>14</v>
      </c>
      <c r="E4194" s="11">
        <v>45016</v>
      </c>
      <c r="F4194" t="str">
        <f t="shared" si="65"/>
        <v>4142300178-jm</v>
      </c>
      <c r="G4194">
        <f>COUNTIF($F$2:F4194,Status_list[[#This Row],[unique]])</f>
        <v>1</v>
      </c>
    </row>
    <row r="4195" spans="1:7" x14ac:dyDescent="0.3">
      <c r="A4195" s="14">
        <v>4142300179</v>
      </c>
      <c r="B4195" s="18" cm="1">
        <f t="array" aca="1" ref="B4195" ca="1">_xlfn.XLOOKUP(Status_list[[#This Row],[pamcode]],VALUE(INDIRECT("'"&amp;$J$2&amp;"'!"&amp;$J$4&amp;"[pam_code]")),INDIRECT("'"&amp;$J$2&amp;"'!"&amp;$J$4&amp;"[old_contract_number]"))</f>
        <v>10060195</v>
      </c>
      <c r="C4195" t="s">
        <v>9</v>
      </c>
      <c r="D4195" t="s">
        <v>14</v>
      </c>
      <c r="E4195" s="11">
        <v>45016</v>
      </c>
      <c r="F4195" t="str">
        <f t="shared" si="65"/>
        <v>4142300179-jm</v>
      </c>
      <c r="G4195">
        <f>COUNTIF($F$2:F4195,Status_list[[#This Row],[unique]])</f>
        <v>1</v>
      </c>
    </row>
    <row r="4196" spans="1:7" x14ac:dyDescent="0.3">
      <c r="A4196" s="14">
        <v>4142300180</v>
      </c>
      <c r="B4196" s="18" cm="1">
        <f t="array" aca="1" ref="B4196" ca="1">_xlfn.XLOOKUP(Status_list[[#This Row],[pamcode]],VALUE(INDIRECT("'"&amp;$J$2&amp;"'!"&amp;$J$4&amp;"[pam_code]")),INDIRECT("'"&amp;$J$2&amp;"'!"&amp;$J$4&amp;"[old_contract_number]"))</f>
        <v>10060854</v>
      </c>
      <c r="C4196" t="s">
        <v>9</v>
      </c>
      <c r="D4196" t="s">
        <v>14</v>
      </c>
      <c r="E4196" s="11">
        <v>45016</v>
      </c>
      <c r="F4196" t="str">
        <f t="shared" si="65"/>
        <v>4142300180-jm</v>
      </c>
      <c r="G4196">
        <f>COUNTIF($F$2:F4196,Status_list[[#This Row],[unique]])</f>
        <v>1</v>
      </c>
    </row>
    <row r="4197" spans="1:7" x14ac:dyDescent="0.3">
      <c r="A4197" s="14">
        <v>4142300181</v>
      </c>
      <c r="B4197" s="18" cm="1">
        <f t="array" aca="1" ref="B4197" ca="1">_xlfn.XLOOKUP(Status_list[[#This Row],[pamcode]],VALUE(INDIRECT("'"&amp;$J$2&amp;"'!"&amp;$J$4&amp;"[pam_code]")),INDIRECT("'"&amp;$J$2&amp;"'!"&amp;$J$4&amp;"[old_contract_number]"))</f>
        <v>10061176</v>
      </c>
      <c r="C4197" t="s">
        <v>9</v>
      </c>
      <c r="D4197" t="s">
        <v>14</v>
      </c>
      <c r="E4197" s="11">
        <v>45016</v>
      </c>
      <c r="F4197" t="str">
        <f t="shared" si="65"/>
        <v>4142300181-jm</v>
      </c>
      <c r="G4197">
        <f>COUNTIF($F$2:F4197,Status_list[[#This Row],[unique]])</f>
        <v>1</v>
      </c>
    </row>
    <row r="4198" spans="1:7" x14ac:dyDescent="0.3">
      <c r="A4198" s="14">
        <v>4142300182</v>
      </c>
      <c r="B4198" s="18" cm="1">
        <f t="array" aca="1" ref="B4198" ca="1">_xlfn.XLOOKUP(Status_list[[#This Row],[pamcode]],VALUE(INDIRECT("'"&amp;$J$2&amp;"'!"&amp;$J$4&amp;"[pam_code]")),INDIRECT("'"&amp;$J$2&amp;"'!"&amp;$J$4&amp;"[old_contract_number]"))</f>
        <v>10063030</v>
      </c>
      <c r="C4198" t="s">
        <v>9</v>
      </c>
      <c r="D4198" t="s">
        <v>14</v>
      </c>
      <c r="E4198" s="11">
        <v>45016</v>
      </c>
      <c r="F4198" t="str">
        <f t="shared" si="65"/>
        <v>4142300182-jm</v>
      </c>
      <c r="G4198">
        <f>COUNTIF($F$2:F4198,Status_list[[#This Row],[unique]])</f>
        <v>1</v>
      </c>
    </row>
    <row r="4199" spans="1:7" x14ac:dyDescent="0.3">
      <c r="A4199" s="14">
        <v>4142300183</v>
      </c>
      <c r="B4199" s="18" cm="1">
        <f t="array" aca="1" ref="B4199" ca="1">_xlfn.XLOOKUP(Status_list[[#This Row],[pamcode]],VALUE(INDIRECT("'"&amp;$J$2&amp;"'!"&amp;$J$4&amp;"[pam_code]")),INDIRECT("'"&amp;$J$2&amp;"'!"&amp;$J$4&amp;"[old_contract_number]"))</f>
        <v>10063860</v>
      </c>
      <c r="C4199" t="s">
        <v>16</v>
      </c>
      <c r="D4199" t="s">
        <v>14</v>
      </c>
      <c r="E4199" s="11">
        <v>45016</v>
      </c>
      <c r="F4199" t="str">
        <f t="shared" si="65"/>
        <v>4142300183-jm_loss_after</v>
      </c>
      <c r="G4199">
        <f>COUNTIF($F$2:F4199,Status_list[[#This Row],[unique]])</f>
        <v>1</v>
      </c>
    </row>
    <row r="4200" spans="1:7" x14ac:dyDescent="0.3">
      <c r="A4200" s="14">
        <v>4142300184</v>
      </c>
      <c r="B4200" s="18" cm="1">
        <f t="array" aca="1" ref="B4200" ca="1">_xlfn.XLOOKUP(Status_list[[#This Row],[pamcode]],VALUE(INDIRECT("'"&amp;$J$2&amp;"'!"&amp;$J$4&amp;"[pam_code]")),INDIRECT("'"&amp;$J$2&amp;"'!"&amp;$J$4&amp;"[old_contract_number]"))</f>
        <v>10064084</v>
      </c>
      <c r="C4200" t="s">
        <v>9</v>
      </c>
      <c r="D4200" t="s">
        <v>14</v>
      </c>
      <c r="E4200" s="11">
        <v>45016</v>
      </c>
      <c r="F4200" t="str">
        <f t="shared" si="65"/>
        <v>4142300184-jm</v>
      </c>
      <c r="G4200">
        <f>COUNTIF($F$2:F4200,Status_list[[#This Row],[unique]])</f>
        <v>1</v>
      </c>
    </row>
    <row r="4201" spans="1:7" x14ac:dyDescent="0.3">
      <c r="A4201" s="14">
        <v>4142300185</v>
      </c>
      <c r="B4201" s="18" cm="1">
        <f t="array" aca="1" ref="B4201" ca="1">_xlfn.XLOOKUP(Status_list[[#This Row],[pamcode]],VALUE(INDIRECT("'"&amp;$J$2&amp;"'!"&amp;$J$4&amp;"[pam_code]")),INDIRECT("'"&amp;$J$2&amp;"'!"&amp;$J$4&amp;"[old_contract_number]"))</f>
        <v>10064734</v>
      </c>
      <c r="C4201" t="s">
        <v>16</v>
      </c>
      <c r="D4201" t="s">
        <v>14</v>
      </c>
      <c r="E4201" s="11">
        <v>45016</v>
      </c>
      <c r="F4201" t="str">
        <f t="shared" si="65"/>
        <v>4142300185-jm_loss_after</v>
      </c>
      <c r="G4201">
        <f>COUNTIF($F$2:F4201,Status_list[[#This Row],[unique]])</f>
        <v>1</v>
      </c>
    </row>
    <row r="4202" spans="1:7" x14ac:dyDescent="0.3">
      <c r="A4202" s="14">
        <v>4142300186</v>
      </c>
      <c r="B4202" s="18" cm="1">
        <f t="array" aca="1" ref="B4202" ca="1">_xlfn.XLOOKUP(Status_list[[#This Row],[pamcode]],VALUE(INDIRECT("'"&amp;$J$2&amp;"'!"&amp;$J$4&amp;"[pam_code]")),INDIRECT("'"&amp;$J$2&amp;"'!"&amp;$J$4&amp;"[old_contract_number]"))</f>
        <v>10064351</v>
      </c>
      <c r="C4202" t="s">
        <v>9</v>
      </c>
      <c r="D4202" t="s">
        <v>14</v>
      </c>
      <c r="E4202" s="11">
        <v>45016</v>
      </c>
      <c r="F4202" t="str">
        <f t="shared" si="65"/>
        <v>4142300186-jm</v>
      </c>
      <c r="G4202">
        <f>COUNTIF($F$2:F4202,Status_list[[#This Row],[unique]])</f>
        <v>1</v>
      </c>
    </row>
    <row r="4203" spans="1:7" x14ac:dyDescent="0.3">
      <c r="A4203" s="14">
        <v>4142300187</v>
      </c>
      <c r="B4203" s="18" cm="1">
        <f t="array" aca="1" ref="B4203" ca="1">_xlfn.XLOOKUP(Status_list[[#This Row],[pamcode]],VALUE(INDIRECT("'"&amp;$J$2&amp;"'!"&amp;$J$4&amp;"[pam_code]")),INDIRECT("'"&amp;$J$2&amp;"'!"&amp;$J$4&amp;"[old_contract_number]"))</f>
        <v>10065859</v>
      </c>
      <c r="C4203" t="s">
        <v>9</v>
      </c>
      <c r="D4203" t="s">
        <v>14</v>
      </c>
      <c r="E4203" s="11">
        <v>45016</v>
      </c>
      <c r="F4203" t="str">
        <f t="shared" si="65"/>
        <v>4142300187-jm</v>
      </c>
      <c r="G4203">
        <f>COUNTIF($F$2:F4203,Status_list[[#This Row],[unique]])</f>
        <v>1</v>
      </c>
    </row>
    <row r="4204" spans="1:7" x14ac:dyDescent="0.3">
      <c r="A4204" s="14">
        <v>4142300188</v>
      </c>
      <c r="B4204" s="18" cm="1">
        <f t="array" aca="1" ref="B4204" ca="1">_xlfn.XLOOKUP(Status_list[[#This Row],[pamcode]],VALUE(INDIRECT("'"&amp;$J$2&amp;"'!"&amp;$J$4&amp;"[pam_code]")),INDIRECT("'"&amp;$J$2&amp;"'!"&amp;$J$4&amp;"[old_contract_number]"))</f>
        <v>10066554</v>
      </c>
      <c r="C4204" t="s">
        <v>9</v>
      </c>
      <c r="D4204" t="s">
        <v>14</v>
      </c>
      <c r="E4204" s="11">
        <v>45016</v>
      </c>
      <c r="F4204" t="str">
        <f t="shared" si="65"/>
        <v>4142300188-jm</v>
      </c>
      <c r="G4204">
        <f>COUNTIF($F$2:F4204,Status_list[[#This Row],[unique]])</f>
        <v>1</v>
      </c>
    </row>
    <row r="4205" spans="1:7" x14ac:dyDescent="0.3">
      <c r="A4205" s="14">
        <v>4142300189</v>
      </c>
      <c r="B4205" s="18" cm="1">
        <f t="array" aca="1" ref="B4205" ca="1">_xlfn.XLOOKUP(Status_list[[#This Row],[pamcode]],VALUE(INDIRECT("'"&amp;$J$2&amp;"'!"&amp;$J$4&amp;"[pam_code]")),INDIRECT("'"&amp;$J$2&amp;"'!"&amp;$J$4&amp;"[old_contract_number]"))</f>
        <v>10065662</v>
      </c>
      <c r="C4205" t="s">
        <v>9</v>
      </c>
      <c r="D4205" t="s">
        <v>14</v>
      </c>
      <c r="E4205" s="11">
        <v>45016</v>
      </c>
      <c r="F4205" t="str">
        <f t="shared" si="65"/>
        <v>4142300189-jm</v>
      </c>
      <c r="G4205">
        <f>COUNTIF($F$2:F4205,Status_list[[#This Row],[unique]])</f>
        <v>1</v>
      </c>
    </row>
    <row r="4206" spans="1:7" x14ac:dyDescent="0.3">
      <c r="A4206" s="14">
        <v>4142300190</v>
      </c>
      <c r="B4206" s="18" cm="1">
        <f t="array" aca="1" ref="B4206" ca="1">_xlfn.XLOOKUP(Status_list[[#This Row],[pamcode]],VALUE(INDIRECT("'"&amp;$J$2&amp;"'!"&amp;$J$4&amp;"[pam_code]")),INDIRECT("'"&amp;$J$2&amp;"'!"&amp;$J$4&amp;"[old_contract_number]"))</f>
        <v>10066607</v>
      </c>
      <c r="C4206" t="s">
        <v>9</v>
      </c>
      <c r="D4206" t="s">
        <v>14</v>
      </c>
      <c r="E4206" s="11">
        <v>45016</v>
      </c>
      <c r="F4206" t="str">
        <f t="shared" si="65"/>
        <v>4142300190-jm</v>
      </c>
      <c r="G4206">
        <f>COUNTIF($F$2:F4206,Status_list[[#This Row],[unique]])</f>
        <v>1</v>
      </c>
    </row>
    <row r="4207" spans="1:7" x14ac:dyDescent="0.3">
      <c r="A4207" s="14">
        <v>4142300191</v>
      </c>
      <c r="B4207" s="18" cm="1">
        <f t="array" aca="1" ref="B4207" ca="1">_xlfn.XLOOKUP(Status_list[[#This Row],[pamcode]],VALUE(INDIRECT("'"&amp;$J$2&amp;"'!"&amp;$J$4&amp;"[pam_code]")),INDIRECT("'"&amp;$J$2&amp;"'!"&amp;$J$4&amp;"[old_contract_number]"))</f>
        <v>10067697</v>
      </c>
      <c r="C4207" t="s">
        <v>9</v>
      </c>
      <c r="D4207" t="s">
        <v>14</v>
      </c>
      <c r="E4207" s="11">
        <v>45016</v>
      </c>
      <c r="F4207" t="str">
        <f t="shared" si="65"/>
        <v>4142300191-jm</v>
      </c>
      <c r="G4207">
        <f>COUNTIF($F$2:F4207,Status_list[[#This Row],[unique]])</f>
        <v>1</v>
      </c>
    </row>
    <row r="4208" spans="1:7" x14ac:dyDescent="0.3">
      <c r="A4208" s="14">
        <v>4142300192</v>
      </c>
      <c r="B4208" s="18" cm="1">
        <f t="array" aca="1" ref="B4208" ca="1">_xlfn.XLOOKUP(Status_list[[#This Row],[pamcode]],VALUE(INDIRECT("'"&amp;$J$2&amp;"'!"&amp;$J$4&amp;"[pam_code]")),INDIRECT("'"&amp;$J$2&amp;"'!"&amp;$J$4&amp;"[old_contract_number]"))</f>
        <v>10067571</v>
      </c>
      <c r="C4208" t="s">
        <v>13</v>
      </c>
      <c r="D4208" t="s">
        <v>14</v>
      </c>
      <c r="E4208" s="11">
        <v>45016</v>
      </c>
      <c r="F4208" t="str">
        <f t="shared" si="65"/>
        <v>4142300192-jm_loss_before</v>
      </c>
      <c r="G4208">
        <f>COUNTIF($F$2:F4208,Status_list[[#This Row],[unique]])</f>
        <v>1</v>
      </c>
    </row>
    <row r="4209" spans="1:7" x14ac:dyDescent="0.3">
      <c r="A4209" s="14">
        <v>4142300193</v>
      </c>
      <c r="B4209" s="18" cm="1">
        <f t="array" aca="1" ref="B4209" ca="1">_xlfn.XLOOKUP(Status_list[[#This Row],[pamcode]],VALUE(INDIRECT("'"&amp;$J$2&amp;"'!"&amp;$J$4&amp;"[pam_code]")),INDIRECT("'"&amp;$J$2&amp;"'!"&amp;$J$4&amp;"[old_contract_number]"))</f>
        <v>10070308</v>
      </c>
      <c r="C4209" t="s">
        <v>9</v>
      </c>
      <c r="D4209" t="s">
        <v>14</v>
      </c>
      <c r="E4209" s="11">
        <v>45016</v>
      </c>
      <c r="F4209" t="str">
        <f t="shared" si="65"/>
        <v>4142300193-jm</v>
      </c>
      <c r="G4209">
        <f>COUNTIF($F$2:F4209,Status_list[[#This Row],[unique]])</f>
        <v>1</v>
      </c>
    </row>
    <row r="4210" spans="1:7" x14ac:dyDescent="0.3">
      <c r="A4210" s="14">
        <v>4142300194</v>
      </c>
      <c r="B4210" s="18" cm="1">
        <f t="array" aca="1" ref="B4210" ca="1">_xlfn.XLOOKUP(Status_list[[#This Row],[pamcode]],VALUE(INDIRECT("'"&amp;$J$2&amp;"'!"&amp;$J$4&amp;"[pam_code]")),INDIRECT("'"&amp;$J$2&amp;"'!"&amp;$J$4&amp;"[old_contract_number]"))</f>
        <v>10069463</v>
      </c>
      <c r="C4210" t="s">
        <v>16</v>
      </c>
      <c r="D4210" t="s">
        <v>14</v>
      </c>
      <c r="E4210" s="11">
        <v>45016</v>
      </c>
      <c r="F4210" t="str">
        <f t="shared" si="65"/>
        <v>4142300194-jm_loss_after</v>
      </c>
      <c r="G4210">
        <f>COUNTIF($F$2:F4210,Status_list[[#This Row],[unique]])</f>
        <v>1</v>
      </c>
    </row>
    <row r="4211" spans="1:7" x14ac:dyDescent="0.3">
      <c r="A4211" s="14">
        <v>4142300195</v>
      </c>
      <c r="B4211" s="18" cm="1">
        <f t="array" aca="1" ref="B4211" ca="1">_xlfn.XLOOKUP(Status_list[[#This Row],[pamcode]],VALUE(INDIRECT("'"&amp;$J$2&amp;"'!"&amp;$J$4&amp;"[pam_code]")),INDIRECT("'"&amp;$J$2&amp;"'!"&amp;$J$4&amp;"[old_contract_number]"))</f>
        <v>10069668</v>
      </c>
      <c r="C4211" t="s">
        <v>9</v>
      </c>
      <c r="D4211" t="s">
        <v>14</v>
      </c>
      <c r="E4211" s="11">
        <v>45016</v>
      </c>
      <c r="F4211" t="str">
        <f t="shared" si="65"/>
        <v>4142300195-jm</v>
      </c>
      <c r="G4211">
        <f>COUNTIF($F$2:F4211,Status_list[[#This Row],[unique]])</f>
        <v>1</v>
      </c>
    </row>
    <row r="4212" spans="1:7" x14ac:dyDescent="0.3">
      <c r="A4212" s="14">
        <v>4142300196</v>
      </c>
      <c r="B4212" s="18" cm="1">
        <f t="array" aca="1" ref="B4212" ca="1">_xlfn.XLOOKUP(Status_list[[#This Row],[pamcode]],VALUE(INDIRECT("'"&amp;$J$2&amp;"'!"&amp;$J$4&amp;"[pam_code]")),INDIRECT("'"&amp;$J$2&amp;"'!"&amp;$J$4&amp;"[old_contract_number]"))</f>
        <v>10273955</v>
      </c>
      <c r="C4212" t="s">
        <v>16</v>
      </c>
      <c r="D4212" t="s">
        <v>14</v>
      </c>
      <c r="E4212" s="11">
        <v>45016</v>
      </c>
      <c r="F4212" t="str">
        <f t="shared" si="65"/>
        <v>4142300196-jm_loss_after</v>
      </c>
      <c r="G4212">
        <f>COUNTIF($F$2:F4212,Status_list[[#This Row],[unique]])</f>
        <v>1</v>
      </c>
    </row>
    <row r="4213" spans="1:7" x14ac:dyDescent="0.3">
      <c r="A4213" s="14">
        <v>4142300197</v>
      </c>
      <c r="B4213" s="18" cm="1">
        <f t="array" aca="1" ref="B4213" ca="1">_xlfn.XLOOKUP(Status_list[[#This Row],[pamcode]],VALUE(INDIRECT("'"&amp;$J$2&amp;"'!"&amp;$J$4&amp;"[pam_code]")),INDIRECT("'"&amp;$J$2&amp;"'!"&amp;$J$4&amp;"[old_contract_number]"))</f>
        <v>10124475</v>
      </c>
      <c r="C4213" t="s">
        <v>9</v>
      </c>
      <c r="D4213" t="s">
        <v>14</v>
      </c>
      <c r="E4213" s="11">
        <v>45016</v>
      </c>
      <c r="F4213" t="str">
        <f t="shared" si="65"/>
        <v>4142300197-jm</v>
      </c>
      <c r="G4213">
        <f>COUNTIF($F$2:F4213,Status_list[[#This Row],[unique]])</f>
        <v>1</v>
      </c>
    </row>
    <row r="4214" spans="1:7" x14ac:dyDescent="0.3">
      <c r="A4214" s="14">
        <v>4142300198</v>
      </c>
      <c r="B4214" s="18" cm="1">
        <f t="array" aca="1" ref="B4214" ca="1">_xlfn.XLOOKUP(Status_list[[#This Row],[pamcode]],VALUE(INDIRECT("'"&amp;$J$2&amp;"'!"&amp;$J$4&amp;"[pam_code]")),INDIRECT("'"&amp;$J$2&amp;"'!"&amp;$J$4&amp;"[old_contract_number]"))</f>
        <v>10071085</v>
      </c>
      <c r="C4214" t="s">
        <v>16</v>
      </c>
      <c r="D4214" t="s">
        <v>14</v>
      </c>
      <c r="E4214" s="11">
        <v>45016</v>
      </c>
      <c r="F4214" t="str">
        <f t="shared" si="65"/>
        <v>4142300198-jm_loss_after</v>
      </c>
      <c r="G4214">
        <f>COUNTIF($F$2:F4214,Status_list[[#This Row],[unique]])</f>
        <v>1</v>
      </c>
    </row>
    <row r="4215" spans="1:7" x14ac:dyDescent="0.3">
      <c r="A4215" s="14">
        <v>4142300199</v>
      </c>
      <c r="B4215" s="18" cm="1">
        <f t="array" aca="1" ref="B4215" ca="1">_xlfn.XLOOKUP(Status_list[[#This Row],[pamcode]],VALUE(INDIRECT("'"&amp;$J$2&amp;"'!"&amp;$J$4&amp;"[pam_code]")),INDIRECT("'"&amp;$J$2&amp;"'!"&amp;$J$4&amp;"[old_contract_number]"))</f>
        <v>10119365</v>
      </c>
      <c r="C4215" t="s">
        <v>9</v>
      </c>
      <c r="D4215" t="s">
        <v>14</v>
      </c>
      <c r="E4215" s="11">
        <v>45016</v>
      </c>
      <c r="F4215" t="str">
        <f t="shared" si="65"/>
        <v>4142300199-jm</v>
      </c>
      <c r="G4215">
        <f>COUNTIF($F$2:F4215,Status_list[[#This Row],[unique]])</f>
        <v>1</v>
      </c>
    </row>
    <row r="4216" spans="1:7" x14ac:dyDescent="0.3">
      <c r="A4216" s="14">
        <v>4142300200</v>
      </c>
      <c r="B4216" s="18" cm="1">
        <f t="array" aca="1" ref="B4216" ca="1">_xlfn.XLOOKUP(Status_list[[#This Row],[pamcode]],VALUE(INDIRECT("'"&amp;$J$2&amp;"'!"&amp;$J$4&amp;"[pam_code]")),INDIRECT("'"&amp;$J$2&amp;"'!"&amp;$J$4&amp;"[old_contract_number]"))</f>
        <v>10072609</v>
      </c>
      <c r="C4216" t="s">
        <v>9</v>
      </c>
      <c r="D4216" t="s">
        <v>14</v>
      </c>
      <c r="E4216" s="11">
        <v>45016</v>
      </c>
      <c r="F4216" t="str">
        <f t="shared" si="65"/>
        <v>4142300200-jm</v>
      </c>
      <c r="G4216">
        <f>COUNTIF($F$2:F4216,Status_list[[#This Row],[unique]])</f>
        <v>1</v>
      </c>
    </row>
    <row r="4217" spans="1:7" x14ac:dyDescent="0.3">
      <c r="A4217" s="14">
        <v>4142300201</v>
      </c>
      <c r="B4217" s="18" cm="1">
        <f t="array" aca="1" ref="B4217" ca="1">_xlfn.XLOOKUP(Status_list[[#This Row],[pamcode]],VALUE(INDIRECT("'"&amp;$J$2&amp;"'!"&amp;$J$4&amp;"[pam_code]")),INDIRECT("'"&amp;$J$2&amp;"'!"&amp;$J$4&amp;"[old_contract_number]"))</f>
        <v>10077114</v>
      </c>
      <c r="C4217" t="s">
        <v>16</v>
      </c>
      <c r="D4217" t="s">
        <v>14</v>
      </c>
      <c r="E4217" s="11">
        <v>45016</v>
      </c>
      <c r="F4217" t="str">
        <f t="shared" si="65"/>
        <v>4142300201-jm_loss_after</v>
      </c>
      <c r="G4217">
        <f>COUNTIF($F$2:F4217,Status_list[[#This Row],[unique]])</f>
        <v>1</v>
      </c>
    </row>
    <row r="4218" spans="1:7" x14ac:dyDescent="0.3">
      <c r="A4218" s="14">
        <v>4142300202</v>
      </c>
      <c r="B4218" s="18" cm="1">
        <f t="array" aca="1" ref="B4218" ca="1">_xlfn.XLOOKUP(Status_list[[#This Row],[pamcode]],VALUE(INDIRECT("'"&amp;$J$2&amp;"'!"&amp;$J$4&amp;"[pam_code]")),INDIRECT("'"&amp;$J$2&amp;"'!"&amp;$J$4&amp;"[old_contract_number]"))</f>
        <v>10076366</v>
      </c>
      <c r="C4218" t="s">
        <v>9</v>
      </c>
      <c r="D4218" t="s">
        <v>14</v>
      </c>
      <c r="E4218" s="11">
        <v>45016</v>
      </c>
      <c r="F4218" t="str">
        <f t="shared" si="65"/>
        <v>4142300202-jm</v>
      </c>
      <c r="G4218">
        <f>COUNTIF($F$2:F4218,Status_list[[#This Row],[unique]])</f>
        <v>1</v>
      </c>
    </row>
    <row r="4219" spans="1:7" x14ac:dyDescent="0.3">
      <c r="A4219" s="14">
        <v>4142300203</v>
      </c>
      <c r="B4219" s="18" cm="1">
        <f t="array" aca="1" ref="B4219" ca="1">_xlfn.XLOOKUP(Status_list[[#This Row],[pamcode]],VALUE(INDIRECT("'"&amp;$J$2&amp;"'!"&amp;$J$4&amp;"[pam_code]")),INDIRECT("'"&amp;$J$2&amp;"'!"&amp;$J$4&amp;"[old_contract_number]"))</f>
        <v>10078435</v>
      </c>
      <c r="C4219" t="s">
        <v>9</v>
      </c>
      <c r="D4219" t="s">
        <v>14</v>
      </c>
      <c r="E4219" s="11">
        <v>45016</v>
      </c>
      <c r="F4219" t="str">
        <f t="shared" si="65"/>
        <v>4142300203-jm</v>
      </c>
      <c r="G4219">
        <f>COUNTIF($F$2:F4219,Status_list[[#This Row],[unique]])</f>
        <v>1</v>
      </c>
    </row>
    <row r="4220" spans="1:7" x14ac:dyDescent="0.3">
      <c r="A4220" s="14">
        <v>4142300204</v>
      </c>
      <c r="B4220" s="18" cm="1">
        <f t="array" aca="1" ref="B4220" ca="1">_xlfn.XLOOKUP(Status_list[[#This Row],[pamcode]],VALUE(INDIRECT("'"&amp;$J$2&amp;"'!"&amp;$J$4&amp;"[pam_code]")),INDIRECT("'"&amp;$J$2&amp;"'!"&amp;$J$4&amp;"[old_contract_number]"))</f>
        <v>10155235</v>
      </c>
      <c r="C4220" t="s">
        <v>9</v>
      </c>
      <c r="D4220" t="s">
        <v>14</v>
      </c>
      <c r="E4220" s="11">
        <v>45016</v>
      </c>
      <c r="F4220" t="str">
        <f t="shared" si="65"/>
        <v>4142300204-jm</v>
      </c>
      <c r="G4220">
        <f>COUNTIF($F$2:F4220,Status_list[[#This Row],[unique]])</f>
        <v>1</v>
      </c>
    </row>
    <row r="4221" spans="1:7" x14ac:dyDescent="0.3">
      <c r="A4221" s="14">
        <v>4142300205</v>
      </c>
      <c r="B4221" s="18" cm="1">
        <f t="array" aca="1" ref="B4221" ca="1">_xlfn.XLOOKUP(Status_list[[#This Row],[pamcode]],VALUE(INDIRECT("'"&amp;$J$2&amp;"'!"&amp;$J$4&amp;"[pam_code]")),INDIRECT("'"&amp;$J$2&amp;"'!"&amp;$J$4&amp;"[old_contract_number]"))</f>
        <v>10078514</v>
      </c>
      <c r="C4221" t="s">
        <v>9</v>
      </c>
      <c r="D4221" t="s">
        <v>14</v>
      </c>
      <c r="E4221" s="11">
        <v>45016</v>
      </c>
      <c r="F4221" t="str">
        <f t="shared" si="65"/>
        <v>4142300205-jm</v>
      </c>
      <c r="G4221">
        <f>COUNTIF($F$2:F4221,Status_list[[#This Row],[unique]])</f>
        <v>1</v>
      </c>
    </row>
    <row r="4222" spans="1:7" x14ac:dyDescent="0.3">
      <c r="A4222" s="14">
        <v>4142300206</v>
      </c>
      <c r="B4222" s="18" cm="1">
        <f t="array" aca="1" ref="B4222" ca="1">_xlfn.XLOOKUP(Status_list[[#This Row],[pamcode]],VALUE(INDIRECT("'"&amp;$J$2&amp;"'!"&amp;$J$4&amp;"[pam_code]")),INDIRECT("'"&amp;$J$2&amp;"'!"&amp;$J$4&amp;"[old_contract_number]"))</f>
        <v>10078916</v>
      </c>
      <c r="C4222" t="s">
        <v>16</v>
      </c>
      <c r="D4222" t="s">
        <v>14</v>
      </c>
      <c r="E4222" s="11">
        <v>45016</v>
      </c>
      <c r="F4222" t="str">
        <f t="shared" si="65"/>
        <v>4142300206-jm_loss_after</v>
      </c>
      <c r="G4222">
        <f>COUNTIF($F$2:F4222,Status_list[[#This Row],[unique]])</f>
        <v>1</v>
      </c>
    </row>
    <row r="4223" spans="1:7" x14ac:dyDescent="0.3">
      <c r="A4223" s="14">
        <v>4142300207</v>
      </c>
      <c r="B4223" s="18" cm="1">
        <f t="array" aca="1" ref="B4223" ca="1">_xlfn.XLOOKUP(Status_list[[#This Row],[pamcode]],VALUE(INDIRECT("'"&amp;$J$2&amp;"'!"&amp;$J$4&amp;"[pam_code]")),INDIRECT("'"&amp;$J$2&amp;"'!"&amp;$J$4&amp;"[old_contract_number]"))</f>
        <v>10080093</v>
      </c>
      <c r="C4223" t="s">
        <v>16</v>
      </c>
      <c r="D4223" t="s">
        <v>14</v>
      </c>
      <c r="E4223" s="11">
        <v>45016</v>
      </c>
      <c r="F4223" t="str">
        <f t="shared" si="65"/>
        <v>4142300207-jm_loss_after</v>
      </c>
      <c r="G4223">
        <f>COUNTIF($F$2:F4223,Status_list[[#This Row],[unique]])</f>
        <v>1</v>
      </c>
    </row>
    <row r="4224" spans="1:7" x14ac:dyDescent="0.3">
      <c r="A4224" s="14">
        <v>4142300208</v>
      </c>
      <c r="B4224" s="18" cm="1">
        <f t="array" aca="1" ref="B4224" ca="1">_xlfn.XLOOKUP(Status_list[[#This Row],[pamcode]],VALUE(INDIRECT("'"&amp;$J$2&amp;"'!"&amp;$J$4&amp;"[pam_code]")),INDIRECT("'"&amp;$J$2&amp;"'!"&amp;$J$4&amp;"[old_contract_number]"))</f>
        <v>10080397</v>
      </c>
      <c r="C4224" t="s">
        <v>9</v>
      </c>
      <c r="D4224" t="s">
        <v>14</v>
      </c>
      <c r="E4224" s="11">
        <v>45016</v>
      </c>
      <c r="F4224" t="str">
        <f t="shared" si="65"/>
        <v>4142300208-jm</v>
      </c>
      <c r="G4224">
        <f>COUNTIF($F$2:F4224,Status_list[[#This Row],[unique]])</f>
        <v>1</v>
      </c>
    </row>
    <row r="4225" spans="1:7" x14ac:dyDescent="0.3">
      <c r="A4225" s="14">
        <v>4142300209</v>
      </c>
      <c r="B4225" s="18" cm="1">
        <f t="array" aca="1" ref="B4225" ca="1">_xlfn.XLOOKUP(Status_list[[#This Row],[pamcode]],VALUE(INDIRECT("'"&amp;$J$2&amp;"'!"&amp;$J$4&amp;"[pam_code]")),INDIRECT("'"&amp;$J$2&amp;"'!"&amp;$J$4&amp;"[old_contract_number]"))</f>
        <v>10080823</v>
      </c>
      <c r="C4225" t="s">
        <v>9</v>
      </c>
      <c r="D4225" t="s">
        <v>14</v>
      </c>
      <c r="E4225" s="11">
        <v>45016</v>
      </c>
      <c r="F4225" t="str">
        <f t="shared" si="65"/>
        <v>4142300209-jm</v>
      </c>
      <c r="G4225">
        <f>COUNTIF($F$2:F4225,Status_list[[#This Row],[unique]])</f>
        <v>1</v>
      </c>
    </row>
    <row r="4226" spans="1:7" x14ac:dyDescent="0.3">
      <c r="A4226" s="14">
        <v>4142300210</v>
      </c>
      <c r="B4226" s="18" cm="1">
        <f t="array" aca="1" ref="B4226" ca="1">_xlfn.XLOOKUP(Status_list[[#This Row],[pamcode]],VALUE(INDIRECT("'"&amp;$J$2&amp;"'!"&amp;$J$4&amp;"[pam_code]")),INDIRECT("'"&amp;$J$2&amp;"'!"&amp;$J$4&amp;"[old_contract_number]"))</f>
        <v>10081724</v>
      </c>
      <c r="C4226" t="s">
        <v>9</v>
      </c>
      <c r="D4226" t="s">
        <v>14</v>
      </c>
      <c r="E4226" s="11">
        <v>45016</v>
      </c>
      <c r="F4226" t="str">
        <f t="shared" ref="F4226:F4289" si="66">_xlfn.TEXTJOIN("-",TRUE,A4226,C4226)</f>
        <v>4142300210-jm</v>
      </c>
      <c r="G4226">
        <f>COUNTIF($F$2:F4226,Status_list[[#This Row],[unique]])</f>
        <v>1</v>
      </c>
    </row>
    <row r="4227" spans="1:7" x14ac:dyDescent="0.3">
      <c r="A4227" s="14">
        <v>4142300211</v>
      </c>
      <c r="B4227" s="18" cm="1">
        <f t="array" aca="1" ref="B4227" ca="1">_xlfn.XLOOKUP(Status_list[[#This Row],[pamcode]],VALUE(INDIRECT("'"&amp;$J$2&amp;"'!"&amp;$J$4&amp;"[pam_code]")),INDIRECT("'"&amp;$J$2&amp;"'!"&amp;$J$4&amp;"[old_contract_number]"))</f>
        <v>10082055</v>
      </c>
      <c r="C4227" t="s">
        <v>9</v>
      </c>
      <c r="D4227" t="s">
        <v>14</v>
      </c>
      <c r="E4227" s="11">
        <v>45016</v>
      </c>
      <c r="F4227" t="str">
        <f t="shared" si="66"/>
        <v>4142300211-jm</v>
      </c>
      <c r="G4227">
        <f>COUNTIF($F$2:F4227,Status_list[[#This Row],[unique]])</f>
        <v>1</v>
      </c>
    </row>
    <row r="4228" spans="1:7" x14ac:dyDescent="0.3">
      <c r="A4228" s="14">
        <v>4142300212</v>
      </c>
      <c r="B4228" s="18" cm="1">
        <f t="array" aca="1" ref="B4228" ca="1">_xlfn.XLOOKUP(Status_list[[#This Row],[pamcode]],VALUE(INDIRECT("'"&amp;$J$2&amp;"'!"&amp;$J$4&amp;"[pam_code]")),INDIRECT("'"&amp;$J$2&amp;"'!"&amp;$J$4&amp;"[old_contract_number]"))</f>
        <v>10082153</v>
      </c>
      <c r="C4228" t="s">
        <v>9</v>
      </c>
      <c r="D4228" t="s">
        <v>14</v>
      </c>
      <c r="E4228" s="11">
        <v>45016</v>
      </c>
      <c r="F4228" t="str">
        <f t="shared" si="66"/>
        <v>4142300212-jm</v>
      </c>
      <c r="G4228">
        <f>COUNTIF($F$2:F4228,Status_list[[#This Row],[unique]])</f>
        <v>1</v>
      </c>
    </row>
    <row r="4229" spans="1:7" x14ac:dyDescent="0.3">
      <c r="A4229" s="14">
        <v>4142300213</v>
      </c>
      <c r="B4229" s="18" cm="1">
        <f t="array" aca="1" ref="B4229" ca="1">_xlfn.XLOOKUP(Status_list[[#This Row],[pamcode]],VALUE(INDIRECT("'"&amp;$J$2&amp;"'!"&amp;$J$4&amp;"[pam_code]")),INDIRECT("'"&amp;$J$2&amp;"'!"&amp;$J$4&amp;"[old_contract_number]"))</f>
        <v>10081608</v>
      </c>
      <c r="C4229" t="s">
        <v>9</v>
      </c>
      <c r="D4229" t="s">
        <v>14</v>
      </c>
      <c r="E4229" s="11">
        <v>45016</v>
      </c>
      <c r="F4229" t="str">
        <f t="shared" si="66"/>
        <v>4142300213-jm</v>
      </c>
      <c r="G4229">
        <f>COUNTIF($F$2:F4229,Status_list[[#This Row],[unique]])</f>
        <v>1</v>
      </c>
    </row>
    <row r="4230" spans="1:7" x14ac:dyDescent="0.3">
      <c r="A4230" s="14">
        <v>4142300214</v>
      </c>
      <c r="B4230" s="18" cm="1">
        <f t="array" aca="1" ref="B4230" ca="1">_xlfn.XLOOKUP(Status_list[[#This Row],[pamcode]],VALUE(INDIRECT("'"&amp;$J$2&amp;"'!"&amp;$J$4&amp;"[pam_code]")),INDIRECT("'"&amp;$J$2&amp;"'!"&amp;$J$4&amp;"[old_contract_number]"))</f>
        <v>10083544</v>
      </c>
      <c r="C4230" t="s">
        <v>16</v>
      </c>
      <c r="D4230" t="s">
        <v>14</v>
      </c>
      <c r="E4230" s="11">
        <v>45016</v>
      </c>
      <c r="F4230" t="str">
        <f t="shared" si="66"/>
        <v>4142300214-jm_loss_after</v>
      </c>
      <c r="G4230">
        <f>COUNTIF($F$2:F4230,Status_list[[#This Row],[unique]])</f>
        <v>1</v>
      </c>
    </row>
    <row r="4231" spans="1:7" x14ac:dyDescent="0.3">
      <c r="A4231" s="14">
        <v>4142300215</v>
      </c>
      <c r="B4231" s="18" cm="1">
        <f t="array" aca="1" ref="B4231" ca="1">_xlfn.XLOOKUP(Status_list[[#This Row],[pamcode]],VALUE(INDIRECT("'"&amp;$J$2&amp;"'!"&amp;$J$4&amp;"[pam_code]")),INDIRECT("'"&amp;$J$2&amp;"'!"&amp;$J$4&amp;"[old_contract_number]"))</f>
        <v>10084954</v>
      </c>
      <c r="C4231" t="s">
        <v>9</v>
      </c>
      <c r="D4231" t="s">
        <v>14</v>
      </c>
      <c r="E4231" s="11">
        <v>45016</v>
      </c>
      <c r="F4231" t="str">
        <f t="shared" si="66"/>
        <v>4142300215-jm</v>
      </c>
      <c r="G4231">
        <f>COUNTIF($F$2:F4231,Status_list[[#This Row],[unique]])</f>
        <v>1</v>
      </c>
    </row>
    <row r="4232" spans="1:7" x14ac:dyDescent="0.3">
      <c r="A4232" s="14">
        <v>4142300216</v>
      </c>
      <c r="B4232" s="18" cm="1">
        <f t="array" aca="1" ref="B4232" ca="1">_xlfn.XLOOKUP(Status_list[[#This Row],[pamcode]],VALUE(INDIRECT("'"&amp;$J$2&amp;"'!"&amp;$J$4&amp;"[pam_code]")),INDIRECT("'"&amp;$J$2&amp;"'!"&amp;$J$4&amp;"[old_contract_number]"))</f>
        <v>10087416</v>
      </c>
      <c r="C4232" t="s">
        <v>9</v>
      </c>
      <c r="D4232" t="s">
        <v>14</v>
      </c>
      <c r="E4232" s="11">
        <v>45016</v>
      </c>
      <c r="F4232" t="str">
        <f t="shared" si="66"/>
        <v>4142300216-jm</v>
      </c>
      <c r="G4232">
        <f>COUNTIF($F$2:F4232,Status_list[[#This Row],[unique]])</f>
        <v>1</v>
      </c>
    </row>
    <row r="4233" spans="1:7" x14ac:dyDescent="0.3">
      <c r="A4233" s="14">
        <v>4142300217</v>
      </c>
      <c r="B4233" s="18" cm="1">
        <f t="array" aca="1" ref="B4233" ca="1">_xlfn.XLOOKUP(Status_list[[#This Row],[pamcode]],VALUE(INDIRECT("'"&amp;$J$2&amp;"'!"&amp;$J$4&amp;"[pam_code]")),INDIRECT("'"&amp;$J$2&amp;"'!"&amp;$J$4&amp;"[old_contract_number]"))</f>
        <v>10084044</v>
      </c>
      <c r="C4233" t="s">
        <v>9</v>
      </c>
      <c r="D4233" t="s">
        <v>14</v>
      </c>
      <c r="E4233" s="11">
        <v>45016</v>
      </c>
      <c r="F4233" t="str">
        <f t="shared" si="66"/>
        <v>4142300217-jm</v>
      </c>
      <c r="G4233">
        <f>COUNTIF($F$2:F4233,Status_list[[#This Row],[unique]])</f>
        <v>1</v>
      </c>
    </row>
    <row r="4234" spans="1:7" x14ac:dyDescent="0.3">
      <c r="A4234" s="14">
        <v>4142300218</v>
      </c>
      <c r="B4234" s="18" cm="1">
        <f t="array" aca="1" ref="B4234" ca="1">_xlfn.XLOOKUP(Status_list[[#This Row],[pamcode]],VALUE(INDIRECT("'"&amp;$J$2&amp;"'!"&amp;$J$4&amp;"[pam_code]")),INDIRECT("'"&amp;$J$2&amp;"'!"&amp;$J$4&amp;"[old_contract_number]"))</f>
        <v>10215180</v>
      </c>
      <c r="C4234" t="s">
        <v>9</v>
      </c>
      <c r="D4234" t="s">
        <v>14</v>
      </c>
      <c r="E4234" s="11">
        <v>45016</v>
      </c>
      <c r="F4234" t="str">
        <f t="shared" si="66"/>
        <v>4142300218-jm</v>
      </c>
      <c r="G4234">
        <f>COUNTIF($F$2:F4234,Status_list[[#This Row],[unique]])</f>
        <v>1</v>
      </c>
    </row>
    <row r="4235" spans="1:7" x14ac:dyDescent="0.3">
      <c r="A4235" s="14">
        <v>4142300219</v>
      </c>
      <c r="B4235" s="18" cm="1">
        <f t="array" aca="1" ref="B4235" ca="1">_xlfn.XLOOKUP(Status_list[[#This Row],[pamcode]],VALUE(INDIRECT("'"&amp;$J$2&amp;"'!"&amp;$J$4&amp;"[pam_code]")),INDIRECT("'"&amp;$J$2&amp;"'!"&amp;$J$4&amp;"[old_contract_number]"))</f>
        <v>10084963</v>
      </c>
      <c r="C4235" t="s">
        <v>9</v>
      </c>
      <c r="D4235" t="s">
        <v>14</v>
      </c>
      <c r="E4235" s="11">
        <v>45016</v>
      </c>
      <c r="F4235" t="str">
        <f t="shared" si="66"/>
        <v>4142300219-jm</v>
      </c>
      <c r="G4235">
        <f>COUNTIF($F$2:F4235,Status_list[[#This Row],[unique]])</f>
        <v>1</v>
      </c>
    </row>
    <row r="4236" spans="1:7" x14ac:dyDescent="0.3">
      <c r="A4236" s="14">
        <v>4142300220</v>
      </c>
      <c r="B4236" s="18" cm="1">
        <f t="array" aca="1" ref="B4236" ca="1">_xlfn.XLOOKUP(Status_list[[#This Row],[pamcode]],VALUE(INDIRECT("'"&amp;$J$2&amp;"'!"&amp;$J$4&amp;"[pam_code]")),INDIRECT("'"&amp;$J$2&amp;"'!"&amp;$J$4&amp;"[old_contract_number]"))</f>
        <v>10128122</v>
      </c>
      <c r="C4236" t="s">
        <v>9</v>
      </c>
      <c r="D4236" t="s">
        <v>14</v>
      </c>
      <c r="E4236" s="11">
        <v>45016</v>
      </c>
      <c r="F4236" t="str">
        <f t="shared" si="66"/>
        <v>4142300220-jm</v>
      </c>
      <c r="G4236">
        <f>COUNTIF($F$2:F4236,Status_list[[#This Row],[unique]])</f>
        <v>1</v>
      </c>
    </row>
    <row r="4237" spans="1:7" x14ac:dyDescent="0.3">
      <c r="A4237" s="14">
        <v>4142300221</v>
      </c>
      <c r="B4237" s="18" cm="1">
        <f t="array" aca="1" ref="B4237" ca="1">_xlfn.XLOOKUP(Status_list[[#This Row],[pamcode]],VALUE(INDIRECT("'"&amp;$J$2&amp;"'!"&amp;$J$4&amp;"[pam_code]")),INDIRECT("'"&amp;$J$2&amp;"'!"&amp;$J$4&amp;"[old_contract_number]"))</f>
        <v>10089343</v>
      </c>
      <c r="C4237" t="s">
        <v>9</v>
      </c>
      <c r="D4237" t="s">
        <v>14</v>
      </c>
      <c r="E4237" s="11">
        <v>45016</v>
      </c>
      <c r="F4237" t="str">
        <f t="shared" si="66"/>
        <v>4142300221-jm</v>
      </c>
      <c r="G4237">
        <f>COUNTIF($F$2:F4237,Status_list[[#This Row],[unique]])</f>
        <v>1</v>
      </c>
    </row>
    <row r="4238" spans="1:7" x14ac:dyDescent="0.3">
      <c r="A4238" s="14">
        <v>4142300222</v>
      </c>
      <c r="B4238" s="18" cm="1">
        <f t="array" aca="1" ref="B4238" ca="1">_xlfn.XLOOKUP(Status_list[[#This Row],[pamcode]],VALUE(INDIRECT("'"&amp;$J$2&amp;"'!"&amp;$J$4&amp;"[pam_code]")),INDIRECT("'"&amp;$J$2&amp;"'!"&amp;$J$4&amp;"[old_contract_number]"))</f>
        <v>10088861</v>
      </c>
      <c r="C4238" t="s">
        <v>9</v>
      </c>
      <c r="D4238" t="s">
        <v>14</v>
      </c>
      <c r="E4238" s="11">
        <v>45016</v>
      </c>
      <c r="F4238" t="str">
        <f t="shared" si="66"/>
        <v>4142300222-jm</v>
      </c>
      <c r="G4238">
        <f>COUNTIF($F$2:F4238,Status_list[[#This Row],[unique]])</f>
        <v>1</v>
      </c>
    </row>
    <row r="4239" spans="1:7" x14ac:dyDescent="0.3">
      <c r="A4239" s="14">
        <v>4142300223</v>
      </c>
      <c r="B4239" s="18" cm="1">
        <f t="array" aca="1" ref="B4239" ca="1">_xlfn.XLOOKUP(Status_list[[#This Row],[pamcode]],VALUE(INDIRECT("'"&amp;$J$2&amp;"'!"&amp;$J$4&amp;"[pam_code]")),INDIRECT("'"&amp;$J$2&amp;"'!"&amp;$J$4&amp;"[old_contract_number]"))</f>
        <v>10088601</v>
      </c>
      <c r="C4239" t="s">
        <v>9</v>
      </c>
      <c r="D4239" t="s">
        <v>14</v>
      </c>
      <c r="E4239" s="11">
        <v>45016</v>
      </c>
      <c r="F4239" t="str">
        <f t="shared" si="66"/>
        <v>4142300223-jm</v>
      </c>
      <c r="G4239">
        <f>COUNTIF($F$2:F4239,Status_list[[#This Row],[unique]])</f>
        <v>1</v>
      </c>
    </row>
    <row r="4240" spans="1:7" x14ac:dyDescent="0.3">
      <c r="A4240" s="14">
        <v>4142300224</v>
      </c>
      <c r="B4240" s="18" cm="1">
        <f t="array" aca="1" ref="B4240" ca="1">_xlfn.XLOOKUP(Status_list[[#This Row],[pamcode]],VALUE(INDIRECT("'"&amp;$J$2&amp;"'!"&amp;$J$4&amp;"[pam_code]")),INDIRECT("'"&amp;$J$2&amp;"'!"&amp;$J$4&amp;"[old_contract_number]"))</f>
        <v>10090144</v>
      </c>
      <c r="C4240" t="s">
        <v>9</v>
      </c>
      <c r="D4240" t="s">
        <v>14</v>
      </c>
      <c r="E4240" s="11">
        <v>45016</v>
      </c>
      <c r="F4240" t="str">
        <f t="shared" si="66"/>
        <v>4142300224-jm</v>
      </c>
      <c r="G4240">
        <f>COUNTIF($F$2:F4240,Status_list[[#This Row],[unique]])</f>
        <v>1</v>
      </c>
    </row>
    <row r="4241" spans="1:7" x14ac:dyDescent="0.3">
      <c r="A4241" s="14">
        <v>4142300225</v>
      </c>
      <c r="B4241" s="18" cm="1">
        <f t="array" aca="1" ref="B4241" ca="1">_xlfn.XLOOKUP(Status_list[[#This Row],[pamcode]],VALUE(INDIRECT("'"&amp;$J$2&amp;"'!"&amp;$J$4&amp;"[pam_code]")),INDIRECT("'"&amp;$J$2&amp;"'!"&amp;$J$4&amp;"[old_contract_number]"))</f>
        <v>10090796</v>
      </c>
      <c r="C4241" t="s">
        <v>9</v>
      </c>
      <c r="D4241" t="s">
        <v>14</v>
      </c>
      <c r="E4241" s="11">
        <v>45016</v>
      </c>
      <c r="F4241" t="str">
        <f t="shared" si="66"/>
        <v>4142300225-jm</v>
      </c>
      <c r="G4241">
        <f>COUNTIF($F$2:F4241,Status_list[[#This Row],[unique]])</f>
        <v>1</v>
      </c>
    </row>
    <row r="4242" spans="1:7" x14ac:dyDescent="0.3">
      <c r="A4242" s="14">
        <v>4142300226</v>
      </c>
      <c r="B4242" s="18" cm="1">
        <f t="array" aca="1" ref="B4242" ca="1">_xlfn.XLOOKUP(Status_list[[#This Row],[pamcode]],VALUE(INDIRECT("'"&amp;$J$2&amp;"'!"&amp;$J$4&amp;"[pam_code]")),INDIRECT("'"&amp;$J$2&amp;"'!"&amp;$J$4&amp;"[old_contract_number]"))</f>
        <v>10090304</v>
      </c>
      <c r="C4242" t="s">
        <v>16</v>
      </c>
      <c r="D4242" t="s">
        <v>14</v>
      </c>
      <c r="E4242" s="11">
        <v>45016</v>
      </c>
      <c r="F4242" t="str">
        <f t="shared" si="66"/>
        <v>4142300226-jm_loss_after</v>
      </c>
      <c r="G4242">
        <f>COUNTIF($F$2:F4242,Status_list[[#This Row],[unique]])</f>
        <v>1</v>
      </c>
    </row>
    <row r="4243" spans="1:7" x14ac:dyDescent="0.3">
      <c r="A4243" s="14">
        <v>4142300227</v>
      </c>
      <c r="B4243" s="18" cm="1">
        <f t="array" aca="1" ref="B4243" ca="1">_xlfn.XLOOKUP(Status_list[[#This Row],[pamcode]],VALUE(INDIRECT("'"&amp;$J$2&amp;"'!"&amp;$J$4&amp;"[pam_code]")),INDIRECT("'"&amp;$J$2&amp;"'!"&amp;$J$4&amp;"[old_contract_number]"))</f>
        <v>10091009</v>
      </c>
      <c r="C4243" t="s">
        <v>9</v>
      </c>
      <c r="D4243" t="s">
        <v>14</v>
      </c>
      <c r="E4243" s="11">
        <v>45016</v>
      </c>
      <c r="F4243" t="str">
        <f t="shared" si="66"/>
        <v>4142300227-jm</v>
      </c>
      <c r="G4243">
        <f>COUNTIF($F$2:F4243,Status_list[[#This Row],[unique]])</f>
        <v>1</v>
      </c>
    </row>
    <row r="4244" spans="1:7" x14ac:dyDescent="0.3">
      <c r="A4244" s="14">
        <v>4142300228</v>
      </c>
      <c r="B4244" s="18" cm="1">
        <f t="array" aca="1" ref="B4244" ca="1">_xlfn.XLOOKUP(Status_list[[#This Row],[pamcode]],VALUE(INDIRECT("'"&amp;$J$2&amp;"'!"&amp;$J$4&amp;"[pam_code]")),INDIRECT("'"&amp;$J$2&amp;"'!"&amp;$J$4&amp;"[old_contract_number]"))</f>
        <v>10092133</v>
      </c>
      <c r="C4244" t="s">
        <v>9</v>
      </c>
      <c r="D4244" t="s">
        <v>14</v>
      </c>
      <c r="E4244" s="11">
        <v>45016</v>
      </c>
      <c r="F4244" t="str">
        <f t="shared" si="66"/>
        <v>4142300228-jm</v>
      </c>
      <c r="G4244">
        <f>COUNTIF($F$2:F4244,Status_list[[#This Row],[unique]])</f>
        <v>1</v>
      </c>
    </row>
    <row r="4245" spans="1:7" x14ac:dyDescent="0.3">
      <c r="A4245" s="14">
        <v>4142300229</v>
      </c>
      <c r="B4245" s="18" cm="1">
        <f t="array" aca="1" ref="B4245" ca="1">_xlfn.XLOOKUP(Status_list[[#This Row],[pamcode]],VALUE(INDIRECT("'"&amp;$J$2&amp;"'!"&amp;$J$4&amp;"[pam_code]")),INDIRECT("'"&amp;$J$2&amp;"'!"&amp;$J$4&amp;"[old_contract_number]"))</f>
        <v>10091802</v>
      </c>
      <c r="C4245" t="s">
        <v>9</v>
      </c>
      <c r="D4245" t="s">
        <v>14</v>
      </c>
      <c r="E4245" s="11">
        <v>45016</v>
      </c>
      <c r="F4245" t="str">
        <f t="shared" si="66"/>
        <v>4142300229-jm</v>
      </c>
      <c r="G4245">
        <f>COUNTIF($F$2:F4245,Status_list[[#This Row],[unique]])</f>
        <v>1</v>
      </c>
    </row>
    <row r="4246" spans="1:7" x14ac:dyDescent="0.3">
      <c r="A4246" s="14">
        <v>4142300230</v>
      </c>
      <c r="B4246" s="18" cm="1">
        <f t="array" aca="1" ref="B4246" ca="1">_xlfn.XLOOKUP(Status_list[[#This Row],[pamcode]],VALUE(INDIRECT("'"&amp;$J$2&amp;"'!"&amp;$J$4&amp;"[pam_code]")),INDIRECT("'"&amp;$J$2&amp;"'!"&amp;$J$4&amp;"[old_contract_number]"))</f>
        <v>10092945</v>
      </c>
      <c r="C4246" t="s">
        <v>9</v>
      </c>
      <c r="D4246" t="s">
        <v>14</v>
      </c>
      <c r="E4246" s="11">
        <v>45016</v>
      </c>
      <c r="F4246" t="str">
        <f t="shared" si="66"/>
        <v>4142300230-jm</v>
      </c>
      <c r="G4246">
        <f>COUNTIF($F$2:F4246,Status_list[[#This Row],[unique]])</f>
        <v>1</v>
      </c>
    </row>
    <row r="4247" spans="1:7" x14ac:dyDescent="0.3">
      <c r="A4247" s="14">
        <v>4142300231</v>
      </c>
      <c r="B4247" s="18" cm="1">
        <f t="array" aca="1" ref="B4247" ca="1">_xlfn.XLOOKUP(Status_list[[#This Row],[pamcode]],VALUE(INDIRECT("'"&amp;$J$2&amp;"'!"&amp;$J$4&amp;"[pam_code]")),INDIRECT("'"&amp;$J$2&amp;"'!"&amp;$J$4&amp;"[old_contract_number]"))</f>
        <v>10093418</v>
      </c>
      <c r="C4247" t="s">
        <v>9</v>
      </c>
      <c r="D4247" t="s">
        <v>14</v>
      </c>
      <c r="E4247" s="11">
        <v>45016</v>
      </c>
      <c r="F4247" t="str">
        <f t="shared" si="66"/>
        <v>4142300231-jm</v>
      </c>
      <c r="G4247">
        <f>COUNTIF($F$2:F4247,Status_list[[#This Row],[unique]])</f>
        <v>1</v>
      </c>
    </row>
    <row r="4248" spans="1:7" x14ac:dyDescent="0.3">
      <c r="A4248" s="14">
        <v>4142300232</v>
      </c>
      <c r="B4248" s="18" cm="1">
        <f t="array" aca="1" ref="B4248" ca="1">_xlfn.XLOOKUP(Status_list[[#This Row],[pamcode]],VALUE(INDIRECT("'"&amp;$J$2&amp;"'!"&amp;$J$4&amp;"[pam_code]")),INDIRECT("'"&amp;$J$2&amp;"'!"&amp;$J$4&amp;"[old_contract_number]"))</f>
        <v>10094541</v>
      </c>
      <c r="C4248" t="s">
        <v>9</v>
      </c>
      <c r="D4248" t="s">
        <v>14</v>
      </c>
      <c r="E4248" s="11">
        <v>45016</v>
      </c>
      <c r="F4248" t="str">
        <f t="shared" si="66"/>
        <v>4142300232-jm</v>
      </c>
      <c r="G4248">
        <f>COUNTIF($F$2:F4248,Status_list[[#This Row],[unique]])</f>
        <v>1</v>
      </c>
    </row>
    <row r="4249" spans="1:7" x14ac:dyDescent="0.3">
      <c r="A4249" s="14">
        <v>4142300233</v>
      </c>
      <c r="B4249" s="18" cm="1">
        <f t="array" aca="1" ref="B4249" ca="1">_xlfn.XLOOKUP(Status_list[[#This Row],[pamcode]],VALUE(INDIRECT("'"&amp;$J$2&amp;"'!"&amp;$J$4&amp;"[pam_code]")),INDIRECT("'"&amp;$J$2&amp;"'!"&amp;$J$4&amp;"[old_contract_number]"))</f>
        <v>10094364</v>
      </c>
      <c r="C4249" t="s">
        <v>16</v>
      </c>
      <c r="D4249" t="s">
        <v>14</v>
      </c>
      <c r="E4249" s="11">
        <v>45016</v>
      </c>
      <c r="F4249" t="str">
        <f t="shared" si="66"/>
        <v>4142300233-jm_loss_after</v>
      </c>
      <c r="G4249">
        <f>COUNTIF($F$2:F4249,Status_list[[#This Row],[unique]])</f>
        <v>1</v>
      </c>
    </row>
    <row r="4250" spans="1:7" x14ac:dyDescent="0.3">
      <c r="A4250" s="14">
        <v>4142300234</v>
      </c>
      <c r="B4250" s="18" cm="1">
        <f t="array" aca="1" ref="B4250" ca="1">_xlfn.XLOOKUP(Status_list[[#This Row],[pamcode]],VALUE(INDIRECT("'"&amp;$J$2&amp;"'!"&amp;$J$4&amp;"[pam_code]")),INDIRECT("'"&amp;$J$2&amp;"'!"&amp;$J$4&amp;"[old_contract_number]"))</f>
        <v>10095452</v>
      </c>
      <c r="C4250" t="s">
        <v>9</v>
      </c>
      <c r="D4250" t="s">
        <v>14</v>
      </c>
      <c r="E4250" s="11">
        <v>45016</v>
      </c>
      <c r="F4250" t="str">
        <f t="shared" si="66"/>
        <v>4142300234-jm</v>
      </c>
      <c r="G4250">
        <f>COUNTIF($F$2:F4250,Status_list[[#This Row],[unique]])</f>
        <v>1</v>
      </c>
    </row>
    <row r="4251" spans="1:7" x14ac:dyDescent="0.3">
      <c r="A4251" s="14">
        <v>4142300235</v>
      </c>
      <c r="B4251" s="18" cm="1">
        <f t="array" aca="1" ref="B4251" ca="1">_xlfn.XLOOKUP(Status_list[[#This Row],[pamcode]],VALUE(INDIRECT("'"&amp;$J$2&amp;"'!"&amp;$J$4&amp;"[pam_code]")),INDIRECT("'"&amp;$J$2&amp;"'!"&amp;$J$4&amp;"[old_contract_number]"))</f>
        <v>10095201</v>
      </c>
      <c r="C4251" t="s">
        <v>16</v>
      </c>
      <c r="D4251" t="s">
        <v>14</v>
      </c>
      <c r="E4251" s="11">
        <v>45016</v>
      </c>
      <c r="F4251" t="str">
        <f t="shared" si="66"/>
        <v>4142300235-jm_loss_after</v>
      </c>
      <c r="G4251">
        <f>COUNTIF($F$2:F4251,Status_list[[#This Row],[unique]])</f>
        <v>1</v>
      </c>
    </row>
    <row r="4252" spans="1:7" x14ac:dyDescent="0.3">
      <c r="A4252" s="14">
        <v>4142300236</v>
      </c>
      <c r="B4252" s="18" cm="1">
        <f t="array" aca="1" ref="B4252" ca="1">_xlfn.XLOOKUP(Status_list[[#This Row],[pamcode]],VALUE(INDIRECT("'"&amp;$J$2&amp;"'!"&amp;$J$4&amp;"[pam_code]")),INDIRECT("'"&amp;$J$2&amp;"'!"&amp;$J$4&amp;"[old_contract_number]"))</f>
        <v>10096308</v>
      </c>
      <c r="C4252" t="s">
        <v>9</v>
      </c>
      <c r="D4252" t="s">
        <v>14</v>
      </c>
      <c r="E4252" s="11">
        <v>45016</v>
      </c>
      <c r="F4252" t="str">
        <f t="shared" si="66"/>
        <v>4142300236-jm</v>
      </c>
      <c r="G4252">
        <f>COUNTIF($F$2:F4252,Status_list[[#This Row],[unique]])</f>
        <v>1</v>
      </c>
    </row>
    <row r="4253" spans="1:7" x14ac:dyDescent="0.3">
      <c r="A4253" s="14">
        <v>4142300237</v>
      </c>
      <c r="B4253" s="18" cm="1">
        <f t="array" aca="1" ref="B4253" ca="1">_xlfn.XLOOKUP(Status_list[[#This Row],[pamcode]],VALUE(INDIRECT("'"&amp;$J$2&amp;"'!"&amp;$J$4&amp;"[pam_code]")),INDIRECT("'"&amp;$J$2&amp;"'!"&amp;$J$4&amp;"[old_contract_number]"))</f>
        <v>10095826</v>
      </c>
      <c r="C4253" t="s">
        <v>16</v>
      </c>
      <c r="D4253" t="s">
        <v>14</v>
      </c>
      <c r="E4253" s="11">
        <v>45016</v>
      </c>
      <c r="F4253" t="str">
        <f t="shared" si="66"/>
        <v>4142300237-jm_loss_after</v>
      </c>
      <c r="G4253">
        <f>COUNTIF($F$2:F4253,Status_list[[#This Row],[unique]])</f>
        <v>1</v>
      </c>
    </row>
    <row r="4254" spans="1:7" x14ac:dyDescent="0.3">
      <c r="A4254" s="14">
        <v>4142300238</v>
      </c>
      <c r="B4254" s="18" cm="1">
        <f t="array" aca="1" ref="B4254" ca="1">_xlfn.XLOOKUP(Status_list[[#This Row],[pamcode]],VALUE(INDIRECT("'"&amp;$J$2&amp;"'!"&amp;$J$4&amp;"[pam_code]")),INDIRECT("'"&amp;$J$2&amp;"'!"&amp;$J$4&amp;"[old_contract_number]"))</f>
        <v>10097352</v>
      </c>
      <c r="C4254" t="s">
        <v>9</v>
      </c>
      <c r="D4254" t="s">
        <v>14</v>
      </c>
      <c r="E4254" s="11">
        <v>45016</v>
      </c>
      <c r="F4254" t="str">
        <f t="shared" si="66"/>
        <v>4142300238-jm</v>
      </c>
      <c r="G4254">
        <f>COUNTIF($F$2:F4254,Status_list[[#This Row],[unique]])</f>
        <v>1</v>
      </c>
    </row>
    <row r="4255" spans="1:7" x14ac:dyDescent="0.3">
      <c r="A4255" s="14">
        <v>4142300239</v>
      </c>
      <c r="B4255" s="18" cm="1">
        <f t="array" aca="1" ref="B4255" ca="1">_xlfn.XLOOKUP(Status_list[[#This Row],[pamcode]],VALUE(INDIRECT("'"&amp;$J$2&amp;"'!"&amp;$J$4&amp;"[pam_code]")),INDIRECT("'"&amp;$J$2&amp;"'!"&amp;$J$4&amp;"[old_contract_number]"))</f>
        <v>10098182</v>
      </c>
      <c r="C4255" t="s">
        <v>16</v>
      </c>
      <c r="D4255" t="s">
        <v>14</v>
      </c>
      <c r="E4255" s="11">
        <v>45016</v>
      </c>
      <c r="F4255" t="str">
        <f t="shared" si="66"/>
        <v>4142300239-jm_loss_after</v>
      </c>
      <c r="G4255">
        <f>COUNTIF($F$2:F4255,Status_list[[#This Row],[unique]])</f>
        <v>1</v>
      </c>
    </row>
    <row r="4256" spans="1:7" x14ac:dyDescent="0.3">
      <c r="A4256" s="14">
        <v>4142300240</v>
      </c>
      <c r="B4256" s="18" cm="1">
        <f t="array" aca="1" ref="B4256" ca="1">_xlfn.XLOOKUP(Status_list[[#This Row],[pamcode]],VALUE(INDIRECT("'"&amp;$J$2&amp;"'!"&amp;$J$4&amp;"[pam_code]")),INDIRECT("'"&amp;$J$2&amp;"'!"&amp;$J$4&amp;"[old_contract_number]"))</f>
        <v>10098814</v>
      </c>
      <c r="C4256" t="s">
        <v>9</v>
      </c>
      <c r="D4256" t="s">
        <v>14</v>
      </c>
      <c r="E4256" s="11">
        <v>45016</v>
      </c>
      <c r="F4256" t="str">
        <f t="shared" si="66"/>
        <v>4142300240-jm</v>
      </c>
      <c r="G4256">
        <f>COUNTIF($F$2:F4256,Status_list[[#This Row],[unique]])</f>
        <v>1</v>
      </c>
    </row>
    <row r="4257" spans="1:7" x14ac:dyDescent="0.3">
      <c r="A4257" s="14">
        <v>4142300241</v>
      </c>
      <c r="B4257" s="18" cm="1">
        <f t="array" aca="1" ref="B4257" ca="1">_xlfn.XLOOKUP(Status_list[[#This Row],[pamcode]],VALUE(INDIRECT("'"&amp;$J$2&amp;"'!"&amp;$J$4&amp;"[pam_code]")),INDIRECT("'"&amp;$J$2&amp;"'!"&amp;$J$4&amp;"[old_contract_number]"))</f>
        <v>10099252</v>
      </c>
      <c r="C4257" t="s">
        <v>9</v>
      </c>
      <c r="D4257" t="s">
        <v>14</v>
      </c>
      <c r="E4257" s="11">
        <v>45016</v>
      </c>
      <c r="F4257" t="str">
        <f t="shared" si="66"/>
        <v>4142300241-jm</v>
      </c>
      <c r="G4257">
        <f>COUNTIF($F$2:F4257,Status_list[[#This Row],[unique]])</f>
        <v>1</v>
      </c>
    </row>
    <row r="4258" spans="1:7" x14ac:dyDescent="0.3">
      <c r="A4258" s="14">
        <v>4142300242</v>
      </c>
      <c r="B4258" s="18" cm="1">
        <f t="array" aca="1" ref="B4258" ca="1">_xlfn.XLOOKUP(Status_list[[#This Row],[pamcode]],VALUE(INDIRECT("'"&amp;$J$2&amp;"'!"&amp;$J$4&amp;"[pam_code]")),INDIRECT("'"&amp;$J$2&amp;"'!"&amp;$J$4&amp;"[old_contract_number]"))</f>
        <v>10101873</v>
      </c>
      <c r="C4258" t="s">
        <v>16</v>
      </c>
      <c r="D4258" t="s">
        <v>14</v>
      </c>
      <c r="E4258" s="11">
        <v>45016</v>
      </c>
      <c r="F4258" t="str">
        <f t="shared" si="66"/>
        <v>4142300242-jm_loss_after</v>
      </c>
      <c r="G4258">
        <f>COUNTIF($F$2:F4258,Status_list[[#This Row],[unique]])</f>
        <v>1</v>
      </c>
    </row>
    <row r="4259" spans="1:7" x14ac:dyDescent="0.3">
      <c r="A4259" s="14">
        <v>4142300243</v>
      </c>
      <c r="B4259" s="18" cm="1">
        <f t="array" aca="1" ref="B4259" ca="1">_xlfn.XLOOKUP(Status_list[[#This Row],[pamcode]],VALUE(INDIRECT("'"&amp;$J$2&amp;"'!"&amp;$J$4&amp;"[pam_code]")),INDIRECT("'"&amp;$J$2&amp;"'!"&amp;$J$4&amp;"[old_contract_number]"))</f>
        <v>10100151</v>
      </c>
      <c r="C4259" t="s">
        <v>9</v>
      </c>
      <c r="D4259" t="s">
        <v>14</v>
      </c>
      <c r="E4259" s="11">
        <v>45016</v>
      </c>
      <c r="F4259" t="str">
        <f t="shared" si="66"/>
        <v>4142300243-jm</v>
      </c>
      <c r="G4259">
        <f>COUNTIF($F$2:F4259,Status_list[[#This Row],[unique]])</f>
        <v>1</v>
      </c>
    </row>
    <row r="4260" spans="1:7" x14ac:dyDescent="0.3">
      <c r="A4260" s="14">
        <v>4142300244</v>
      </c>
      <c r="B4260" s="18" cm="1">
        <f t="array" aca="1" ref="B4260" ca="1">_xlfn.XLOOKUP(Status_list[[#This Row],[pamcode]],VALUE(INDIRECT("'"&amp;$J$2&amp;"'!"&amp;$J$4&amp;"[pam_code]")),INDIRECT("'"&amp;$J$2&amp;"'!"&amp;$J$4&amp;"[old_contract_number]"))</f>
        <v>10101551</v>
      </c>
      <c r="C4260" t="s">
        <v>16</v>
      </c>
      <c r="D4260" t="s">
        <v>14</v>
      </c>
      <c r="E4260" s="11">
        <v>45016</v>
      </c>
      <c r="F4260" t="str">
        <f t="shared" si="66"/>
        <v>4142300244-jm_loss_after</v>
      </c>
      <c r="G4260">
        <f>COUNTIF($F$2:F4260,Status_list[[#This Row],[unique]])</f>
        <v>1</v>
      </c>
    </row>
    <row r="4261" spans="1:7" x14ac:dyDescent="0.3">
      <c r="A4261" s="14">
        <v>4142300245</v>
      </c>
      <c r="B4261" s="18" cm="1">
        <f t="array" aca="1" ref="B4261" ca="1">_xlfn.XLOOKUP(Status_list[[#This Row],[pamcode]],VALUE(INDIRECT("'"&amp;$J$2&amp;"'!"&amp;$J$4&amp;"[pam_code]")),INDIRECT("'"&amp;$J$2&amp;"'!"&amp;$J$4&amp;"[old_contract_number]"))</f>
        <v>10100543</v>
      </c>
      <c r="C4261" t="s">
        <v>9</v>
      </c>
      <c r="D4261" t="s">
        <v>14</v>
      </c>
      <c r="E4261" s="11">
        <v>45016</v>
      </c>
      <c r="F4261" t="str">
        <f t="shared" si="66"/>
        <v>4142300245-jm</v>
      </c>
      <c r="G4261">
        <f>COUNTIF($F$2:F4261,Status_list[[#This Row],[unique]])</f>
        <v>1</v>
      </c>
    </row>
    <row r="4262" spans="1:7" x14ac:dyDescent="0.3">
      <c r="A4262" s="14">
        <v>4142300246</v>
      </c>
      <c r="B4262" s="18" cm="1">
        <f t="array" aca="1" ref="B4262" ca="1">_xlfn.XLOOKUP(Status_list[[#This Row],[pamcode]],VALUE(INDIRECT("'"&amp;$J$2&amp;"'!"&amp;$J$4&amp;"[pam_code]")),INDIRECT("'"&amp;$J$2&amp;"'!"&amp;$J$4&amp;"[old_contract_number]"))</f>
        <v>10102042</v>
      </c>
      <c r="C4262" t="s">
        <v>16</v>
      </c>
      <c r="D4262" t="s">
        <v>14</v>
      </c>
      <c r="E4262" s="11">
        <v>45016</v>
      </c>
      <c r="F4262" t="str">
        <f t="shared" si="66"/>
        <v>4142300246-jm_loss_after</v>
      </c>
      <c r="G4262">
        <f>COUNTIF($F$2:F4262,Status_list[[#This Row],[unique]])</f>
        <v>1</v>
      </c>
    </row>
    <row r="4263" spans="1:7" x14ac:dyDescent="0.3">
      <c r="A4263" s="14">
        <v>4142300247</v>
      </c>
      <c r="B4263" s="18" cm="1">
        <f t="array" aca="1" ref="B4263" ca="1">_xlfn.XLOOKUP(Status_list[[#This Row],[pamcode]],VALUE(INDIRECT("'"&amp;$J$2&amp;"'!"&amp;$J$4&amp;"[pam_code]")),INDIRECT("'"&amp;$J$2&amp;"'!"&amp;$J$4&amp;"[old_contract_number]"))</f>
        <v>10102079</v>
      </c>
      <c r="C4263" t="s">
        <v>16</v>
      </c>
      <c r="D4263" t="s">
        <v>14</v>
      </c>
      <c r="E4263" s="11">
        <v>45016</v>
      </c>
      <c r="F4263" t="str">
        <f t="shared" si="66"/>
        <v>4142300247-jm_loss_after</v>
      </c>
      <c r="G4263">
        <f>COUNTIF($F$2:F4263,Status_list[[#This Row],[unique]])</f>
        <v>1</v>
      </c>
    </row>
    <row r="4264" spans="1:7" x14ac:dyDescent="0.3">
      <c r="A4264" s="14">
        <v>4142300248</v>
      </c>
      <c r="B4264" s="18" cm="1">
        <f t="array" aca="1" ref="B4264" ca="1">_xlfn.XLOOKUP(Status_list[[#This Row],[pamcode]],VALUE(INDIRECT("'"&amp;$J$2&amp;"'!"&amp;$J$4&amp;"[pam_code]")),INDIRECT("'"&amp;$J$2&amp;"'!"&amp;$J$4&amp;"[old_contract_number]"))</f>
        <v>10103719</v>
      </c>
      <c r="C4264" t="s">
        <v>9</v>
      </c>
      <c r="D4264" t="s">
        <v>14</v>
      </c>
      <c r="E4264" s="11">
        <v>45016</v>
      </c>
      <c r="F4264" t="str">
        <f t="shared" si="66"/>
        <v>4142300248-jm</v>
      </c>
      <c r="G4264">
        <f>COUNTIF($F$2:F4264,Status_list[[#This Row],[unique]])</f>
        <v>1</v>
      </c>
    </row>
    <row r="4265" spans="1:7" x14ac:dyDescent="0.3">
      <c r="A4265" s="14">
        <v>4142300249</v>
      </c>
      <c r="B4265" s="18" cm="1">
        <f t="array" aca="1" ref="B4265" ca="1">_xlfn.XLOOKUP(Status_list[[#This Row],[pamcode]],VALUE(INDIRECT("'"&amp;$J$2&amp;"'!"&amp;$J$4&amp;"[pam_code]")),INDIRECT("'"&amp;$J$2&amp;"'!"&amp;$J$4&amp;"[old_contract_number]"))</f>
        <v>10103014</v>
      </c>
      <c r="C4265" t="s">
        <v>9</v>
      </c>
      <c r="D4265" t="s">
        <v>14</v>
      </c>
      <c r="E4265" s="11">
        <v>45016</v>
      </c>
      <c r="F4265" t="str">
        <f t="shared" si="66"/>
        <v>4142300249-jm</v>
      </c>
      <c r="G4265">
        <f>COUNTIF($F$2:F4265,Status_list[[#This Row],[unique]])</f>
        <v>1</v>
      </c>
    </row>
    <row r="4266" spans="1:7" x14ac:dyDescent="0.3">
      <c r="A4266" s="14">
        <v>4142300250</v>
      </c>
      <c r="B4266" s="18" cm="1">
        <f t="array" aca="1" ref="B4266" ca="1">_xlfn.XLOOKUP(Status_list[[#This Row],[pamcode]],VALUE(INDIRECT("'"&amp;$J$2&amp;"'!"&amp;$J$4&amp;"[pam_code]")),INDIRECT("'"&amp;$J$2&amp;"'!"&amp;$J$4&amp;"[old_contract_number]"))</f>
        <v>10103611</v>
      </c>
      <c r="C4266" t="s">
        <v>9</v>
      </c>
      <c r="D4266" t="s">
        <v>14</v>
      </c>
      <c r="E4266" s="11">
        <v>45016</v>
      </c>
      <c r="F4266" t="str">
        <f t="shared" si="66"/>
        <v>4142300250-jm</v>
      </c>
      <c r="G4266">
        <f>COUNTIF($F$2:F4266,Status_list[[#This Row],[unique]])</f>
        <v>1</v>
      </c>
    </row>
    <row r="4267" spans="1:7" x14ac:dyDescent="0.3">
      <c r="A4267" s="14">
        <v>4142300251</v>
      </c>
      <c r="B4267" s="18" cm="1">
        <f t="array" aca="1" ref="B4267" ca="1">_xlfn.XLOOKUP(Status_list[[#This Row],[pamcode]],VALUE(INDIRECT("'"&amp;$J$2&amp;"'!"&amp;$J$4&amp;"[pam_code]")),INDIRECT("'"&amp;$J$2&amp;"'!"&amp;$J$4&amp;"[old_contract_number]"))</f>
        <v>10109759</v>
      </c>
      <c r="C4267" t="s">
        <v>9</v>
      </c>
      <c r="D4267" t="s">
        <v>14</v>
      </c>
      <c r="E4267" s="11">
        <v>45016</v>
      </c>
      <c r="F4267" t="str">
        <f t="shared" si="66"/>
        <v>4142300251-jm</v>
      </c>
      <c r="G4267">
        <f>COUNTIF($F$2:F4267,Status_list[[#This Row],[unique]])</f>
        <v>1</v>
      </c>
    </row>
    <row r="4268" spans="1:7" x14ac:dyDescent="0.3">
      <c r="A4268" s="14">
        <v>4142300252</v>
      </c>
      <c r="B4268" s="18" cm="1">
        <f t="array" aca="1" ref="B4268" ca="1">_xlfn.XLOOKUP(Status_list[[#This Row],[pamcode]],VALUE(INDIRECT("'"&amp;$J$2&amp;"'!"&amp;$J$4&amp;"[pam_code]")),INDIRECT("'"&amp;$J$2&amp;"'!"&amp;$J$4&amp;"[old_contract_number]"))</f>
        <v>10107109</v>
      </c>
      <c r="C4268" t="s">
        <v>9</v>
      </c>
      <c r="D4268" t="s">
        <v>14</v>
      </c>
      <c r="E4268" s="11">
        <v>45016</v>
      </c>
      <c r="F4268" t="str">
        <f t="shared" si="66"/>
        <v>4142300252-jm</v>
      </c>
      <c r="G4268">
        <f>COUNTIF($F$2:F4268,Status_list[[#This Row],[unique]])</f>
        <v>1</v>
      </c>
    </row>
    <row r="4269" spans="1:7" x14ac:dyDescent="0.3">
      <c r="A4269" s="14">
        <v>4142300253</v>
      </c>
      <c r="B4269" s="18" cm="1">
        <f t="array" aca="1" ref="B4269" ca="1">_xlfn.XLOOKUP(Status_list[[#This Row],[pamcode]],VALUE(INDIRECT("'"&amp;$J$2&amp;"'!"&amp;$J$4&amp;"[pam_code]")),INDIRECT("'"&amp;$J$2&amp;"'!"&amp;$J$4&amp;"[old_contract_number]"))</f>
        <v>10106066</v>
      </c>
      <c r="C4269" t="s">
        <v>16</v>
      </c>
      <c r="D4269" t="s">
        <v>14</v>
      </c>
      <c r="E4269" s="11">
        <v>45016</v>
      </c>
      <c r="F4269" t="str">
        <f t="shared" si="66"/>
        <v>4142300253-jm_loss_after</v>
      </c>
      <c r="G4269">
        <f>COUNTIF($F$2:F4269,Status_list[[#This Row],[unique]])</f>
        <v>1</v>
      </c>
    </row>
    <row r="4270" spans="1:7" x14ac:dyDescent="0.3">
      <c r="A4270" s="14">
        <v>4142300254</v>
      </c>
      <c r="B4270" s="18" cm="1">
        <f t="array" aca="1" ref="B4270" ca="1">_xlfn.XLOOKUP(Status_list[[#This Row],[pamcode]],VALUE(INDIRECT("'"&amp;$J$2&amp;"'!"&amp;$J$4&amp;"[pam_code]")),INDIRECT("'"&amp;$J$2&amp;"'!"&amp;$J$4&amp;"[old_contract_number]"))</f>
        <v>10153969</v>
      </c>
      <c r="C4270" t="s">
        <v>16</v>
      </c>
      <c r="D4270" t="s">
        <v>14</v>
      </c>
      <c r="E4270" s="11">
        <v>45016</v>
      </c>
      <c r="F4270" t="str">
        <f t="shared" si="66"/>
        <v>4142300254-jm_loss_after</v>
      </c>
      <c r="G4270">
        <f>COUNTIF($F$2:F4270,Status_list[[#This Row],[unique]])</f>
        <v>1</v>
      </c>
    </row>
    <row r="4271" spans="1:7" x14ac:dyDescent="0.3">
      <c r="A4271" s="14">
        <v>4142300255</v>
      </c>
      <c r="B4271" s="18" cm="1">
        <f t="array" aca="1" ref="B4271" ca="1">_xlfn.XLOOKUP(Status_list[[#This Row],[pamcode]],VALUE(INDIRECT("'"&amp;$J$2&amp;"'!"&amp;$J$4&amp;"[pam_code]")),INDIRECT("'"&amp;$J$2&amp;"'!"&amp;$J$4&amp;"[old_contract_number]"))</f>
        <v>10109777</v>
      </c>
      <c r="C4271" t="s">
        <v>16</v>
      </c>
      <c r="D4271" t="s">
        <v>14</v>
      </c>
      <c r="E4271" s="11">
        <v>45016</v>
      </c>
      <c r="F4271" t="str">
        <f t="shared" si="66"/>
        <v>4142300255-jm_loss_after</v>
      </c>
      <c r="G4271">
        <f>COUNTIF($F$2:F4271,Status_list[[#This Row],[unique]])</f>
        <v>1</v>
      </c>
    </row>
    <row r="4272" spans="1:7" x14ac:dyDescent="0.3">
      <c r="A4272" s="14">
        <v>4142300256</v>
      </c>
      <c r="B4272" s="18" cm="1">
        <f t="array" aca="1" ref="B4272" ca="1">_xlfn.XLOOKUP(Status_list[[#This Row],[pamcode]],VALUE(INDIRECT("'"&amp;$J$2&amp;"'!"&amp;$J$4&amp;"[pam_code]")),INDIRECT("'"&amp;$J$2&amp;"'!"&amp;$J$4&amp;"[old_contract_number]"))</f>
        <v>10107500</v>
      </c>
      <c r="C4272" t="s">
        <v>16</v>
      </c>
      <c r="D4272" t="s">
        <v>14</v>
      </c>
      <c r="E4272" s="11">
        <v>45016</v>
      </c>
      <c r="F4272" t="str">
        <f t="shared" si="66"/>
        <v>4142300256-jm_loss_after</v>
      </c>
      <c r="G4272">
        <f>COUNTIF($F$2:F4272,Status_list[[#This Row],[unique]])</f>
        <v>1</v>
      </c>
    </row>
    <row r="4273" spans="1:7" x14ac:dyDescent="0.3">
      <c r="A4273" s="14">
        <v>4142300257</v>
      </c>
      <c r="B4273" s="18" cm="1">
        <f t="array" aca="1" ref="B4273" ca="1">_xlfn.XLOOKUP(Status_list[[#This Row],[pamcode]],VALUE(INDIRECT("'"&amp;$J$2&amp;"'!"&amp;$J$4&amp;"[pam_code]")),INDIRECT("'"&amp;$J$2&amp;"'!"&amp;$J$4&amp;"[old_contract_number]"))</f>
        <v>10108938</v>
      </c>
      <c r="C4273" t="s">
        <v>9</v>
      </c>
      <c r="D4273" t="s">
        <v>14</v>
      </c>
      <c r="E4273" s="11">
        <v>45016</v>
      </c>
      <c r="F4273" t="str">
        <f t="shared" si="66"/>
        <v>4142300257-jm</v>
      </c>
      <c r="G4273">
        <f>COUNTIF($F$2:F4273,Status_list[[#This Row],[unique]])</f>
        <v>1</v>
      </c>
    </row>
    <row r="4274" spans="1:7" x14ac:dyDescent="0.3">
      <c r="A4274" s="14">
        <v>4142300258</v>
      </c>
      <c r="B4274" s="18" cm="1">
        <f t="array" aca="1" ref="B4274" ca="1">_xlfn.XLOOKUP(Status_list[[#This Row],[pamcode]],VALUE(INDIRECT("'"&amp;$J$2&amp;"'!"&amp;$J$4&amp;"[pam_code]")),INDIRECT("'"&amp;$J$2&amp;"'!"&amp;$J$4&amp;"[old_contract_number]"))</f>
        <v>10109740</v>
      </c>
      <c r="C4274" t="s">
        <v>9</v>
      </c>
      <c r="D4274" t="s">
        <v>14</v>
      </c>
      <c r="E4274" s="11">
        <v>45016</v>
      </c>
      <c r="F4274" t="str">
        <f t="shared" si="66"/>
        <v>4142300258-jm</v>
      </c>
      <c r="G4274">
        <f>COUNTIF($F$2:F4274,Status_list[[#This Row],[unique]])</f>
        <v>1</v>
      </c>
    </row>
    <row r="4275" spans="1:7" x14ac:dyDescent="0.3">
      <c r="A4275" s="14">
        <v>4142300259</v>
      </c>
      <c r="B4275" s="18" cm="1">
        <f t="array" aca="1" ref="B4275" ca="1">_xlfn.XLOOKUP(Status_list[[#This Row],[pamcode]],VALUE(INDIRECT("'"&amp;$J$2&amp;"'!"&amp;$J$4&amp;"[pam_code]")),INDIRECT("'"&amp;$J$2&amp;"'!"&amp;$J$4&amp;"[old_contract_number]"))</f>
        <v>10107822</v>
      </c>
      <c r="C4275" t="s">
        <v>9</v>
      </c>
      <c r="D4275" t="s">
        <v>14</v>
      </c>
      <c r="E4275" s="11">
        <v>45016</v>
      </c>
      <c r="F4275" t="str">
        <f t="shared" si="66"/>
        <v>4142300259-jm</v>
      </c>
      <c r="G4275">
        <f>COUNTIF($F$2:F4275,Status_list[[#This Row],[unique]])</f>
        <v>1</v>
      </c>
    </row>
    <row r="4276" spans="1:7" x14ac:dyDescent="0.3">
      <c r="A4276" s="14">
        <v>4142300260</v>
      </c>
      <c r="B4276" s="18" cm="1">
        <f t="array" aca="1" ref="B4276" ca="1">_xlfn.XLOOKUP(Status_list[[#This Row],[pamcode]],VALUE(INDIRECT("'"&amp;$J$2&amp;"'!"&amp;$J$4&amp;"[pam_code]")),INDIRECT("'"&amp;$J$2&amp;"'!"&amp;$J$4&amp;"[old_contract_number]"))</f>
        <v>10110408</v>
      </c>
      <c r="C4276" t="s">
        <v>9</v>
      </c>
      <c r="D4276" t="s">
        <v>14</v>
      </c>
      <c r="E4276" s="11">
        <v>45016</v>
      </c>
      <c r="F4276" t="str">
        <f t="shared" si="66"/>
        <v>4142300260-jm</v>
      </c>
      <c r="G4276">
        <f>COUNTIF($F$2:F4276,Status_list[[#This Row],[unique]])</f>
        <v>1</v>
      </c>
    </row>
    <row r="4277" spans="1:7" x14ac:dyDescent="0.3">
      <c r="A4277" s="14">
        <v>4142300261</v>
      </c>
      <c r="B4277" s="18" cm="1">
        <f t="array" aca="1" ref="B4277" ca="1">_xlfn.XLOOKUP(Status_list[[#This Row],[pamcode]],VALUE(INDIRECT("'"&amp;$J$2&amp;"'!"&amp;$J$4&amp;"[pam_code]")),INDIRECT("'"&amp;$J$2&amp;"'!"&amp;$J$4&amp;"[old_contract_number]"))</f>
        <v>10110220</v>
      </c>
      <c r="C4277" t="s">
        <v>16</v>
      </c>
      <c r="D4277" t="s">
        <v>14</v>
      </c>
      <c r="E4277" s="11">
        <v>45016</v>
      </c>
      <c r="F4277" t="str">
        <f t="shared" si="66"/>
        <v>4142300261-jm_loss_after</v>
      </c>
      <c r="G4277">
        <f>COUNTIF($F$2:F4277,Status_list[[#This Row],[unique]])</f>
        <v>1</v>
      </c>
    </row>
    <row r="4278" spans="1:7" x14ac:dyDescent="0.3">
      <c r="A4278" s="14">
        <v>4142300262</v>
      </c>
      <c r="B4278" s="18" cm="1">
        <f t="array" aca="1" ref="B4278" ca="1">_xlfn.XLOOKUP(Status_list[[#This Row],[pamcode]],VALUE(INDIRECT("'"&amp;$J$2&amp;"'!"&amp;$J$4&amp;"[pam_code]")),INDIRECT("'"&amp;$J$2&amp;"'!"&amp;$J$4&amp;"[old_contract_number]"))</f>
        <v>10112335</v>
      </c>
      <c r="C4278" t="s">
        <v>9</v>
      </c>
      <c r="D4278" t="s">
        <v>14</v>
      </c>
      <c r="E4278" s="11">
        <v>45016</v>
      </c>
      <c r="F4278" t="str">
        <f t="shared" si="66"/>
        <v>4142300262-jm</v>
      </c>
      <c r="G4278">
        <f>COUNTIF($F$2:F4278,Status_list[[#This Row],[unique]])</f>
        <v>1</v>
      </c>
    </row>
    <row r="4279" spans="1:7" x14ac:dyDescent="0.3">
      <c r="A4279" s="14">
        <v>4142300263</v>
      </c>
      <c r="B4279" s="18" cm="1">
        <f t="array" aca="1" ref="B4279" ca="1">_xlfn.XLOOKUP(Status_list[[#This Row],[pamcode]],VALUE(INDIRECT("'"&amp;$J$2&amp;"'!"&amp;$J$4&amp;"[pam_code]")),INDIRECT("'"&amp;$J$2&amp;"'!"&amp;$J$4&amp;"[old_contract_number]"))</f>
        <v>10112193</v>
      </c>
      <c r="C4279" t="s">
        <v>9</v>
      </c>
      <c r="D4279" t="s">
        <v>14</v>
      </c>
      <c r="E4279" s="11">
        <v>45016</v>
      </c>
      <c r="F4279" t="str">
        <f t="shared" si="66"/>
        <v>4142300263-jm</v>
      </c>
      <c r="G4279">
        <f>COUNTIF($F$2:F4279,Status_list[[#This Row],[unique]])</f>
        <v>1</v>
      </c>
    </row>
    <row r="4280" spans="1:7" x14ac:dyDescent="0.3">
      <c r="A4280" s="14">
        <v>4142300264</v>
      </c>
      <c r="B4280" s="18" cm="1">
        <f t="array" aca="1" ref="B4280" ca="1">_xlfn.XLOOKUP(Status_list[[#This Row],[pamcode]],VALUE(INDIRECT("'"&amp;$J$2&amp;"'!"&amp;$J$4&amp;"[pam_code]")),INDIRECT("'"&amp;$J$2&amp;"'!"&amp;$J$4&amp;"[old_contract_number]"))</f>
        <v>10123412</v>
      </c>
      <c r="C4280" t="s">
        <v>16</v>
      </c>
      <c r="D4280" t="s">
        <v>14</v>
      </c>
      <c r="E4280" s="11">
        <v>45016</v>
      </c>
      <c r="F4280" t="str">
        <f t="shared" si="66"/>
        <v>4142300264-jm_loss_after</v>
      </c>
      <c r="G4280">
        <f>COUNTIF($F$2:F4280,Status_list[[#This Row],[unique]])</f>
        <v>1</v>
      </c>
    </row>
    <row r="4281" spans="1:7" x14ac:dyDescent="0.3">
      <c r="A4281" s="14">
        <v>4142300265</v>
      </c>
      <c r="B4281" s="18" cm="1">
        <f t="array" aca="1" ref="B4281" ca="1">_xlfn.XLOOKUP(Status_list[[#This Row],[pamcode]],VALUE(INDIRECT("'"&amp;$J$2&amp;"'!"&amp;$J$4&amp;"[pam_code]")),INDIRECT("'"&amp;$J$2&amp;"'!"&amp;$J$4&amp;"[old_contract_number]"))</f>
        <v>10117893</v>
      </c>
      <c r="C4281" t="s">
        <v>16</v>
      </c>
      <c r="D4281" t="s">
        <v>14</v>
      </c>
      <c r="E4281" s="11">
        <v>45016</v>
      </c>
      <c r="F4281" t="str">
        <f t="shared" si="66"/>
        <v>4142300265-jm_loss_after</v>
      </c>
      <c r="G4281">
        <f>COUNTIF($F$2:F4281,Status_list[[#This Row],[unique]])</f>
        <v>1</v>
      </c>
    </row>
    <row r="4282" spans="1:7" x14ac:dyDescent="0.3">
      <c r="A4282" s="14">
        <v>4142300266</v>
      </c>
      <c r="B4282" s="18" cm="1">
        <f t="array" aca="1" ref="B4282" ca="1">_xlfn.XLOOKUP(Status_list[[#This Row],[pamcode]],VALUE(INDIRECT("'"&amp;$J$2&amp;"'!"&amp;$J$4&amp;"[pam_code]")),INDIRECT("'"&amp;$J$2&amp;"'!"&amp;$J$4&amp;"[old_contract_number]"))</f>
        <v>10112255</v>
      </c>
      <c r="C4282" t="s">
        <v>9</v>
      </c>
      <c r="D4282" t="s">
        <v>14</v>
      </c>
      <c r="E4282" s="11">
        <v>45016</v>
      </c>
      <c r="F4282" t="str">
        <f t="shared" si="66"/>
        <v>4142300266-jm</v>
      </c>
      <c r="G4282">
        <f>COUNTIF($F$2:F4282,Status_list[[#This Row],[unique]])</f>
        <v>1</v>
      </c>
    </row>
    <row r="4283" spans="1:7" x14ac:dyDescent="0.3">
      <c r="A4283" s="14">
        <v>4142300267</v>
      </c>
      <c r="B4283" s="18" cm="1">
        <f t="array" aca="1" ref="B4283" ca="1">_xlfn.XLOOKUP(Status_list[[#This Row],[pamcode]],VALUE(INDIRECT("'"&amp;$J$2&amp;"'!"&amp;$J$4&amp;"[pam_code]")),INDIRECT("'"&amp;$J$2&amp;"'!"&amp;$J$4&amp;"[old_contract_number]"))</f>
        <v>10113003</v>
      </c>
      <c r="C4283" t="s">
        <v>9</v>
      </c>
      <c r="D4283" t="s">
        <v>14</v>
      </c>
      <c r="E4283" s="11">
        <v>45016</v>
      </c>
      <c r="F4283" t="str">
        <f t="shared" si="66"/>
        <v>4142300267-jm</v>
      </c>
      <c r="G4283">
        <f>COUNTIF($F$2:F4283,Status_list[[#This Row],[unique]])</f>
        <v>1</v>
      </c>
    </row>
    <row r="4284" spans="1:7" x14ac:dyDescent="0.3">
      <c r="A4284" s="14">
        <v>4142300268</v>
      </c>
      <c r="B4284" s="18" cm="1">
        <f t="array" aca="1" ref="B4284" ca="1">_xlfn.XLOOKUP(Status_list[[#This Row],[pamcode]],VALUE(INDIRECT("'"&amp;$J$2&amp;"'!"&amp;$J$4&amp;"[pam_code]")),INDIRECT("'"&amp;$J$2&amp;"'!"&amp;$J$4&amp;"[old_contract_number]"))</f>
        <v>10113799</v>
      </c>
      <c r="C4284" t="s">
        <v>9</v>
      </c>
      <c r="D4284" t="s">
        <v>14</v>
      </c>
      <c r="E4284" s="11">
        <v>45016</v>
      </c>
      <c r="F4284" t="str">
        <f t="shared" si="66"/>
        <v>4142300268-jm</v>
      </c>
      <c r="G4284">
        <f>COUNTIF($F$2:F4284,Status_list[[#This Row],[unique]])</f>
        <v>1</v>
      </c>
    </row>
    <row r="4285" spans="1:7" x14ac:dyDescent="0.3">
      <c r="A4285" s="14">
        <v>4142300269</v>
      </c>
      <c r="B4285" s="18" cm="1">
        <f t="array" aca="1" ref="B4285" ca="1">_xlfn.XLOOKUP(Status_list[[#This Row],[pamcode]],VALUE(INDIRECT("'"&amp;$J$2&amp;"'!"&amp;$J$4&amp;"[pam_code]")),INDIRECT("'"&amp;$J$2&amp;"'!"&amp;$J$4&amp;"[old_contract_number]"))</f>
        <v>10115181</v>
      </c>
      <c r="C4285" t="s">
        <v>9</v>
      </c>
      <c r="D4285" t="s">
        <v>14</v>
      </c>
      <c r="E4285" s="11">
        <v>45016</v>
      </c>
      <c r="F4285" t="str">
        <f t="shared" si="66"/>
        <v>4142300269-jm</v>
      </c>
      <c r="G4285">
        <f>COUNTIF($F$2:F4285,Status_list[[#This Row],[unique]])</f>
        <v>1</v>
      </c>
    </row>
    <row r="4286" spans="1:7" x14ac:dyDescent="0.3">
      <c r="A4286" s="14">
        <v>4142300270</v>
      </c>
      <c r="B4286" s="18" cm="1">
        <f t="array" aca="1" ref="B4286" ca="1">_xlfn.XLOOKUP(Status_list[[#This Row],[pamcode]],VALUE(INDIRECT("'"&amp;$J$2&amp;"'!"&amp;$J$4&amp;"[pam_code]")),INDIRECT("'"&amp;$J$2&amp;"'!"&amp;$J$4&amp;"[old_contract_number]"))</f>
        <v>10118473</v>
      </c>
      <c r="C4286" t="s">
        <v>9</v>
      </c>
      <c r="D4286" t="s">
        <v>14</v>
      </c>
      <c r="E4286" s="11">
        <v>45016</v>
      </c>
      <c r="F4286" t="str">
        <f t="shared" si="66"/>
        <v>4142300270-jm</v>
      </c>
      <c r="G4286">
        <f>COUNTIF($F$2:F4286,Status_list[[#This Row],[unique]])</f>
        <v>1</v>
      </c>
    </row>
    <row r="4287" spans="1:7" x14ac:dyDescent="0.3">
      <c r="A4287" s="14">
        <v>4142300271</v>
      </c>
      <c r="B4287" s="18" cm="1">
        <f t="array" aca="1" ref="B4287" ca="1">_xlfn.XLOOKUP(Status_list[[#This Row],[pamcode]],VALUE(INDIRECT("'"&amp;$J$2&amp;"'!"&amp;$J$4&amp;"[pam_code]")),INDIRECT("'"&amp;$J$2&amp;"'!"&amp;$J$4&amp;"[old_contract_number]"))</f>
        <v>10118954</v>
      </c>
      <c r="C4287" t="s">
        <v>9</v>
      </c>
      <c r="D4287" t="s">
        <v>14</v>
      </c>
      <c r="E4287" s="11">
        <v>45016</v>
      </c>
      <c r="F4287" t="str">
        <f t="shared" si="66"/>
        <v>4142300271-jm</v>
      </c>
      <c r="G4287">
        <f>COUNTIF($F$2:F4287,Status_list[[#This Row],[unique]])</f>
        <v>1</v>
      </c>
    </row>
    <row r="4288" spans="1:7" x14ac:dyDescent="0.3">
      <c r="A4288" s="14">
        <v>4142300272</v>
      </c>
      <c r="B4288" s="18" cm="1">
        <f t="array" aca="1" ref="B4288" ca="1">_xlfn.XLOOKUP(Status_list[[#This Row],[pamcode]],VALUE(INDIRECT("'"&amp;$J$2&amp;"'!"&amp;$J$4&amp;"[pam_code]")),INDIRECT("'"&amp;$J$2&amp;"'!"&amp;$J$4&amp;"[old_contract_number]"))</f>
        <v>10126936</v>
      </c>
      <c r="C4288" t="s">
        <v>9</v>
      </c>
      <c r="D4288" t="s">
        <v>14</v>
      </c>
      <c r="E4288" s="11">
        <v>45016</v>
      </c>
      <c r="F4288" t="str">
        <f t="shared" si="66"/>
        <v>4142300272-jm</v>
      </c>
      <c r="G4288">
        <f>COUNTIF($F$2:F4288,Status_list[[#This Row],[unique]])</f>
        <v>1</v>
      </c>
    </row>
    <row r="4289" spans="1:7" x14ac:dyDescent="0.3">
      <c r="A4289" s="14">
        <v>4142300273</v>
      </c>
      <c r="B4289" s="18" cm="1">
        <f t="array" aca="1" ref="B4289" ca="1">_xlfn.XLOOKUP(Status_list[[#This Row],[pamcode]],VALUE(INDIRECT("'"&amp;$J$2&amp;"'!"&amp;$J$4&amp;"[pam_code]")),INDIRECT("'"&amp;$J$2&amp;"'!"&amp;$J$4&amp;"[old_contract_number]"))</f>
        <v>20005708</v>
      </c>
      <c r="C4289" t="s">
        <v>16</v>
      </c>
      <c r="D4289" t="s">
        <v>14</v>
      </c>
      <c r="E4289" s="11">
        <v>45016</v>
      </c>
      <c r="F4289" t="str">
        <f t="shared" si="66"/>
        <v>4142300273-jm_loss_after</v>
      </c>
      <c r="G4289">
        <f>COUNTIF($F$2:F4289,Status_list[[#This Row],[unique]])</f>
        <v>1</v>
      </c>
    </row>
    <row r="4290" spans="1:7" x14ac:dyDescent="0.3">
      <c r="A4290" s="14">
        <v>4142300274</v>
      </c>
      <c r="B4290" s="18" cm="1">
        <f t="array" aca="1" ref="B4290" ca="1">_xlfn.XLOOKUP(Status_list[[#This Row],[pamcode]],VALUE(INDIRECT("'"&amp;$J$2&amp;"'!"&amp;$J$4&amp;"[pam_code]")),INDIRECT("'"&amp;$J$2&amp;"'!"&amp;$J$4&amp;"[old_contract_number]"))</f>
        <v>10118963</v>
      </c>
      <c r="C4290" t="s">
        <v>9</v>
      </c>
      <c r="D4290" t="s">
        <v>14</v>
      </c>
      <c r="E4290" s="11">
        <v>45016</v>
      </c>
      <c r="F4290" t="str">
        <f t="shared" ref="F4290:F4353" si="67">_xlfn.TEXTJOIN("-",TRUE,A4290,C4290)</f>
        <v>4142300274-jm</v>
      </c>
      <c r="G4290">
        <f>COUNTIF($F$2:F4290,Status_list[[#This Row],[unique]])</f>
        <v>1</v>
      </c>
    </row>
    <row r="4291" spans="1:7" x14ac:dyDescent="0.3">
      <c r="A4291" s="14">
        <v>4142300275</v>
      </c>
      <c r="B4291" s="18" cm="1">
        <f t="array" aca="1" ref="B4291" ca="1">_xlfn.XLOOKUP(Status_list[[#This Row],[pamcode]],VALUE(INDIRECT("'"&amp;$J$2&amp;"'!"&amp;$J$4&amp;"[pam_code]")),INDIRECT("'"&amp;$J$2&amp;"'!"&amp;$J$4&amp;"[old_contract_number]"))</f>
        <v>10119622</v>
      </c>
      <c r="C4291" t="s">
        <v>9</v>
      </c>
      <c r="D4291" t="s">
        <v>14</v>
      </c>
      <c r="E4291" s="11">
        <v>45016</v>
      </c>
      <c r="F4291" t="str">
        <f t="shared" si="67"/>
        <v>4142300275-jm</v>
      </c>
      <c r="G4291">
        <f>COUNTIF($F$2:F4291,Status_list[[#This Row],[unique]])</f>
        <v>1</v>
      </c>
    </row>
    <row r="4292" spans="1:7" x14ac:dyDescent="0.3">
      <c r="A4292" s="14">
        <v>4142300276</v>
      </c>
      <c r="B4292" s="18" cm="1">
        <f t="array" aca="1" ref="B4292" ca="1">_xlfn.XLOOKUP(Status_list[[#This Row],[pamcode]],VALUE(INDIRECT("'"&amp;$J$2&amp;"'!"&amp;$J$4&amp;"[pam_code]")),INDIRECT("'"&amp;$J$2&amp;"'!"&amp;$J$4&amp;"[old_contract_number]"))</f>
        <v>10118678</v>
      </c>
      <c r="C4292" t="s">
        <v>9</v>
      </c>
      <c r="D4292" t="s">
        <v>14</v>
      </c>
      <c r="E4292" s="11">
        <v>45016</v>
      </c>
      <c r="F4292" t="str">
        <f t="shared" si="67"/>
        <v>4142300276-jm</v>
      </c>
      <c r="G4292">
        <f>COUNTIF($F$2:F4292,Status_list[[#This Row],[unique]])</f>
        <v>1</v>
      </c>
    </row>
    <row r="4293" spans="1:7" x14ac:dyDescent="0.3">
      <c r="A4293" s="14">
        <v>4142300277</v>
      </c>
      <c r="B4293" s="18" cm="1">
        <f t="array" aca="1" ref="B4293" ca="1">_xlfn.XLOOKUP(Status_list[[#This Row],[pamcode]],VALUE(INDIRECT("'"&amp;$J$2&amp;"'!"&amp;$J$4&amp;"[pam_code]")),INDIRECT("'"&amp;$J$2&amp;"'!"&amp;$J$4&amp;"[old_contract_number]"))</f>
        <v>10119043</v>
      </c>
      <c r="C4293" t="s">
        <v>9</v>
      </c>
      <c r="D4293" t="s">
        <v>14</v>
      </c>
      <c r="E4293" s="11">
        <v>45016</v>
      </c>
      <c r="F4293" t="str">
        <f t="shared" si="67"/>
        <v>4142300277-jm</v>
      </c>
      <c r="G4293">
        <f>COUNTIF($F$2:F4293,Status_list[[#This Row],[unique]])</f>
        <v>1</v>
      </c>
    </row>
    <row r="4294" spans="1:7" x14ac:dyDescent="0.3">
      <c r="A4294" s="14">
        <v>4142300278</v>
      </c>
      <c r="B4294" s="18" cm="1">
        <f t="array" aca="1" ref="B4294" ca="1">_xlfn.XLOOKUP(Status_list[[#This Row],[pamcode]],VALUE(INDIRECT("'"&amp;$J$2&amp;"'!"&amp;$J$4&amp;"[pam_code]")),INDIRECT("'"&amp;$J$2&amp;"'!"&amp;$J$4&amp;"[old_contract_number]"))</f>
        <v>10234702</v>
      </c>
      <c r="C4294" t="s">
        <v>9</v>
      </c>
      <c r="D4294" t="s">
        <v>14</v>
      </c>
      <c r="E4294" s="11">
        <v>45016</v>
      </c>
      <c r="F4294" t="str">
        <f t="shared" si="67"/>
        <v>4142300278-jm</v>
      </c>
      <c r="G4294">
        <f>COUNTIF($F$2:F4294,Status_list[[#This Row],[unique]])</f>
        <v>1</v>
      </c>
    </row>
    <row r="4295" spans="1:7" x14ac:dyDescent="0.3">
      <c r="A4295" s="14">
        <v>4142300279</v>
      </c>
      <c r="B4295" s="18" cm="1">
        <f t="array" aca="1" ref="B4295" ca="1">_xlfn.XLOOKUP(Status_list[[#This Row],[pamcode]],VALUE(INDIRECT("'"&amp;$J$2&amp;"'!"&amp;$J$4&amp;"[pam_code]")),INDIRECT("'"&amp;$J$2&amp;"'!"&amp;$J$4&amp;"[old_contract_number]"))</f>
        <v>10120594</v>
      </c>
      <c r="C4295" t="s">
        <v>9</v>
      </c>
      <c r="D4295" t="s">
        <v>14</v>
      </c>
      <c r="E4295" s="11">
        <v>45016</v>
      </c>
      <c r="F4295" t="str">
        <f t="shared" si="67"/>
        <v>4142300279-jm</v>
      </c>
      <c r="G4295">
        <f>COUNTIF($F$2:F4295,Status_list[[#This Row],[unique]])</f>
        <v>1</v>
      </c>
    </row>
    <row r="4296" spans="1:7" x14ac:dyDescent="0.3">
      <c r="A4296" s="14">
        <v>4142300280</v>
      </c>
      <c r="B4296" s="18" cm="1">
        <f t="array" aca="1" ref="B4296" ca="1">_xlfn.XLOOKUP(Status_list[[#This Row],[pamcode]],VALUE(INDIRECT("'"&amp;$J$2&amp;"'!"&amp;$J$4&amp;"[pam_code]")),INDIRECT("'"&amp;$J$2&amp;"'!"&amp;$J$4&amp;"[old_contract_number]"))</f>
        <v>10123804</v>
      </c>
      <c r="C4296" t="s">
        <v>9</v>
      </c>
      <c r="D4296" t="s">
        <v>14</v>
      </c>
      <c r="E4296" s="11">
        <v>45016</v>
      </c>
      <c r="F4296" t="str">
        <f t="shared" si="67"/>
        <v>4142300280-jm</v>
      </c>
      <c r="G4296">
        <f>COUNTIF($F$2:F4296,Status_list[[#This Row],[unique]])</f>
        <v>1</v>
      </c>
    </row>
    <row r="4297" spans="1:7" x14ac:dyDescent="0.3">
      <c r="A4297" s="14">
        <v>4142300281</v>
      </c>
      <c r="B4297" s="18" cm="1">
        <f t="array" aca="1" ref="B4297" ca="1">_xlfn.XLOOKUP(Status_list[[#This Row],[pamcode]],VALUE(INDIRECT("'"&amp;$J$2&amp;"'!"&amp;$J$4&amp;"[pam_code]")),INDIRECT("'"&amp;$J$2&amp;"'!"&amp;$J$4&amp;"[old_contract_number]"))</f>
        <v>10123494</v>
      </c>
      <c r="C4297" t="s">
        <v>9</v>
      </c>
      <c r="D4297" t="s">
        <v>14</v>
      </c>
      <c r="E4297" s="11">
        <v>45016</v>
      </c>
      <c r="F4297" t="str">
        <f t="shared" si="67"/>
        <v>4142300281-jm</v>
      </c>
      <c r="G4297">
        <f>COUNTIF($F$2:F4297,Status_list[[#This Row],[unique]])</f>
        <v>1</v>
      </c>
    </row>
    <row r="4298" spans="1:7" x14ac:dyDescent="0.3">
      <c r="A4298" s="14">
        <v>4142300282</v>
      </c>
      <c r="B4298" s="18" cm="1">
        <f t="array" aca="1" ref="B4298" ca="1">_xlfn.XLOOKUP(Status_list[[#This Row],[pamcode]],VALUE(INDIRECT("'"&amp;$J$2&amp;"'!"&amp;$J$4&amp;"[pam_code]")),INDIRECT("'"&amp;$J$2&amp;"'!"&amp;$J$4&amp;"[old_contract_number]"))</f>
        <v>10122002</v>
      </c>
      <c r="C4298" t="s">
        <v>9</v>
      </c>
      <c r="D4298" t="s">
        <v>14</v>
      </c>
      <c r="E4298" s="11">
        <v>45016</v>
      </c>
      <c r="F4298" t="str">
        <f t="shared" si="67"/>
        <v>4142300282-jm</v>
      </c>
      <c r="G4298">
        <f>COUNTIF($F$2:F4298,Status_list[[#This Row],[unique]])</f>
        <v>1</v>
      </c>
    </row>
    <row r="4299" spans="1:7" x14ac:dyDescent="0.3">
      <c r="A4299" s="14">
        <v>4142300283</v>
      </c>
      <c r="B4299" s="18" cm="1">
        <f t="array" aca="1" ref="B4299" ca="1">_xlfn.XLOOKUP(Status_list[[#This Row],[pamcode]],VALUE(INDIRECT("'"&amp;$J$2&amp;"'!"&amp;$J$4&amp;"[pam_code]")),INDIRECT("'"&amp;$J$2&amp;"'!"&amp;$J$4&amp;"[old_contract_number]"))</f>
        <v>10123653</v>
      </c>
      <c r="C4299" t="s">
        <v>9</v>
      </c>
      <c r="D4299" t="s">
        <v>14</v>
      </c>
      <c r="E4299" s="11">
        <v>45016</v>
      </c>
      <c r="F4299" t="str">
        <f t="shared" si="67"/>
        <v>4142300283-jm</v>
      </c>
      <c r="G4299">
        <f>COUNTIF($F$2:F4299,Status_list[[#This Row],[unique]])</f>
        <v>1</v>
      </c>
    </row>
    <row r="4300" spans="1:7" x14ac:dyDescent="0.3">
      <c r="A4300" s="14">
        <v>4142300284</v>
      </c>
      <c r="B4300" s="18" cm="1">
        <f t="array" aca="1" ref="B4300" ca="1">_xlfn.XLOOKUP(Status_list[[#This Row],[pamcode]],VALUE(INDIRECT("'"&amp;$J$2&amp;"'!"&amp;$J$4&amp;"[pam_code]")),INDIRECT("'"&amp;$J$2&amp;"'!"&amp;$J$4&amp;"[old_contract_number]"))</f>
        <v>10132634</v>
      </c>
      <c r="C4300" t="s">
        <v>9</v>
      </c>
      <c r="D4300" t="s">
        <v>14</v>
      </c>
      <c r="E4300" s="11">
        <v>45016</v>
      </c>
      <c r="F4300" t="str">
        <f t="shared" si="67"/>
        <v>4142300284-jm</v>
      </c>
      <c r="G4300">
        <f>COUNTIF($F$2:F4300,Status_list[[#This Row],[unique]])</f>
        <v>1</v>
      </c>
    </row>
    <row r="4301" spans="1:7" x14ac:dyDescent="0.3">
      <c r="A4301" s="14">
        <v>4142300285</v>
      </c>
      <c r="B4301" s="18" cm="1">
        <f t="array" aca="1" ref="B4301" ca="1">_xlfn.XLOOKUP(Status_list[[#This Row],[pamcode]],VALUE(INDIRECT("'"&amp;$J$2&amp;"'!"&amp;$J$4&amp;"[pam_code]")),INDIRECT("'"&amp;$J$2&amp;"'!"&amp;$J$4&amp;"[old_contract_number]"))</f>
        <v>10123305</v>
      </c>
      <c r="C4301" t="s">
        <v>16</v>
      </c>
      <c r="D4301" t="s">
        <v>14</v>
      </c>
      <c r="E4301" s="11">
        <v>45016</v>
      </c>
      <c r="F4301" t="str">
        <f t="shared" si="67"/>
        <v>4142300285-jm_loss_after</v>
      </c>
      <c r="G4301">
        <f>COUNTIF($F$2:F4301,Status_list[[#This Row],[unique]])</f>
        <v>1</v>
      </c>
    </row>
    <row r="4302" spans="1:7" x14ac:dyDescent="0.3">
      <c r="A4302" s="14">
        <v>4142300286</v>
      </c>
      <c r="B4302" s="18" cm="1">
        <f t="array" aca="1" ref="B4302" ca="1">_xlfn.XLOOKUP(Status_list[[#This Row],[pamcode]],VALUE(INDIRECT("'"&amp;$J$2&amp;"'!"&amp;$J$4&amp;"[pam_code]")),INDIRECT("'"&amp;$J$2&amp;"'!"&amp;$J$4&amp;"[old_contract_number]"))</f>
        <v>10122832</v>
      </c>
      <c r="C4302" t="s">
        <v>9</v>
      </c>
      <c r="D4302" t="s">
        <v>14</v>
      </c>
      <c r="E4302" s="11">
        <v>45016</v>
      </c>
      <c r="F4302" t="str">
        <f t="shared" si="67"/>
        <v>4142300286-jm</v>
      </c>
      <c r="G4302">
        <f>COUNTIF($F$2:F4302,Status_list[[#This Row],[unique]])</f>
        <v>1</v>
      </c>
    </row>
    <row r="4303" spans="1:7" x14ac:dyDescent="0.3">
      <c r="A4303" s="14">
        <v>4142300287</v>
      </c>
      <c r="B4303" s="18" cm="1">
        <f t="array" aca="1" ref="B4303" ca="1">_xlfn.XLOOKUP(Status_list[[#This Row],[pamcode]],VALUE(INDIRECT("'"&amp;$J$2&amp;"'!"&amp;$J$4&amp;"[pam_code]")),INDIRECT("'"&amp;$J$2&amp;"'!"&amp;$J$4&amp;"[old_contract_number]"))</f>
        <v>10124304</v>
      </c>
      <c r="C4303" t="s">
        <v>16</v>
      </c>
      <c r="D4303" t="s">
        <v>14</v>
      </c>
      <c r="E4303" s="11">
        <v>45016</v>
      </c>
      <c r="F4303" t="str">
        <f t="shared" si="67"/>
        <v>4142300287-jm_loss_after</v>
      </c>
      <c r="G4303">
        <f>COUNTIF($F$2:F4303,Status_list[[#This Row],[unique]])</f>
        <v>1</v>
      </c>
    </row>
    <row r="4304" spans="1:7" x14ac:dyDescent="0.3">
      <c r="A4304" s="14">
        <v>4142300288</v>
      </c>
      <c r="B4304" s="18" cm="1">
        <f t="array" aca="1" ref="B4304" ca="1">_xlfn.XLOOKUP(Status_list[[#This Row],[pamcode]],VALUE(INDIRECT("'"&amp;$J$2&amp;"'!"&amp;$J$4&amp;"[pam_code]")),INDIRECT("'"&amp;$J$2&amp;"'!"&amp;$J$4&amp;"[old_contract_number]"))</f>
        <v>10125189</v>
      </c>
      <c r="C4304" t="s">
        <v>9</v>
      </c>
      <c r="D4304" t="s">
        <v>14</v>
      </c>
      <c r="E4304" s="11">
        <v>45016</v>
      </c>
      <c r="F4304" t="str">
        <f t="shared" si="67"/>
        <v>4142300288-jm</v>
      </c>
      <c r="G4304">
        <f>COUNTIF($F$2:F4304,Status_list[[#This Row],[unique]])</f>
        <v>1</v>
      </c>
    </row>
    <row r="4305" spans="1:7" x14ac:dyDescent="0.3">
      <c r="A4305" s="14">
        <v>4142300289</v>
      </c>
      <c r="B4305" s="18" cm="1">
        <f t="array" aca="1" ref="B4305" ca="1">_xlfn.XLOOKUP(Status_list[[#This Row],[pamcode]],VALUE(INDIRECT("'"&amp;$J$2&amp;"'!"&amp;$J$4&amp;"[pam_code]")),INDIRECT("'"&amp;$J$2&amp;"'!"&amp;$J$4&amp;"[old_contract_number]"))</f>
        <v>10124741</v>
      </c>
      <c r="C4305" t="s">
        <v>9</v>
      </c>
      <c r="D4305" t="s">
        <v>14</v>
      </c>
      <c r="E4305" s="11">
        <v>45016</v>
      </c>
      <c r="F4305" t="str">
        <f t="shared" si="67"/>
        <v>4142300289-jm</v>
      </c>
      <c r="G4305">
        <f>COUNTIF($F$2:F4305,Status_list[[#This Row],[unique]])</f>
        <v>1</v>
      </c>
    </row>
    <row r="4306" spans="1:7" x14ac:dyDescent="0.3">
      <c r="A4306" s="14">
        <v>4142300290</v>
      </c>
      <c r="B4306" s="18" cm="1">
        <f t="array" aca="1" ref="B4306" ca="1">_xlfn.XLOOKUP(Status_list[[#This Row],[pamcode]],VALUE(INDIRECT("'"&amp;$J$2&amp;"'!"&amp;$J$4&amp;"[pam_code]")),INDIRECT("'"&amp;$J$2&amp;"'!"&amp;$J$4&amp;"[old_contract_number]"))</f>
        <v>10125955</v>
      </c>
      <c r="C4306" t="s">
        <v>9</v>
      </c>
      <c r="D4306" t="s">
        <v>14</v>
      </c>
      <c r="E4306" s="11">
        <v>45016</v>
      </c>
      <c r="F4306" t="str">
        <f t="shared" si="67"/>
        <v>4142300290-jm</v>
      </c>
      <c r="G4306">
        <f>COUNTIF($F$2:F4306,Status_list[[#This Row],[unique]])</f>
        <v>1</v>
      </c>
    </row>
    <row r="4307" spans="1:7" x14ac:dyDescent="0.3">
      <c r="A4307" s="14">
        <v>4142300291</v>
      </c>
      <c r="B4307" s="18" cm="1">
        <f t="array" aca="1" ref="B4307" ca="1">_xlfn.XLOOKUP(Status_list[[#This Row],[pamcode]],VALUE(INDIRECT("'"&amp;$J$2&amp;"'!"&amp;$J$4&amp;"[pam_code]")),INDIRECT("'"&amp;$J$2&amp;"'!"&amp;$J$4&amp;"[old_contract_number]"))</f>
        <v>10128514</v>
      </c>
      <c r="C4307" t="s">
        <v>9</v>
      </c>
      <c r="D4307" t="s">
        <v>14</v>
      </c>
      <c r="E4307" s="11">
        <v>45016</v>
      </c>
      <c r="F4307" t="str">
        <f t="shared" si="67"/>
        <v>4142300291-jm</v>
      </c>
      <c r="G4307">
        <f>COUNTIF($F$2:F4307,Status_list[[#This Row],[unique]])</f>
        <v>1</v>
      </c>
    </row>
    <row r="4308" spans="1:7" x14ac:dyDescent="0.3">
      <c r="A4308" s="14">
        <v>4142300292</v>
      </c>
      <c r="B4308" s="18" cm="1">
        <f t="array" aca="1" ref="B4308" ca="1">_xlfn.XLOOKUP(Status_list[[#This Row],[pamcode]],VALUE(INDIRECT("'"&amp;$J$2&amp;"'!"&amp;$J$4&amp;"[pam_code]")),INDIRECT("'"&amp;$J$2&amp;"'!"&amp;$J$4&amp;"[old_contract_number]"))</f>
        <v>10158278</v>
      </c>
      <c r="C4308" t="s">
        <v>9</v>
      </c>
      <c r="D4308" t="s">
        <v>14</v>
      </c>
      <c r="E4308" s="11">
        <v>45016</v>
      </c>
      <c r="F4308" t="str">
        <f t="shared" si="67"/>
        <v>4142300292-jm</v>
      </c>
      <c r="G4308">
        <f>COUNTIF($F$2:F4308,Status_list[[#This Row],[unique]])</f>
        <v>1</v>
      </c>
    </row>
    <row r="4309" spans="1:7" x14ac:dyDescent="0.3">
      <c r="A4309" s="14">
        <v>4142300293</v>
      </c>
      <c r="B4309" s="18" cm="1">
        <f t="array" aca="1" ref="B4309" ca="1">_xlfn.XLOOKUP(Status_list[[#This Row],[pamcode]],VALUE(INDIRECT("'"&amp;$J$2&amp;"'!"&amp;$J$4&amp;"[pam_code]")),INDIRECT("'"&amp;$J$2&amp;"'!"&amp;$J$4&amp;"[old_contract_number]"))</f>
        <v>10128872</v>
      </c>
      <c r="C4309" t="s">
        <v>9</v>
      </c>
      <c r="D4309" t="s">
        <v>14</v>
      </c>
      <c r="E4309" s="11">
        <v>45016</v>
      </c>
      <c r="F4309" t="str">
        <f t="shared" si="67"/>
        <v>4142300293-jm</v>
      </c>
      <c r="G4309">
        <f>COUNTIF($F$2:F4309,Status_list[[#This Row],[unique]])</f>
        <v>1</v>
      </c>
    </row>
    <row r="4310" spans="1:7" x14ac:dyDescent="0.3">
      <c r="A4310" s="14">
        <v>4142300294</v>
      </c>
      <c r="B4310" s="18" cm="1">
        <f t="array" aca="1" ref="B4310" ca="1">_xlfn.XLOOKUP(Status_list[[#This Row],[pamcode]],VALUE(INDIRECT("'"&amp;$J$2&amp;"'!"&amp;$J$4&amp;"[pam_code]")),INDIRECT("'"&amp;$J$2&amp;"'!"&amp;$J$4&amp;"[old_contract_number]"))</f>
        <v>10127542</v>
      </c>
      <c r="C4310" t="s">
        <v>9</v>
      </c>
      <c r="D4310" t="s">
        <v>14</v>
      </c>
      <c r="E4310" s="11">
        <v>45016</v>
      </c>
      <c r="F4310" t="str">
        <f t="shared" si="67"/>
        <v>4142300294-jm</v>
      </c>
      <c r="G4310">
        <f>COUNTIF($F$2:F4310,Status_list[[#This Row],[unique]])</f>
        <v>1</v>
      </c>
    </row>
    <row r="4311" spans="1:7" x14ac:dyDescent="0.3">
      <c r="A4311" s="14">
        <v>4142300295</v>
      </c>
      <c r="B4311" s="18" cm="1">
        <f t="array" aca="1" ref="B4311" ca="1">_xlfn.XLOOKUP(Status_list[[#This Row],[pamcode]],VALUE(INDIRECT("'"&amp;$J$2&amp;"'!"&amp;$J$4&amp;"[pam_code]")),INDIRECT("'"&amp;$J$2&amp;"'!"&amp;$J$4&amp;"[old_contract_number]"))</f>
        <v>10128532</v>
      </c>
      <c r="C4311" t="s">
        <v>16</v>
      </c>
      <c r="D4311" t="s">
        <v>14</v>
      </c>
      <c r="E4311" s="11">
        <v>45016</v>
      </c>
      <c r="F4311" t="str">
        <f t="shared" si="67"/>
        <v>4142300295-jm_loss_after</v>
      </c>
      <c r="G4311">
        <f>COUNTIF($F$2:F4311,Status_list[[#This Row],[unique]])</f>
        <v>1</v>
      </c>
    </row>
    <row r="4312" spans="1:7" x14ac:dyDescent="0.3">
      <c r="A4312" s="14">
        <v>4142300296</v>
      </c>
      <c r="B4312" s="18" cm="1">
        <f t="array" aca="1" ref="B4312" ca="1">_xlfn.XLOOKUP(Status_list[[#This Row],[pamcode]],VALUE(INDIRECT("'"&amp;$J$2&amp;"'!"&amp;$J$4&amp;"[pam_code]")),INDIRECT("'"&amp;$J$2&amp;"'!"&amp;$J$4&amp;"[old_contract_number]"))</f>
        <v>10129112</v>
      </c>
      <c r="C4312" t="s">
        <v>9</v>
      </c>
      <c r="D4312" t="s">
        <v>14</v>
      </c>
      <c r="E4312" s="11">
        <v>45016</v>
      </c>
      <c r="F4312" t="str">
        <f t="shared" si="67"/>
        <v>4142300296-jm</v>
      </c>
      <c r="G4312">
        <f>COUNTIF($F$2:F4312,Status_list[[#This Row],[unique]])</f>
        <v>1</v>
      </c>
    </row>
    <row r="4313" spans="1:7" x14ac:dyDescent="0.3">
      <c r="A4313" s="14">
        <v>4142300297</v>
      </c>
      <c r="B4313" s="18" cm="1">
        <f t="array" aca="1" ref="B4313" ca="1">_xlfn.XLOOKUP(Status_list[[#This Row],[pamcode]],VALUE(INDIRECT("'"&amp;$J$2&amp;"'!"&amp;$J$4&amp;"[pam_code]")),INDIRECT("'"&amp;$J$2&amp;"'!"&amp;$J$4&amp;"[old_contract_number]"))</f>
        <v>10132260</v>
      </c>
      <c r="C4313" t="s">
        <v>9</v>
      </c>
      <c r="D4313" t="s">
        <v>14</v>
      </c>
      <c r="E4313" s="11">
        <v>45016</v>
      </c>
      <c r="F4313" t="str">
        <f t="shared" si="67"/>
        <v>4142300297-jm</v>
      </c>
      <c r="G4313">
        <f>COUNTIF($F$2:F4313,Status_list[[#This Row],[unique]])</f>
        <v>1</v>
      </c>
    </row>
    <row r="4314" spans="1:7" x14ac:dyDescent="0.3">
      <c r="A4314" s="14">
        <v>4142300298</v>
      </c>
      <c r="B4314" s="18" cm="1">
        <f t="array" aca="1" ref="B4314" ca="1">_xlfn.XLOOKUP(Status_list[[#This Row],[pamcode]],VALUE(INDIRECT("'"&amp;$J$2&amp;"'!"&amp;$J$4&amp;"[pam_code]")),INDIRECT("'"&amp;$J$2&amp;"'!"&amp;$J$4&amp;"[old_contract_number]"))</f>
        <v>10135025</v>
      </c>
      <c r="C4314" t="s">
        <v>9</v>
      </c>
      <c r="D4314" t="s">
        <v>14</v>
      </c>
      <c r="E4314" s="11">
        <v>45016</v>
      </c>
      <c r="F4314" t="str">
        <f t="shared" si="67"/>
        <v>4142300298-jm</v>
      </c>
      <c r="G4314">
        <f>COUNTIF($F$2:F4314,Status_list[[#This Row],[unique]])</f>
        <v>1</v>
      </c>
    </row>
    <row r="4315" spans="1:7" x14ac:dyDescent="0.3">
      <c r="A4315" s="14">
        <v>4142300299</v>
      </c>
      <c r="B4315" s="18" cm="1">
        <f t="array" aca="1" ref="B4315" ca="1">_xlfn.XLOOKUP(Status_list[[#This Row],[pamcode]],VALUE(INDIRECT("'"&amp;$J$2&amp;"'!"&amp;$J$4&amp;"[pam_code]")),INDIRECT("'"&amp;$J$2&amp;"'!"&amp;$J$4&amp;"[old_contract_number]"))</f>
        <v>10128818</v>
      </c>
      <c r="C4315" t="s">
        <v>9</v>
      </c>
      <c r="D4315" t="s">
        <v>14</v>
      </c>
      <c r="E4315" s="11">
        <v>45016</v>
      </c>
      <c r="F4315" t="str">
        <f t="shared" si="67"/>
        <v>4142300299-jm</v>
      </c>
      <c r="G4315">
        <f>COUNTIF($F$2:F4315,Status_list[[#This Row],[unique]])</f>
        <v>1</v>
      </c>
    </row>
    <row r="4316" spans="1:7" x14ac:dyDescent="0.3">
      <c r="A4316" s="14">
        <v>4142300300</v>
      </c>
      <c r="B4316" s="18" cm="1">
        <f t="array" aca="1" ref="B4316" ca="1">_xlfn.XLOOKUP(Status_list[[#This Row],[pamcode]],VALUE(INDIRECT("'"&amp;$J$2&amp;"'!"&amp;$J$4&amp;"[pam_code]")),INDIRECT("'"&amp;$J$2&amp;"'!"&amp;$J$4&amp;"[old_contract_number]"))</f>
        <v>10131172</v>
      </c>
      <c r="C4316" t="s">
        <v>9</v>
      </c>
      <c r="D4316" t="s">
        <v>14</v>
      </c>
      <c r="E4316" s="11">
        <v>45016</v>
      </c>
      <c r="F4316" t="str">
        <f t="shared" si="67"/>
        <v>4142300300-jm</v>
      </c>
      <c r="G4316">
        <f>COUNTIF($F$2:F4316,Status_list[[#This Row],[unique]])</f>
        <v>1</v>
      </c>
    </row>
    <row r="4317" spans="1:7" x14ac:dyDescent="0.3">
      <c r="A4317" s="14">
        <v>4142300301</v>
      </c>
      <c r="B4317" s="18" cm="1">
        <f t="array" aca="1" ref="B4317" ca="1">_xlfn.XLOOKUP(Status_list[[#This Row],[pamcode]],VALUE(INDIRECT("'"&amp;$J$2&amp;"'!"&amp;$J$4&amp;"[pam_code]")),INDIRECT("'"&amp;$J$2&amp;"'!"&amp;$J$4&amp;"[old_contract_number]"))</f>
        <v>20006020</v>
      </c>
      <c r="C4317" t="s">
        <v>16</v>
      </c>
      <c r="D4317" t="s">
        <v>14</v>
      </c>
      <c r="E4317" s="11">
        <v>45016</v>
      </c>
      <c r="F4317" t="str">
        <f t="shared" si="67"/>
        <v>4142300301-jm_loss_after</v>
      </c>
      <c r="G4317">
        <f>COUNTIF($F$2:F4317,Status_list[[#This Row],[unique]])</f>
        <v>1</v>
      </c>
    </row>
    <row r="4318" spans="1:7" x14ac:dyDescent="0.3">
      <c r="A4318" s="14">
        <v>4142300302</v>
      </c>
      <c r="B4318" s="18" cm="1">
        <f t="array" aca="1" ref="B4318" ca="1">_xlfn.XLOOKUP(Status_list[[#This Row],[pamcode]],VALUE(INDIRECT("'"&amp;$J$2&amp;"'!"&amp;$J$4&amp;"[pam_code]")),INDIRECT("'"&amp;$J$2&amp;"'!"&amp;$J$4&amp;"[old_contract_number]"))</f>
        <v>10129862</v>
      </c>
      <c r="C4318" t="s">
        <v>9</v>
      </c>
      <c r="D4318" t="s">
        <v>14</v>
      </c>
      <c r="E4318" s="11">
        <v>45016</v>
      </c>
      <c r="F4318" t="str">
        <f t="shared" si="67"/>
        <v>4142300302-jm</v>
      </c>
      <c r="G4318">
        <f>COUNTIF($F$2:F4318,Status_list[[#This Row],[unique]])</f>
        <v>1</v>
      </c>
    </row>
    <row r="4319" spans="1:7" x14ac:dyDescent="0.3">
      <c r="A4319" s="14">
        <v>4142300303</v>
      </c>
      <c r="B4319" s="18" cm="1">
        <f t="array" aca="1" ref="B4319" ca="1">_xlfn.XLOOKUP(Status_list[[#This Row],[pamcode]],VALUE(INDIRECT("'"&amp;$J$2&amp;"'!"&amp;$J$4&amp;"[pam_code]")),INDIRECT("'"&amp;$J$2&amp;"'!"&amp;$J$4&amp;"[old_contract_number]"))</f>
        <v>10141651</v>
      </c>
      <c r="C4319" t="s">
        <v>9</v>
      </c>
      <c r="D4319" t="s">
        <v>14</v>
      </c>
      <c r="E4319" s="11">
        <v>45016</v>
      </c>
      <c r="F4319" t="str">
        <f t="shared" si="67"/>
        <v>4142300303-jm</v>
      </c>
      <c r="G4319">
        <f>COUNTIF($F$2:F4319,Status_list[[#This Row],[unique]])</f>
        <v>1</v>
      </c>
    </row>
    <row r="4320" spans="1:7" x14ac:dyDescent="0.3">
      <c r="A4320" s="14">
        <v>4142300304</v>
      </c>
      <c r="B4320" s="18" cm="1">
        <f t="array" aca="1" ref="B4320" ca="1">_xlfn.XLOOKUP(Status_list[[#This Row],[pamcode]],VALUE(INDIRECT("'"&amp;$J$2&amp;"'!"&amp;$J$4&amp;"[pam_code]")),INDIRECT("'"&amp;$J$2&amp;"'!"&amp;$J$4&amp;"[old_contract_number]"))</f>
        <v>10132037</v>
      </c>
      <c r="C4320" t="s">
        <v>9</v>
      </c>
      <c r="D4320" t="s">
        <v>14</v>
      </c>
      <c r="E4320" s="11">
        <v>45016</v>
      </c>
      <c r="F4320" t="str">
        <f t="shared" si="67"/>
        <v>4142300304-jm</v>
      </c>
      <c r="G4320">
        <f>COUNTIF($F$2:F4320,Status_list[[#This Row],[unique]])</f>
        <v>1</v>
      </c>
    </row>
    <row r="4321" spans="1:7" x14ac:dyDescent="0.3">
      <c r="A4321" s="14">
        <v>4142300305</v>
      </c>
      <c r="B4321" s="18" cm="1">
        <f t="array" aca="1" ref="B4321" ca="1">_xlfn.XLOOKUP(Status_list[[#This Row],[pamcode]],VALUE(INDIRECT("'"&amp;$J$2&amp;"'!"&amp;$J$4&amp;"[pam_code]")),INDIRECT("'"&amp;$J$2&amp;"'!"&amp;$J$4&amp;"[old_contract_number]"))</f>
        <v>10130636</v>
      </c>
      <c r="C4321" t="s">
        <v>9</v>
      </c>
      <c r="D4321" t="s">
        <v>14</v>
      </c>
      <c r="E4321" s="11">
        <v>45016</v>
      </c>
      <c r="F4321" t="str">
        <f t="shared" si="67"/>
        <v>4142300305-jm</v>
      </c>
      <c r="G4321">
        <f>COUNTIF($F$2:F4321,Status_list[[#This Row],[unique]])</f>
        <v>1</v>
      </c>
    </row>
    <row r="4322" spans="1:7" x14ac:dyDescent="0.3">
      <c r="A4322" s="14">
        <v>4142300306</v>
      </c>
      <c r="B4322" s="18" cm="1">
        <f t="array" aca="1" ref="B4322" ca="1">_xlfn.XLOOKUP(Status_list[[#This Row],[pamcode]],VALUE(INDIRECT("'"&amp;$J$2&amp;"'!"&amp;$J$4&amp;"[pam_code]")),INDIRECT("'"&amp;$J$2&amp;"'!"&amp;$J$4&amp;"[old_contract_number]"))</f>
        <v>10137559</v>
      </c>
      <c r="C4322" t="s">
        <v>9</v>
      </c>
      <c r="D4322" t="s">
        <v>14</v>
      </c>
      <c r="E4322" s="11">
        <v>45016</v>
      </c>
      <c r="F4322" t="str">
        <f t="shared" si="67"/>
        <v>4142300306-jm</v>
      </c>
      <c r="G4322">
        <f>COUNTIF($F$2:F4322,Status_list[[#This Row],[unique]])</f>
        <v>1</v>
      </c>
    </row>
    <row r="4323" spans="1:7" x14ac:dyDescent="0.3">
      <c r="A4323" s="14">
        <v>4142300307</v>
      </c>
      <c r="B4323" s="18" cm="1">
        <f t="array" aca="1" ref="B4323" ca="1">_xlfn.XLOOKUP(Status_list[[#This Row],[pamcode]],VALUE(INDIRECT("'"&amp;$J$2&amp;"'!"&amp;$J$4&amp;"[pam_code]")),INDIRECT("'"&amp;$J$2&amp;"'!"&amp;$J$4&amp;"[old_contract_number]"))</f>
        <v>10134179</v>
      </c>
      <c r="C4323" t="s">
        <v>9</v>
      </c>
      <c r="D4323" t="s">
        <v>14</v>
      </c>
      <c r="E4323" s="11">
        <v>45016</v>
      </c>
      <c r="F4323" t="str">
        <f t="shared" si="67"/>
        <v>4142300307-jm</v>
      </c>
      <c r="G4323">
        <f>COUNTIF($F$2:F4323,Status_list[[#This Row],[unique]])</f>
        <v>1</v>
      </c>
    </row>
    <row r="4324" spans="1:7" x14ac:dyDescent="0.3">
      <c r="A4324" s="14">
        <v>4142300308</v>
      </c>
      <c r="B4324" s="18" cm="1">
        <f t="array" aca="1" ref="B4324" ca="1">_xlfn.XLOOKUP(Status_list[[#This Row],[pamcode]],VALUE(INDIRECT("'"&amp;$J$2&amp;"'!"&amp;$J$4&amp;"[pam_code]")),INDIRECT("'"&amp;$J$2&amp;"'!"&amp;$J$4&amp;"[old_contract_number]"))</f>
        <v>10134525</v>
      </c>
      <c r="C4324" t="s">
        <v>9</v>
      </c>
      <c r="D4324" t="s">
        <v>14</v>
      </c>
      <c r="E4324" s="11">
        <v>45016</v>
      </c>
      <c r="F4324" t="str">
        <f t="shared" si="67"/>
        <v>4142300308-jm</v>
      </c>
      <c r="G4324">
        <f>COUNTIF($F$2:F4324,Status_list[[#This Row],[unique]])</f>
        <v>1</v>
      </c>
    </row>
    <row r="4325" spans="1:7" x14ac:dyDescent="0.3">
      <c r="A4325" s="14">
        <v>4142300309</v>
      </c>
      <c r="B4325" s="18" cm="1">
        <f t="array" aca="1" ref="B4325" ca="1">_xlfn.XLOOKUP(Status_list[[#This Row],[pamcode]],VALUE(INDIRECT("'"&amp;$J$2&amp;"'!"&amp;$J$4&amp;"[pam_code]")),INDIRECT("'"&amp;$J$2&amp;"'!"&amp;$J$4&amp;"[old_contract_number]"))</f>
        <v>10135169</v>
      </c>
      <c r="C4325" t="s">
        <v>9</v>
      </c>
      <c r="D4325" t="s">
        <v>14</v>
      </c>
      <c r="E4325" s="11">
        <v>45016</v>
      </c>
      <c r="F4325" t="str">
        <f t="shared" si="67"/>
        <v>4142300309-jm</v>
      </c>
      <c r="G4325">
        <f>COUNTIF($F$2:F4325,Status_list[[#This Row],[unique]])</f>
        <v>1</v>
      </c>
    </row>
    <row r="4326" spans="1:7" x14ac:dyDescent="0.3">
      <c r="A4326" s="14">
        <v>4142300310</v>
      </c>
      <c r="B4326" s="18" cm="1">
        <f t="array" aca="1" ref="B4326" ca="1">_xlfn.XLOOKUP(Status_list[[#This Row],[pamcode]],VALUE(INDIRECT("'"&amp;$J$2&amp;"'!"&amp;$J$4&amp;"[pam_code]")),INDIRECT("'"&amp;$J$2&amp;"'!"&amp;$J$4&amp;"[old_contract_number]"))</f>
        <v>10134446</v>
      </c>
      <c r="C4326" t="s">
        <v>16</v>
      </c>
      <c r="D4326" t="s">
        <v>14</v>
      </c>
      <c r="E4326" s="11">
        <v>45016</v>
      </c>
      <c r="F4326" t="str">
        <f t="shared" si="67"/>
        <v>4142300310-jm_loss_after</v>
      </c>
      <c r="G4326">
        <f>COUNTIF($F$2:F4326,Status_list[[#This Row],[unique]])</f>
        <v>1</v>
      </c>
    </row>
    <row r="4327" spans="1:7" x14ac:dyDescent="0.3">
      <c r="A4327" s="14">
        <v>4142300311</v>
      </c>
      <c r="B4327" s="18" cm="1">
        <f t="array" aca="1" ref="B4327" ca="1">_xlfn.XLOOKUP(Status_list[[#This Row],[pamcode]],VALUE(INDIRECT("'"&amp;$J$2&amp;"'!"&amp;$J$4&amp;"[pam_code]")),INDIRECT("'"&amp;$J$2&amp;"'!"&amp;$J$4&amp;"[old_contract_number]"))</f>
        <v>10135695</v>
      </c>
      <c r="C4327" t="s">
        <v>9</v>
      </c>
      <c r="D4327" t="s">
        <v>14</v>
      </c>
      <c r="E4327" s="11">
        <v>45016</v>
      </c>
      <c r="F4327" t="str">
        <f t="shared" si="67"/>
        <v>4142300311-jm</v>
      </c>
      <c r="G4327">
        <f>COUNTIF($F$2:F4327,Status_list[[#This Row],[unique]])</f>
        <v>1</v>
      </c>
    </row>
    <row r="4328" spans="1:7" x14ac:dyDescent="0.3">
      <c r="A4328" s="14">
        <v>4142300312</v>
      </c>
      <c r="B4328" s="18" cm="1">
        <f t="array" aca="1" ref="B4328" ca="1">_xlfn.XLOOKUP(Status_list[[#This Row],[pamcode]],VALUE(INDIRECT("'"&amp;$J$2&amp;"'!"&amp;$J$4&amp;"[pam_code]")),INDIRECT("'"&amp;$J$2&amp;"'!"&amp;$J$4&amp;"[old_contract_number]"))</f>
        <v>10136140</v>
      </c>
      <c r="C4328" t="s">
        <v>16</v>
      </c>
      <c r="D4328" t="s">
        <v>14</v>
      </c>
      <c r="E4328" s="11">
        <v>45016</v>
      </c>
      <c r="F4328" t="str">
        <f t="shared" si="67"/>
        <v>4142300312-jm_loss_after</v>
      </c>
      <c r="G4328">
        <f>COUNTIF($F$2:F4328,Status_list[[#This Row],[unique]])</f>
        <v>1</v>
      </c>
    </row>
    <row r="4329" spans="1:7" x14ac:dyDescent="0.3">
      <c r="A4329" s="14">
        <v>4142300313</v>
      </c>
      <c r="B4329" s="18" cm="1">
        <f t="array" aca="1" ref="B4329" ca="1">_xlfn.XLOOKUP(Status_list[[#This Row],[pamcode]],VALUE(INDIRECT("'"&amp;$J$2&amp;"'!"&amp;$J$4&amp;"[pam_code]")),INDIRECT("'"&amp;$J$2&amp;"'!"&amp;$J$4&amp;"[old_contract_number]"))</f>
        <v>10135999</v>
      </c>
      <c r="C4329" t="s">
        <v>9</v>
      </c>
      <c r="D4329" t="s">
        <v>14</v>
      </c>
      <c r="E4329" s="11">
        <v>45016</v>
      </c>
      <c r="F4329" t="str">
        <f t="shared" si="67"/>
        <v>4142300313-jm</v>
      </c>
      <c r="G4329">
        <f>COUNTIF($F$2:F4329,Status_list[[#This Row],[unique]])</f>
        <v>1</v>
      </c>
    </row>
    <row r="4330" spans="1:7" x14ac:dyDescent="0.3">
      <c r="A4330" s="14">
        <v>4142300314</v>
      </c>
      <c r="B4330" s="18" cm="1">
        <f t="array" aca="1" ref="B4330" ca="1">_xlfn.XLOOKUP(Status_list[[#This Row],[pamcode]],VALUE(INDIRECT("'"&amp;$J$2&amp;"'!"&amp;$J$4&amp;"[pam_code]")),INDIRECT("'"&amp;$J$2&amp;"'!"&amp;$J$4&amp;"[old_contract_number]"))</f>
        <v>10138978</v>
      </c>
      <c r="C4330" t="s">
        <v>9</v>
      </c>
      <c r="D4330" t="s">
        <v>14</v>
      </c>
      <c r="E4330" s="11">
        <v>45016</v>
      </c>
      <c r="F4330" t="str">
        <f t="shared" si="67"/>
        <v>4142300314-jm</v>
      </c>
      <c r="G4330">
        <f>COUNTIF($F$2:F4330,Status_list[[#This Row],[unique]])</f>
        <v>1</v>
      </c>
    </row>
    <row r="4331" spans="1:7" x14ac:dyDescent="0.3">
      <c r="A4331" s="14">
        <v>4142300315</v>
      </c>
      <c r="B4331" s="18" cm="1">
        <f t="array" aca="1" ref="B4331" ca="1">_xlfn.XLOOKUP(Status_list[[#This Row],[pamcode]],VALUE(INDIRECT("'"&amp;$J$2&amp;"'!"&amp;$J$4&amp;"[pam_code]")),INDIRECT("'"&amp;$J$2&amp;"'!"&amp;$J$4&amp;"[old_contract_number]"))</f>
        <v>10137121</v>
      </c>
      <c r="C4331" t="s">
        <v>9</v>
      </c>
      <c r="D4331" t="s">
        <v>14</v>
      </c>
      <c r="E4331" s="11">
        <v>45016</v>
      </c>
      <c r="F4331" t="str">
        <f t="shared" si="67"/>
        <v>4142300315-jm</v>
      </c>
      <c r="G4331">
        <f>COUNTIF($F$2:F4331,Status_list[[#This Row],[unique]])</f>
        <v>1</v>
      </c>
    </row>
    <row r="4332" spans="1:7" x14ac:dyDescent="0.3">
      <c r="A4332" s="14">
        <v>4142300316</v>
      </c>
      <c r="B4332" s="18" cm="1">
        <f t="array" aca="1" ref="B4332" ca="1">_xlfn.XLOOKUP(Status_list[[#This Row],[pamcode]],VALUE(INDIRECT("'"&amp;$J$2&amp;"'!"&amp;$J$4&amp;"[pam_code]")),INDIRECT("'"&amp;$J$2&amp;"'!"&amp;$J$4&amp;"[old_contract_number]"))</f>
        <v>10141429</v>
      </c>
      <c r="C4332" t="s">
        <v>9</v>
      </c>
      <c r="D4332" t="s">
        <v>14</v>
      </c>
      <c r="E4332" s="11">
        <v>45016</v>
      </c>
      <c r="F4332" t="str">
        <f t="shared" si="67"/>
        <v>4142300316-jm</v>
      </c>
      <c r="G4332">
        <f>COUNTIF($F$2:F4332,Status_list[[#This Row],[unique]])</f>
        <v>1</v>
      </c>
    </row>
    <row r="4333" spans="1:7" x14ac:dyDescent="0.3">
      <c r="A4333" s="14">
        <v>4142300317</v>
      </c>
      <c r="B4333" s="18" cm="1">
        <f t="array" aca="1" ref="B4333" ca="1">_xlfn.XLOOKUP(Status_list[[#This Row],[pamcode]],VALUE(INDIRECT("'"&amp;$J$2&amp;"'!"&amp;$J$4&amp;"[pam_code]")),INDIRECT("'"&amp;$J$2&amp;"'!"&amp;$J$4&amp;"[old_contract_number]"))</f>
        <v>10139361</v>
      </c>
      <c r="C4333" t="s">
        <v>16</v>
      </c>
      <c r="D4333" t="s">
        <v>14</v>
      </c>
      <c r="E4333" s="11">
        <v>45016</v>
      </c>
      <c r="F4333" t="str">
        <f t="shared" si="67"/>
        <v>4142300317-jm_loss_after</v>
      </c>
      <c r="G4333">
        <f>COUNTIF($F$2:F4333,Status_list[[#This Row],[unique]])</f>
        <v>1</v>
      </c>
    </row>
    <row r="4334" spans="1:7" x14ac:dyDescent="0.3">
      <c r="A4334" s="14">
        <v>4142300318</v>
      </c>
      <c r="B4334" s="18" cm="1">
        <f t="array" aca="1" ref="B4334" ca="1">_xlfn.XLOOKUP(Status_list[[#This Row],[pamcode]],VALUE(INDIRECT("'"&amp;$J$2&amp;"'!"&amp;$J$4&amp;"[pam_code]")),INDIRECT("'"&amp;$J$2&amp;"'!"&amp;$J$4&amp;"[old_contract_number]"))</f>
        <v>10140910</v>
      </c>
      <c r="C4334" t="s">
        <v>9</v>
      </c>
      <c r="D4334" t="s">
        <v>14</v>
      </c>
      <c r="E4334" s="11">
        <v>45016</v>
      </c>
      <c r="F4334" t="str">
        <f t="shared" si="67"/>
        <v>4142300318-jm</v>
      </c>
      <c r="G4334">
        <f>COUNTIF($F$2:F4334,Status_list[[#This Row],[unique]])</f>
        <v>1</v>
      </c>
    </row>
    <row r="4335" spans="1:7" x14ac:dyDescent="0.3">
      <c r="A4335" s="14">
        <v>4142300319</v>
      </c>
      <c r="B4335" s="18" cm="1">
        <f t="array" aca="1" ref="B4335" ca="1">_xlfn.XLOOKUP(Status_list[[#This Row],[pamcode]],VALUE(INDIRECT("'"&amp;$J$2&amp;"'!"&amp;$J$4&amp;"[pam_code]")),INDIRECT("'"&amp;$J$2&amp;"'!"&amp;$J$4&amp;"[old_contract_number]"))</f>
        <v>10141250</v>
      </c>
      <c r="C4335" t="s">
        <v>9</v>
      </c>
      <c r="D4335" t="s">
        <v>14</v>
      </c>
      <c r="E4335" s="11">
        <v>45016</v>
      </c>
      <c r="F4335" t="str">
        <f t="shared" si="67"/>
        <v>4142300319-jm</v>
      </c>
      <c r="G4335">
        <f>COUNTIF($F$2:F4335,Status_list[[#This Row],[unique]])</f>
        <v>1</v>
      </c>
    </row>
    <row r="4336" spans="1:7" x14ac:dyDescent="0.3">
      <c r="A4336" s="14">
        <v>4142300320</v>
      </c>
      <c r="B4336" s="18" cm="1">
        <f t="array" aca="1" ref="B4336" ca="1">_xlfn.XLOOKUP(Status_list[[#This Row],[pamcode]],VALUE(INDIRECT("'"&amp;$J$2&amp;"'!"&amp;$J$4&amp;"[pam_code]")),INDIRECT("'"&amp;$J$2&amp;"'!"&amp;$J$4&amp;"[old_contract_number]"))</f>
        <v>10149172</v>
      </c>
      <c r="C4336" t="s">
        <v>9</v>
      </c>
      <c r="D4336" t="s">
        <v>14</v>
      </c>
      <c r="E4336" s="11">
        <v>45016</v>
      </c>
      <c r="F4336" t="str">
        <f t="shared" si="67"/>
        <v>4142300320-jm</v>
      </c>
      <c r="G4336">
        <f>COUNTIF($F$2:F4336,Status_list[[#This Row],[unique]])</f>
        <v>1</v>
      </c>
    </row>
    <row r="4337" spans="1:7" x14ac:dyDescent="0.3">
      <c r="A4337" s="14">
        <v>4142300321</v>
      </c>
      <c r="B4337" s="18" cm="1">
        <f t="array" aca="1" ref="B4337" ca="1">_xlfn.XLOOKUP(Status_list[[#This Row],[pamcode]],VALUE(INDIRECT("'"&amp;$J$2&amp;"'!"&amp;$J$4&amp;"[pam_code]")),INDIRECT("'"&amp;$J$2&amp;"'!"&amp;$J$4&amp;"[old_contract_number]"))</f>
        <v>10141465</v>
      </c>
      <c r="C4337" t="s">
        <v>9</v>
      </c>
      <c r="D4337" t="s">
        <v>14</v>
      </c>
      <c r="E4337" s="11">
        <v>45016</v>
      </c>
      <c r="F4337" t="str">
        <f t="shared" si="67"/>
        <v>4142300321-jm</v>
      </c>
      <c r="G4337">
        <f>COUNTIF($F$2:F4337,Status_list[[#This Row],[unique]])</f>
        <v>1</v>
      </c>
    </row>
    <row r="4338" spans="1:7" x14ac:dyDescent="0.3">
      <c r="A4338" s="14">
        <v>4142300322</v>
      </c>
      <c r="B4338" s="18" cm="1">
        <f t="array" aca="1" ref="B4338" ca="1">_xlfn.XLOOKUP(Status_list[[#This Row],[pamcode]],VALUE(INDIRECT("'"&amp;$J$2&amp;"'!"&amp;$J$4&amp;"[pam_code]")),INDIRECT("'"&amp;$J$2&amp;"'!"&amp;$J$4&amp;"[old_contract_number]"))</f>
        <v>10143329</v>
      </c>
      <c r="C4338" t="s">
        <v>9</v>
      </c>
      <c r="D4338" t="s">
        <v>14</v>
      </c>
      <c r="E4338" s="11">
        <v>45016</v>
      </c>
      <c r="F4338" t="str">
        <f t="shared" si="67"/>
        <v>4142300322-jm</v>
      </c>
      <c r="G4338">
        <f>COUNTIF($F$2:F4338,Status_list[[#This Row],[unique]])</f>
        <v>1</v>
      </c>
    </row>
    <row r="4339" spans="1:7" x14ac:dyDescent="0.3">
      <c r="A4339" s="14">
        <v>4142300323</v>
      </c>
      <c r="B4339" s="18" cm="1">
        <f t="array" aca="1" ref="B4339" ca="1">_xlfn.XLOOKUP(Status_list[[#This Row],[pamcode]],VALUE(INDIRECT("'"&amp;$J$2&amp;"'!"&amp;$J$4&amp;"[pam_code]")),INDIRECT("'"&amp;$J$2&amp;"'!"&amp;$J$4&amp;"[old_contract_number]"))</f>
        <v>10144630</v>
      </c>
      <c r="C4339" t="s">
        <v>16</v>
      </c>
      <c r="D4339" t="s">
        <v>14</v>
      </c>
      <c r="E4339" s="11">
        <v>45016</v>
      </c>
      <c r="F4339" t="str">
        <f t="shared" si="67"/>
        <v>4142300323-jm_loss_after</v>
      </c>
      <c r="G4339">
        <f>COUNTIF($F$2:F4339,Status_list[[#This Row],[unique]])</f>
        <v>1</v>
      </c>
    </row>
    <row r="4340" spans="1:7" x14ac:dyDescent="0.3">
      <c r="A4340" s="14">
        <v>4142300324</v>
      </c>
      <c r="B4340" s="18" cm="1">
        <f t="array" aca="1" ref="B4340" ca="1">_xlfn.XLOOKUP(Status_list[[#This Row],[pamcode]],VALUE(INDIRECT("'"&amp;$J$2&amp;"'!"&amp;$J$4&amp;"[pam_code]")),INDIRECT("'"&amp;$J$2&amp;"'!"&amp;$J$4&amp;"[old_contract_number]"))</f>
        <v>10144676</v>
      </c>
      <c r="C4340" t="s">
        <v>9</v>
      </c>
      <c r="D4340" t="s">
        <v>14</v>
      </c>
      <c r="E4340" s="11">
        <v>45016</v>
      </c>
      <c r="F4340" t="str">
        <f t="shared" si="67"/>
        <v>4142300324-jm</v>
      </c>
      <c r="G4340">
        <f>COUNTIF($F$2:F4340,Status_list[[#This Row],[unique]])</f>
        <v>1</v>
      </c>
    </row>
    <row r="4341" spans="1:7" x14ac:dyDescent="0.3">
      <c r="A4341" s="14">
        <v>4142300325</v>
      </c>
      <c r="B4341" s="18" cm="1">
        <f t="array" aca="1" ref="B4341" ca="1">_xlfn.XLOOKUP(Status_list[[#This Row],[pamcode]],VALUE(INDIRECT("'"&amp;$J$2&amp;"'!"&amp;$J$4&amp;"[pam_code]")),INDIRECT("'"&amp;$J$2&amp;"'!"&amp;$J$4&amp;"[old_contract_number]"))</f>
        <v>10155413</v>
      </c>
      <c r="C4341" t="s">
        <v>9</v>
      </c>
      <c r="D4341" t="s">
        <v>14</v>
      </c>
      <c r="E4341" s="11">
        <v>45016</v>
      </c>
      <c r="F4341" t="str">
        <f t="shared" si="67"/>
        <v>4142300325-jm</v>
      </c>
      <c r="G4341">
        <f>COUNTIF($F$2:F4341,Status_list[[#This Row],[unique]])</f>
        <v>1</v>
      </c>
    </row>
    <row r="4342" spans="1:7" x14ac:dyDescent="0.3">
      <c r="A4342" s="14">
        <v>4142300326</v>
      </c>
      <c r="B4342" s="18" cm="1">
        <f t="array" aca="1" ref="B4342" ca="1">_xlfn.XLOOKUP(Status_list[[#This Row],[pamcode]],VALUE(INDIRECT("'"&amp;$J$2&amp;"'!"&amp;$J$4&amp;"[pam_code]")),INDIRECT("'"&amp;$J$2&amp;"'!"&amp;$J$4&amp;"[old_contract_number]"))</f>
        <v>10142641</v>
      </c>
      <c r="C4342" t="s">
        <v>9</v>
      </c>
      <c r="D4342" t="s">
        <v>14</v>
      </c>
      <c r="E4342" s="11">
        <v>45016</v>
      </c>
      <c r="F4342" t="str">
        <f t="shared" si="67"/>
        <v>4142300326-jm</v>
      </c>
      <c r="G4342">
        <f>COUNTIF($F$2:F4342,Status_list[[#This Row],[unique]])</f>
        <v>1</v>
      </c>
    </row>
    <row r="4343" spans="1:7" x14ac:dyDescent="0.3">
      <c r="A4343" s="14">
        <v>4142300327</v>
      </c>
      <c r="B4343" s="18" cm="1">
        <f t="array" aca="1" ref="B4343" ca="1">_xlfn.XLOOKUP(Status_list[[#This Row],[pamcode]],VALUE(INDIRECT("'"&amp;$J$2&amp;"'!"&amp;$J$4&amp;"[pam_code]")),INDIRECT("'"&amp;$J$2&amp;"'!"&amp;$J$4&amp;"[old_contract_number]"))</f>
        <v>10144382</v>
      </c>
      <c r="C4343" t="s">
        <v>9</v>
      </c>
      <c r="D4343" t="s">
        <v>14</v>
      </c>
      <c r="E4343" s="11">
        <v>45016</v>
      </c>
      <c r="F4343" t="str">
        <f t="shared" si="67"/>
        <v>4142300327-jm</v>
      </c>
      <c r="G4343">
        <f>COUNTIF($F$2:F4343,Status_list[[#This Row],[unique]])</f>
        <v>1</v>
      </c>
    </row>
    <row r="4344" spans="1:7" x14ac:dyDescent="0.3">
      <c r="A4344" s="14">
        <v>4142300328</v>
      </c>
      <c r="B4344" s="18" cm="1">
        <f t="array" aca="1" ref="B4344" ca="1">_xlfn.XLOOKUP(Status_list[[#This Row],[pamcode]],VALUE(INDIRECT("'"&amp;$J$2&amp;"'!"&amp;$J$4&amp;"[pam_code]")),INDIRECT("'"&amp;$J$2&amp;"'!"&amp;$J$4&amp;"[old_contract_number]"))</f>
        <v>20006510</v>
      </c>
      <c r="C4344" t="s">
        <v>9</v>
      </c>
      <c r="D4344" t="s">
        <v>14</v>
      </c>
      <c r="E4344" s="11">
        <v>45016</v>
      </c>
      <c r="F4344" t="str">
        <f t="shared" si="67"/>
        <v>4142300328-jm</v>
      </c>
      <c r="G4344">
        <f>COUNTIF($F$2:F4344,Status_list[[#This Row],[unique]])</f>
        <v>1</v>
      </c>
    </row>
    <row r="4345" spans="1:7" x14ac:dyDescent="0.3">
      <c r="A4345" s="14">
        <v>4142300329</v>
      </c>
      <c r="B4345" s="18" cm="1">
        <f t="array" aca="1" ref="B4345" ca="1">_xlfn.XLOOKUP(Status_list[[#This Row],[pamcode]],VALUE(INDIRECT("'"&amp;$J$2&amp;"'!"&amp;$J$4&amp;"[pam_code]")),INDIRECT("'"&amp;$J$2&amp;"'!"&amp;$J$4&amp;"[old_contract_number]"))</f>
        <v>10145470</v>
      </c>
      <c r="C4345" t="s">
        <v>16</v>
      </c>
      <c r="D4345" t="s">
        <v>14</v>
      </c>
      <c r="E4345" s="11">
        <v>45016</v>
      </c>
      <c r="F4345" t="str">
        <f t="shared" si="67"/>
        <v>4142300329-jm_loss_after</v>
      </c>
      <c r="G4345">
        <f>COUNTIF($F$2:F4345,Status_list[[#This Row],[unique]])</f>
        <v>1</v>
      </c>
    </row>
    <row r="4346" spans="1:7" x14ac:dyDescent="0.3">
      <c r="A4346" s="14">
        <v>4142300330</v>
      </c>
      <c r="B4346" s="18" cm="1">
        <f t="array" aca="1" ref="B4346" ca="1">_xlfn.XLOOKUP(Status_list[[#This Row],[pamcode]],VALUE(INDIRECT("'"&amp;$J$2&amp;"'!"&amp;$J$4&amp;"[pam_code]")),INDIRECT("'"&amp;$J$2&amp;"'!"&amp;$J$4&amp;"[old_contract_number]"))</f>
        <v>10144033</v>
      </c>
      <c r="C4346" t="s">
        <v>9</v>
      </c>
      <c r="D4346" t="s">
        <v>14</v>
      </c>
      <c r="E4346" s="11">
        <v>45016</v>
      </c>
      <c r="F4346" t="str">
        <f t="shared" si="67"/>
        <v>4142300330-jm</v>
      </c>
      <c r="G4346">
        <f>COUNTIF($F$2:F4346,Status_list[[#This Row],[unique]])</f>
        <v>1</v>
      </c>
    </row>
    <row r="4347" spans="1:7" x14ac:dyDescent="0.3">
      <c r="A4347" s="14">
        <v>4142300331</v>
      </c>
      <c r="B4347" s="18" cm="1">
        <f t="array" aca="1" ref="B4347" ca="1">_xlfn.XLOOKUP(Status_list[[#This Row],[pamcode]],VALUE(INDIRECT("'"&amp;$J$2&amp;"'!"&amp;$J$4&amp;"[pam_code]")),INDIRECT("'"&amp;$J$2&amp;"'!"&amp;$J$4&amp;"[old_contract_number]"))</f>
        <v>10147389</v>
      </c>
      <c r="C4347" t="s">
        <v>9</v>
      </c>
      <c r="D4347" t="s">
        <v>14</v>
      </c>
      <c r="E4347" s="11">
        <v>45016</v>
      </c>
      <c r="F4347" t="str">
        <f t="shared" si="67"/>
        <v>4142300331-jm</v>
      </c>
      <c r="G4347">
        <f>COUNTIF($F$2:F4347,Status_list[[#This Row],[unique]])</f>
        <v>1</v>
      </c>
    </row>
    <row r="4348" spans="1:7" x14ac:dyDescent="0.3">
      <c r="A4348" s="14">
        <v>4142300332</v>
      </c>
      <c r="B4348" s="18" cm="1">
        <f t="array" aca="1" ref="B4348" ca="1">_xlfn.XLOOKUP(Status_list[[#This Row],[pamcode]],VALUE(INDIRECT("'"&amp;$J$2&amp;"'!"&amp;$J$4&amp;"[pam_code]")),INDIRECT("'"&amp;$J$2&amp;"'!"&amp;$J$4&amp;"[old_contract_number]"))</f>
        <v>10147450</v>
      </c>
      <c r="C4348" t="s">
        <v>9</v>
      </c>
      <c r="D4348" t="s">
        <v>14</v>
      </c>
      <c r="E4348" s="11">
        <v>45016</v>
      </c>
      <c r="F4348" t="str">
        <f t="shared" si="67"/>
        <v>4142300332-jm</v>
      </c>
      <c r="G4348">
        <f>COUNTIF($F$2:F4348,Status_list[[#This Row],[unique]])</f>
        <v>1</v>
      </c>
    </row>
    <row r="4349" spans="1:7" x14ac:dyDescent="0.3">
      <c r="A4349" s="14">
        <v>4142300333</v>
      </c>
      <c r="B4349" s="18" cm="1">
        <f t="array" aca="1" ref="B4349" ca="1">_xlfn.XLOOKUP(Status_list[[#This Row],[pamcode]],VALUE(INDIRECT("'"&amp;$J$2&amp;"'!"&amp;$J$4&amp;"[pam_code]")),INDIRECT("'"&amp;$J$2&amp;"'!"&amp;$J$4&amp;"[old_contract_number]"))</f>
        <v>10150025</v>
      </c>
      <c r="C4349" t="s">
        <v>9</v>
      </c>
      <c r="D4349" t="s">
        <v>14</v>
      </c>
      <c r="E4349" s="11">
        <v>45016</v>
      </c>
      <c r="F4349" t="str">
        <f t="shared" si="67"/>
        <v>4142300333-jm</v>
      </c>
      <c r="G4349">
        <f>COUNTIF($F$2:F4349,Status_list[[#This Row],[unique]])</f>
        <v>1</v>
      </c>
    </row>
    <row r="4350" spans="1:7" x14ac:dyDescent="0.3">
      <c r="A4350" s="14">
        <v>4142300334</v>
      </c>
      <c r="B4350" s="18" cm="1">
        <f t="array" aca="1" ref="B4350" ca="1">_xlfn.XLOOKUP(Status_list[[#This Row],[pamcode]],VALUE(INDIRECT("'"&amp;$J$2&amp;"'!"&amp;$J$4&amp;"[pam_code]")),INDIRECT("'"&amp;$J$2&amp;"'!"&amp;$J$4&amp;"[old_contract_number]"))</f>
        <v>10147423</v>
      </c>
      <c r="C4350" t="s">
        <v>9</v>
      </c>
      <c r="D4350" t="s">
        <v>14</v>
      </c>
      <c r="E4350" s="11">
        <v>45016</v>
      </c>
      <c r="F4350" t="str">
        <f t="shared" si="67"/>
        <v>4142300334-jm</v>
      </c>
      <c r="G4350">
        <f>COUNTIF($F$2:F4350,Status_list[[#This Row],[unique]])</f>
        <v>1</v>
      </c>
    </row>
    <row r="4351" spans="1:7" x14ac:dyDescent="0.3">
      <c r="A4351" s="14">
        <v>4142300335</v>
      </c>
      <c r="B4351" s="18" cm="1">
        <f t="array" aca="1" ref="B4351" ca="1">_xlfn.XLOOKUP(Status_list[[#This Row],[pamcode]],VALUE(INDIRECT("'"&amp;$J$2&amp;"'!"&amp;$J$4&amp;"[pam_code]")),INDIRECT("'"&amp;$J$2&amp;"'!"&amp;$J$4&amp;"[old_contract_number]"))</f>
        <v>10147192</v>
      </c>
      <c r="C4351" t="s">
        <v>9</v>
      </c>
      <c r="D4351" t="s">
        <v>14</v>
      </c>
      <c r="E4351" s="11">
        <v>45016</v>
      </c>
      <c r="F4351" t="str">
        <f t="shared" si="67"/>
        <v>4142300335-jm</v>
      </c>
      <c r="G4351">
        <f>COUNTIF($F$2:F4351,Status_list[[#This Row],[unique]])</f>
        <v>1</v>
      </c>
    </row>
    <row r="4352" spans="1:7" x14ac:dyDescent="0.3">
      <c r="A4352" s="14">
        <v>4142300336</v>
      </c>
      <c r="B4352" s="18" cm="1">
        <f t="array" aca="1" ref="B4352" ca="1">_xlfn.XLOOKUP(Status_list[[#This Row],[pamcode]],VALUE(INDIRECT("'"&amp;$J$2&amp;"'!"&amp;$J$4&amp;"[pam_code]")),INDIRECT("'"&amp;$J$2&amp;"'!"&amp;$J$4&amp;"[old_contract_number]"))</f>
        <v>10150427</v>
      </c>
      <c r="C4352" t="s">
        <v>16</v>
      </c>
      <c r="D4352" t="s">
        <v>14</v>
      </c>
      <c r="E4352" s="11">
        <v>45016</v>
      </c>
      <c r="F4352" t="str">
        <f t="shared" si="67"/>
        <v>4142300336-jm_loss_after</v>
      </c>
      <c r="G4352">
        <f>COUNTIF($F$2:F4352,Status_list[[#This Row],[unique]])</f>
        <v>1</v>
      </c>
    </row>
    <row r="4353" spans="1:7" x14ac:dyDescent="0.3">
      <c r="A4353" s="14">
        <v>4142300337</v>
      </c>
      <c r="B4353" s="18" cm="1">
        <f t="array" aca="1" ref="B4353" ca="1">_xlfn.XLOOKUP(Status_list[[#This Row],[pamcode]],VALUE(INDIRECT("'"&amp;$J$2&amp;"'!"&amp;$J$4&amp;"[pam_code]")),INDIRECT("'"&amp;$J$2&amp;"'!"&amp;$J$4&amp;"[old_contract_number]"))</f>
        <v>10153317</v>
      </c>
      <c r="C4353" t="s">
        <v>9</v>
      </c>
      <c r="D4353" t="s">
        <v>14</v>
      </c>
      <c r="E4353" s="11">
        <v>45016</v>
      </c>
      <c r="F4353" t="str">
        <f t="shared" si="67"/>
        <v>4142300337-jm</v>
      </c>
      <c r="G4353">
        <f>COUNTIF($F$2:F4353,Status_list[[#This Row],[unique]])</f>
        <v>1</v>
      </c>
    </row>
    <row r="4354" spans="1:7" x14ac:dyDescent="0.3">
      <c r="A4354" s="14">
        <v>4142300338</v>
      </c>
      <c r="B4354" s="18" cm="1">
        <f t="array" aca="1" ref="B4354" ca="1">_xlfn.XLOOKUP(Status_list[[#This Row],[pamcode]],VALUE(INDIRECT("'"&amp;$J$2&amp;"'!"&amp;$J$4&amp;"[pam_code]")),INDIRECT("'"&amp;$J$2&amp;"'!"&amp;$J$4&amp;"[old_contract_number]"))</f>
        <v>10158063</v>
      </c>
      <c r="C4354" t="s">
        <v>9</v>
      </c>
      <c r="D4354" t="s">
        <v>14</v>
      </c>
      <c r="E4354" s="11">
        <v>45016</v>
      </c>
      <c r="F4354" t="str">
        <f t="shared" ref="F4354:F4417" si="68">_xlfn.TEXTJOIN("-",TRUE,A4354,C4354)</f>
        <v>4142300338-jm</v>
      </c>
      <c r="G4354">
        <f>COUNTIF($F$2:F4354,Status_list[[#This Row],[unique]])</f>
        <v>1</v>
      </c>
    </row>
    <row r="4355" spans="1:7" x14ac:dyDescent="0.3">
      <c r="A4355" s="14">
        <v>4142300339</v>
      </c>
      <c r="B4355" s="18" cm="1">
        <f t="array" aca="1" ref="B4355" ca="1">_xlfn.XLOOKUP(Status_list[[#This Row],[pamcode]],VALUE(INDIRECT("'"&amp;$J$2&amp;"'!"&amp;$J$4&amp;"[pam_code]")),INDIRECT("'"&amp;$J$2&amp;"'!"&amp;$J$4&amp;"[old_contract_number]"))</f>
        <v>10150837</v>
      </c>
      <c r="C4355" t="s">
        <v>9</v>
      </c>
      <c r="D4355" t="s">
        <v>14</v>
      </c>
      <c r="E4355" s="11">
        <v>45016</v>
      </c>
      <c r="F4355" t="str">
        <f t="shared" si="68"/>
        <v>4142300339-jm</v>
      </c>
      <c r="G4355">
        <f>COUNTIF($F$2:F4355,Status_list[[#This Row],[unique]])</f>
        <v>1</v>
      </c>
    </row>
    <row r="4356" spans="1:7" x14ac:dyDescent="0.3">
      <c r="A4356" s="14">
        <v>4142300340</v>
      </c>
      <c r="B4356" s="18" cm="1">
        <f t="array" aca="1" ref="B4356" ca="1">_xlfn.XLOOKUP(Status_list[[#This Row],[pamcode]],VALUE(INDIRECT("'"&amp;$J$2&amp;"'!"&amp;$J$4&amp;"[pam_code]")),INDIRECT("'"&amp;$J$2&amp;"'!"&amp;$J$4&amp;"[old_contract_number]"))</f>
        <v>10152693</v>
      </c>
      <c r="C4356" t="s">
        <v>9</v>
      </c>
      <c r="D4356" t="s">
        <v>14</v>
      </c>
      <c r="E4356" s="11">
        <v>45016</v>
      </c>
      <c r="F4356" t="str">
        <f t="shared" si="68"/>
        <v>4142300340-jm</v>
      </c>
      <c r="G4356">
        <f>COUNTIF($F$2:F4356,Status_list[[#This Row],[unique]])</f>
        <v>1</v>
      </c>
    </row>
    <row r="4357" spans="1:7" x14ac:dyDescent="0.3">
      <c r="A4357" s="14">
        <v>4142300341</v>
      </c>
      <c r="B4357" s="18" cm="1">
        <f t="array" aca="1" ref="B4357" ca="1">_xlfn.XLOOKUP(Status_list[[#This Row],[pamcode]],VALUE(INDIRECT("'"&amp;$J$2&amp;"'!"&amp;$J$4&amp;"[pam_code]")),INDIRECT("'"&amp;$J$2&amp;"'!"&amp;$J$4&amp;"[old_contract_number]"))</f>
        <v>10154646</v>
      </c>
      <c r="C4357" t="s">
        <v>9</v>
      </c>
      <c r="D4357" t="s">
        <v>14</v>
      </c>
      <c r="E4357" s="11">
        <v>45016</v>
      </c>
      <c r="F4357" t="str">
        <f t="shared" si="68"/>
        <v>4142300341-jm</v>
      </c>
      <c r="G4357">
        <f>COUNTIF($F$2:F4357,Status_list[[#This Row],[unique]])</f>
        <v>1</v>
      </c>
    </row>
    <row r="4358" spans="1:7" x14ac:dyDescent="0.3">
      <c r="A4358" s="14">
        <v>4142300342</v>
      </c>
      <c r="B4358" s="18" cm="1">
        <f t="array" aca="1" ref="B4358" ca="1">_xlfn.XLOOKUP(Status_list[[#This Row],[pamcode]],VALUE(INDIRECT("'"&amp;$J$2&amp;"'!"&amp;$J$4&amp;"[pam_code]")),INDIRECT("'"&amp;$J$2&amp;"'!"&amp;$J$4&amp;"[old_contract_number]"))</f>
        <v>10154236</v>
      </c>
      <c r="C4358" t="s">
        <v>16</v>
      </c>
      <c r="D4358" t="s">
        <v>14</v>
      </c>
      <c r="E4358" s="11">
        <v>45016</v>
      </c>
      <c r="F4358" t="str">
        <f t="shared" si="68"/>
        <v>4142300342-jm_loss_after</v>
      </c>
      <c r="G4358">
        <f>COUNTIF($F$2:F4358,Status_list[[#This Row],[unique]])</f>
        <v>1</v>
      </c>
    </row>
    <row r="4359" spans="1:7" x14ac:dyDescent="0.3">
      <c r="A4359" s="14">
        <v>4142300343</v>
      </c>
      <c r="B4359" s="18" cm="1">
        <f t="array" aca="1" ref="B4359" ca="1">_xlfn.XLOOKUP(Status_list[[#This Row],[pamcode]],VALUE(INDIRECT("'"&amp;$J$2&amp;"'!"&amp;$J$4&amp;"[pam_code]")),INDIRECT("'"&amp;$J$2&amp;"'!"&amp;$J$4&amp;"[old_contract_number]"))</f>
        <v>10166125</v>
      </c>
      <c r="C4359" t="s">
        <v>9</v>
      </c>
      <c r="D4359" t="s">
        <v>14</v>
      </c>
      <c r="E4359" s="11">
        <v>45016</v>
      </c>
      <c r="F4359" t="str">
        <f t="shared" si="68"/>
        <v>4142300343-jm</v>
      </c>
      <c r="G4359">
        <f>COUNTIF($F$2:F4359,Status_list[[#This Row],[unique]])</f>
        <v>1</v>
      </c>
    </row>
    <row r="4360" spans="1:7" x14ac:dyDescent="0.3">
      <c r="A4360" s="14">
        <v>4142300344</v>
      </c>
      <c r="B4360" s="18" cm="1">
        <f t="array" aca="1" ref="B4360" ca="1">_xlfn.XLOOKUP(Status_list[[#This Row],[pamcode]],VALUE(INDIRECT("'"&amp;$J$2&amp;"'!"&amp;$J$4&amp;"[pam_code]")),INDIRECT("'"&amp;$J$2&amp;"'!"&amp;$J$4&amp;"[old_contract_number]"))</f>
        <v>10152096</v>
      </c>
      <c r="C4360" t="s">
        <v>9</v>
      </c>
      <c r="D4360" t="s">
        <v>14</v>
      </c>
      <c r="E4360" s="11">
        <v>45016</v>
      </c>
      <c r="F4360" t="str">
        <f t="shared" si="68"/>
        <v>4142300344-jm</v>
      </c>
      <c r="G4360">
        <f>COUNTIF($F$2:F4360,Status_list[[#This Row],[unique]])</f>
        <v>1</v>
      </c>
    </row>
    <row r="4361" spans="1:7" x14ac:dyDescent="0.3">
      <c r="A4361" s="14">
        <v>4142300345</v>
      </c>
      <c r="B4361" s="18" cm="1">
        <f t="array" aca="1" ref="B4361" ca="1">_xlfn.XLOOKUP(Status_list[[#This Row],[pamcode]],VALUE(INDIRECT("'"&amp;$J$2&amp;"'!"&amp;$J$4&amp;"[pam_code]")),INDIRECT("'"&amp;$J$2&amp;"'!"&amp;$J$4&amp;"[old_contract_number]"))</f>
        <v>10157386</v>
      </c>
      <c r="C4361" t="s">
        <v>9</v>
      </c>
      <c r="D4361" t="s">
        <v>14</v>
      </c>
      <c r="E4361" s="11">
        <v>45016</v>
      </c>
      <c r="F4361" t="str">
        <f t="shared" si="68"/>
        <v>4142300345-jm</v>
      </c>
      <c r="G4361">
        <f>COUNTIF($F$2:F4361,Status_list[[#This Row],[unique]])</f>
        <v>1</v>
      </c>
    </row>
    <row r="4362" spans="1:7" x14ac:dyDescent="0.3">
      <c r="A4362" s="14">
        <v>4142300346</v>
      </c>
      <c r="B4362" s="18" cm="1">
        <f t="array" aca="1" ref="B4362" ca="1">_xlfn.XLOOKUP(Status_list[[#This Row],[pamcode]],VALUE(INDIRECT("'"&amp;$J$2&amp;"'!"&amp;$J$4&amp;"[pam_code]")),INDIRECT("'"&amp;$J$2&amp;"'!"&amp;$J$4&amp;"[old_contract_number]"))</f>
        <v>10161013</v>
      </c>
      <c r="C4362" t="s">
        <v>16</v>
      </c>
      <c r="D4362" t="s">
        <v>14</v>
      </c>
      <c r="E4362" s="11">
        <v>45016</v>
      </c>
      <c r="F4362" t="str">
        <f t="shared" si="68"/>
        <v>4142300346-jm_loss_after</v>
      </c>
      <c r="G4362">
        <f>COUNTIF($F$2:F4362,Status_list[[#This Row],[unique]])</f>
        <v>1</v>
      </c>
    </row>
    <row r="4363" spans="1:7" x14ac:dyDescent="0.3">
      <c r="A4363" s="14">
        <v>4142300347</v>
      </c>
      <c r="B4363" s="18" cm="1">
        <f t="array" aca="1" ref="B4363" ca="1">_xlfn.XLOOKUP(Status_list[[#This Row],[pamcode]],VALUE(INDIRECT("'"&amp;$J$2&amp;"'!"&amp;$J$4&amp;"[pam_code]")),INDIRECT("'"&amp;$J$2&amp;"'!"&amp;$J$4&amp;"[old_contract_number]"))</f>
        <v>10159810</v>
      </c>
      <c r="C4363" t="s">
        <v>9</v>
      </c>
      <c r="D4363" t="s">
        <v>14</v>
      </c>
      <c r="E4363" s="11">
        <v>45016</v>
      </c>
      <c r="F4363" t="str">
        <f t="shared" si="68"/>
        <v>4142300347-jm</v>
      </c>
      <c r="G4363">
        <f>COUNTIF($F$2:F4363,Status_list[[#This Row],[unique]])</f>
        <v>1</v>
      </c>
    </row>
    <row r="4364" spans="1:7" x14ac:dyDescent="0.3">
      <c r="A4364" s="14">
        <v>4142300348</v>
      </c>
      <c r="B4364" s="18" cm="1">
        <f t="array" aca="1" ref="B4364" ca="1">_xlfn.XLOOKUP(Status_list[[#This Row],[pamcode]],VALUE(INDIRECT("'"&amp;$J$2&amp;"'!"&amp;$J$4&amp;"[pam_code]")),INDIRECT("'"&amp;$J$2&amp;"'!"&amp;$J$4&amp;"[old_contract_number]"))</f>
        <v>10159482</v>
      </c>
      <c r="C4364" t="s">
        <v>9</v>
      </c>
      <c r="D4364" t="s">
        <v>14</v>
      </c>
      <c r="E4364" s="11">
        <v>45016</v>
      </c>
      <c r="F4364" t="str">
        <f t="shared" si="68"/>
        <v>4142300348-jm</v>
      </c>
      <c r="G4364">
        <f>COUNTIF($F$2:F4364,Status_list[[#This Row],[unique]])</f>
        <v>1</v>
      </c>
    </row>
    <row r="4365" spans="1:7" x14ac:dyDescent="0.3">
      <c r="A4365" s="14">
        <v>4142300349</v>
      </c>
      <c r="B4365" s="18" cm="1">
        <f t="array" aca="1" ref="B4365" ca="1">_xlfn.XLOOKUP(Status_list[[#This Row],[pamcode]],VALUE(INDIRECT("'"&amp;$J$2&amp;"'!"&amp;$J$4&amp;"[pam_code]")),INDIRECT("'"&amp;$J$2&amp;"'!"&amp;$J$4&amp;"[old_contract_number]"))</f>
        <v>10164118</v>
      </c>
      <c r="C4365" t="s">
        <v>9</v>
      </c>
      <c r="D4365" t="s">
        <v>14</v>
      </c>
      <c r="E4365" s="11">
        <v>45016</v>
      </c>
      <c r="F4365" t="str">
        <f t="shared" si="68"/>
        <v>4142300349-jm</v>
      </c>
      <c r="G4365">
        <f>COUNTIF($F$2:F4365,Status_list[[#This Row],[unique]])</f>
        <v>1</v>
      </c>
    </row>
    <row r="4366" spans="1:7" x14ac:dyDescent="0.3">
      <c r="A4366" s="14">
        <v>4142300350</v>
      </c>
      <c r="B4366" s="18" cm="1">
        <f t="array" aca="1" ref="B4366" ca="1">_xlfn.XLOOKUP(Status_list[[#This Row],[pamcode]],VALUE(INDIRECT("'"&amp;$J$2&amp;"'!"&amp;$J$4&amp;"[pam_code]")),INDIRECT("'"&amp;$J$2&amp;"'!"&amp;$J$4&amp;"[old_contract_number]"))</f>
        <v>10160318</v>
      </c>
      <c r="C4366" t="s">
        <v>9</v>
      </c>
      <c r="D4366" t="s">
        <v>14</v>
      </c>
      <c r="E4366" s="11">
        <v>45016</v>
      </c>
      <c r="F4366" t="str">
        <f t="shared" si="68"/>
        <v>4142300350-jm</v>
      </c>
      <c r="G4366">
        <f>COUNTIF($F$2:F4366,Status_list[[#This Row],[unique]])</f>
        <v>1</v>
      </c>
    </row>
    <row r="4367" spans="1:7" x14ac:dyDescent="0.3">
      <c r="A4367" s="14">
        <v>4142300351</v>
      </c>
      <c r="B4367" s="18" cm="1">
        <f t="array" aca="1" ref="B4367" ca="1">_xlfn.XLOOKUP(Status_list[[#This Row],[pamcode]],VALUE(INDIRECT("'"&amp;$J$2&amp;"'!"&amp;$J$4&amp;"[pam_code]")),INDIRECT("'"&amp;$J$2&amp;"'!"&amp;$J$4&amp;"[old_contract_number]"))</f>
        <v>10162049</v>
      </c>
      <c r="C4367" t="s">
        <v>16</v>
      </c>
      <c r="D4367" t="s">
        <v>14</v>
      </c>
      <c r="E4367" s="11">
        <v>45016</v>
      </c>
      <c r="F4367" t="str">
        <f t="shared" si="68"/>
        <v>4142300351-jm_loss_after</v>
      </c>
      <c r="G4367">
        <f>COUNTIF($F$2:F4367,Status_list[[#This Row],[unique]])</f>
        <v>1</v>
      </c>
    </row>
    <row r="4368" spans="1:7" x14ac:dyDescent="0.3">
      <c r="A4368" s="14">
        <v>4142300352</v>
      </c>
      <c r="B4368" s="18" cm="1">
        <f t="array" aca="1" ref="B4368" ca="1">_xlfn.XLOOKUP(Status_list[[#This Row],[pamcode]],VALUE(INDIRECT("'"&amp;$J$2&amp;"'!"&amp;$J$4&amp;"[pam_code]")),INDIRECT("'"&amp;$J$2&amp;"'!"&amp;$J$4&amp;"[old_contract_number]"))</f>
        <v>10160666</v>
      </c>
      <c r="C4368" t="s">
        <v>9</v>
      </c>
      <c r="D4368" t="s">
        <v>14</v>
      </c>
      <c r="E4368" s="11">
        <v>45016</v>
      </c>
      <c r="F4368" t="str">
        <f t="shared" si="68"/>
        <v>4142300352-jm</v>
      </c>
      <c r="G4368">
        <f>COUNTIF($F$2:F4368,Status_list[[#This Row],[unique]])</f>
        <v>1</v>
      </c>
    </row>
    <row r="4369" spans="1:7" x14ac:dyDescent="0.3">
      <c r="A4369" s="14">
        <v>4142300353</v>
      </c>
      <c r="B4369" s="18" cm="1">
        <f t="array" aca="1" ref="B4369" ca="1">_xlfn.XLOOKUP(Status_list[[#This Row],[pamcode]],VALUE(INDIRECT("'"&amp;$J$2&amp;"'!"&amp;$J$4&amp;"[pam_code]")),INDIRECT("'"&amp;$J$2&amp;"'!"&amp;$J$4&amp;"[old_contract_number]"))</f>
        <v>10161647</v>
      </c>
      <c r="C4369" t="s">
        <v>9</v>
      </c>
      <c r="D4369" t="s">
        <v>14</v>
      </c>
      <c r="E4369" s="11">
        <v>45016</v>
      </c>
      <c r="F4369" t="str">
        <f t="shared" si="68"/>
        <v>4142300353-jm</v>
      </c>
      <c r="G4369">
        <f>COUNTIF($F$2:F4369,Status_list[[#This Row],[unique]])</f>
        <v>1</v>
      </c>
    </row>
    <row r="4370" spans="1:7" x14ac:dyDescent="0.3">
      <c r="A4370" s="14">
        <v>4142300354</v>
      </c>
      <c r="B4370" s="18" cm="1">
        <f t="array" aca="1" ref="B4370" ca="1">_xlfn.XLOOKUP(Status_list[[#This Row],[pamcode]],VALUE(INDIRECT("'"&amp;$J$2&amp;"'!"&amp;$J$4&amp;"[pam_code]")),INDIRECT("'"&amp;$J$2&amp;"'!"&amp;$J$4&amp;"[old_contract_number]"))</f>
        <v>10166009</v>
      </c>
      <c r="C4370" t="s">
        <v>9</v>
      </c>
      <c r="D4370" t="s">
        <v>14</v>
      </c>
      <c r="E4370" s="11">
        <v>45016</v>
      </c>
      <c r="F4370" t="str">
        <f t="shared" si="68"/>
        <v>4142300354-jm</v>
      </c>
      <c r="G4370">
        <f>COUNTIF($F$2:F4370,Status_list[[#This Row],[unique]])</f>
        <v>1</v>
      </c>
    </row>
    <row r="4371" spans="1:7" x14ac:dyDescent="0.3">
      <c r="A4371" s="14">
        <v>4142300355</v>
      </c>
      <c r="B4371" s="18" cm="1">
        <f t="array" aca="1" ref="B4371" ca="1">_xlfn.XLOOKUP(Status_list[[#This Row],[pamcode]],VALUE(INDIRECT("'"&amp;$J$2&amp;"'!"&amp;$J$4&amp;"[pam_code]")),INDIRECT("'"&amp;$J$2&amp;"'!"&amp;$J$4&amp;"[old_contract_number]"))</f>
        <v>10161282</v>
      </c>
      <c r="C4371" t="s">
        <v>16</v>
      </c>
      <c r="D4371" t="s">
        <v>14</v>
      </c>
      <c r="E4371" s="11">
        <v>45016</v>
      </c>
      <c r="F4371" t="str">
        <f t="shared" si="68"/>
        <v>4142300355-jm_loss_after</v>
      </c>
      <c r="G4371">
        <f>COUNTIF($F$2:F4371,Status_list[[#This Row],[unique]])</f>
        <v>1</v>
      </c>
    </row>
    <row r="4372" spans="1:7" x14ac:dyDescent="0.3">
      <c r="A4372" s="14">
        <v>4142300356</v>
      </c>
      <c r="B4372" s="18" cm="1">
        <f t="array" aca="1" ref="B4372" ca="1">_xlfn.XLOOKUP(Status_list[[#This Row],[pamcode]],VALUE(INDIRECT("'"&amp;$J$2&amp;"'!"&amp;$J$4&amp;"[pam_code]")),INDIRECT("'"&amp;$J$2&amp;"'!"&amp;$J$4&amp;"[old_contract_number]"))</f>
        <v>10163128</v>
      </c>
      <c r="C4372" t="s">
        <v>9</v>
      </c>
      <c r="D4372" t="s">
        <v>14</v>
      </c>
      <c r="E4372" s="11">
        <v>45016</v>
      </c>
      <c r="F4372" t="str">
        <f t="shared" si="68"/>
        <v>4142300356-jm</v>
      </c>
      <c r="G4372">
        <f>COUNTIF($F$2:F4372,Status_list[[#This Row],[unique]])</f>
        <v>1</v>
      </c>
    </row>
    <row r="4373" spans="1:7" x14ac:dyDescent="0.3">
      <c r="A4373" s="14">
        <v>4142300357</v>
      </c>
      <c r="B4373" s="18" cm="1">
        <f t="array" aca="1" ref="B4373" ca="1">_xlfn.XLOOKUP(Status_list[[#This Row],[pamcode]],VALUE(INDIRECT("'"&amp;$J$2&amp;"'!"&amp;$J$4&amp;"[pam_code]")),INDIRECT("'"&amp;$J$2&amp;"'!"&amp;$J$4&amp;"[old_contract_number]"))</f>
        <v>10162183</v>
      </c>
      <c r="C4373" t="s">
        <v>9</v>
      </c>
      <c r="D4373" t="s">
        <v>14</v>
      </c>
      <c r="E4373" s="11">
        <v>45016</v>
      </c>
      <c r="F4373" t="str">
        <f t="shared" si="68"/>
        <v>4142300357-jm</v>
      </c>
      <c r="G4373">
        <f>COUNTIF($F$2:F4373,Status_list[[#This Row],[unique]])</f>
        <v>1</v>
      </c>
    </row>
    <row r="4374" spans="1:7" x14ac:dyDescent="0.3">
      <c r="A4374" s="14">
        <v>4142300358</v>
      </c>
      <c r="B4374" s="18" cm="1">
        <f t="array" aca="1" ref="B4374" ca="1">_xlfn.XLOOKUP(Status_list[[#This Row],[pamcode]],VALUE(INDIRECT("'"&amp;$J$2&amp;"'!"&amp;$J$4&amp;"[pam_code]")),INDIRECT("'"&amp;$J$2&amp;"'!"&amp;$J$4&amp;"[old_contract_number]"))</f>
        <v>10165741</v>
      </c>
      <c r="C4374" t="s">
        <v>9</v>
      </c>
      <c r="D4374" t="s">
        <v>14</v>
      </c>
      <c r="E4374" s="11">
        <v>45016</v>
      </c>
      <c r="F4374" t="str">
        <f t="shared" si="68"/>
        <v>4142300358-jm</v>
      </c>
      <c r="G4374">
        <f>COUNTIF($F$2:F4374,Status_list[[#This Row],[unique]])</f>
        <v>1</v>
      </c>
    </row>
    <row r="4375" spans="1:7" x14ac:dyDescent="0.3">
      <c r="A4375" s="14">
        <v>4142300359</v>
      </c>
      <c r="B4375" s="18" cm="1">
        <f t="array" aca="1" ref="B4375" ca="1">_xlfn.XLOOKUP(Status_list[[#This Row],[pamcode]],VALUE(INDIRECT("'"&amp;$J$2&amp;"'!"&amp;$J$4&amp;"[pam_code]")),INDIRECT("'"&amp;$J$2&amp;"'!"&amp;$J$4&amp;"[old_contract_number]"))</f>
        <v>10162076</v>
      </c>
      <c r="C4375" t="s">
        <v>9</v>
      </c>
      <c r="D4375" t="s">
        <v>14</v>
      </c>
      <c r="E4375" s="11">
        <v>45016</v>
      </c>
      <c r="F4375" t="str">
        <f t="shared" si="68"/>
        <v>4142300359-jm</v>
      </c>
      <c r="G4375">
        <f>COUNTIF($F$2:F4375,Status_list[[#This Row],[unique]])</f>
        <v>1</v>
      </c>
    </row>
    <row r="4376" spans="1:7" x14ac:dyDescent="0.3">
      <c r="A4376" s="14">
        <v>4142300360</v>
      </c>
      <c r="B4376" s="18" cm="1">
        <f t="array" aca="1" ref="B4376" ca="1">_xlfn.XLOOKUP(Status_list[[#This Row],[pamcode]],VALUE(INDIRECT("'"&amp;$J$2&amp;"'!"&amp;$J$4&amp;"[pam_code]")),INDIRECT("'"&amp;$J$2&amp;"'!"&amp;$J$4&amp;"[old_contract_number]"))</f>
        <v>10170254</v>
      </c>
      <c r="C4376" t="s">
        <v>16</v>
      </c>
      <c r="D4376" t="s">
        <v>14</v>
      </c>
      <c r="E4376" s="11">
        <v>45016</v>
      </c>
      <c r="F4376" t="str">
        <f t="shared" si="68"/>
        <v>4142300360-jm_loss_after</v>
      </c>
      <c r="G4376">
        <f>COUNTIF($F$2:F4376,Status_list[[#This Row],[unique]])</f>
        <v>1</v>
      </c>
    </row>
    <row r="4377" spans="1:7" x14ac:dyDescent="0.3">
      <c r="A4377" s="14">
        <v>4142300361</v>
      </c>
      <c r="B4377" s="18" cm="1">
        <f t="array" aca="1" ref="B4377" ca="1">_xlfn.XLOOKUP(Status_list[[#This Row],[pamcode]],VALUE(INDIRECT("'"&amp;$J$2&amp;"'!"&amp;$J$4&amp;"[pam_code]")),INDIRECT("'"&amp;$J$2&amp;"'!"&amp;$J$4&amp;"[old_contract_number]"))</f>
        <v>10163333</v>
      </c>
      <c r="C4377" t="s">
        <v>9</v>
      </c>
      <c r="D4377" t="s">
        <v>14</v>
      </c>
      <c r="E4377" s="11">
        <v>45016</v>
      </c>
      <c r="F4377" t="str">
        <f t="shared" si="68"/>
        <v>4142300361-jm</v>
      </c>
      <c r="G4377">
        <f>COUNTIF($F$2:F4377,Status_list[[#This Row],[unique]])</f>
        <v>1</v>
      </c>
    </row>
    <row r="4378" spans="1:7" x14ac:dyDescent="0.3">
      <c r="A4378" s="14">
        <v>4142300362</v>
      </c>
      <c r="B4378" s="18" cm="1">
        <f t="array" aca="1" ref="B4378" ca="1">_xlfn.XLOOKUP(Status_list[[#This Row],[pamcode]],VALUE(INDIRECT("'"&amp;$J$2&amp;"'!"&amp;$J$4&amp;"[pam_code]")),INDIRECT("'"&amp;$J$2&amp;"'!"&amp;$J$4&amp;"[old_contract_number]"))</f>
        <v>10164519</v>
      </c>
      <c r="C4378" t="s">
        <v>9</v>
      </c>
      <c r="D4378" t="s">
        <v>14</v>
      </c>
      <c r="E4378" s="11">
        <v>45016</v>
      </c>
      <c r="F4378" t="str">
        <f t="shared" si="68"/>
        <v>4142300362-jm</v>
      </c>
      <c r="G4378">
        <f>COUNTIF($F$2:F4378,Status_list[[#This Row],[unique]])</f>
        <v>1</v>
      </c>
    </row>
    <row r="4379" spans="1:7" x14ac:dyDescent="0.3">
      <c r="A4379" s="14">
        <v>4142300363</v>
      </c>
      <c r="B4379" s="18" cm="1">
        <f t="array" aca="1" ref="B4379" ca="1">_xlfn.XLOOKUP(Status_list[[#This Row],[pamcode]],VALUE(INDIRECT("'"&amp;$J$2&amp;"'!"&amp;$J$4&amp;"[pam_code]")),INDIRECT("'"&amp;$J$2&amp;"'!"&amp;$J$4&amp;"[old_contract_number]"))</f>
        <v>10163379</v>
      </c>
      <c r="C4379" t="s">
        <v>9</v>
      </c>
      <c r="D4379" t="s">
        <v>14</v>
      </c>
      <c r="E4379" s="11">
        <v>45016</v>
      </c>
      <c r="F4379" t="str">
        <f t="shared" si="68"/>
        <v>4142300363-jm</v>
      </c>
      <c r="G4379">
        <f>COUNTIF($F$2:F4379,Status_list[[#This Row],[unique]])</f>
        <v>1</v>
      </c>
    </row>
    <row r="4380" spans="1:7" x14ac:dyDescent="0.3">
      <c r="A4380" s="14">
        <v>4142300364</v>
      </c>
      <c r="B4380" s="18" cm="1">
        <f t="array" aca="1" ref="B4380" ca="1">_xlfn.XLOOKUP(Status_list[[#This Row],[pamcode]],VALUE(INDIRECT("'"&amp;$J$2&amp;"'!"&amp;$J$4&amp;"[pam_code]")),INDIRECT("'"&amp;$J$2&amp;"'!"&amp;$J$4&amp;"[old_contract_number]"))</f>
        <v>10163752</v>
      </c>
      <c r="C4380" t="s">
        <v>9</v>
      </c>
      <c r="D4380" t="s">
        <v>14</v>
      </c>
      <c r="E4380" s="11">
        <v>45016</v>
      </c>
      <c r="F4380" t="str">
        <f t="shared" si="68"/>
        <v>4142300364-jm</v>
      </c>
      <c r="G4380">
        <f>COUNTIF($F$2:F4380,Status_list[[#This Row],[unique]])</f>
        <v>1</v>
      </c>
    </row>
    <row r="4381" spans="1:7" x14ac:dyDescent="0.3">
      <c r="A4381" s="14">
        <v>4142300365</v>
      </c>
      <c r="B4381" s="18" cm="1">
        <f t="array" aca="1" ref="B4381" ca="1">_xlfn.XLOOKUP(Status_list[[#This Row],[pamcode]],VALUE(INDIRECT("'"&amp;$J$2&amp;"'!"&amp;$J$4&amp;"[pam_code]")),INDIRECT("'"&amp;$J$2&amp;"'!"&amp;$J$4&amp;"[old_contract_number]"))</f>
        <v>10163761</v>
      </c>
      <c r="C4381" t="s">
        <v>9</v>
      </c>
      <c r="D4381" t="s">
        <v>14</v>
      </c>
      <c r="E4381" s="11">
        <v>45016</v>
      </c>
      <c r="F4381" t="str">
        <f t="shared" si="68"/>
        <v>4142300365-jm</v>
      </c>
      <c r="G4381">
        <f>COUNTIF($F$2:F4381,Status_list[[#This Row],[unique]])</f>
        <v>1</v>
      </c>
    </row>
    <row r="4382" spans="1:7" x14ac:dyDescent="0.3">
      <c r="A4382" s="14">
        <v>4142300366</v>
      </c>
      <c r="B4382" s="18" cm="1">
        <f t="array" aca="1" ref="B4382" ca="1">_xlfn.XLOOKUP(Status_list[[#This Row],[pamcode]],VALUE(INDIRECT("'"&amp;$J$2&amp;"'!"&amp;$J$4&amp;"[pam_code]")),INDIRECT("'"&amp;$J$2&amp;"'!"&amp;$J$4&amp;"[old_contract_number]"))</f>
        <v>10170263</v>
      </c>
      <c r="C4382" t="s">
        <v>9</v>
      </c>
      <c r="D4382" t="s">
        <v>14</v>
      </c>
      <c r="E4382" s="11">
        <v>45016</v>
      </c>
      <c r="F4382" t="str">
        <f t="shared" si="68"/>
        <v>4142300366-jm</v>
      </c>
      <c r="G4382">
        <f>COUNTIF($F$2:F4382,Status_list[[#This Row],[unique]])</f>
        <v>1</v>
      </c>
    </row>
    <row r="4383" spans="1:7" x14ac:dyDescent="0.3">
      <c r="A4383" s="14">
        <v>4142300367</v>
      </c>
      <c r="B4383" s="18" cm="1">
        <f t="array" aca="1" ref="B4383" ca="1">_xlfn.XLOOKUP(Status_list[[#This Row],[pamcode]],VALUE(INDIRECT("'"&amp;$J$2&amp;"'!"&amp;$J$4&amp;"[pam_code]")),INDIRECT("'"&amp;$J$2&amp;"'!"&amp;$J$4&amp;"[old_contract_number]"))</f>
        <v>10166081</v>
      </c>
      <c r="C4383" t="s">
        <v>9</v>
      </c>
      <c r="D4383" t="s">
        <v>14</v>
      </c>
      <c r="E4383" s="11">
        <v>45016</v>
      </c>
      <c r="F4383" t="str">
        <f t="shared" si="68"/>
        <v>4142300367-jm</v>
      </c>
      <c r="G4383">
        <f>COUNTIF($F$2:F4383,Status_list[[#This Row],[unique]])</f>
        <v>1</v>
      </c>
    </row>
    <row r="4384" spans="1:7" x14ac:dyDescent="0.3">
      <c r="A4384" s="14">
        <v>4142300368</v>
      </c>
      <c r="B4384" s="18" cm="1">
        <f t="array" aca="1" ref="B4384" ca="1">_xlfn.XLOOKUP(Status_list[[#This Row],[pamcode]],VALUE(INDIRECT("'"&amp;$J$2&amp;"'!"&amp;$J$4&amp;"[pam_code]")),INDIRECT("'"&amp;$J$2&amp;"'!"&amp;$J$4&amp;"[old_contract_number]"))</f>
        <v>10163798</v>
      </c>
      <c r="C4384" t="s">
        <v>9</v>
      </c>
      <c r="D4384" t="s">
        <v>14</v>
      </c>
      <c r="E4384" s="11">
        <v>45016</v>
      </c>
      <c r="F4384" t="str">
        <f t="shared" si="68"/>
        <v>4142300368-jm</v>
      </c>
      <c r="G4384">
        <f>COUNTIF($F$2:F4384,Status_list[[#This Row],[unique]])</f>
        <v>1</v>
      </c>
    </row>
    <row r="4385" spans="1:7" x14ac:dyDescent="0.3">
      <c r="A4385" s="14">
        <v>4142300369</v>
      </c>
      <c r="B4385" s="18" cm="1">
        <f t="array" aca="1" ref="B4385" ca="1">_xlfn.XLOOKUP(Status_list[[#This Row],[pamcode]],VALUE(INDIRECT("'"&amp;$J$2&amp;"'!"&amp;$J$4&amp;"[pam_code]")),INDIRECT("'"&amp;$J$2&amp;"'!"&amp;$J$4&amp;"[old_contract_number]"))</f>
        <v>10170888</v>
      </c>
      <c r="C4385" t="s">
        <v>9</v>
      </c>
      <c r="D4385" t="s">
        <v>14</v>
      </c>
      <c r="E4385" s="11">
        <v>45016</v>
      </c>
      <c r="F4385" t="str">
        <f t="shared" si="68"/>
        <v>4142300369-jm</v>
      </c>
      <c r="G4385">
        <f>COUNTIF($F$2:F4385,Status_list[[#This Row],[unique]])</f>
        <v>1</v>
      </c>
    </row>
    <row r="4386" spans="1:7" x14ac:dyDescent="0.3">
      <c r="A4386" s="14">
        <v>4142300370</v>
      </c>
      <c r="B4386" s="18" cm="1">
        <f t="array" aca="1" ref="B4386" ca="1">_xlfn.XLOOKUP(Status_list[[#This Row],[pamcode]],VALUE(INDIRECT("'"&amp;$J$2&amp;"'!"&amp;$J$4&amp;"[pam_code]")),INDIRECT("'"&amp;$J$2&amp;"'!"&amp;$J$4&amp;"[old_contract_number]"))</f>
        <v>10165288</v>
      </c>
      <c r="C4386" t="s">
        <v>16</v>
      </c>
      <c r="D4386" t="s">
        <v>14</v>
      </c>
      <c r="E4386" s="11">
        <v>45016</v>
      </c>
      <c r="F4386" t="str">
        <f t="shared" si="68"/>
        <v>4142300370-jm_loss_after</v>
      </c>
      <c r="G4386">
        <f>COUNTIF($F$2:F4386,Status_list[[#This Row],[unique]])</f>
        <v>1</v>
      </c>
    </row>
    <row r="4387" spans="1:7" x14ac:dyDescent="0.3">
      <c r="A4387" s="14">
        <v>4142300371</v>
      </c>
      <c r="B4387" s="18" cm="1">
        <f t="array" aca="1" ref="B4387" ca="1">_xlfn.XLOOKUP(Status_list[[#This Row],[pamcode]],VALUE(INDIRECT("'"&amp;$J$2&amp;"'!"&amp;$J$4&amp;"[pam_code]")),INDIRECT("'"&amp;$J$2&amp;"'!"&amp;$J$4&amp;"[old_contract_number]"))</f>
        <v>10167099</v>
      </c>
      <c r="C4387" t="s">
        <v>9</v>
      </c>
      <c r="D4387" t="s">
        <v>14</v>
      </c>
      <c r="E4387" s="11">
        <v>45016</v>
      </c>
      <c r="F4387" t="str">
        <f t="shared" si="68"/>
        <v>4142300371-jm</v>
      </c>
      <c r="G4387">
        <f>COUNTIF($F$2:F4387,Status_list[[#This Row],[unique]])</f>
        <v>1</v>
      </c>
    </row>
    <row r="4388" spans="1:7" x14ac:dyDescent="0.3">
      <c r="A4388" s="14">
        <v>4142300372</v>
      </c>
      <c r="B4388" s="18" cm="1">
        <f t="array" aca="1" ref="B4388" ca="1">_xlfn.XLOOKUP(Status_list[[#This Row],[pamcode]],VALUE(INDIRECT("'"&amp;$J$2&amp;"'!"&amp;$J$4&amp;"[pam_code]")),INDIRECT("'"&amp;$J$2&amp;"'!"&amp;$J$4&amp;"[old_contract_number]"))</f>
        <v>10164485</v>
      </c>
      <c r="C4388" t="s">
        <v>9</v>
      </c>
      <c r="D4388" t="s">
        <v>14</v>
      </c>
      <c r="E4388" s="11">
        <v>45016</v>
      </c>
      <c r="F4388" t="str">
        <f t="shared" si="68"/>
        <v>4142300372-jm</v>
      </c>
      <c r="G4388">
        <f>COUNTIF($F$2:F4388,Status_list[[#This Row],[unique]])</f>
        <v>1</v>
      </c>
    </row>
    <row r="4389" spans="1:7" x14ac:dyDescent="0.3">
      <c r="A4389" s="14">
        <v>4142300373</v>
      </c>
      <c r="B4389" s="18" cm="1">
        <f t="array" aca="1" ref="B4389" ca="1">_xlfn.XLOOKUP(Status_list[[#This Row],[pamcode]],VALUE(INDIRECT("'"&amp;$J$2&amp;"'!"&amp;$J$4&amp;"[pam_code]")),INDIRECT("'"&amp;$J$2&amp;"'!"&amp;$J$4&amp;"[old_contract_number]"))</f>
        <v>10165279</v>
      </c>
      <c r="C4389" t="s">
        <v>16</v>
      </c>
      <c r="D4389" t="s">
        <v>14</v>
      </c>
      <c r="E4389" s="11">
        <v>45016</v>
      </c>
      <c r="F4389" t="str">
        <f t="shared" si="68"/>
        <v>4142300373-jm_loss_after</v>
      </c>
      <c r="G4389">
        <f>COUNTIF($F$2:F4389,Status_list[[#This Row],[unique]])</f>
        <v>1</v>
      </c>
    </row>
    <row r="4390" spans="1:7" x14ac:dyDescent="0.3">
      <c r="A4390" s="14">
        <v>4142300374</v>
      </c>
      <c r="B4390" s="18" cm="1">
        <f t="array" aca="1" ref="B4390" ca="1">_xlfn.XLOOKUP(Status_list[[#This Row],[pamcode]],VALUE(INDIRECT("'"&amp;$J$2&amp;"'!"&amp;$J$4&amp;"[pam_code]")),INDIRECT("'"&amp;$J$2&amp;"'!"&amp;$J$4&amp;"[old_contract_number]"))</f>
        <v>10164822</v>
      </c>
      <c r="C4390" t="s">
        <v>9</v>
      </c>
      <c r="D4390" t="s">
        <v>14</v>
      </c>
      <c r="E4390" s="11">
        <v>45016</v>
      </c>
      <c r="F4390" t="str">
        <f t="shared" si="68"/>
        <v>4142300374-jm</v>
      </c>
      <c r="G4390">
        <f>COUNTIF($F$2:F4390,Status_list[[#This Row],[unique]])</f>
        <v>1</v>
      </c>
    </row>
    <row r="4391" spans="1:7" x14ac:dyDescent="0.3">
      <c r="A4391" s="14">
        <v>4142300375</v>
      </c>
      <c r="B4391" s="18" cm="1">
        <f t="array" aca="1" ref="B4391" ca="1">_xlfn.XLOOKUP(Status_list[[#This Row],[pamcode]],VALUE(INDIRECT("'"&amp;$J$2&amp;"'!"&amp;$J$4&amp;"[pam_code]")),INDIRECT("'"&amp;$J$2&amp;"'!"&amp;$J$4&amp;"[old_contract_number]"))</f>
        <v>10166456</v>
      </c>
      <c r="C4391" t="s">
        <v>9</v>
      </c>
      <c r="D4391" t="s">
        <v>14</v>
      </c>
      <c r="E4391" s="11">
        <v>45016</v>
      </c>
      <c r="F4391" t="str">
        <f t="shared" si="68"/>
        <v>4142300375-jm</v>
      </c>
      <c r="G4391">
        <f>COUNTIF($F$2:F4391,Status_list[[#This Row],[unique]])</f>
        <v>1</v>
      </c>
    </row>
    <row r="4392" spans="1:7" x14ac:dyDescent="0.3">
      <c r="A4392" s="14">
        <v>4142300376</v>
      </c>
      <c r="B4392" s="18" cm="1">
        <f t="array" aca="1" ref="B4392" ca="1">_xlfn.XLOOKUP(Status_list[[#This Row],[pamcode]],VALUE(INDIRECT("'"&amp;$J$2&amp;"'!"&amp;$J$4&amp;"[pam_code]")),INDIRECT("'"&amp;$J$2&amp;"'!"&amp;$J$4&amp;"[old_contract_number]"))</f>
        <v>10443282</v>
      </c>
      <c r="C4392" t="s">
        <v>9</v>
      </c>
      <c r="D4392" t="s">
        <v>14</v>
      </c>
      <c r="E4392" s="11">
        <v>45016</v>
      </c>
      <c r="F4392" t="str">
        <f t="shared" si="68"/>
        <v>4142300376-jm</v>
      </c>
      <c r="G4392">
        <f>COUNTIF($F$2:F4392,Status_list[[#This Row],[unique]])</f>
        <v>1</v>
      </c>
    </row>
    <row r="4393" spans="1:7" x14ac:dyDescent="0.3">
      <c r="A4393" s="14">
        <v>4142300377</v>
      </c>
      <c r="B4393" s="18" cm="1">
        <f t="array" aca="1" ref="B4393" ca="1">_xlfn.XLOOKUP(Status_list[[#This Row],[pamcode]],VALUE(INDIRECT("'"&amp;$J$2&amp;"'!"&amp;$J$4&amp;"[pam_code]")),INDIRECT("'"&amp;$J$2&amp;"'!"&amp;$J$4&amp;"[old_contract_number]"))</f>
        <v>10166278</v>
      </c>
      <c r="C4393" t="s">
        <v>9</v>
      </c>
      <c r="D4393" t="s">
        <v>14</v>
      </c>
      <c r="E4393" s="11">
        <v>45016</v>
      </c>
      <c r="F4393" t="str">
        <f t="shared" si="68"/>
        <v>4142300377-jm</v>
      </c>
      <c r="G4393">
        <f>COUNTIF($F$2:F4393,Status_list[[#This Row],[unique]])</f>
        <v>1</v>
      </c>
    </row>
    <row r="4394" spans="1:7" x14ac:dyDescent="0.3">
      <c r="A4394" s="14">
        <v>4142300378</v>
      </c>
      <c r="B4394" s="18" cm="1">
        <f t="array" aca="1" ref="B4394" ca="1">_xlfn.XLOOKUP(Status_list[[#This Row],[pamcode]],VALUE(INDIRECT("'"&amp;$J$2&amp;"'!"&amp;$J$4&amp;"[pam_code]")),INDIRECT("'"&amp;$J$2&amp;"'!"&amp;$J$4&amp;"[old_contract_number]"))</f>
        <v>10167035</v>
      </c>
      <c r="C4394" t="s">
        <v>9</v>
      </c>
      <c r="D4394" t="s">
        <v>14</v>
      </c>
      <c r="E4394" s="11">
        <v>45016</v>
      </c>
      <c r="F4394" t="str">
        <f t="shared" si="68"/>
        <v>4142300378-jm</v>
      </c>
      <c r="G4394">
        <f>COUNTIF($F$2:F4394,Status_list[[#This Row],[unique]])</f>
        <v>1</v>
      </c>
    </row>
    <row r="4395" spans="1:7" x14ac:dyDescent="0.3">
      <c r="A4395" s="14">
        <v>4142300379</v>
      </c>
      <c r="B4395" s="18" cm="1">
        <f t="array" aca="1" ref="B4395" ca="1">_xlfn.XLOOKUP(Status_list[[#This Row],[pamcode]],VALUE(INDIRECT("'"&amp;$J$2&amp;"'!"&amp;$J$4&amp;"[pam_code]")),INDIRECT("'"&amp;$J$2&amp;"'!"&amp;$J$4&amp;"[old_contract_number]"))</f>
        <v>10167614</v>
      </c>
      <c r="C4395" t="s">
        <v>9</v>
      </c>
      <c r="D4395" t="s">
        <v>14</v>
      </c>
      <c r="E4395" s="11">
        <v>45016</v>
      </c>
      <c r="F4395" t="str">
        <f t="shared" si="68"/>
        <v>4142300379-jm</v>
      </c>
      <c r="G4395">
        <f>COUNTIF($F$2:F4395,Status_list[[#This Row],[unique]])</f>
        <v>1</v>
      </c>
    </row>
    <row r="4396" spans="1:7" x14ac:dyDescent="0.3">
      <c r="A4396" s="14">
        <v>4142300380</v>
      </c>
      <c r="B4396" s="18" cm="1">
        <f t="array" aca="1" ref="B4396" ca="1">_xlfn.XLOOKUP(Status_list[[#This Row],[pamcode]],VALUE(INDIRECT("'"&amp;$J$2&amp;"'!"&amp;$J$4&amp;"[pam_code]")),INDIRECT("'"&amp;$J$2&amp;"'!"&amp;$J$4&amp;"[old_contract_number]"))</f>
        <v>10168196</v>
      </c>
      <c r="C4396" t="s">
        <v>9</v>
      </c>
      <c r="D4396" t="s">
        <v>14</v>
      </c>
      <c r="E4396" s="11">
        <v>45016</v>
      </c>
      <c r="F4396" t="str">
        <f t="shared" si="68"/>
        <v>4142300380-jm</v>
      </c>
      <c r="G4396">
        <f>COUNTIF($F$2:F4396,Status_list[[#This Row],[unique]])</f>
        <v>1</v>
      </c>
    </row>
    <row r="4397" spans="1:7" x14ac:dyDescent="0.3">
      <c r="A4397" s="14">
        <v>4142300381</v>
      </c>
      <c r="B4397" s="18" cm="1">
        <f t="array" aca="1" ref="B4397" ca="1">_xlfn.XLOOKUP(Status_list[[#This Row],[pamcode]],VALUE(INDIRECT("'"&amp;$J$2&amp;"'!"&amp;$J$4&amp;"[pam_code]")),INDIRECT("'"&amp;$J$2&amp;"'!"&amp;$J$4&amp;"[old_contract_number]"))</f>
        <v>10174697</v>
      </c>
      <c r="C4397" t="s">
        <v>9</v>
      </c>
      <c r="D4397" t="s">
        <v>14</v>
      </c>
      <c r="E4397" s="11">
        <v>45016</v>
      </c>
      <c r="F4397" t="str">
        <f t="shared" si="68"/>
        <v>4142300381-jm</v>
      </c>
      <c r="G4397">
        <f>COUNTIF($F$2:F4397,Status_list[[#This Row],[unique]])</f>
        <v>1</v>
      </c>
    </row>
    <row r="4398" spans="1:7" x14ac:dyDescent="0.3">
      <c r="A4398" s="14">
        <v>4142300382</v>
      </c>
      <c r="B4398" s="18" cm="1">
        <f t="array" aca="1" ref="B4398" ca="1">_xlfn.XLOOKUP(Status_list[[#This Row],[pamcode]],VALUE(INDIRECT("'"&amp;$J$2&amp;"'!"&amp;$J$4&amp;"[pam_code]")),INDIRECT("'"&amp;$J$2&amp;"'!"&amp;$J$4&amp;"[old_contract_number]"))</f>
        <v>10166820</v>
      </c>
      <c r="C4398" t="s">
        <v>16</v>
      </c>
      <c r="D4398" t="s">
        <v>14</v>
      </c>
      <c r="E4398" s="11">
        <v>45016</v>
      </c>
      <c r="F4398" t="str">
        <f t="shared" si="68"/>
        <v>4142300382-jm_loss_after</v>
      </c>
      <c r="G4398">
        <f>COUNTIF($F$2:F4398,Status_list[[#This Row],[unique]])</f>
        <v>1</v>
      </c>
    </row>
    <row r="4399" spans="1:7" x14ac:dyDescent="0.3">
      <c r="A4399" s="14">
        <v>4142300383</v>
      </c>
      <c r="B4399" s="18" cm="1">
        <f t="array" aca="1" ref="B4399" ca="1">_xlfn.XLOOKUP(Status_list[[#This Row],[pamcode]],VALUE(INDIRECT("'"&amp;$J$2&amp;"'!"&amp;$J$4&amp;"[pam_code]")),INDIRECT("'"&amp;$J$2&amp;"'!"&amp;$J$4&amp;"[old_contract_number]"))</f>
        <v>10173162</v>
      </c>
      <c r="C4399" t="s">
        <v>9</v>
      </c>
      <c r="D4399" t="s">
        <v>14</v>
      </c>
      <c r="E4399" s="11">
        <v>45016</v>
      </c>
      <c r="F4399" t="str">
        <f t="shared" si="68"/>
        <v>4142300383-jm</v>
      </c>
      <c r="G4399">
        <f>COUNTIF($F$2:F4399,Status_list[[#This Row],[unique]])</f>
        <v>1</v>
      </c>
    </row>
    <row r="4400" spans="1:7" x14ac:dyDescent="0.3">
      <c r="A4400" s="14">
        <v>4142300384</v>
      </c>
      <c r="B4400" s="18" cm="1">
        <f t="array" aca="1" ref="B4400" ca="1">_xlfn.XLOOKUP(Status_list[[#This Row],[pamcode]],VALUE(INDIRECT("'"&amp;$J$2&amp;"'!"&amp;$J$4&amp;"[pam_code]")),INDIRECT("'"&amp;$J$2&amp;"'!"&amp;$J$4&amp;"[old_contract_number]"))</f>
        <v>10171529</v>
      </c>
      <c r="C4400" t="s">
        <v>9</v>
      </c>
      <c r="D4400" t="s">
        <v>14</v>
      </c>
      <c r="E4400" s="11">
        <v>45016</v>
      </c>
      <c r="F4400" t="str">
        <f t="shared" si="68"/>
        <v>4142300384-jm</v>
      </c>
      <c r="G4400">
        <f>COUNTIF($F$2:F4400,Status_list[[#This Row],[unique]])</f>
        <v>1</v>
      </c>
    </row>
    <row r="4401" spans="1:7" x14ac:dyDescent="0.3">
      <c r="A4401" s="14">
        <v>4142300385</v>
      </c>
      <c r="B4401" s="18" cm="1">
        <f t="array" aca="1" ref="B4401" ca="1">_xlfn.XLOOKUP(Status_list[[#This Row],[pamcode]],VALUE(INDIRECT("'"&amp;$J$2&amp;"'!"&amp;$J$4&amp;"[pam_code]")),INDIRECT("'"&amp;$J$2&amp;"'!"&amp;$J$4&amp;"[old_contract_number]"))</f>
        <v>10167990</v>
      </c>
      <c r="C4401" t="s">
        <v>9</v>
      </c>
      <c r="D4401" t="s">
        <v>14</v>
      </c>
      <c r="E4401" s="11">
        <v>45016</v>
      </c>
      <c r="F4401" t="str">
        <f t="shared" si="68"/>
        <v>4142300385-jm</v>
      </c>
      <c r="G4401">
        <f>COUNTIF($F$2:F4401,Status_list[[#This Row],[unique]])</f>
        <v>1</v>
      </c>
    </row>
    <row r="4402" spans="1:7" x14ac:dyDescent="0.3">
      <c r="A4402" s="14">
        <v>4142300386</v>
      </c>
      <c r="B4402" s="18" cm="1">
        <f t="array" aca="1" ref="B4402" ca="1">_xlfn.XLOOKUP(Status_list[[#This Row],[pamcode]],VALUE(INDIRECT("'"&amp;$J$2&amp;"'!"&amp;$J$4&amp;"[pam_code]")),INDIRECT("'"&amp;$J$2&amp;"'!"&amp;$J$4&amp;"[old_contract_number]"))</f>
        <v>10169220</v>
      </c>
      <c r="C4402" t="s">
        <v>16</v>
      </c>
      <c r="D4402" t="s">
        <v>14</v>
      </c>
      <c r="E4402" s="11">
        <v>45016</v>
      </c>
      <c r="F4402" t="str">
        <f t="shared" si="68"/>
        <v>4142300386-jm_loss_after</v>
      </c>
      <c r="G4402">
        <f>COUNTIF($F$2:F4402,Status_list[[#This Row],[unique]])</f>
        <v>1</v>
      </c>
    </row>
    <row r="4403" spans="1:7" x14ac:dyDescent="0.3">
      <c r="A4403" s="14">
        <v>4142300387</v>
      </c>
      <c r="B4403" s="18" cm="1">
        <f t="array" aca="1" ref="B4403" ca="1">_xlfn.XLOOKUP(Status_list[[#This Row],[pamcode]],VALUE(INDIRECT("'"&amp;$J$2&amp;"'!"&amp;$J$4&amp;"[pam_code]")),INDIRECT("'"&amp;$J$2&amp;"'!"&amp;$J$4&amp;"[old_contract_number]"))</f>
        <v>10168828</v>
      </c>
      <c r="C4403" t="s">
        <v>9</v>
      </c>
      <c r="D4403" t="s">
        <v>14</v>
      </c>
      <c r="E4403" s="11">
        <v>45016</v>
      </c>
      <c r="F4403" t="str">
        <f t="shared" si="68"/>
        <v>4142300387-jm</v>
      </c>
      <c r="G4403">
        <f>COUNTIF($F$2:F4403,Status_list[[#This Row],[unique]])</f>
        <v>1</v>
      </c>
    </row>
    <row r="4404" spans="1:7" x14ac:dyDescent="0.3">
      <c r="A4404" s="14">
        <v>4142300388</v>
      </c>
      <c r="B4404" s="18" cm="1">
        <f t="array" aca="1" ref="B4404" ca="1">_xlfn.XLOOKUP(Status_list[[#This Row],[pamcode]],VALUE(INDIRECT("'"&amp;$J$2&amp;"'!"&amp;$J$4&amp;"[pam_code]")),INDIRECT("'"&amp;$J$2&amp;"'!"&amp;$J$4&amp;"[old_contract_number]"))</f>
        <v>10167311</v>
      </c>
      <c r="C4404" t="s">
        <v>9</v>
      </c>
      <c r="D4404" t="s">
        <v>14</v>
      </c>
      <c r="E4404" s="11">
        <v>45016</v>
      </c>
      <c r="F4404" t="str">
        <f t="shared" si="68"/>
        <v>4142300388-jm</v>
      </c>
      <c r="G4404">
        <f>COUNTIF($F$2:F4404,Status_list[[#This Row],[unique]])</f>
        <v>1</v>
      </c>
    </row>
    <row r="4405" spans="1:7" x14ac:dyDescent="0.3">
      <c r="A4405" s="14">
        <v>4142300389</v>
      </c>
      <c r="B4405" s="18" cm="1">
        <f t="array" aca="1" ref="B4405" ca="1">_xlfn.XLOOKUP(Status_list[[#This Row],[pamcode]],VALUE(INDIRECT("'"&amp;$J$2&amp;"'!"&amp;$J$4&amp;"[pam_code]")),INDIRECT("'"&amp;$J$2&amp;"'!"&amp;$J$4&amp;"[old_contract_number]"))</f>
        <v>10169355</v>
      </c>
      <c r="C4405" t="s">
        <v>9</v>
      </c>
      <c r="D4405" t="s">
        <v>14</v>
      </c>
      <c r="E4405" s="11">
        <v>45016</v>
      </c>
      <c r="F4405" t="str">
        <f t="shared" si="68"/>
        <v>4142300389-jm</v>
      </c>
      <c r="G4405">
        <f>COUNTIF($F$2:F4405,Status_list[[#This Row],[unique]])</f>
        <v>1</v>
      </c>
    </row>
    <row r="4406" spans="1:7" x14ac:dyDescent="0.3">
      <c r="A4406" s="14">
        <v>4142300390</v>
      </c>
      <c r="B4406" s="18" cm="1">
        <f t="array" aca="1" ref="B4406" ca="1">_xlfn.XLOOKUP(Status_list[[#This Row],[pamcode]],VALUE(INDIRECT("'"&amp;$J$2&amp;"'!"&amp;$J$4&amp;"[pam_code]")),INDIRECT("'"&amp;$J$2&amp;"'!"&amp;$J$4&amp;"[old_contract_number]"))</f>
        <v>10172715</v>
      </c>
      <c r="C4406" t="s">
        <v>16</v>
      </c>
      <c r="D4406" t="s">
        <v>14</v>
      </c>
      <c r="E4406" s="11">
        <v>45016</v>
      </c>
      <c r="F4406" t="str">
        <f t="shared" si="68"/>
        <v>4142300390-jm_loss_after</v>
      </c>
      <c r="G4406">
        <f>COUNTIF($F$2:F4406,Status_list[[#This Row],[unique]])</f>
        <v>1</v>
      </c>
    </row>
    <row r="4407" spans="1:7" x14ac:dyDescent="0.3">
      <c r="A4407" s="14">
        <v>4142300391</v>
      </c>
      <c r="B4407" s="18" cm="1">
        <f t="array" aca="1" ref="B4407" ca="1">_xlfn.XLOOKUP(Status_list[[#This Row],[pamcode]],VALUE(INDIRECT("'"&amp;$J$2&amp;"'!"&amp;$J$4&amp;"[pam_code]")),INDIRECT("'"&amp;$J$2&amp;"'!"&amp;$J$4&amp;"[old_contract_number]"))</f>
        <v>10170156</v>
      </c>
      <c r="C4407" t="s">
        <v>9</v>
      </c>
      <c r="D4407" t="s">
        <v>14</v>
      </c>
      <c r="E4407" s="11">
        <v>45016</v>
      </c>
      <c r="F4407" t="str">
        <f t="shared" si="68"/>
        <v>4142300391-jm</v>
      </c>
      <c r="G4407">
        <f>COUNTIF($F$2:F4407,Status_list[[#This Row],[unique]])</f>
        <v>1</v>
      </c>
    </row>
    <row r="4408" spans="1:7" x14ac:dyDescent="0.3">
      <c r="A4408" s="14">
        <v>4142300392</v>
      </c>
      <c r="B4408" s="18" cm="1">
        <f t="array" aca="1" ref="B4408" ca="1">_xlfn.XLOOKUP(Status_list[[#This Row],[pamcode]],VALUE(INDIRECT("'"&amp;$J$2&amp;"'!"&amp;$J$4&amp;"[pam_code]")),INDIRECT("'"&amp;$J$2&amp;"'!"&amp;$J$4&amp;"[old_contract_number]"))</f>
        <v>10171501</v>
      </c>
      <c r="C4408" t="s">
        <v>9</v>
      </c>
      <c r="D4408" t="s">
        <v>14</v>
      </c>
      <c r="E4408" s="11">
        <v>45016</v>
      </c>
      <c r="F4408" t="str">
        <f t="shared" si="68"/>
        <v>4142300392-jm</v>
      </c>
      <c r="G4408">
        <f>COUNTIF($F$2:F4408,Status_list[[#This Row],[unique]])</f>
        <v>1</v>
      </c>
    </row>
    <row r="4409" spans="1:7" x14ac:dyDescent="0.3">
      <c r="A4409" s="14">
        <v>4142300393</v>
      </c>
      <c r="B4409" s="18" cm="1">
        <f t="array" aca="1" ref="B4409" ca="1">_xlfn.XLOOKUP(Status_list[[#This Row],[pamcode]],VALUE(INDIRECT("'"&amp;$J$2&amp;"'!"&amp;$J$4&amp;"[pam_code]")),INDIRECT("'"&amp;$J$2&amp;"'!"&amp;$J$4&amp;"[old_contract_number]"))</f>
        <v>10172289</v>
      </c>
      <c r="C4409" t="s">
        <v>9</v>
      </c>
      <c r="D4409" t="s">
        <v>14</v>
      </c>
      <c r="E4409" s="11">
        <v>45016</v>
      </c>
      <c r="F4409" t="str">
        <f t="shared" si="68"/>
        <v>4142300393-jm</v>
      </c>
      <c r="G4409">
        <f>COUNTIF($F$2:F4409,Status_list[[#This Row],[unique]])</f>
        <v>1</v>
      </c>
    </row>
    <row r="4410" spans="1:7" x14ac:dyDescent="0.3">
      <c r="A4410" s="14">
        <v>4142300394</v>
      </c>
      <c r="B4410" s="18" cm="1">
        <f t="array" aca="1" ref="B4410" ca="1">_xlfn.XLOOKUP(Status_list[[#This Row],[pamcode]],VALUE(INDIRECT("'"&amp;$J$2&amp;"'!"&amp;$J$4&amp;"[pam_code]")),INDIRECT("'"&amp;$J$2&amp;"'!"&amp;$J$4&amp;"[old_contract_number]"))</f>
        <v>10172608</v>
      </c>
      <c r="C4410" t="s">
        <v>9</v>
      </c>
      <c r="D4410" t="s">
        <v>14</v>
      </c>
      <c r="E4410" s="11">
        <v>45016</v>
      </c>
      <c r="F4410" t="str">
        <f t="shared" si="68"/>
        <v>4142300394-jm</v>
      </c>
      <c r="G4410">
        <f>COUNTIF($F$2:F4410,Status_list[[#This Row],[unique]])</f>
        <v>1</v>
      </c>
    </row>
    <row r="4411" spans="1:7" x14ac:dyDescent="0.3">
      <c r="A4411" s="14">
        <v>4142300395</v>
      </c>
      <c r="B4411" s="18" cm="1">
        <f t="array" aca="1" ref="B4411" ca="1">_xlfn.XLOOKUP(Status_list[[#This Row],[pamcode]],VALUE(INDIRECT("'"&amp;$J$2&amp;"'!"&amp;$J$4&amp;"[pam_code]")),INDIRECT("'"&amp;$J$2&amp;"'!"&amp;$J$4&amp;"[old_contract_number]"))</f>
        <v>10175080</v>
      </c>
      <c r="C4411" t="s">
        <v>9</v>
      </c>
      <c r="D4411" t="s">
        <v>14</v>
      </c>
      <c r="E4411" s="11">
        <v>45016</v>
      </c>
      <c r="F4411" t="str">
        <f t="shared" si="68"/>
        <v>4142300395-jm</v>
      </c>
      <c r="G4411">
        <f>COUNTIF($F$2:F4411,Status_list[[#This Row],[unique]])</f>
        <v>1</v>
      </c>
    </row>
    <row r="4412" spans="1:7" x14ac:dyDescent="0.3">
      <c r="A4412" s="14">
        <v>4142300396</v>
      </c>
      <c r="B4412" s="18" cm="1">
        <f t="array" aca="1" ref="B4412" ca="1">_xlfn.XLOOKUP(Status_list[[#This Row],[pamcode]],VALUE(INDIRECT("'"&amp;$J$2&amp;"'!"&amp;$J$4&amp;"[pam_code]")),INDIRECT("'"&amp;$J$2&amp;"'!"&amp;$J$4&amp;"[old_contract_number]"))</f>
        <v>10172788</v>
      </c>
      <c r="C4412" t="s">
        <v>9</v>
      </c>
      <c r="D4412" t="s">
        <v>14</v>
      </c>
      <c r="E4412" s="11">
        <v>45016</v>
      </c>
      <c r="F4412" t="str">
        <f t="shared" si="68"/>
        <v>4142300396-jm</v>
      </c>
      <c r="G4412">
        <f>COUNTIF($F$2:F4412,Status_list[[#This Row],[unique]])</f>
        <v>1</v>
      </c>
    </row>
    <row r="4413" spans="1:7" x14ac:dyDescent="0.3">
      <c r="A4413" s="14">
        <v>4142300397</v>
      </c>
      <c r="B4413" s="18" cm="1">
        <f t="array" aca="1" ref="B4413" ca="1">_xlfn.XLOOKUP(Status_list[[#This Row],[pamcode]],VALUE(INDIRECT("'"&amp;$J$2&amp;"'!"&amp;$J$4&amp;"[pam_code]")),INDIRECT("'"&amp;$J$2&amp;"'!"&amp;$J$4&amp;"[old_contract_number]"))</f>
        <v>20007449</v>
      </c>
      <c r="C4413" t="s">
        <v>9</v>
      </c>
      <c r="D4413" t="s">
        <v>14</v>
      </c>
      <c r="E4413" s="11">
        <v>45016</v>
      </c>
      <c r="F4413" t="str">
        <f t="shared" si="68"/>
        <v>4142300397-jm</v>
      </c>
      <c r="G4413">
        <f>COUNTIF($F$2:F4413,Status_list[[#This Row],[unique]])</f>
        <v>1</v>
      </c>
    </row>
    <row r="4414" spans="1:7" x14ac:dyDescent="0.3">
      <c r="A4414" s="14">
        <v>4142300398</v>
      </c>
      <c r="B4414" s="18" cm="1">
        <f t="array" aca="1" ref="B4414" ca="1">_xlfn.XLOOKUP(Status_list[[#This Row],[pamcode]],VALUE(INDIRECT("'"&amp;$J$2&amp;"'!"&amp;$J$4&amp;"[pam_code]")),INDIRECT("'"&amp;$J$2&amp;"'!"&amp;$J$4&amp;"[old_contract_number]"))</f>
        <v>10170637</v>
      </c>
      <c r="C4414" t="s">
        <v>9</v>
      </c>
      <c r="D4414" t="s">
        <v>14</v>
      </c>
      <c r="E4414" s="11">
        <v>45016</v>
      </c>
      <c r="F4414" t="str">
        <f t="shared" si="68"/>
        <v>4142300398-jm</v>
      </c>
      <c r="G4414">
        <f>COUNTIF($F$2:F4414,Status_list[[#This Row],[unique]])</f>
        <v>1</v>
      </c>
    </row>
    <row r="4415" spans="1:7" x14ac:dyDescent="0.3">
      <c r="A4415" s="14">
        <v>4142300399</v>
      </c>
      <c r="B4415" s="18" cm="1">
        <f t="array" aca="1" ref="B4415" ca="1">_xlfn.XLOOKUP(Status_list[[#This Row],[pamcode]],VALUE(INDIRECT("'"&amp;$J$2&amp;"'!"&amp;$J$4&amp;"[pam_code]")),INDIRECT("'"&amp;$J$2&amp;"'!"&amp;$J$4&amp;"[old_contract_number]"))</f>
        <v>10173322</v>
      </c>
      <c r="C4415" t="s">
        <v>9</v>
      </c>
      <c r="D4415" t="s">
        <v>14</v>
      </c>
      <c r="E4415" s="11">
        <v>45016</v>
      </c>
      <c r="F4415" t="str">
        <f t="shared" si="68"/>
        <v>4142300399-jm</v>
      </c>
      <c r="G4415">
        <f>COUNTIF($F$2:F4415,Status_list[[#This Row],[unique]])</f>
        <v>1</v>
      </c>
    </row>
    <row r="4416" spans="1:7" x14ac:dyDescent="0.3">
      <c r="A4416" s="14">
        <v>4142300400</v>
      </c>
      <c r="B4416" s="18" cm="1">
        <f t="array" aca="1" ref="B4416" ca="1">_xlfn.XLOOKUP(Status_list[[#This Row],[pamcode]],VALUE(INDIRECT("'"&amp;$J$2&amp;"'!"&amp;$J$4&amp;"[pam_code]")),INDIRECT("'"&amp;$J$2&amp;"'!"&amp;$J$4&amp;"[old_contract_number]"))</f>
        <v>10173750</v>
      </c>
      <c r="C4416" t="s">
        <v>9</v>
      </c>
      <c r="D4416" t="s">
        <v>14</v>
      </c>
      <c r="E4416" s="11">
        <v>45016</v>
      </c>
      <c r="F4416" t="str">
        <f t="shared" si="68"/>
        <v>4142300400-jm</v>
      </c>
      <c r="G4416">
        <f>COUNTIF($F$2:F4416,Status_list[[#This Row],[unique]])</f>
        <v>1</v>
      </c>
    </row>
    <row r="4417" spans="1:7" x14ac:dyDescent="0.3">
      <c r="A4417" s="14">
        <v>4142300401</v>
      </c>
      <c r="B4417" s="18" cm="1">
        <f t="array" aca="1" ref="B4417" ca="1">_xlfn.XLOOKUP(Status_list[[#This Row],[pamcode]],VALUE(INDIRECT("'"&amp;$J$2&amp;"'!"&amp;$J$4&amp;"[pam_code]")),INDIRECT("'"&amp;$J$2&amp;"'!"&amp;$J$4&amp;"[old_contract_number]"))</f>
        <v>10172234</v>
      </c>
      <c r="C4417" t="s">
        <v>16</v>
      </c>
      <c r="D4417" t="s">
        <v>14</v>
      </c>
      <c r="E4417" s="11">
        <v>45016</v>
      </c>
      <c r="F4417" t="str">
        <f t="shared" si="68"/>
        <v>4142300401-jm_loss_after</v>
      </c>
      <c r="G4417">
        <f>COUNTIF($F$2:F4417,Status_list[[#This Row],[unique]])</f>
        <v>1</v>
      </c>
    </row>
    <row r="4418" spans="1:7" x14ac:dyDescent="0.3">
      <c r="A4418" s="14">
        <v>4142300402</v>
      </c>
      <c r="B4418" s="18" cm="1">
        <f t="array" aca="1" ref="B4418" ca="1">_xlfn.XLOOKUP(Status_list[[#This Row],[pamcode]],VALUE(INDIRECT("'"&amp;$J$2&amp;"'!"&amp;$J$4&amp;"[pam_code]")),INDIRECT("'"&amp;$J$2&amp;"'!"&amp;$J$4&amp;"[old_contract_number]"))</f>
        <v>10175909</v>
      </c>
      <c r="C4418" t="s">
        <v>9</v>
      </c>
      <c r="D4418" t="s">
        <v>14</v>
      </c>
      <c r="E4418" s="11">
        <v>45016</v>
      </c>
      <c r="F4418" t="str">
        <f t="shared" ref="F4418:F4481" si="69">_xlfn.TEXTJOIN("-",TRUE,A4418,C4418)</f>
        <v>4142300402-jm</v>
      </c>
      <c r="G4418">
        <f>COUNTIF($F$2:F4418,Status_list[[#This Row],[unique]])</f>
        <v>1</v>
      </c>
    </row>
    <row r="4419" spans="1:7" x14ac:dyDescent="0.3">
      <c r="A4419" s="14">
        <v>4142300403</v>
      </c>
      <c r="B4419" s="18" cm="1">
        <f t="array" aca="1" ref="B4419" ca="1">_xlfn.XLOOKUP(Status_list[[#This Row],[pamcode]],VALUE(INDIRECT("'"&amp;$J$2&amp;"'!"&amp;$J$4&amp;"[pam_code]")),INDIRECT("'"&amp;$J$2&amp;"'!"&amp;$J$4&amp;"[old_contract_number]"))</f>
        <v>10177319</v>
      </c>
      <c r="C4419" t="s">
        <v>9</v>
      </c>
      <c r="D4419" t="s">
        <v>14</v>
      </c>
      <c r="E4419" s="11">
        <v>45016</v>
      </c>
      <c r="F4419" t="str">
        <f t="shared" si="69"/>
        <v>4142300403-jm</v>
      </c>
      <c r="G4419">
        <f>COUNTIF($F$2:F4419,Status_list[[#This Row],[unique]])</f>
        <v>1</v>
      </c>
    </row>
    <row r="4420" spans="1:7" x14ac:dyDescent="0.3">
      <c r="A4420" s="14">
        <v>4142300404</v>
      </c>
      <c r="B4420" s="18" cm="1">
        <f t="array" aca="1" ref="B4420" ca="1">_xlfn.XLOOKUP(Status_list[[#This Row],[pamcode]],VALUE(INDIRECT("'"&amp;$J$2&amp;"'!"&amp;$J$4&amp;"[pam_code]")),INDIRECT("'"&amp;$J$2&amp;"'!"&amp;$J$4&amp;"[old_contract_number]"))</f>
        <v>10177845</v>
      </c>
      <c r="C4420" t="s">
        <v>9</v>
      </c>
      <c r="D4420" t="s">
        <v>14</v>
      </c>
      <c r="E4420" s="11">
        <v>45016</v>
      </c>
      <c r="F4420" t="str">
        <f t="shared" si="69"/>
        <v>4142300404-jm</v>
      </c>
      <c r="G4420">
        <f>COUNTIF($F$2:F4420,Status_list[[#This Row],[unique]])</f>
        <v>1</v>
      </c>
    </row>
    <row r="4421" spans="1:7" x14ac:dyDescent="0.3">
      <c r="A4421" s="14">
        <v>4142300405</v>
      </c>
      <c r="B4421" s="18" cm="1">
        <f t="array" aca="1" ref="B4421" ca="1">_xlfn.XLOOKUP(Status_list[[#This Row],[pamcode]],VALUE(INDIRECT("'"&amp;$J$2&amp;"'!"&amp;$J$4&amp;"[pam_code]")),INDIRECT("'"&amp;$J$2&amp;"'!"&amp;$J$4&amp;"[old_contract_number]"))</f>
        <v>10176212</v>
      </c>
      <c r="C4421" t="s">
        <v>16</v>
      </c>
      <c r="D4421" t="s">
        <v>14</v>
      </c>
      <c r="E4421" s="11">
        <v>45016</v>
      </c>
      <c r="F4421" t="str">
        <f t="shared" si="69"/>
        <v>4142300405-jm_loss_after</v>
      </c>
      <c r="G4421">
        <f>COUNTIF($F$2:F4421,Status_list[[#This Row],[unique]])</f>
        <v>1</v>
      </c>
    </row>
    <row r="4422" spans="1:7" x14ac:dyDescent="0.3">
      <c r="A4422" s="14">
        <v>4142300406</v>
      </c>
      <c r="B4422" s="18" cm="1">
        <f t="array" aca="1" ref="B4422" ca="1">_xlfn.XLOOKUP(Status_list[[#This Row],[pamcode]],VALUE(INDIRECT("'"&amp;$J$2&amp;"'!"&amp;$J$4&amp;"[pam_code]")),INDIRECT("'"&amp;$J$2&amp;"'!"&amp;$J$4&amp;"[old_contract_number]"))</f>
        <v>10176472</v>
      </c>
      <c r="C4422" t="s">
        <v>9</v>
      </c>
      <c r="D4422" t="s">
        <v>14</v>
      </c>
      <c r="E4422" s="11">
        <v>45016</v>
      </c>
      <c r="F4422" t="str">
        <f t="shared" si="69"/>
        <v>4142300406-jm</v>
      </c>
      <c r="G4422">
        <f>COUNTIF($F$2:F4422,Status_list[[#This Row],[unique]])</f>
        <v>1</v>
      </c>
    </row>
    <row r="4423" spans="1:7" x14ac:dyDescent="0.3">
      <c r="A4423" s="14">
        <v>4142300407</v>
      </c>
      <c r="B4423" s="18" cm="1">
        <f t="array" aca="1" ref="B4423" ca="1">_xlfn.XLOOKUP(Status_list[[#This Row],[pamcode]],VALUE(INDIRECT("'"&amp;$J$2&amp;"'!"&amp;$J$4&amp;"[pam_code]")),INDIRECT("'"&amp;$J$2&amp;"'!"&amp;$J$4&amp;"[old_contract_number]"))</f>
        <v>10495341</v>
      </c>
      <c r="C4423" t="s">
        <v>9</v>
      </c>
      <c r="D4423" t="s">
        <v>14</v>
      </c>
      <c r="E4423" s="11">
        <v>45016</v>
      </c>
      <c r="F4423" t="str">
        <f t="shared" si="69"/>
        <v>4142300407-jm</v>
      </c>
      <c r="G4423">
        <f>COUNTIF($F$2:F4423,Status_list[[#This Row],[unique]])</f>
        <v>1</v>
      </c>
    </row>
    <row r="4424" spans="1:7" x14ac:dyDescent="0.3">
      <c r="A4424" s="14">
        <v>4142300408</v>
      </c>
      <c r="B4424" s="18" cm="1">
        <f t="array" aca="1" ref="B4424" ca="1">_xlfn.XLOOKUP(Status_list[[#This Row],[pamcode]],VALUE(INDIRECT("'"&amp;$J$2&amp;"'!"&amp;$J$4&amp;"[pam_code]")),INDIRECT("'"&amp;$J$2&amp;"'!"&amp;$J$4&amp;"[old_contract_number]"))</f>
        <v>10175017</v>
      </c>
      <c r="C4424" t="s">
        <v>9</v>
      </c>
      <c r="D4424" t="s">
        <v>14</v>
      </c>
      <c r="E4424" s="11">
        <v>45016</v>
      </c>
      <c r="F4424" t="str">
        <f t="shared" si="69"/>
        <v>4142300408-jm</v>
      </c>
      <c r="G4424">
        <f>COUNTIF($F$2:F4424,Status_list[[#This Row],[unique]])</f>
        <v>1</v>
      </c>
    </row>
    <row r="4425" spans="1:7" x14ac:dyDescent="0.3">
      <c r="A4425" s="14">
        <v>4142300409</v>
      </c>
      <c r="B4425" s="18" cm="1">
        <f t="array" aca="1" ref="B4425" ca="1">_xlfn.XLOOKUP(Status_list[[#This Row],[pamcode]],VALUE(INDIRECT("'"&amp;$J$2&amp;"'!"&amp;$J$4&amp;"[pam_code]")),INDIRECT("'"&amp;$J$2&amp;"'!"&amp;$J$4&amp;"[old_contract_number]"))</f>
        <v>10178470</v>
      </c>
      <c r="C4425" t="s">
        <v>9</v>
      </c>
      <c r="D4425" t="s">
        <v>14</v>
      </c>
      <c r="E4425" s="11">
        <v>45016</v>
      </c>
      <c r="F4425" t="str">
        <f t="shared" si="69"/>
        <v>4142300409-jm</v>
      </c>
      <c r="G4425">
        <f>COUNTIF($F$2:F4425,Status_list[[#This Row],[unique]])</f>
        <v>1</v>
      </c>
    </row>
    <row r="4426" spans="1:7" x14ac:dyDescent="0.3">
      <c r="A4426" s="14">
        <v>4142300410</v>
      </c>
      <c r="B4426" s="18" cm="1">
        <f t="array" aca="1" ref="B4426" ca="1">_xlfn.XLOOKUP(Status_list[[#This Row],[pamcode]],VALUE(INDIRECT("'"&amp;$J$2&amp;"'!"&amp;$J$4&amp;"[pam_code]")),INDIRECT("'"&amp;$J$2&amp;"'!"&amp;$J$4&amp;"[old_contract_number]"))</f>
        <v>10179451</v>
      </c>
      <c r="C4426" t="s">
        <v>9</v>
      </c>
      <c r="D4426" t="s">
        <v>14</v>
      </c>
      <c r="E4426" s="11">
        <v>45016</v>
      </c>
      <c r="F4426" t="str">
        <f t="shared" si="69"/>
        <v>4142300410-jm</v>
      </c>
      <c r="G4426">
        <f>COUNTIF($F$2:F4426,Status_list[[#This Row],[unique]])</f>
        <v>1</v>
      </c>
    </row>
    <row r="4427" spans="1:7" x14ac:dyDescent="0.3">
      <c r="A4427" s="14">
        <v>4142300411</v>
      </c>
      <c r="B4427" s="18" cm="1">
        <f t="array" aca="1" ref="B4427" ca="1">_xlfn.XLOOKUP(Status_list[[#This Row],[pamcode]],VALUE(INDIRECT("'"&amp;$J$2&amp;"'!"&amp;$J$4&amp;"[pam_code]")),INDIRECT("'"&amp;$J$2&amp;"'!"&amp;$J$4&amp;"[old_contract_number]"))</f>
        <v>10175464</v>
      </c>
      <c r="C4427" t="s">
        <v>9</v>
      </c>
      <c r="D4427" t="s">
        <v>14</v>
      </c>
      <c r="E4427" s="11">
        <v>45016</v>
      </c>
      <c r="F4427" t="str">
        <f t="shared" si="69"/>
        <v>4142300411-jm</v>
      </c>
      <c r="G4427">
        <f>COUNTIF($F$2:F4427,Status_list[[#This Row],[unique]])</f>
        <v>1</v>
      </c>
    </row>
    <row r="4428" spans="1:7" x14ac:dyDescent="0.3">
      <c r="A4428" s="14">
        <v>4142300412</v>
      </c>
      <c r="B4428" s="18" cm="1">
        <f t="array" aca="1" ref="B4428" ca="1">_xlfn.XLOOKUP(Status_list[[#This Row],[pamcode]],VALUE(INDIRECT("'"&amp;$J$2&amp;"'!"&amp;$J$4&amp;"[pam_code]")),INDIRECT("'"&amp;$J$2&amp;"'!"&amp;$J$4&amp;"[old_contract_number]"))</f>
        <v>10184276</v>
      </c>
      <c r="C4428" t="s">
        <v>9</v>
      </c>
      <c r="D4428" t="s">
        <v>14</v>
      </c>
      <c r="E4428" s="11">
        <v>45016</v>
      </c>
      <c r="F4428" t="str">
        <f t="shared" si="69"/>
        <v>4142300412-jm</v>
      </c>
      <c r="G4428">
        <f>COUNTIF($F$2:F4428,Status_list[[#This Row],[unique]])</f>
        <v>1</v>
      </c>
    </row>
    <row r="4429" spans="1:7" x14ac:dyDescent="0.3">
      <c r="A4429" s="14">
        <v>4142300413</v>
      </c>
      <c r="B4429" s="18" cm="1">
        <f t="array" aca="1" ref="B4429" ca="1">_xlfn.XLOOKUP(Status_list[[#This Row],[pamcode]],VALUE(INDIRECT("'"&amp;$J$2&amp;"'!"&amp;$J$4&amp;"[pam_code]")),INDIRECT("'"&amp;$J$2&amp;"'!"&amp;$J$4&amp;"[old_contract_number]"))</f>
        <v>10179219</v>
      </c>
      <c r="C4429" t="s">
        <v>16</v>
      </c>
      <c r="D4429" t="s">
        <v>14</v>
      </c>
      <c r="E4429" s="11">
        <v>45016</v>
      </c>
      <c r="F4429" t="str">
        <f t="shared" si="69"/>
        <v>4142300413-jm_loss_after</v>
      </c>
      <c r="G4429">
        <f>COUNTIF($F$2:F4429,Status_list[[#This Row],[unique]])</f>
        <v>1</v>
      </c>
    </row>
    <row r="4430" spans="1:7" x14ac:dyDescent="0.3">
      <c r="A4430" s="14">
        <v>4142300414</v>
      </c>
      <c r="B4430" s="18" cm="1">
        <f t="array" aca="1" ref="B4430" ca="1">_xlfn.XLOOKUP(Status_list[[#This Row],[pamcode]],VALUE(INDIRECT("'"&amp;$J$2&amp;"'!"&amp;$J$4&amp;"[pam_code]")),INDIRECT("'"&amp;$J$2&amp;"'!"&amp;$J$4&amp;"[old_contract_number]"))</f>
        <v>10175865</v>
      </c>
      <c r="C4430" t="s">
        <v>9</v>
      </c>
      <c r="D4430" t="s">
        <v>14</v>
      </c>
      <c r="E4430" s="11">
        <v>45016</v>
      </c>
      <c r="F4430" t="str">
        <f t="shared" si="69"/>
        <v>4142300414-jm</v>
      </c>
      <c r="G4430">
        <f>COUNTIF($F$2:F4430,Status_list[[#This Row],[unique]])</f>
        <v>1</v>
      </c>
    </row>
    <row r="4431" spans="1:7" x14ac:dyDescent="0.3">
      <c r="A4431" s="14">
        <v>4142300415</v>
      </c>
      <c r="B4431" s="18" cm="1">
        <f t="array" aca="1" ref="B4431" ca="1">_xlfn.XLOOKUP(Status_list[[#This Row],[pamcode]],VALUE(INDIRECT("'"&amp;$J$2&amp;"'!"&amp;$J$4&amp;"[pam_code]")),INDIRECT("'"&amp;$J$2&amp;"'!"&amp;$J$4&amp;"[old_contract_number]"))</f>
        <v>10186498</v>
      </c>
      <c r="C4431" t="s">
        <v>9</v>
      </c>
      <c r="D4431" t="s">
        <v>14</v>
      </c>
      <c r="E4431" s="11">
        <v>45016</v>
      </c>
      <c r="F4431" t="str">
        <f t="shared" si="69"/>
        <v>4142300415-jm</v>
      </c>
      <c r="G4431">
        <f>COUNTIF($F$2:F4431,Status_list[[#This Row],[unique]])</f>
        <v>1</v>
      </c>
    </row>
    <row r="4432" spans="1:7" x14ac:dyDescent="0.3">
      <c r="A4432" s="14">
        <v>4142300416</v>
      </c>
      <c r="B4432" s="18" cm="1">
        <f t="array" aca="1" ref="B4432" ca="1">_xlfn.XLOOKUP(Status_list[[#This Row],[pamcode]],VALUE(INDIRECT("'"&amp;$J$2&amp;"'!"&amp;$J$4&amp;"[pam_code]")),INDIRECT("'"&amp;$J$2&amp;"'!"&amp;$J$4&amp;"[old_contract_number]"))</f>
        <v>10179898</v>
      </c>
      <c r="C4432" t="s">
        <v>9</v>
      </c>
      <c r="D4432" t="s">
        <v>14</v>
      </c>
      <c r="E4432" s="11">
        <v>45016</v>
      </c>
      <c r="F4432" t="str">
        <f t="shared" si="69"/>
        <v>4142300416-jm</v>
      </c>
      <c r="G4432">
        <f>COUNTIF($F$2:F4432,Status_list[[#This Row],[unique]])</f>
        <v>1</v>
      </c>
    </row>
    <row r="4433" spans="1:7" x14ac:dyDescent="0.3">
      <c r="A4433" s="14">
        <v>4142300417</v>
      </c>
      <c r="B4433" s="18" cm="1">
        <f t="array" aca="1" ref="B4433" ca="1">_xlfn.XLOOKUP(Status_list[[#This Row],[pamcode]],VALUE(INDIRECT("'"&amp;$J$2&amp;"'!"&amp;$J$4&amp;"[pam_code]")),INDIRECT("'"&amp;$J$2&amp;"'!"&amp;$J$4&amp;"[old_contract_number]"))</f>
        <v>10181974</v>
      </c>
      <c r="C4433" t="s">
        <v>9</v>
      </c>
      <c r="D4433" t="s">
        <v>14</v>
      </c>
      <c r="E4433" s="11">
        <v>45016</v>
      </c>
      <c r="F4433" t="str">
        <f t="shared" si="69"/>
        <v>4142300417-jm</v>
      </c>
      <c r="G4433">
        <f>COUNTIF($F$2:F4433,Status_list[[#This Row],[unique]])</f>
        <v>1</v>
      </c>
    </row>
    <row r="4434" spans="1:7" x14ac:dyDescent="0.3">
      <c r="A4434" s="14">
        <v>4142300418</v>
      </c>
      <c r="B4434" s="18" cm="1">
        <f t="array" aca="1" ref="B4434" ca="1">_xlfn.XLOOKUP(Status_list[[#This Row],[pamcode]],VALUE(INDIRECT("'"&amp;$J$2&amp;"'!"&amp;$J$4&amp;"[pam_code]")),INDIRECT("'"&amp;$J$2&amp;"'!"&amp;$J$4&amp;"[old_contract_number]"))</f>
        <v>10178620</v>
      </c>
      <c r="C4434" t="s">
        <v>9</v>
      </c>
      <c r="D4434" t="s">
        <v>14</v>
      </c>
      <c r="E4434" s="11">
        <v>45016</v>
      </c>
      <c r="F4434" t="str">
        <f t="shared" si="69"/>
        <v>4142300418-jm</v>
      </c>
      <c r="G4434">
        <f>COUNTIF($F$2:F4434,Status_list[[#This Row],[unique]])</f>
        <v>1</v>
      </c>
    </row>
    <row r="4435" spans="1:7" x14ac:dyDescent="0.3">
      <c r="A4435" s="14">
        <v>4142300419</v>
      </c>
      <c r="B4435" s="18" cm="1">
        <f t="array" aca="1" ref="B4435" ca="1">_xlfn.XLOOKUP(Status_list[[#This Row],[pamcode]],VALUE(INDIRECT("'"&amp;$J$2&amp;"'!"&amp;$J$4&amp;"[pam_code]")),INDIRECT("'"&amp;$J$2&amp;"'!"&amp;$J$4&amp;"[old_contract_number]"))</f>
        <v>10188682</v>
      </c>
      <c r="C4435" t="s">
        <v>9</v>
      </c>
      <c r="D4435" t="s">
        <v>14</v>
      </c>
      <c r="E4435" s="11">
        <v>45016</v>
      </c>
      <c r="F4435" t="str">
        <f t="shared" si="69"/>
        <v>4142300419-jm</v>
      </c>
      <c r="G4435">
        <f>COUNTIF($F$2:F4435,Status_list[[#This Row],[unique]])</f>
        <v>1</v>
      </c>
    </row>
    <row r="4436" spans="1:7" x14ac:dyDescent="0.3">
      <c r="A4436" s="14">
        <v>4142300420</v>
      </c>
      <c r="B4436" s="18" cm="1">
        <f t="array" aca="1" ref="B4436" ca="1">_xlfn.XLOOKUP(Status_list[[#This Row],[pamcode]],VALUE(INDIRECT("'"&amp;$J$2&amp;"'!"&amp;$J$4&amp;"[pam_code]")),INDIRECT("'"&amp;$J$2&amp;"'!"&amp;$J$4&amp;"[old_contract_number]"))</f>
        <v>10179433</v>
      </c>
      <c r="C4436" t="s">
        <v>9</v>
      </c>
      <c r="D4436" t="s">
        <v>14</v>
      </c>
      <c r="E4436" s="11">
        <v>45016</v>
      </c>
      <c r="F4436" t="str">
        <f t="shared" si="69"/>
        <v>4142300420-jm</v>
      </c>
      <c r="G4436">
        <f>COUNTIF($F$2:F4436,Status_list[[#This Row],[unique]])</f>
        <v>1</v>
      </c>
    </row>
    <row r="4437" spans="1:7" x14ac:dyDescent="0.3">
      <c r="A4437" s="14">
        <v>4142300421</v>
      </c>
      <c r="B4437" s="18" cm="1">
        <f t="array" aca="1" ref="B4437" ca="1">_xlfn.XLOOKUP(Status_list[[#This Row],[pamcode]],VALUE(INDIRECT("'"&amp;$J$2&amp;"'!"&amp;$J$4&amp;"[pam_code]")),INDIRECT("'"&amp;$J$2&amp;"'!"&amp;$J$4&amp;"[old_contract_number]"))</f>
        <v>10180172</v>
      </c>
      <c r="C4437" t="s">
        <v>9</v>
      </c>
      <c r="D4437" t="s">
        <v>14</v>
      </c>
      <c r="E4437" s="11">
        <v>45016</v>
      </c>
      <c r="F4437" t="str">
        <f t="shared" si="69"/>
        <v>4142300421-jm</v>
      </c>
      <c r="G4437">
        <f>COUNTIF($F$2:F4437,Status_list[[#This Row],[unique]])</f>
        <v>1</v>
      </c>
    </row>
    <row r="4438" spans="1:7" x14ac:dyDescent="0.3">
      <c r="A4438" s="14">
        <v>4142300422</v>
      </c>
      <c r="B4438" s="18" cm="1">
        <f t="array" aca="1" ref="B4438" ca="1">_xlfn.XLOOKUP(Status_list[[#This Row],[pamcode]],VALUE(INDIRECT("'"&amp;$J$2&amp;"'!"&amp;$J$4&amp;"[pam_code]")),INDIRECT("'"&amp;$J$2&amp;"'!"&amp;$J$4&amp;"[old_contract_number]"))</f>
        <v>10183311</v>
      </c>
      <c r="C4438" t="s">
        <v>9</v>
      </c>
      <c r="D4438" t="s">
        <v>14</v>
      </c>
      <c r="E4438" s="11">
        <v>45016</v>
      </c>
      <c r="F4438" t="str">
        <f t="shared" si="69"/>
        <v>4142300422-jm</v>
      </c>
      <c r="G4438">
        <f>COUNTIF($F$2:F4438,Status_list[[#This Row],[unique]])</f>
        <v>1</v>
      </c>
    </row>
    <row r="4439" spans="1:7" x14ac:dyDescent="0.3">
      <c r="A4439" s="14">
        <v>4142300423</v>
      </c>
      <c r="B4439" s="18" cm="1">
        <f t="array" aca="1" ref="B4439" ca="1">_xlfn.XLOOKUP(Status_list[[#This Row],[pamcode]],VALUE(INDIRECT("'"&amp;$J$2&amp;"'!"&amp;$J$4&amp;"[pam_code]")),INDIRECT("'"&amp;$J$2&amp;"'!"&amp;$J$4&amp;"[old_contract_number]"))</f>
        <v>10190544</v>
      </c>
      <c r="C4439" t="s">
        <v>9</v>
      </c>
      <c r="D4439" t="s">
        <v>14</v>
      </c>
      <c r="E4439" s="11">
        <v>45016</v>
      </c>
      <c r="F4439" t="str">
        <f t="shared" si="69"/>
        <v>4142300423-jm</v>
      </c>
      <c r="G4439">
        <f>COUNTIF($F$2:F4439,Status_list[[#This Row],[unique]])</f>
        <v>1</v>
      </c>
    </row>
    <row r="4440" spans="1:7" x14ac:dyDescent="0.3">
      <c r="A4440" s="14">
        <v>4142300424</v>
      </c>
      <c r="B4440" s="18" cm="1">
        <f t="array" aca="1" ref="B4440" ca="1">_xlfn.XLOOKUP(Status_list[[#This Row],[pamcode]],VALUE(INDIRECT("'"&amp;$J$2&amp;"'!"&amp;$J$4&amp;"[pam_code]")),INDIRECT("'"&amp;$J$2&amp;"'!"&amp;$J$4&amp;"[old_contract_number]"))</f>
        <v>10183507</v>
      </c>
      <c r="C4440" t="s">
        <v>9</v>
      </c>
      <c r="D4440" t="s">
        <v>14</v>
      </c>
      <c r="E4440" s="11">
        <v>45016</v>
      </c>
      <c r="F4440" t="str">
        <f t="shared" si="69"/>
        <v>4142300424-jm</v>
      </c>
      <c r="G4440">
        <f>COUNTIF($F$2:F4440,Status_list[[#This Row],[unique]])</f>
        <v>1</v>
      </c>
    </row>
    <row r="4441" spans="1:7" x14ac:dyDescent="0.3">
      <c r="A4441" s="14">
        <v>4142300425</v>
      </c>
      <c r="B4441" s="18" cm="1">
        <f t="array" aca="1" ref="B4441" ca="1">_xlfn.XLOOKUP(Status_list[[#This Row],[pamcode]],VALUE(INDIRECT("'"&amp;$J$2&amp;"'!"&amp;$J$4&amp;"[pam_code]")),INDIRECT("'"&amp;$J$2&amp;"'!"&amp;$J$4&amp;"[old_contract_number]"))</f>
        <v>10188307</v>
      </c>
      <c r="C4441" t="s">
        <v>9</v>
      </c>
      <c r="D4441" t="s">
        <v>14</v>
      </c>
      <c r="E4441" s="11">
        <v>45016</v>
      </c>
      <c r="F4441" t="str">
        <f t="shared" si="69"/>
        <v>4142300425-jm</v>
      </c>
      <c r="G4441">
        <f>COUNTIF($F$2:F4441,Status_list[[#This Row],[unique]])</f>
        <v>1</v>
      </c>
    </row>
    <row r="4442" spans="1:7" x14ac:dyDescent="0.3">
      <c r="A4442" s="14">
        <v>4142300426</v>
      </c>
      <c r="B4442" s="18" cm="1">
        <f t="array" aca="1" ref="B4442" ca="1">_xlfn.XLOOKUP(Status_list[[#This Row],[pamcode]],VALUE(INDIRECT("'"&amp;$J$2&amp;"'!"&amp;$J$4&amp;"[pam_code]")),INDIRECT("'"&amp;$J$2&amp;"'!"&amp;$J$4&amp;"[old_contract_number]"))</f>
        <v>10182090</v>
      </c>
      <c r="C4442" t="s">
        <v>9</v>
      </c>
      <c r="D4442" t="s">
        <v>14</v>
      </c>
      <c r="E4442" s="11">
        <v>45016</v>
      </c>
      <c r="F4442" t="str">
        <f t="shared" si="69"/>
        <v>4142300426-jm</v>
      </c>
      <c r="G4442">
        <f>COUNTIF($F$2:F4442,Status_list[[#This Row],[unique]])</f>
        <v>1</v>
      </c>
    </row>
    <row r="4443" spans="1:7" x14ac:dyDescent="0.3">
      <c r="A4443" s="14">
        <v>4142300427</v>
      </c>
      <c r="B4443" s="18" cm="1">
        <f t="array" aca="1" ref="B4443" ca="1">_xlfn.XLOOKUP(Status_list[[#This Row],[pamcode]],VALUE(INDIRECT("'"&amp;$J$2&amp;"'!"&amp;$J$4&amp;"[pam_code]")),INDIRECT("'"&amp;$J$2&amp;"'!"&amp;$J$4&amp;"[old_contract_number]"))</f>
        <v>10184089</v>
      </c>
      <c r="C4443" t="s">
        <v>9</v>
      </c>
      <c r="D4443" t="s">
        <v>14</v>
      </c>
      <c r="E4443" s="11">
        <v>45016</v>
      </c>
      <c r="F4443" t="str">
        <f t="shared" si="69"/>
        <v>4142300427-jm</v>
      </c>
      <c r="G4443">
        <f>COUNTIF($F$2:F4443,Status_list[[#This Row],[unique]])</f>
        <v>1</v>
      </c>
    </row>
    <row r="4444" spans="1:7" x14ac:dyDescent="0.3">
      <c r="A4444" s="14">
        <v>4142300428</v>
      </c>
      <c r="B4444" s="18" cm="1">
        <f t="array" aca="1" ref="B4444" ca="1">_xlfn.XLOOKUP(Status_list[[#This Row],[pamcode]],VALUE(INDIRECT("'"&amp;$J$2&amp;"'!"&amp;$J$4&amp;"[pam_code]")),INDIRECT("'"&amp;$J$2&amp;"'!"&amp;$J$4&amp;"[old_contract_number]"))</f>
        <v>10190571</v>
      </c>
      <c r="C4444" t="s">
        <v>9</v>
      </c>
      <c r="D4444" t="s">
        <v>14</v>
      </c>
      <c r="E4444" s="11">
        <v>45016</v>
      </c>
      <c r="F4444" t="str">
        <f t="shared" si="69"/>
        <v>4142300428-jm</v>
      </c>
      <c r="G4444">
        <f>COUNTIF($F$2:F4444,Status_list[[#This Row],[unique]])</f>
        <v>1</v>
      </c>
    </row>
    <row r="4445" spans="1:7" x14ac:dyDescent="0.3">
      <c r="A4445" s="14">
        <v>4142300429</v>
      </c>
      <c r="B4445" s="18" cm="1">
        <f t="array" aca="1" ref="B4445" ca="1">_xlfn.XLOOKUP(Status_list[[#This Row],[pamcode]],VALUE(INDIRECT("'"&amp;$J$2&amp;"'!"&amp;$J$4&amp;"[pam_code]")),INDIRECT("'"&amp;$J$2&amp;"'!"&amp;$J$4&amp;"[old_contract_number]"))</f>
        <v>10183561</v>
      </c>
      <c r="C4445" t="s">
        <v>9</v>
      </c>
      <c r="D4445" t="s">
        <v>14</v>
      </c>
      <c r="E4445" s="11">
        <v>45016</v>
      </c>
      <c r="F4445" t="str">
        <f t="shared" si="69"/>
        <v>4142300429-jm</v>
      </c>
      <c r="G4445">
        <f>COUNTIF($F$2:F4445,Status_list[[#This Row],[unique]])</f>
        <v>1</v>
      </c>
    </row>
    <row r="4446" spans="1:7" x14ac:dyDescent="0.3">
      <c r="A4446" s="14">
        <v>4142300430</v>
      </c>
      <c r="B4446" s="18" cm="1">
        <f t="array" aca="1" ref="B4446" ca="1">_xlfn.XLOOKUP(Status_list[[#This Row],[pamcode]],VALUE(INDIRECT("'"&amp;$J$2&amp;"'!"&amp;$J$4&amp;"[pam_code]")),INDIRECT("'"&amp;$J$2&amp;"'!"&amp;$J$4&amp;"[old_contract_number]"))</f>
        <v>10182660</v>
      </c>
      <c r="C4446" t="s">
        <v>16</v>
      </c>
      <c r="D4446" t="s">
        <v>14</v>
      </c>
      <c r="E4446" s="11">
        <v>45016</v>
      </c>
      <c r="F4446" t="str">
        <f t="shared" si="69"/>
        <v>4142300430-jm_loss_after</v>
      </c>
      <c r="G4446">
        <f>COUNTIF($F$2:F4446,Status_list[[#This Row],[unique]])</f>
        <v>1</v>
      </c>
    </row>
    <row r="4447" spans="1:7" x14ac:dyDescent="0.3">
      <c r="A4447" s="14">
        <v>4142300431</v>
      </c>
      <c r="B4447" s="18" cm="1">
        <f t="array" aca="1" ref="B4447" ca="1">_xlfn.XLOOKUP(Status_list[[#This Row],[pamcode]],VALUE(INDIRECT("'"&amp;$J$2&amp;"'!"&amp;$J$4&amp;"[pam_code]")),INDIRECT("'"&amp;$J$2&amp;"'!"&amp;$J$4&amp;"[old_contract_number]"))</f>
        <v>10187148</v>
      </c>
      <c r="C4447" t="s">
        <v>9</v>
      </c>
      <c r="D4447" t="s">
        <v>14</v>
      </c>
      <c r="E4447" s="11">
        <v>45016</v>
      </c>
      <c r="F4447" t="str">
        <f t="shared" si="69"/>
        <v>4142300431-jm</v>
      </c>
      <c r="G4447">
        <f>COUNTIF($F$2:F4447,Status_list[[#This Row],[unique]])</f>
        <v>1</v>
      </c>
    </row>
    <row r="4448" spans="1:7" x14ac:dyDescent="0.3">
      <c r="A4448" s="14">
        <v>4142300432</v>
      </c>
      <c r="B4448" s="18" cm="1">
        <f t="array" aca="1" ref="B4448" ca="1">_xlfn.XLOOKUP(Status_list[[#This Row],[pamcode]],VALUE(INDIRECT("'"&amp;$J$2&amp;"'!"&amp;$J$4&amp;"[pam_code]")),INDIRECT("'"&amp;$J$2&amp;"'!"&amp;$J$4&amp;"[old_contract_number]"))</f>
        <v>10185612</v>
      </c>
      <c r="C4448" t="s">
        <v>9</v>
      </c>
      <c r="D4448" t="s">
        <v>14</v>
      </c>
      <c r="E4448" s="11">
        <v>45016</v>
      </c>
      <c r="F4448" t="str">
        <f t="shared" si="69"/>
        <v>4142300432-jm</v>
      </c>
      <c r="G4448">
        <f>COUNTIF($F$2:F4448,Status_list[[#This Row],[unique]])</f>
        <v>1</v>
      </c>
    </row>
    <row r="4449" spans="1:7" x14ac:dyDescent="0.3">
      <c r="A4449" s="14">
        <v>4142300433</v>
      </c>
      <c r="B4449" s="18" cm="1">
        <f t="array" aca="1" ref="B4449" ca="1">_xlfn.XLOOKUP(Status_list[[#This Row],[pamcode]],VALUE(INDIRECT("'"&amp;$J$2&amp;"'!"&amp;$J$4&amp;"[pam_code]")),INDIRECT("'"&amp;$J$2&amp;"'!"&amp;$J$4&amp;"[old_contract_number]"))</f>
        <v>10183918</v>
      </c>
      <c r="C4449" t="s">
        <v>9</v>
      </c>
      <c r="D4449" t="s">
        <v>14</v>
      </c>
      <c r="E4449" s="11">
        <v>45016</v>
      </c>
      <c r="F4449" t="str">
        <f t="shared" si="69"/>
        <v>4142300433-jm</v>
      </c>
      <c r="G4449">
        <f>COUNTIF($F$2:F4449,Status_list[[#This Row],[unique]])</f>
        <v>1</v>
      </c>
    </row>
    <row r="4450" spans="1:7" x14ac:dyDescent="0.3">
      <c r="A4450" s="14">
        <v>4142300434</v>
      </c>
      <c r="B4450" s="18" cm="1">
        <f t="array" aca="1" ref="B4450" ca="1">_xlfn.XLOOKUP(Status_list[[#This Row],[pamcode]],VALUE(INDIRECT("'"&amp;$J$2&amp;"'!"&amp;$J$4&amp;"[pam_code]")),INDIRECT("'"&amp;$J$2&amp;"'!"&amp;$J$4&amp;"[old_contract_number]"))</f>
        <v>10185408</v>
      </c>
      <c r="C4450" t="s">
        <v>9</v>
      </c>
      <c r="D4450" t="s">
        <v>14</v>
      </c>
      <c r="E4450" s="11">
        <v>45016</v>
      </c>
      <c r="F4450" t="str">
        <f t="shared" si="69"/>
        <v>4142300434-jm</v>
      </c>
      <c r="G4450">
        <f>COUNTIF($F$2:F4450,Status_list[[#This Row],[unique]])</f>
        <v>1</v>
      </c>
    </row>
    <row r="4451" spans="1:7" x14ac:dyDescent="0.3">
      <c r="A4451" s="14">
        <v>4142300435</v>
      </c>
      <c r="B4451" s="18" cm="1">
        <f t="array" aca="1" ref="B4451" ca="1">_xlfn.XLOOKUP(Status_list[[#This Row],[pamcode]],VALUE(INDIRECT("'"&amp;$J$2&amp;"'!"&amp;$J$4&amp;"[pam_code]")),INDIRECT("'"&amp;$J$2&amp;"'!"&amp;$J$4&amp;"[old_contract_number]"))</f>
        <v>10184622</v>
      </c>
      <c r="C4451" t="s">
        <v>16</v>
      </c>
      <c r="D4451" t="s">
        <v>14</v>
      </c>
      <c r="E4451" s="11">
        <v>45016</v>
      </c>
      <c r="F4451" t="str">
        <f t="shared" si="69"/>
        <v>4142300435-jm_loss_after</v>
      </c>
      <c r="G4451">
        <f>COUNTIF($F$2:F4451,Status_list[[#This Row],[unique]])</f>
        <v>1</v>
      </c>
    </row>
    <row r="4452" spans="1:7" x14ac:dyDescent="0.3">
      <c r="A4452" s="14">
        <v>4142300436</v>
      </c>
      <c r="B4452" s="18" cm="1">
        <f t="array" aca="1" ref="B4452" ca="1">_xlfn.XLOOKUP(Status_list[[#This Row],[pamcode]],VALUE(INDIRECT("'"&amp;$J$2&amp;"'!"&amp;$J$4&amp;"[pam_code]")),INDIRECT("'"&amp;$J$2&amp;"'!"&amp;$J$4&amp;"[old_contract_number]"))</f>
        <v>10189636</v>
      </c>
      <c r="C4452" t="s">
        <v>9</v>
      </c>
      <c r="D4452" t="s">
        <v>14</v>
      </c>
      <c r="E4452" s="11">
        <v>45016</v>
      </c>
      <c r="F4452" t="str">
        <f t="shared" si="69"/>
        <v>4142300436-jm</v>
      </c>
      <c r="G4452">
        <f>COUNTIF($F$2:F4452,Status_list[[#This Row],[unique]])</f>
        <v>1</v>
      </c>
    </row>
    <row r="4453" spans="1:7" x14ac:dyDescent="0.3">
      <c r="A4453" s="14">
        <v>4142300437</v>
      </c>
      <c r="B4453" s="18" cm="1">
        <f t="array" aca="1" ref="B4453" ca="1">_xlfn.XLOOKUP(Status_list[[#This Row],[pamcode]],VALUE(INDIRECT("'"&amp;$J$2&amp;"'!"&amp;$J$4&amp;"[pam_code]")),INDIRECT("'"&amp;$J$2&amp;"'!"&amp;$J$4&amp;"[old_contract_number]"))</f>
        <v>10187503</v>
      </c>
      <c r="C4453" t="s">
        <v>9</v>
      </c>
      <c r="D4453" t="s">
        <v>14</v>
      </c>
      <c r="E4453" s="11">
        <v>45016</v>
      </c>
      <c r="F4453" t="str">
        <f t="shared" si="69"/>
        <v>4142300437-jm</v>
      </c>
      <c r="G4453">
        <f>COUNTIF($F$2:F4453,Status_list[[#This Row],[unique]])</f>
        <v>1</v>
      </c>
    </row>
    <row r="4454" spans="1:7" x14ac:dyDescent="0.3">
      <c r="A4454" s="14">
        <v>4142300438</v>
      </c>
      <c r="B4454" s="18" cm="1">
        <f t="array" aca="1" ref="B4454" ca="1">_xlfn.XLOOKUP(Status_list[[#This Row],[pamcode]],VALUE(INDIRECT("'"&amp;$J$2&amp;"'!"&amp;$J$4&amp;"[pam_code]")),INDIRECT("'"&amp;$J$2&amp;"'!"&amp;$J$4&amp;"[old_contract_number]"))</f>
        <v>10188664</v>
      </c>
      <c r="C4454" t="s">
        <v>16</v>
      </c>
      <c r="D4454" t="s">
        <v>14</v>
      </c>
      <c r="E4454" s="11">
        <v>45016</v>
      </c>
      <c r="F4454" t="str">
        <f t="shared" si="69"/>
        <v>4142300438-jm_loss_after</v>
      </c>
      <c r="G4454">
        <f>COUNTIF($F$2:F4454,Status_list[[#This Row],[unique]])</f>
        <v>1</v>
      </c>
    </row>
    <row r="4455" spans="1:7" x14ac:dyDescent="0.3">
      <c r="A4455" s="14">
        <v>4142300439</v>
      </c>
      <c r="B4455" s="18" cm="1">
        <f t="array" aca="1" ref="B4455" ca="1">_xlfn.XLOOKUP(Status_list[[#This Row],[pamcode]],VALUE(INDIRECT("'"&amp;$J$2&amp;"'!"&amp;$J$4&amp;"[pam_code]")),INDIRECT("'"&amp;$J$2&amp;"'!"&amp;$J$4&amp;"[old_contract_number]"))</f>
        <v>10192267</v>
      </c>
      <c r="C4455" t="s">
        <v>9</v>
      </c>
      <c r="D4455" t="s">
        <v>14</v>
      </c>
      <c r="E4455" s="11">
        <v>45016</v>
      </c>
      <c r="F4455" t="str">
        <f t="shared" si="69"/>
        <v>4142300439-jm</v>
      </c>
      <c r="G4455">
        <f>COUNTIF($F$2:F4455,Status_list[[#This Row],[unique]])</f>
        <v>1</v>
      </c>
    </row>
    <row r="4456" spans="1:7" x14ac:dyDescent="0.3">
      <c r="A4456" s="14">
        <v>4142300440</v>
      </c>
      <c r="B4456" s="18" cm="1">
        <f t="array" aca="1" ref="B4456" ca="1">_xlfn.XLOOKUP(Status_list[[#This Row],[pamcode]],VALUE(INDIRECT("'"&amp;$J$2&amp;"'!"&amp;$J$4&amp;"[pam_code]")),INDIRECT("'"&amp;$J$2&amp;"'!"&amp;$J$4&amp;"[old_contract_number]"))</f>
        <v>10194247</v>
      </c>
      <c r="C4456" t="s">
        <v>9</v>
      </c>
      <c r="D4456" t="s">
        <v>14</v>
      </c>
      <c r="E4456" s="11">
        <v>45016</v>
      </c>
      <c r="F4456" t="str">
        <f t="shared" si="69"/>
        <v>4142300440-jm</v>
      </c>
      <c r="G4456">
        <f>COUNTIF($F$2:F4456,Status_list[[#This Row],[unique]])</f>
        <v>1</v>
      </c>
    </row>
    <row r="4457" spans="1:7" x14ac:dyDescent="0.3">
      <c r="A4457" s="14">
        <v>4142300441</v>
      </c>
      <c r="B4457" s="18" cm="1">
        <f t="array" aca="1" ref="B4457" ca="1">_xlfn.XLOOKUP(Status_list[[#This Row],[pamcode]],VALUE(INDIRECT("'"&amp;$J$2&amp;"'!"&amp;$J$4&amp;"[pam_code]")),INDIRECT("'"&amp;$J$2&amp;"'!"&amp;$J$4&amp;"[old_contract_number]"))</f>
        <v>10186899</v>
      </c>
      <c r="C4457" t="s">
        <v>9</v>
      </c>
      <c r="D4457" t="s">
        <v>14</v>
      </c>
      <c r="E4457" s="11">
        <v>45016</v>
      </c>
      <c r="F4457" t="str">
        <f t="shared" si="69"/>
        <v>4142300441-jm</v>
      </c>
      <c r="G4457">
        <f>COUNTIF($F$2:F4457,Status_list[[#This Row],[unique]])</f>
        <v>1</v>
      </c>
    </row>
    <row r="4458" spans="1:7" x14ac:dyDescent="0.3">
      <c r="A4458" s="14">
        <v>4142300442</v>
      </c>
      <c r="B4458" s="18" cm="1">
        <f t="array" aca="1" ref="B4458" ca="1">_xlfn.XLOOKUP(Status_list[[#This Row],[pamcode]],VALUE(INDIRECT("'"&amp;$J$2&amp;"'!"&amp;$J$4&amp;"[pam_code]")),INDIRECT("'"&amp;$J$2&amp;"'!"&amp;$J$4&amp;"[old_contract_number]"))</f>
        <v>10194700</v>
      </c>
      <c r="C4458" t="s">
        <v>9</v>
      </c>
      <c r="D4458" t="s">
        <v>14</v>
      </c>
      <c r="E4458" s="11">
        <v>45016</v>
      </c>
      <c r="F4458" t="str">
        <f t="shared" si="69"/>
        <v>4142300442-jm</v>
      </c>
      <c r="G4458">
        <f>COUNTIF($F$2:F4458,Status_list[[#This Row],[unique]])</f>
        <v>1</v>
      </c>
    </row>
    <row r="4459" spans="1:7" x14ac:dyDescent="0.3">
      <c r="A4459" s="14">
        <v>4142300443</v>
      </c>
      <c r="B4459" s="18" cm="1">
        <f t="array" aca="1" ref="B4459" ca="1">_xlfn.XLOOKUP(Status_list[[#This Row],[pamcode]],VALUE(INDIRECT("'"&amp;$J$2&amp;"'!"&amp;$J$4&amp;"[pam_code]")),INDIRECT("'"&amp;$J$2&amp;"'!"&amp;$J$4&amp;"[old_contract_number]"))</f>
        <v>10195013</v>
      </c>
      <c r="C4459" t="s">
        <v>9</v>
      </c>
      <c r="D4459" t="s">
        <v>14</v>
      </c>
      <c r="E4459" s="11">
        <v>45016</v>
      </c>
      <c r="F4459" t="str">
        <f t="shared" si="69"/>
        <v>4142300443-jm</v>
      </c>
      <c r="G4459">
        <f>COUNTIF($F$2:F4459,Status_list[[#This Row],[unique]])</f>
        <v>1</v>
      </c>
    </row>
    <row r="4460" spans="1:7" x14ac:dyDescent="0.3">
      <c r="A4460" s="14">
        <v>4142300444</v>
      </c>
      <c r="B4460" s="18" cm="1">
        <f t="array" aca="1" ref="B4460" ca="1">_xlfn.XLOOKUP(Status_list[[#This Row],[pamcode]],VALUE(INDIRECT("'"&amp;$J$2&amp;"'!"&amp;$J$4&amp;"[pam_code]")),INDIRECT("'"&amp;$J$2&amp;"'!"&amp;$J$4&amp;"[old_contract_number]"))</f>
        <v>10190125</v>
      </c>
      <c r="C4460" t="s">
        <v>9</v>
      </c>
      <c r="D4460" t="s">
        <v>14</v>
      </c>
      <c r="E4460" s="11">
        <v>45016</v>
      </c>
      <c r="F4460" t="str">
        <f t="shared" si="69"/>
        <v>4142300444-jm</v>
      </c>
      <c r="G4460">
        <f>COUNTIF($F$2:F4460,Status_list[[#This Row],[unique]])</f>
        <v>1</v>
      </c>
    </row>
    <row r="4461" spans="1:7" x14ac:dyDescent="0.3">
      <c r="A4461" s="14">
        <v>4142300445</v>
      </c>
      <c r="B4461" s="18" cm="1">
        <f t="array" aca="1" ref="B4461" ca="1">_xlfn.XLOOKUP(Status_list[[#This Row],[pamcode]],VALUE(INDIRECT("'"&amp;$J$2&amp;"'!"&amp;$J$4&amp;"[pam_code]")),INDIRECT("'"&amp;$J$2&amp;"'!"&amp;$J$4&amp;"[old_contract_number]"))</f>
        <v>10192980</v>
      </c>
      <c r="C4461" t="s">
        <v>9</v>
      </c>
      <c r="D4461" t="s">
        <v>14</v>
      </c>
      <c r="E4461" s="11">
        <v>45016</v>
      </c>
      <c r="F4461" t="str">
        <f t="shared" si="69"/>
        <v>4142300445-jm</v>
      </c>
      <c r="G4461">
        <f>COUNTIF($F$2:F4461,Status_list[[#This Row],[unique]])</f>
        <v>1</v>
      </c>
    </row>
    <row r="4462" spans="1:7" x14ac:dyDescent="0.3">
      <c r="A4462" s="14">
        <v>4142300446</v>
      </c>
      <c r="B4462" s="18" cm="1">
        <f t="array" aca="1" ref="B4462" ca="1">_xlfn.XLOOKUP(Status_list[[#This Row],[pamcode]],VALUE(INDIRECT("'"&amp;$J$2&amp;"'!"&amp;$J$4&amp;"[pam_code]")),INDIRECT("'"&amp;$J$2&amp;"'!"&amp;$J$4&amp;"[old_contract_number]"))</f>
        <v>10189878</v>
      </c>
      <c r="C4462" t="s">
        <v>9</v>
      </c>
      <c r="D4462" t="s">
        <v>14</v>
      </c>
      <c r="E4462" s="11">
        <v>45016</v>
      </c>
      <c r="F4462" t="str">
        <f t="shared" si="69"/>
        <v>4142300446-jm</v>
      </c>
      <c r="G4462">
        <f>COUNTIF($F$2:F4462,Status_list[[#This Row],[unique]])</f>
        <v>1</v>
      </c>
    </row>
    <row r="4463" spans="1:7" x14ac:dyDescent="0.3">
      <c r="A4463" s="14">
        <v>4142300447</v>
      </c>
      <c r="B4463" s="18" cm="1">
        <f t="array" aca="1" ref="B4463" ca="1">_xlfn.XLOOKUP(Status_list[[#This Row],[pamcode]],VALUE(INDIRECT("'"&amp;$J$2&amp;"'!"&amp;$J$4&amp;"[pam_code]")),INDIRECT("'"&amp;$J$2&amp;"'!"&amp;$J$4&amp;"[old_contract_number]"))</f>
        <v>10191963</v>
      </c>
      <c r="C4463" t="s">
        <v>9</v>
      </c>
      <c r="D4463" t="s">
        <v>14</v>
      </c>
      <c r="E4463" s="11">
        <v>45016</v>
      </c>
      <c r="F4463" t="str">
        <f t="shared" si="69"/>
        <v>4142300447-jm</v>
      </c>
      <c r="G4463">
        <f>COUNTIF($F$2:F4463,Status_list[[#This Row],[unique]])</f>
        <v>1</v>
      </c>
    </row>
    <row r="4464" spans="1:7" x14ac:dyDescent="0.3">
      <c r="A4464" s="14">
        <v>4142300448</v>
      </c>
      <c r="B4464" s="18" cm="1">
        <f t="array" aca="1" ref="B4464" ca="1">_xlfn.XLOOKUP(Status_list[[#This Row],[pamcode]],VALUE(INDIRECT("'"&amp;$J$2&amp;"'!"&amp;$J$4&amp;"[pam_code]")),INDIRECT("'"&amp;$J$2&amp;"'!"&amp;$J$4&amp;"[old_contract_number]"))</f>
        <v>10189967</v>
      </c>
      <c r="C4464" t="s">
        <v>9</v>
      </c>
      <c r="D4464" t="s">
        <v>14</v>
      </c>
      <c r="E4464" s="11">
        <v>45016</v>
      </c>
      <c r="F4464" t="str">
        <f t="shared" si="69"/>
        <v>4142300448-jm</v>
      </c>
      <c r="G4464">
        <f>COUNTIF($F$2:F4464,Status_list[[#This Row],[unique]])</f>
        <v>1</v>
      </c>
    </row>
    <row r="4465" spans="1:7" x14ac:dyDescent="0.3">
      <c r="A4465" s="14">
        <v>4142300449</v>
      </c>
      <c r="B4465" s="18" cm="1">
        <f t="array" aca="1" ref="B4465" ca="1">_xlfn.XLOOKUP(Status_list[[#This Row],[pamcode]],VALUE(INDIRECT("'"&amp;$J$2&amp;"'!"&amp;$J$4&amp;"[pam_code]")),INDIRECT("'"&amp;$J$2&amp;"'!"&amp;$J$4&amp;"[old_contract_number]"))</f>
        <v>10192285</v>
      </c>
      <c r="C4465" t="s">
        <v>16</v>
      </c>
      <c r="D4465" t="s">
        <v>14</v>
      </c>
      <c r="E4465" s="11">
        <v>45016</v>
      </c>
      <c r="F4465" t="str">
        <f t="shared" si="69"/>
        <v>4142300449-jm_loss_after</v>
      </c>
      <c r="G4465">
        <f>COUNTIF($F$2:F4465,Status_list[[#This Row],[unique]])</f>
        <v>1</v>
      </c>
    </row>
    <row r="4466" spans="1:7" x14ac:dyDescent="0.3">
      <c r="A4466" s="14">
        <v>4142300450</v>
      </c>
      <c r="B4466" s="18" cm="1">
        <f t="array" aca="1" ref="B4466" ca="1">_xlfn.XLOOKUP(Status_list[[#This Row],[pamcode]],VALUE(INDIRECT("'"&amp;$J$2&amp;"'!"&amp;$J$4&amp;"[pam_code]")),INDIRECT("'"&amp;$J$2&amp;"'!"&amp;$J$4&amp;"[old_contract_number]"))</f>
        <v>10191598</v>
      </c>
      <c r="C4466" t="s">
        <v>9</v>
      </c>
      <c r="D4466" t="s">
        <v>14</v>
      </c>
      <c r="E4466" s="11">
        <v>45016</v>
      </c>
      <c r="F4466" t="str">
        <f t="shared" si="69"/>
        <v>4142300450-jm</v>
      </c>
      <c r="G4466">
        <f>COUNTIF($F$2:F4466,Status_list[[#This Row],[unique]])</f>
        <v>1</v>
      </c>
    </row>
    <row r="4467" spans="1:7" x14ac:dyDescent="0.3">
      <c r="A4467" s="14">
        <v>4142300451</v>
      </c>
      <c r="B4467" s="18" cm="1">
        <f t="array" aca="1" ref="B4467" ca="1">_xlfn.XLOOKUP(Status_list[[#This Row],[pamcode]],VALUE(INDIRECT("'"&amp;$J$2&amp;"'!"&amp;$J$4&amp;"[pam_code]")),INDIRECT("'"&amp;$J$2&amp;"'!"&amp;$J$4&amp;"[old_contract_number]"))</f>
        <v>10192631</v>
      </c>
      <c r="C4467" t="s">
        <v>16</v>
      </c>
      <c r="D4467" t="s">
        <v>14</v>
      </c>
      <c r="E4467" s="11">
        <v>45016</v>
      </c>
      <c r="F4467" t="str">
        <f t="shared" si="69"/>
        <v>4142300451-jm_loss_after</v>
      </c>
      <c r="G4467">
        <f>COUNTIF($F$2:F4467,Status_list[[#This Row],[unique]])</f>
        <v>1</v>
      </c>
    </row>
    <row r="4468" spans="1:7" x14ac:dyDescent="0.3">
      <c r="A4468" s="14">
        <v>4142300452</v>
      </c>
      <c r="B4468" s="18" cm="1">
        <f t="array" aca="1" ref="B4468" ca="1">_xlfn.XLOOKUP(Status_list[[#This Row],[pamcode]],VALUE(INDIRECT("'"&amp;$J$2&amp;"'!"&amp;$J$4&amp;"[pam_code]")),INDIRECT("'"&amp;$J$2&amp;"'!"&amp;$J$4&amp;"[old_contract_number]"))</f>
        <v>10193284</v>
      </c>
      <c r="C4468" t="s">
        <v>9</v>
      </c>
      <c r="D4468" t="s">
        <v>14</v>
      </c>
      <c r="E4468" s="11">
        <v>45016</v>
      </c>
      <c r="F4468" t="str">
        <f t="shared" si="69"/>
        <v>4142300452-jm</v>
      </c>
      <c r="G4468">
        <f>COUNTIF($F$2:F4468,Status_list[[#This Row],[unique]])</f>
        <v>1</v>
      </c>
    </row>
    <row r="4469" spans="1:7" x14ac:dyDescent="0.3">
      <c r="A4469" s="14">
        <v>4142300453</v>
      </c>
      <c r="B4469" s="18" cm="1">
        <f t="array" aca="1" ref="B4469" ca="1">_xlfn.XLOOKUP(Status_list[[#This Row],[pamcode]],VALUE(INDIRECT("'"&amp;$J$2&amp;"'!"&amp;$J$4&amp;"[pam_code]")),INDIRECT("'"&amp;$J$2&amp;"'!"&amp;$J$4&amp;"[old_contract_number]"))</f>
        <v>10195521</v>
      </c>
      <c r="C4469" t="s">
        <v>9</v>
      </c>
      <c r="D4469" t="s">
        <v>14</v>
      </c>
      <c r="E4469" s="11">
        <v>45016</v>
      </c>
      <c r="F4469" t="str">
        <f t="shared" si="69"/>
        <v>4142300453-jm</v>
      </c>
      <c r="G4469">
        <f>COUNTIF($F$2:F4469,Status_list[[#This Row],[unique]])</f>
        <v>1</v>
      </c>
    </row>
    <row r="4470" spans="1:7" x14ac:dyDescent="0.3">
      <c r="A4470" s="14">
        <v>4142300454</v>
      </c>
      <c r="B4470" s="18" cm="1">
        <f t="array" aca="1" ref="B4470" ca="1">_xlfn.XLOOKUP(Status_list[[#This Row],[pamcode]],VALUE(INDIRECT("'"&amp;$J$2&amp;"'!"&amp;$J$4&amp;"[pam_code]")),INDIRECT("'"&amp;$J$2&amp;"'!"&amp;$J$4&amp;"[old_contract_number]"))</f>
        <v>10193444</v>
      </c>
      <c r="C4470" t="s">
        <v>9</v>
      </c>
      <c r="D4470" t="s">
        <v>14</v>
      </c>
      <c r="E4470" s="11">
        <v>45016</v>
      </c>
      <c r="F4470" t="str">
        <f t="shared" si="69"/>
        <v>4142300454-jm</v>
      </c>
      <c r="G4470">
        <f>COUNTIF($F$2:F4470,Status_list[[#This Row],[unique]])</f>
        <v>1</v>
      </c>
    </row>
    <row r="4471" spans="1:7" x14ac:dyDescent="0.3">
      <c r="A4471" s="14">
        <v>4142300455</v>
      </c>
      <c r="B4471" s="18" cm="1">
        <f t="array" aca="1" ref="B4471" ca="1">_xlfn.XLOOKUP(Status_list[[#This Row],[pamcode]],VALUE(INDIRECT("'"&amp;$J$2&amp;"'!"&amp;$J$4&amp;"[pam_code]")),INDIRECT("'"&amp;$J$2&amp;"'!"&amp;$J$4&amp;"[old_contract_number]"))</f>
        <v>10197128</v>
      </c>
      <c r="C4471" t="s">
        <v>9</v>
      </c>
      <c r="D4471" t="s">
        <v>14</v>
      </c>
      <c r="E4471" s="11">
        <v>45016</v>
      </c>
      <c r="F4471" t="str">
        <f t="shared" si="69"/>
        <v>4142300455-jm</v>
      </c>
      <c r="G4471">
        <f>COUNTIF($F$2:F4471,Status_list[[#This Row],[unique]])</f>
        <v>1</v>
      </c>
    </row>
    <row r="4472" spans="1:7" x14ac:dyDescent="0.3">
      <c r="A4472" s="14">
        <v>4142300456</v>
      </c>
      <c r="B4472" s="18" cm="1">
        <f t="array" aca="1" ref="B4472" ca="1">_xlfn.XLOOKUP(Status_list[[#This Row],[pamcode]],VALUE(INDIRECT("'"&amp;$J$2&amp;"'!"&amp;$J$4&amp;"[pam_code]")),INDIRECT("'"&amp;$J$2&amp;"'!"&amp;$J$4&amp;"[old_contract_number]"))</f>
        <v>10198699</v>
      </c>
      <c r="C4472" t="s">
        <v>9</v>
      </c>
      <c r="D4472" t="s">
        <v>14</v>
      </c>
      <c r="E4472" s="11">
        <v>45016</v>
      </c>
      <c r="F4472" t="str">
        <f t="shared" si="69"/>
        <v>4142300456-jm</v>
      </c>
      <c r="G4472">
        <f>COUNTIF($F$2:F4472,Status_list[[#This Row],[unique]])</f>
        <v>1</v>
      </c>
    </row>
    <row r="4473" spans="1:7" x14ac:dyDescent="0.3">
      <c r="A4473" s="14">
        <v>4142300457</v>
      </c>
      <c r="B4473" s="18" cm="1">
        <f t="array" aca="1" ref="B4473" ca="1">_xlfn.XLOOKUP(Status_list[[#This Row],[pamcode]],VALUE(INDIRECT("'"&amp;$J$2&amp;"'!"&amp;$J$4&amp;"[pam_code]")),INDIRECT("'"&amp;$J$2&amp;"'!"&amp;$J$4&amp;"[old_contract_number]"))</f>
        <v>10196352</v>
      </c>
      <c r="C4473" t="s">
        <v>9</v>
      </c>
      <c r="D4473" t="s">
        <v>14</v>
      </c>
      <c r="E4473" s="11">
        <v>45016</v>
      </c>
      <c r="F4473" t="str">
        <f t="shared" si="69"/>
        <v>4142300457-jm</v>
      </c>
      <c r="G4473">
        <f>COUNTIF($F$2:F4473,Status_list[[#This Row],[unique]])</f>
        <v>1</v>
      </c>
    </row>
    <row r="4474" spans="1:7" x14ac:dyDescent="0.3">
      <c r="A4474" s="14">
        <v>4142300458</v>
      </c>
      <c r="B4474" s="18" cm="1">
        <f t="array" aca="1" ref="B4474" ca="1">_xlfn.XLOOKUP(Status_list[[#This Row],[pamcode]],VALUE(INDIRECT("'"&amp;$J$2&amp;"'!"&amp;$J$4&amp;"[pam_code]")),INDIRECT("'"&amp;$J$2&amp;"'!"&amp;$J$4&amp;"[old_contract_number]"))</f>
        <v>10197798</v>
      </c>
      <c r="C4474" t="s">
        <v>16</v>
      </c>
      <c r="D4474" t="s">
        <v>14</v>
      </c>
      <c r="E4474" s="11">
        <v>45016</v>
      </c>
      <c r="F4474" t="str">
        <f t="shared" si="69"/>
        <v>4142300458-jm_loss_after</v>
      </c>
      <c r="G4474">
        <f>COUNTIF($F$2:F4474,Status_list[[#This Row],[unique]])</f>
        <v>1</v>
      </c>
    </row>
    <row r="4475" spans="1:7" x14ac:dyDescent="0.3">
      <c r="A4475" s="14">
        <v>4142300459</v>
      </c>
      <c r="B4475" s="18" cm="1">
        <f t="array" aca="1" ref="B4475" ca="1">_xlfn.XLOOKUP(Status_list[[#This Row],[pamcode]],VALUE(INDIRECT("'"&amp;$J$2&amp;"'!"&amp;$J$4&amp;"[pam_code]")),INDIRECT("'"&amp;$J$2&amp;"'!"&amp;$J$4&amp;"[old_contract_number]"))</f>
        <v>10196423</v>
      </c>
      <c r="C4475" t="s">
        <v>9</v>
      </c>
      <c r="D4475" t="s">
        <v>14</v>
      </c>
      <c r="E4475" s="11">
        <v>45016</v>
      </c>
      <c r="F4475" t="str">
        <f t="shared" si="69"/>
        <v>4142300459-jm</v>
      </c>
      <c r="G4475">
        <f>COUNTIF($F$2:F4475,Status_list[[#This Row],[unique]])</f>
        <v>1</v>
      </c>
    </row>
    <row r="4476" spans="1:7" x14ac:dyDescent="0.3">
      <c r="A4476" s="14">
        <v>4142300460</v>
      </c>
      <c r="B4476" s="18" cm="1">
        <f t="array" aca="1" ref="B4476" ca="1">_xlfn.XLOOKUP(Status_list[[#This Row],[pamcode]],VALUE(INDIRECT("'"&amp;$J$2&amp;"'!"&amp;$J$4&amp;"[pam_code]")),INDIRECT("'"&amp;$J$2&amp;"'!"&amp;$J$4&amp;"[old_contract_number]"))</f>
        <v>10195200</v>
      </c>
      <c r="C4476" t="s">
        <v>9</v>
      </c>
      <c r="D4476" t="s">
        <v>14</v>
      </c>
      <c r="E4476" s="11">
        <v>45016</v>
      </c>
      <c r="F4476" t="str">
        <f t="shared" si="69"/>
        <v>4142300460-jm</v>
      </c>
      <c r="G4476">
        <f>COUNTIF($F$2:F4476,Status_list[[#This Row],[unique]])</f>
        <v>1</v>
      </c>
    </row>
    <row r="4477" spans="1:7" x14ac:dyDescent="0.3">
      <c r="A4477" s="14">
        <v>4142300461</v>
      </c>
      <c r="B4477" s="18" cm="1">
        <f t="array" aca="1" ref="B4477" ca="1">_xlfn.XLOOKUP(Status_list[[#This Row],[pamcode]],VALUE(INDIRECT("'"&amp;$J$2&amp;"'!"&amp;$J$4&amp;"[pam_code]")),INDIRECT("'"&amp;$J$2&amp;"'!"&amp;$J$4&amp;"[old_contract_number]"))</f>
        <v>10198181</v>
      </c>
      <c r="C4477" t="s">
        <v>9</v>
      </c>
      <c r="D4477" t="s">
        <v>14</v>
      </c>
      <c r="E4477" s="11">
        <v>45016</v>
      </c>
      <c r="F4477" t="str">
        <f t="shared" si="69"/>
        <v>4142300461-jm</v>
      </c>
      <c r="G4477">
        <f>COUNTIF($F$2:F4477,Status_list[[#This Row],[unique]])</f>
        <v>1</v>
      </c>
    </row>
    <row r="4478" spans="1:7" x14ac:dyDescent="0.3">
      <c r="A4478" s="14">
        <v>4142300462</v>
      </c>
      <c r="B4478" s="18" cm="1">
        <f t="array" aca="1" ref="B4478" ca="1">_xlfn.XLOOKUP(Status_list[[#This Row],[pamcode]],VALUE(INDIRECT("'"&amp;$J$2&amp;"'!"&amp;$J$4&amp;"[pam_code]")),INDIRECT("'"&amp;$J$2&amp;"'!"&amp;$J$4&amp;"[old_contract_number]"))</f>
        <v>10204655</v>
      </c>
      <c r="C4478" t="s">
        <v>9</v>
      </c>
      <c r="D4478" t="s">
        <v>14</v>
      </c>
      <c r="E4478" s="11">
        <v>45016</v>
      </c>
      <c r="F4478" t="str">
        <f t="shared" si="69"/>
        <v>4142300462-jm</v>
      </c>
      <c r="G4478">
        <f>COUNTIF($F$2:F4478,Status_list[[#This Row],[unique]])</f>
        <v>1</v>
      </c>
    </row>
    <row r="4479" spans="1:7" x14ac:dyDescent="0.3">
      <c r="A4479" s="14">
        <v>4142300463</v>
      </c>
      <c r="B4479" s="18" cm="1">
        <f t="array" aca="1" ref="B4479" ca="1">_xlfn.XLOOKUP(Status_list[[#This Row],[pamcode]],VALUE(INDIRECT("'"&amp;$J$2&amp;"'!"&amp;$J$4&amp;"[pam_code]")),INDIRECT("'"&amp;$J$2&amp;"'!"&amp;$J$4&amp;"[old_contract_number]"))</f>
        <v>10197690</v>
      </c>
      <c r="C4479" t="s">
        <v>9</v>
      </c>
      <c r="D4479" t="s">
        <v>14</v>
      </c>
      <c r="E4479" s="11">
        <v>45016</v>
      </c>
      <c r="F4479" t="str">
        <f t="shared" si="69"/>
        <v>4142300463-jm</v>
      </c>
      <c r="G4479">
        <f>COUNTIF($F$2:F4479,Status_list[[#This Row],[unique]])</f>
        <v>1</v>
      </c>
    </row>
    <row r="4480" spans="1:7" x14ac:dyDescent="0.3">
      <c r="A4480" s="14">
        <v>4142300464</v>
      </c>
      <c r="B4480" s="18" cm="1">
        <f t="array" aca="1" ref="B4480" ca="1">_xlfn.XLOOKUP(Status_list[[#This Row],[pamcode]],VALUE(INDIRECT("'"&amp;$J$2&amp;"'!"&amp;$J$4&amp;"[pam_code]")),INDIRECT("'"&amp;$J$2&amp;"'!"&amp;$J$4&amp;"[old_contract_number]"))</f>
        <v>10197850</v>
      </c>
      <c r="C4480" t="s">
        <v>16</v>
      </c>
      <c r="D4480" t="s">
        <v>14</v>
      </c>
      <c r="E4480" s="11">
        <v>45016</v>
      </c>
      <c r="F4480" t="str">
        <f t="shared" si="69"/>
        <v>4142300464-jm_loss_after</v>
      </c>
      <c r="G4480">
        <f>COUNTIF($F$2:F4480,Status_list[[#This Row],[unique]])</f>
        <v>1</v>
      </c>
    </row>
    <row r="4481" spans="1:7" x14ac:dyDescent="0.3">
      <c r="A4481" s="14">
        <v>4142300465</v>
      </c>
      <c r="B4481" s="18" cm="1">
        <f t="array" aca="1" ref="B4481" ca="1">_xlfn.XLOOKUP(Status_list[[#This Row],[pamcode]],VALUE(INDIRECT("'"&amp;$J$2&amp;"'!"&amp;$J$4&amp;"[pam_code]")),INDIRECT("'"&amp;$J$2&amp;"'!"&amp;$J$4&amp;"[old_contract_number]"))</f>
        <v>10200409</v>
      </c>
      <c r="C4481" t="s">
        <v>9</v>
      </c>
      <c r="D4481" t="s">
        <v>14</v>
      </c>
      <c r="E4481" s="11">
        <v>45016</v>
      </c>
      <c r="F4481" t="str">
        <f t="shared" si="69"/>
        <v>4142300465-jm</v>
      </c>
      <c r="G4481">
        <f>COUNTIF($F$2:F4481,Status_list[[#This Row],[unique]])</f>
        <v>1</v>
      </c>
    </row>
    <row r="4482" spans="1:7" x14ac:dyDescent="0.3">
      <c r="A4482" s="14">
        <v>4142300466</v>
      </c>
      <c r="B4482" s="18" cm="1">
        <f t="array" aca="1" ref="B4482" ca="1">_xlfn.XLOOKUP(Status_list[[#This Row],[pamcode]],VALUE(INDIRECT("'"&amp;$J$2&amp;"'!"&amp;$J$4&amp;"[pam_code]")),INDIRECT("'"&amp;$J$2&amp;"'!"&amp;$J$4&amp;"[old_contract_number]"))</f>
        <v>10199992</v>
      </c>
      <c r="C4482" t="s">
        <v>9</v>
      </c>
      <c r="D4482" t="s">
        <v>14</v>
      </c>
      <c r="E4482" s="11">
        <v>45016</v>
      </c>
      <c r="F4482" t="str">
        <f t="shared" ref="F4482:F4545" si="70">_xlfn.TEXTJOIN("-",TRUE,A4482,C4482)</f>
        <v>4142300466-jm</v>
      </c>
      <c r="G4482">
        <f>COUNTIF($F$2:F4482,Status_list[[#This Row],[unique]])</f>
        <v>1</v>
      </c>
    </row>
    <row r="4483" spans="1:7" x14ac:dyDescent="0.3">
      <c r="A4483" s="14">
        <v>4142300467</v>
      </c>
      <c r="B4483" s="18" cm="1">
        <f t="array" aca="1" ref="B4483" ca="1">_xlfn.XLOOKUP(Status_list[[#This Row],[pamcode]],VALUE(INDIRECT("'"&amp;$J$2&amp;"'!"&amp;$J$4&amp;"[pam_code]")),INDIRECT("'"&amp;$J$2&amp;"'!"&amp;$J$4&amp;"[old_contract_number]"))</f>
        <v>10207974</v>
      </c>
      <c r="C4483" t="s">
        <v>9</v>
      </c>
      <c r="D4483" t="s">
        <v>14</v>
      </c>
      <c r="E4483" s="11">
        <v>45016</v>
      </c>
      <c r="F4483" t="str">
        <f t="shared" si="70"/>
        <v>4142300467-jm</v>
      </c>
      <c r="G4483">
        <f>COUNTIF($F$2:F4483,Status_list[[#This Row],[unique]])</f>
        <v>1</v>
      </c>
    </row>
    <row r="4484" spans="1:7" x14ac:dyDescent="0.3">
      <c r="A4484" s="14">
        <v>4142300468</v>
      </c>
      <c r="B4484" s="18" cm="1">
        <f t="array" aca="1" ref="B4484" ca="1">_xlfn.XLOOKUP(Status_list[[#This Row],[pamcode]],VALUE(INDIRECT("'"&amp;$J$2&amp;"'!"&amp;$J$4&amp;"[pam_code]")),INDIRECT("'"&amp;$J$2&amp;"'!"&amp;$J$4&amp;"[old_contract_number]"))</f>
        <v>10205333</v>
      </c>
      <c r="C4484" t="s">
        <v>9</v>
      </c>
      <c r="D4484" t="s">
        <v>14</v>
      </c>
      <c r="E4484" s="11">
        <v>45016</v>
      </c>
      <c r="F4484" t="str">
        <f t="shared" si="70"/>
        <v>4142300468-jm</v>
      </c>
      <c r="G4484">
        <f>COUNTIF($F$2:F4484,Status_list[[#This Row],[unique]])</f>
        <v>1</v>
      </c>
    </row>
    <row r="4485" spans="1:7" x14ac:dyDescent="0.3">
      <c r="A4485" s="14">
        <v>4142300469</v>
      </c>
      <c r="B4485" s="18" cm="1">
        <f t="array" aca="1" ref="B4485" ca="1">_xlfn.XLOOKUP(Status_list[[#This Row],[pamcode]],VALUE(INDIRECT("'"&amp;$J$2&amp;"'!"&amp;$J$4&amp;"[pam_code]")),INDIRECT("'"&amp;$J$2&amp;"'!"&amp;$J$4&amp;"[old_contract_number]"))</f>
        <v>10210942</v>
      </c>
      <c r="C4485" t="s">
        <v>9</v>
      </c>
      <c r="D4485" t="s">
        <v>14</v>
      </c>
      <c r="E4485" s="11">
        <v>45016</v>
      </c>
      <c r="F4485" t="str">
        <f t="shared" si="70"/>
        <v>4142300469-jm</v>
      </c>
      <c r="G4485">
        <f>COUNTIF($F$2:F4485,Status_list[[#This Row],[unique]])</f>
        <v>1</v>
      </c>
    </row>
    <row r="4486" spans="1:7" x14ac:dyDescent="0.3">
      <c r="A4486" s="14">
        <v>4142300470</v>
      </c>
      <c r="B4486" s="18" cm="1">
        <f t="array" aca="1" ref="B4486" ca="1">_xlfn.XLOOKUP(Status_list[[#This Row],[pamcode]],VALUE(INDIRECT("'"&amp;$J$2&amp;"'!"&amp;$J$4&amp;"[pam_code]")),INDIRECT("'"&amp;$J$2&amp;"'!"&amp;$J$4&amp;"[old_contract_number]"))</f>
        <v>10199894</v>
      </c>
      <c r="C4486" t="s">
        <v>9</v>
      </c>
      <c r="D4486" t="s">
        <v>14</v>
      </c>
      <c r="E4486" s="11">
        <v>45016</v>
      </c>
      <c r="F4486" t="str">
        <f t="shared" si="70"/>
        <v>4142300470-jm</v>
      </c>
      <c r="G4486">
        <f>COUNTIF($F$2:F4486,Status_list[[#This Row],[unique]])</f>
        <v>1</v>
      </c>
    </row>
    <row r="4487" spans="1:7" x14ac:dyDescent="0.3">
      <c r="A4487" s="14">
        <v>4142300471</v>
      </c>
      <c r="B4487" s="18" cm="1">
        <f t="array" aca="1" ref="B4487" ca="1">_xlfn.XLOOKUP(Status_list[[#This Row],[pamcode]],VALUE(INDIRECT("'"&amp;$J$2&amp;"'!"&amp;$J$4&amp;"[pam_code]")),INDIRECT("'"&amp;$J$2&amp;"'!"&amp;$J$4&amp;"[old_contract_number]"))</f>
        <v>10206966</v>
      </c>
      <c r="C4487" t="s">
        <v>16</v>
      </c>
      <c r="D4487" t="s">
        <v>14</v>
      </c>
      <c r="E4487" s="11">
        <v>45016</v>
      </c>
      <c r="F4487" t="str">
        <f t="shared" si="70"/>
        <v>4142300471-jm_loss_after</v>
      </c>
      <c r="G4487">
        <f>COUNTIF($F$2:F4487,Status_list[[#This Row],[unique]])</f>
        <v>1</v>
      </c>
    </row>
    <row r="4488" spans="1:7" x14ac:dyDescent="0.3">
      <c r="A4488" s="14">
        <v>4142300472</v>
      </c>
      <c r="B4488" s="18" cm="1">
        <f t="array" aca="1" ref="B4488" ca="1">_xlfn.XLOOKUP(Status_list[[#This Row],[pamcode]],VALUE(INDIRECT("'"&amp;$J$2&amp;"'!"&amp;$J$4&amp;"[pam_code]")),INDIRECT("'"&amp;$J$2&amp;"'!"&amp;$J$4&amp;"[old_contract_number]"))</f>
        <v>10202087</v>
      </c>
      <c r="C4488" t="s">
        <v>9</v>
      </c>
      <c r="D4488" t="s">
        <v>14</v>
      </c>
      <c r="E4488" s="11">
        <v>45016</v>
      </c>
      <c r="F4488" t="str">
        <f t="shared" si="70"/>
        <v>4142300472-jm</v>
      </c>
      <c r="G4488">
        <f>COUNTIF($F$2:F4488,Status_list[[#This Row],[unique]])</f>
        <v>1</v>
      </c>
    </row>
    <row r="4489" spans="1:7" x14ac:dyDescent="0.3">
      <c r="A4489" s="14">
        <v>4142300473</v>
      </c>
      <c r="B4489" s="18" cm="1">
        <f t="array" aca="1" ref="B4489" ca="1">_xlfn.XLOOKUP(Status_list[[#This Row],[pamcode]],VALUE(INDIRECT("'"&amp;$J$2&amp;"'!"&amp;$J$4&amp;"[pam_code]")),INDIRECT("'"&amp;$J$2&amp;"'!"&amp;$J$4&amp;"[old_contract_number]"))</f>
        <v>10204423</v>
      </c>
      <c r="C4489" t="s">
        <v>9</v>
      </c>
      <c r="D4489" t="s">
        <v>14</v>
      </c>
      <c r="E4489" s="11">
        <v>45016</v>
      </c>
      <c r="F4489" t="str">
        <f t="shared" si="70"/>
        <v>4142300473-jm</v>
      </c>
      <c r="G4489">
        <f>COUNTIF($F$2:F4489,Status_list[[#This Row],[unique]])</f>
        <v>1</v>
      </c>
    </row>
    <row r="4490" spans="1:7" x14ac:dyDescent="0.3">
      <c r="A4490" s="14">
        <v>4142300474</v>
      </c>
      <c r="B4490" s="18" cm="1">
        <f t="array" aca="1" ref="B4490" ca="1">_xlfn.XLOOKUP(Status_list[[#This Row],[pamcode]],VALUE(INDIRECT("'"&amp;$J$2&amp;"'!"&amp;$J$4&amp;"[pam_code]")),INDIRECT("'"&amp;$J$2&amp;"'!"&amp;$J$4&amp;"[old_contract_number]"))</f>
        <v>10204584</v>
      </c>
      <c r="C4490" t="s">
        <v>16</v>
      </c>
      <c r="D4490" t="s">
        <v>14</v>
      </c>
      <c r="E4490" s="11">
        <v>45016</v>
      </c>
      <c r="F4490" t="str">
        <f t="shared" si="70"/>
        <v>4142300474-jm_loss_after</v>
      </c>
      <c r="G4490">
        <f>COUNTIF($F$2:F4490,Status_list[[#This Row],[unique]])</f>
        <v>1</v>
      </c>
    </row>
    <row r="4491" spans="1:7" x14ac:dyDescent="0.3">
      <c r="A4491" s="14">
        <v>4142300475</v>
      </c>
      <c r="B4491" s="18" cm="1">
        <f t="array" aca="1" ref="B4491" ca="1">_xlfn.XLOOKUP(Status_list[[#This Row],[pamcode]],VALUE(INDIRECT("'"&amp;$J$2&amp;"'!"&amp;$J$4&amp;"[pam_code]")),INDIRECT("'"&amp;$J$2&amp;"'!"&amp;$J$4&amp;"[old_contract_number]"))</f>
        <v>20008572</v>
      </c>
      <c r="C4491" t="s">
        <v>9</v>
      </c>
      <c r="D4491" t="s">
        <v>14</v>
      </c>
      <c r="E4491" s="11">
        <v>45016</v>
      </c>
      <c r="F4491" t="str">
        <f t="shared" si="70"/>
        <v>4142300475-jm</v>
      </c>
      <c r="G4491">
        <f>COUNTIF($F$2:F4491,Status_list[[#This Row],[unique]])</f>
        <v>1</v>
      </c>
    </row>
    <row r="4492" spans="1:7" x14ac:dyDescent="0.3">
      <c r="A4492" s="14">
        <v>4142300476</v>
      </c>
      <c r="B4492" s="18" cm="1">
        <f t="array" aca="1" ref="B4492" ca="1">_xlfn.XLOOKUP(Status_list[[#This Row],[pamcode]],VALUE(INDIRECT("'"&amp;$J$2&amp;"'!"&amp;$J$4&amp;"[pam_code]")),INDIRECT("'"&amp;$J$2&amp;"'!"&amp;$J$4&amp;"[old_contract_number]"))</f>
        <v>10205565</v>
      </c>
      <c r="C4492" t="s">
        <v>9</v>
      </c>
      <c r="D4492" t="s">
        <v>14</v>
      </c>
      <c r="E4492" s="11">
        <v>45016</v>
      </c>
      <c r="F4492" t="str">
        <f t="shared" si="70"/>
        <v>4142300476-jm</v>
      </c>
      <c r="G4492">
        <f>COUNTIF($F$2:F4492,Status_list[[#This Row],[unique]])</f>
        <v>1</v>
      </c>
    </row>
    <row r="4493" spans="1:7" x14ac:dyDescent="0.3">
      <c r="A4493" s="14">
        <v>4142300477</v>
      </c>
      <c r="B4493" s="18" cm="1">
        <f t="array" aca="1" ref="B4493" ca="1">_xlfn.XLOOKUP(Status_list[[#This Row],[pamcode]],VALUE(INDIRECT("'"&amp;$J$2&amp;"'!"&amp;$J$4&amp;"[pam_code]")),INDIRECT("'"&amp;$J$2&amp;"'!"&amp;$J$4&amp;"[old_contract_number]"))</f>
        <v>10206573</v>
      </c>
      <c r="C4493" t="s">
        <v>16</v>
      </c>
      <c r="D4493" t="s">
        <v>14</v>
      </c>
      <c r="E4493" s="11">
        <v>45016</v>
      </c>
      <c r="F4493" t="str">
        <f t="shared" si="70"/>
        <v>4142300477-jm_loss_after</v>
      </c>
      <c r="G4493">
        <f>COUNTIF($F$2:F4493,Status_list[[#This Row],[unique]])</f>
        <v>1</v>
      </c>
    </row>
    <row r="4494" spans="1:7" x14ac:dyDescent="0.3">
      <c r="A4494" s="14">
        <v>4142300478</v>
      </c>
      <c r="B4494" s="18" cm="1">
        <f t="array" aca="1" ref="B4494" ca="1">_xlfn.XLOOKUP(Status_list[[#This Row],[pamcode]],VALUE(INDIRECT("'"&amp;$J$2&amp;"'!"&amp;$J$4&amp;"[pam_code]")),INDIRECT("'"&amp;$J$2&amp;"'!"&amp;$J$4&amp;"[old_contract_number]"))</f>
        <v>10203102</v>
      </c>
      <c r="C4494" t="s">
        <v>9</v>
      </c>
      <c r="D4494" t="s">
        <v>14</v>
      </c>
      <c r="E4494" s="11">
        <v>45016</v>
      </c>
      <c r="F4494" t="str">
        <f t="shared" si="70"/>
        <v>4142300478-jm</v>
      </c>
      <c r="G4494">
        <f>COUNTIF($F$2:F4494,Status_list[[#This Row],[unique]])</f>
        <v>1</v>
      </c>
    </row>
    <row r="4495" spans="1:7" x14ac:dyDescent="0.3">
      <c r="A4495" s="14">
        <v>4142300479</v>
      </c>
      <c r="B4495" s="18" cm="1">
        <f t="array" aca="1" ref="B4495" ca="1">_xlfn.XLOOKUP(Status_list[[#This Row],[pamcode]],VALUE(INDIRECT("'"&amp;$J$2&amp;"'!"&amp;$J$4&amp;"[pam_code]")),INDIRECT("'"&amp;$J$2&amp;"'!"&amp;$J$4&amp;"[old_contract_number]"))</f>
        <v>10206074</v>
      </c>
      <c r="C4495" t="s">
        <v>9</v>
      </c>
      <c r="D4495" t="s">
        <v>14</v>
      </c>
      <c r="E4495" s="11">
        <v>45016</v>
      </c>
      <c r="F4495" t="str">
        <f t="shared" si="70"/>
        <v>4142300479-jm</v>
      </c>
      <c r="G4495">
        <f>COUNTIF($F$2:F4495,Status_list[[#This Row],[unique]])</f>
        <v>1</v>
      </c>
    </row>
    <row r="4496" spans="1:7" x14ac:dyDescent="0.3">
      <c r="A4496" s="14">
        <v>4142300480</v>
      </c>
      <c r="B4496" s="18" cm="1">
        <f t="array" aca="1" ref="B4496" ca="1">_xlfn.XLOOKUP(Status_list[[#This Row],[pamcode]],VALUE(INDIRECT("'"&amp;$J$2&amp;"'!"&amp;$J$4&amp;"[pam_code]")),INDIRECT("'"&amp;$J$2&amp;"'!"&amp;$J$4&amp;"[old_contract_number]"))</f>
        <v>10204245</v>
      </c>
      <c r="C4496" t="s">
        <v>9</v>
      </c>
      <c r="D4496" t="s">
        <v>14</v>
      </c>
      <c r="E4496" s="11">
        <v>45016</v>
      </c>
      <c r="F4496" t="str">
        <f t="shared" si="70"/>
        <v>4142300480-jm</v>
      </c>
      <c r="G4496">
        <f>COUNTIF($F$2:F4496,Status_list[[#This Row],[unique]])</f>
        <v>1</v>
      </c>
    </row>
    <row r="4497" spans="1:7" x14ac:dyDescent="0.3">
      <c r="A4497" s="14">
        <v>4142300481</v>
      </c>
      <c r="B4497" s="18" cm="1">
        <f t="array" aca="1" ref="B4497" ca="1">_xlfn.XLOOKUP(Status_list[[#This Row],[pamcode]],VALUE(INDIRECT("'"&amp;$J$2&amp;"'!"&amp;$J$4&amp;"[pam_code]")),INDIRECT("'"&amp;$J$2&amp;"'!"&amp;$J$4&amp;"[old_contract_number]"))</f>
        <v>10206378</v>
      </c>
      <c r="C4497" t="s">
        <v>9</v>
      </c>
      <c r="D4497" t="s">
        <v>14</v>
      </c>
      <c r="E4497" s="11">
        <v>45016</v>
      </c>
      <c r="F4497" t="str">
        <f t="shared" si="70"/>
        <v>4142300481-jm</v>
      </c>
      <c r="G4497">
        <f>COUNTIF($F$2:F4497,Status_list[[#This Row],[unique]])</f>
        <v>1</v>
      </c>
    </row>
    <row r="4498" spans="1:7" x14ac:dyDescent="0.3">
      <c r="A4498" s="14">
        <v>4142300482</v>
      </c>
      <c r="B4498" s="18" cm="1">
        <f t="array" aca="1" ref="B4498" ca="1">_xlfn.XLOOKUP(Status_list[[#This Row],[pamcode]],VALUE(INDIRECT("'"&amp;$J$2&amp;"'!"&amp;$J$4&amp;"[pam_code]")),INDIRECT("'"&amp;$J$2&amp;"'!"&amp;$J$4&amp;"[old_contract_number]"))</f>
        <v>10206412</v>
      </c>
      <c r="C4498" t="s">
        <v>9</v>
      </c>
      <c r="D4498" t="s">
        <v>14</v>
      </c>
      <c r="E4498" s="11">
        <v>45016</v>
      </c>
      <c r="F4498" t="str">
        <f t="shared" si="70"/>
        <v>4142300482-jm</v>
      </c>
      <c r="G4498">
        <f>COUNTIF($F$2:F4498,Status_list[[#This Row],[unique]])</f>
        <v>1</v>
      </c>
    </row>
    <row r="4499" spans="1:7" x14ac:dyDescent="0.3">
      <c r="A4499" s="14">
        <v>4142300483</v>
      </c>
      <c r="B4499" s="18" cm="1">
        <f t="array" aca="1" ref="B4499" ca="1">_xlfn.XLOOKUP(Status_list[[#This Row],[pamcode]],VALUE(INDIRECT("'"&amp;$J$2&amp;"'!"&amp;$J$4&amp;"[pam_code]")),INDIRECT("'"&amp;$J$2&amp;"'!"&amp;$J$4&amp;"[old_contract_number]"))</f>
        <v>10210158</v>
      </c>
      <c r="C4499" t="s">
        <v>16</v>
      </c>
      <c r="D4499" t="s">
        <v>14</v>
      </c>
      <c r="E4499" s="11">
        <v>45016</v>
      </c>
      <c r="F4499" t="str">
        <f t="shared" si="70"/>
        <v>4142300483-jm_loss_after</v>
      </c>
      <c r="G4499">
        <f>COUNTIF($F$2:F4499,Status_list[[#This Row],[unique]])</f>
        <v>1</v>
      </c>
    </row>
    <row r="4500" spans="1:7" x14ac:dyDescent="0.3">
      <c r="A4500" s="14">
        <v>4142300484</v>
      </c>
      <c r="B4500" s="18" cm="1">
        <f t="array" aca="1" ref="B4500" ca="1">_xlfn.XLOOKUP(Status_list[[#This Row],[pamcode]],VALUE(INDIRECT("'"&amp;$J$2&amp;"'!"&amp;$J$4&amp;"[pam_code]")),INDIRECT("'"&amp;$J$2&amp;"'!"&amp;$J$4&amp;"[old_contract_number]"))</f>
        <v>10207625</v>
      </c>
      <c r="C4500" t="s">
        <v>9</v>
      </c>
      <c r="D4500" t="s">
        <v>14</v>
      </c>
      <c r="E4500" s="11">
        <v>45016</v>
      </c>
      <c r="F4500" t="str">
        <f t="shared" si="70"/>
        <v>4142300484-jm</v>
      </c>
      <c r="G4500">
        <f>COUNTIF($F$2:F4500,Status_list[[#This Row],[unique]])</f>
        <v>1</v>
      </c>
    </row>
    <row r="4501" spans="1:7" x14ac:dyDescent="0.3">
      <c r="A4501" s="14">
        <v>4142300485</v>
      </c>
      <c r="B4501" s="18" cm="1">
        <f t="array" aca="1" ref="B4501" ca="1">_xlfn.XLOOKUP(Status_list[[#This Row],[pamcode]],VALUE(INDIRECT("'"&amp;$J$2&amp;"'!"&amp;$J$4&amp;"[pam_code]")),INDIRECT("'"&amp;$J$2&amp;"'!"&amp;$J$4&amp;"[old_contract_number]"))</f>
        <v>10208287</v>
      </c>
      <c r="C4501" t="s">
        <v>9</v>
      </c>
      <c r="D4501" t="s">
        <v>14</v>
      </c>
      <c r="E4501" s="11">
        <v>45016</v>
      </c>
      <c r="F4501" t="str">
        <f t="shared" si="70"/>
        <v>4142300485-jm</v>
      </c>
      <c r="G4501">
        <f>COUNTIF($F$2:F4501,Status_list[[#This Row],[unique]])</f>
        <v>1</v>
      </c>
    </row>
    <row r="4502" spans="1:7" x14ac:dyDescent="0.3">
      <c r="A4502" s="14">
        <v>4142300486</v>
      </c>
      <c r="B4502" s="18" cm="1">
        <f t="array" aca="1" ref="B4502" ca="1">_xlfn.XLOOKUP(Status_list[[#This Row],[pamcode]],VALUE(INDIRECT("'"&amp;$J$2&amp;"'!"&amp;$J$4&amp;"[pam_code]")),INDIRECT("'"&amp;$J$2&amp;"'!"&amp;$J$4&amp;"[old_contract_number]"))</f>
        <v>10210372</v>
      </c>
      <c r="C4502" t="s">
        <v>9</v>
      </c>
      <c r="D4502" t="s">
        <v>14</v>
      </c>
      <c r="E4502" s="11">
        <v>45016</v>
      </c>
      <c r="F4502" t="str">
        <f t="shared" si="70"/>
        <v>4142300486-jm</v>
      </c>
      <c r="G4502">
        <f>COUNTIF($F$2:F4502,Status_list[[#This Row],[unique]])</f>
        <v>1</v>
      </c>
    </row>
    <row r="4503" spans="1:7" x14ac:dyDescent="0.3">
      <c r="A4503" s="14">
        <v>4142300487</v>
      </c>
      <c r="B4503" s="18" cm="1">
        <f t="array" aca="1" ref="B4503" ca="1">_xlfn.XLOOKUP(Status_list[[#This Row],[pamcode]],VALUE(INDIRECT("'"&amp;$J$2&amp;"'!"&amp;$J$4&amp;"[pam_code]")),INDIRECT("'"&amp;$J$2&amp;"'!"&amp;$J$4&amp;"[old_contract_number]"))</f>
        <v>10217053</v>
      </c>
      <c r="C4503" t="s">
        <v>9</v>
      </c>
      <c r="D4503" t="s">
        <v>14</v>
      </c>
      <c r="E4503" s="11">
        <v>45016</v>
      </c>
      <c r="F4503" t="str">
        <f t="shared" si="70"/>
        <v>4142300487-jm</v>
      </c>
      <c r="G4503">
        <f>COUNTIF($F$2:F4503,Status_list[[#This Row],[unique]])</f>
        <v>1</v>
      </c>
    </row>
    <row r="4504" spans="1:7" x14ac:dyDescent="0.3">
      <c r="A4504" s="14">
        <v>4142300488</v>
      </c>
      <c r="B4504" s="18" cm="1">
        <f t="array" aca="1" ref="B4504" ca="1">_xlfn.XLOOKUP(Status_list[[#This Row],[pamcode]],VALUE(INDIRECT("'"&amp;$J$2&amp;"'!"&amp;$J$4&amp;"[pam_code]")),INDIRECT("'"&amp;$J$2&amp;"'!"&amp;$J$4&amp;"[old_contract_number]"))</f>
        <v>10217188</v>
      </c>
      <c r="C4504" t="s">
        <v>9</v>
      </c>
      <c r="D4504" t="s">
        <v>14</v>
      </c>
      <c r="E4504" s="11">
        <v>45016</v>
      </c>
      <c r="F4504" t="str">
        <f t="shared" si="70"/>
        <v>4142300488-jm</v>
      </c>
      <c r="G4504">
        <f>COUNTIF($F$2:F4504,Status_list[[#This Row],[unique]])</f>
        <v>1</v>
      </c>
    </row>
    <row r="4505" spans="1:7" x14ac:dyDescent="0.3">
      <c r="A4505" s="14">
        <v>4142300489</v>
      </c>
      <c r="B4505" s="18" cm="1">
        <f t="array" aca="1" ref="B4505" ca="1">_xlfn.XLOOKUP(Status_list[[#This Row],[pamcode]],VALUE(INDIRECT("'"&amp;$J$2&amp;"'!"&amp;$J$4&amp;"[pam_code]")),INDIRECT("'"&amp;$J$2&amp;"'!"&amp;$J$4&amp;"[old_contract_number]"))</f>
        <v>10215215</v>
      </c>
      <c r="C4505" t="s">
        <v>16</v>
      </c>
      <c r="D4505" t="s">
        <v>14</v>
      </c>
      <c r="E4505" s="11">
        <v>45016</v>
      </c>
      <c r="F4505" t="str">
        <f t="shared" si="70"/>
        <v>4142300489-jm_loss_after</v>
      </c>
      <c r="G4505">
        <f>COUNTIF($F$2:F4505,Status_list[[#This Row],[unique]])</f>
        <v>1</v>
      </c>
    </row>
    <row r="4506" spans="1:7" x14ac:dyDescent="0.3">
      <c r="A4506" s="14">
        <v>4142300490</v>
      </c>
      <c r="B4506" s="18" cm="1">
        <f t="array" aca="1" ref="B4506" ca="1">_xlfn.XLOOKUP(Status_list[[#This Row],[pamcode]],VALUE(INDIRECT("'"&amp;$J$2&amp;"'!"&amp;$J$4&amp;"[pam_code]")),INDIRECT("'"&amp;$J$2&amp;"'!"&amp;$J$4&amp;"[old_contract_number]"))</f>
        <v>10221930</v>
      </c>
      <c r="C4506" t="s">
        <v>9</v>
      </c>
      <c r="D4506" t="s">
        <v>14</v>
      </c>
      <c r="E4506" s="11">
        <v>45016</v>
      </c>
      <c r="F4506" t="str">
        <f t="shared" si="70"/>
        <v>4142300490-jm</v>
      </c>
      <c r="G4506">
        <f>COUNTIF($F$2:F4506,Status_list[[#This Row],[unique]])</f>
        <v>1</v>
      </c>
    </row>
    <row r="4507" spans="1:7" x14ac:dyDescent="0.3">
      <c r="A4507" s="14">
        <v>4142300491</v>
      </c>
      <c r="B4507" s="18" cm="1">
        <f t="array" aca="1" ref="B4507" ca="1">_xlfn.XLOOKUP(Status_list[[#This Row],[pamcode]],VALUE(INDIRECT("'"&amp;$J$2&amp;"'!"&amp;$J$4&amp;"[pam_code]")),INDIRECT("'"&amp;$J$2&amp;"'!"&amp;$J$4&amp;"[old_contract_number]"))</f>
        <v>20008643</v>
      </c>
      <c r="C4507" t="s">
        <v>9</v>
      </c>
      <c r="D4507" t="s">
        <v>14</v>
      </c>
      <c r="E4507" s="11">
        <v>45016</v>
      </c>
      <c r="F4507" t="str">
        <f t="shared" si="70"/>
        <v>4142300491-jm</v>
      </c>
      <c r="G4507">
        <f>COUNTIF($F$2:F4507,Status_list[[#This Row],[unique]])</f>
        <v>1</v>
      </c>
    </row>
    <row r="4508" spans="1:7" x14ac:dyDescent="0.3">
      <c r="A4508" s="14">
        <v>4142300492</v>
      </c>
      <c r="B4508" s="18" cm="1">
        <f t="array" aca="1" ref="B4508" ca="1">_xlfn.XLOOKUP(Status_list[[#This Row],[pamcode]],VALUE(INDIRECT("'"&amp;$J$2&amp;"'!"&amp;$J$4&amp;"[pam_code]")),INDIRECT("'"&amp;$J$2&amp;"'!"&amp;$J$4&amp;"[old_contract_number]"))</f>
        <v>10210121</v>
      </c>
      <c r="C4508" t="s">
        <v>9</v>
      </c>
      <c r="D4508" t="s">
        <v>14</v>
      </c>
      <c r="E4508" s="11">
        <v>45016</v>
      </c>
      <c r="F4508" t="str">
        <f t="shared" si="70"/>
        <v>4142300492-jm</v>
      </c>
      <c r="G4508">
        <f>COUNTIF($F$2:F4508,Status_list[[#This Row],[unique]])</f>
        <v>1</v>
      </c>
    </row>
    <row r="4509" spans="1:7" x14ac:dyDescent="0.3">
      <c r="A4509" s="14">
        <v>4142300493</v>
      </c>
      <c r="B4509" s="18" cm="1">
        <f t="array" aca="1" ref="B4509" ca="1">_xlfn.XLOOKUP(Status_list[[#This Row],[pamcode]],VALUE(INDIRECT("'"&amp;$J$2&amp;"'!"&amp;$J$4&amp;"[pam_code]")),INDIRECT("'"&amp;$J$2&amp;"'!"&amp;$J$4&amp;"[old_contract_number]"))</f>
        <v>10211282</v>
      </c>
      <c r="C4509" t="s">
        <v>9</v>
      </c>
      <c r="D4509" t="s">
        <v>14</v>
      </c>
      <c r="E4509" s="11">
        <v>45016</v>
      </c>
      <c r="F4509" t="str">
        <f t="shared" si="70"/>
        <v>4142300493-jm</v>
      </c>
      <c r="G4509">
        <f>COUNTIF($F$2:F4509,Status_list[[#This Row],[unique]])</f>
        <v>1</v>
      </c>
    </row>
    <row r="4510" spans="1:7" x14ac:dyDescent="0.3">
      <c r="A4510" s="14">
        <v>4142300494</v>
      </c>
      <c r="B4510" s="18" cm="1">
        <f t="array" aca="1" ref="B4510" ca="1">_xlfn.XLOOKUP(Status_list[[#This Row],[pamcode]],VALUE(INDIRECT("'"&amp;$J$2&amp;"'!"&amp;$J$4&amp;"[pam_code]")),INDIRECT("'"&amp;$J$2&amp;"'!"&amp;$J$4&amp;"[old_contract_number]"))</f>
        <v>10217669</v>
      </c>
      <c r="C4510" t="s">
        <v>9</v>
      </c>
      <c r="D4510" t="s">
        <v>14</v>
      </c>
      <c r="E4510" s="11">
        <v>45016</v>
      </c>
      <c r="F4510" t="str">
        <f t="shared" si="70"/>
        <v>4142300494-jm</v>
      </c>
      <c r="G4510">
        <f>COUNTIF($F$2:F4510,Status_list[[#This Row],[unique]])</f>
        <v>1</v>
      </c>
    </row>
    <row r="4511" spans="1:7" x14ac:dyDescent="0.3">
      <c r="A4511" s="14">
        <v>4142300495</v>
      </c>
      <c r="B4511" s="18" cm="1">
        <f t="array" aca="1" ref="B4511" ca="1">_xlfn.XLOOKUP(Status_list[[#This Row],[pamcode]],VALUE(INDIRECT("'"&amp;$J$2&amp;"'!"&amp;$J$4&amp;"[pam_code]")),INDIRECT("'"&amp;$J$2&amp;"'!"&amp;$J$4&amp;"[old_contract_number]"))</f>
        <v>10214582</v>
      </c>
      <c r="C4511" t="s">
        <v>9</v>
      </c>
      <c r="D4511" t="s">
        <v>14</v>
      </c>
      <c r="E4511" s="11">
        <v>45016</v>
      </c>
      <c r="F4511" t="str">
        <f t="shared" si="70"/>
        <v>4142300495-jm</v>
      </c>
      <c r="G4511">
        <f>COUNTIF($F$2:F4511,Status_list[[#This Row],[unique]])</f>
        <v>1</v>
      </c>
    </row>
    <row r="4512" spans="1:7" x14ac:dyDescent="0.3">
      <c r="A4512" s="14">
        <v>4142300496</v>
      </c>
      <c r="B4512" s="18" cm="1">
        <f t="array" aca="1" ref="B4512" ca="1">_xlfn.XLOOKUP(Status_list[[#This Row],[pamcode]],VALUE(INDIRECT("'"&amp;$J$2&amp;"'!"&amp;$J$4&amp;"[pam_code]")),INDIRECT("'"&amp;$J$2&amp;"'!"&amp;$J$4&amp;"[old_contract_number]"))</f>
        <v>10216376</v>
      </c>
      <c r="C4512" t="s">
        <v>9</v>
      </c>
      <c r="D4512" t="s">
        <v>14</v>
      </c>
      <c r="E4512" s="11">
        <v>45016</v>
      </c>
      <c r="F4512" t="str">
        <f t="shared" si="70"/>
        <v>4142300496-jm</v>
      </c>
      <c r="G4512">
        <f>COUNTIF($F$2:F4512,Status_list[[#This Row],[unique]])</f>
        <v>1</v>
      </c>
    </row>
    <row r="4513" spans="1:7" x14ac:dyDescent="0.3">
      <c r="A4513" s="14">
        <v>4142300497</v>
      </c>
      <c r="B4513" s="18" cm="1">
        <f t="array" aca="1" ref="B4513" ca="1">_xlfn.XLOOKUP(Status_list[[#This Row],[pamcode]],VALUE(INDIRECT("'"&amp;$J$2&amp;"'!"&amp;$J$4&amp;"[pam_code]")),INDIRECT("'"&amp;$J$2&amp;"'!"&amp;$J$4&amp;"[old_contract_number]"))</f>
        <v>10218640</v>
      </c>
      <c r="C4513" t="s">
        <v>9</v>
      </c>
      <c r="D4513" t="s">
        <v>14</v>
      </c>
      <c r="E4513" s="11">
        <v>45016</v>
      </c>
      <c r="F4513" t="str">
        <f t="shared" si="70"/>
        <v>4142300497-jm</v>
      </c>
      <c r="G4513">
        <f>COUNTIF($F$2:F4513,Status_list[[#This Row],[unique]])</f>
        <v>1</v>
      </c>
    </row>
    <row r="4514" spans="1:7" x14ac:dyDescent="0.3">
      <c r="A4514" s="14">
        <v>4142300498</v>
      </c>
      <c r="B4514" s="18" cm="1">
        <f t="array" aca="1" ref="B4514" ca="1">_xlfn.XLOOKUP(Status_list[[#This Row],[pamcode]],VALUE(INDIRECT("'"&amp;$J$2&amp;"'!"&amp;$J$4&amp;"[pam_code]")),INDIRECT("'"&amp;$J$2&amp;"'!"&amp;$J$4&amp;"[old_contract_number]"))</f>
        <v>10214252</v>
      </c>
      <c r="C4514" t="s">
        <v>9</v>
      </c>
      <c r="D4514" t="s">
        <v>14</v>
      </c>
      <c r="E4514" s="11">
        <v>45016</v>
      </c>
      <c r="F4514" t="str">
        <f t="shared" si="70"/>
        <v>4142300498-jm</v>
      </c>
      <c r="G4514">
        <f>COUNTIF($F$2:F4514,Status_list[[#This Row],[unique]])</f>
        <v>1</v>
      </c>
    </row>
    <row r="4515" spans="1:7" x14ac:dyDescent="0.3">
      <c r="A4515" s="14">
        <v>4142300499</v>
      </c>
      <c r="B4515" s="18" cm="1">
        <f t="array" aca="1" ref="B4515" ca="1">_xlfn.XLOOKUP(Status_list[[#This Row],[pamcode]],VALUE(INDIRECT("'"&amp;$J$2&amp;"'!"&amp;$J$4&amp;"[pam_code]")),INDIRECT("'"&amp;$J$2&amp;"'!"&amp;$J$4&amp;"[old_contract_number]"))</f>
        <v>10214975</v>
      </c>
      <c r="C4515" t="s">
        <v>9</v>
      </c>
      <c r="D4515" t="s">
        <v>14</v>
      </c>
      <c r="E4515" s="11">
        <v>45016</v>
      </c>
      <c r="F4515" t="str">
        <f t="shared" si="70"/>
        <v>4142300499-jm</v>
      </c>
      <c r="G4515">
        <f>COUNTIF($F$2:F4515,Status_list[[#This Row],[unique]])</f>
        <v>1</v>
      </c>
    </row>
    <row r="4516" spans="1:7" x14ac:dyDescent="0.3">
      <c r="A4516" s="14">
        <v>4142300500</v>
      </c>
      <c r="B4516" s="18" cm="1">
        <f t="array" aca="1" ref="B4516" ca="1">_xlfn.XLOOKUP(Status_list[[#This Row],[pamcode]],VALUE(INDIRECT("'"&amp;$J$2&amp;"'!"&amp;$J$4&amp;"[pam_code]")),INDIRECT("'"&amp;$J$2&amp;"'!"&amp;$J$4&amp;"[old_contract_number]"))</f>
        <v>10213574</v>
      </c>
      <c r="C4516" t="s">
        <v>9</v>
      </c>
      <c r="D4516" t="s">
        <v>14</v>
      </c>
      <c r="E4516" s="11">
        <v>45016</v>
      </c>
      <c r="F4516" t="str">
        <f t="shared" si="70"/>
        <v>4142300500-jm</v>
      </c>
      <c r="G4516">
        <f>COUNTIF($F$2:F4516,Status_list[[#This Row],[unique]])</f>
        <v>1</v>
      </c>
    </row>
    <row r="4517" spans="1:7" x14ac:dyDescent="0.3">
      <c r="A4517" s="14">
        <v>4142300501</v>
      </c>
      <c r="B4517" s="18" cm="1">
        <f t="array" aca="1" ref="B4517" ca="1">_xlfn.XLOOKUP(Status_list[[#This Row],[pamcode]],VALUE(INDIRECT("'"&amp;$J$2&amp;"'!"&amp;$J$4&amp;"[pam_code]")),INDIRECT("'"&amp;$J$2&amp;"'!"&amp;$J$4&amp;"[old_contract_number]"))</f>
        <v>10216704</v>
      </c>
      <c r="C4517" t="s">
        <v>9</v>
      </c>
      <c r="D4517" t="s">
        <v>14</v>
      </c>
      <c r="E4517" s="11">
        <v>45016</v>
      </c>
      <c r="F4517" t="str">
        <f t="shared" si="70"/>
        <v>4142300501-jm</v>
      </c>
      <c r="G4517">
        <f>COUNTIF($F$2:F4517,Status_list[[#This Row],[unique]])</f>
        <v>1</v>
      </c>
    </row>
    <row r="4518" spans="1:7" x14ac:dyDescent="0.3">
      <c r="A4518" s="14">
        <v>4142300502</v>
      </c>
      <c r="B4518" s="18" cm="1">
        <f t="array" aca="1" ref="B4518" ca="1">_xlfn.XLOOKUP(Status_list[[#This Row],[pamcode]],VALUE(INDIRECT("'"&amp;$J$2&amp;"'!"&amp;$J$4&amp;"[pam_code]")),INDIRECT("'"&amp;$J$2&amp;"'!"&amp;$J$4&amp;"[old_contract_number]"))</f>
        <v>10215894</v>
      </c>
      <c r="C4518" t="s">
        <v>9</v>
      </c>
      <c r="D4518" t="s">
        <v>14</v>
      </c>
      <c r="E4518" s="11">
        <v>45016</v>
      </c>
      <c r="F4518" t="str">
        <f t="shared" si="70"/>
        <v>4142300502-jm</v>
      </c>
      <c r="G4518">
        <f>COUNTIF($F$2:F4518,Status_list[[#This Row],[unique]])</f>
        <v>1</v>
      </c>
    </row>
    <row r="4519" spans="1:7" x14ac:dyDescent="0.3">
      <c r="A4519" s="14">
        <v>4142300503</v>
      </c>
      <c r="B4519" s="18" cm="1">
        <f t="array" aca="1" ref="B4519" ca="1">_xlfn.XLOOKUP(Status_list[[#This Row],[pamcode]],VALUE(INDIRECT("'"&amp;$J$2&amp;"'!"&amp;$J$4&amp;"[pam_code]")),INDIRECT("'"&amp;$J$2&amp;"'!"&amp;$J$4&amp;"[old_contract_number]"))</f>
        <v>10217357</v>
      </c>
      <c r="C4519" t="s">
        <v>9</v>
      </c>
      <c r="D4519" t="s">
        <v>14</v>
      </c>
      <c r="E4519" s="11">
        <v>45016</v>
      </c>
      <c r="F4519" t="str">
        <f t="shared" si="70"/>
        <v>4142300503-jm</v>
      </c>
      <c r="G4519">
        <f>COUNTIF($F$2:F4519,Status_list[[#This Row],[unique]])</f>
        <v>1</v>
      </c>
    </row>
    <row r="4520" spans="1:7" x14ac:dyDescent="0.3">
      <c r="A4520" s="14">
        <v>4142300504</v>
      </c>
      <c r="B4520" s="18" cm="1">
        <f t="array" aca="1" ref="B4520" ca="1">_xlfn.XLOOKUP(Status_list[[#This Row],[pamcode]],VALUE(INDIRECT("'"&amp;$J$2&amp;"'!"&amp;$J$4&amp;"[pam_code]")),INDIRECT("'"&amp;$J$2&amp;"'!"&amp;$J$4&amp;"[old_contract_number]"))</f>
        <v>10219355</v>
      </c>
      <c r="C4520" t="s">
        <v>9</v>
      </c>
      <c r="D4520" t="s">
        <v>14</v>
      </c>
      <c r="E4520" s="11">
        <v>45016</v>
      </c>
      <c r="F4520" t="str">
        <f t="shared" si="70"/>
        <v>4142300504-jm</v>
      </c>
      <c r="G4520">
        <f>COUNTIF($F$2:F4520,Status_list[[#This Row],[unique]])</f>
        <v>1</v>
      </c>
    </row>
    <row r="4521" spans="1:7" x14ac:dyDescent="0.3">
      <c r="A4521" s="14">
        <v>4142300505</v>
      </c>
      <c r="B4521" s="18" cm="1">
        <f t="array" aca="1" ref="B4521" ca="1">_xlfn.XLOOKUP(Status_list[[#This Row],[pamcode]],VALUE(INDIRECT("'"&amp;$J$2&amp;"'!"&amp;$J$4&amp;"[pam_code]")),INDIRECT("'"&amp;$J$2&amp;"'!"&amp;$J$4&amp;"[old_contract_number]"))</f>
        <v>10217231</v>
      </c>
      <c r="C4521" t="s">
        <v>9</v>
      </c>
      <c r="D4521" t="s">
        <v>14</v>
      </c>
      <c r="E4521" s="11">
        <v>45016</v>
      </c>
      <c r="F4521" t="str">
        <f t="shared" si="70"/>
        <v>4142300505-jm</v>
      </c>
      <c r="G4521">
        <f>COUNTIF($F$2:F4521,Status_list[[#This Row],[unique]])</f>
        <v>1</v>
      </c>
    </row>
    <row r="4522" spans="1:7" x14ac:dyDescent="0.3">
      <c r="A4522" s="14">
        <v>4142300506</v>
      </c>
      <c r="B4522" s="18" cm="1">
        <f t="array" aca="1" ref="B4522" ca="1">_xlfn.XLOOKUP(Status_list[[#This Row],[pamcode]],VALUE(INDIRECT("'"&amp;$J$2&amp;"'!"&amp;$J$4&amp;"[pam_code]")),INDIRECT("'"&amp;$J$2&amp;"'!"&amp;$J$4&amp;"[old_contract_number]"))</f>
        <v>10218258</v>
      </c>
      <c r="C4522" t="s">
        <v>9</v>
      </c>
      <c r="D4522" t="s">
        <v>14</v>
      </c>
      <c r="E4522" s="11">
        <v>45016</v>
      </c>
      <c r="F4522" t="str">
        <f t="shared" si="70"/>
        <v>4142300506-jm</v>
      </c>
      <c r="G4522">
        <f>COUNTIF($F$2:F4522,Status_list[[#This Row],[unique]])</f>
        <v>1</v>
      </c>
    </row>
    <row r="4523" spans="1:7" x14ac:dyDescent="0.3">
      <c r="A4523" s="14">
        <v>4142300507</v>
      </c>
      <c r="B4523" s="18" cm="1">
        <f t="array" aca="1" ref="B4523" ca="1">_xlfn.XLOOKUP(Status_list[[#This Row],[pamcode]],VALUE(INDIRECT("'"&amp;$J$2&amp;"'!"&amp;$J$4&amp;"[pam_code]")),INDIRECT("'"&amp;$J$2&amp;"'!"&amp;$J$4&amp;"[old_contract_number]"))</f>
        <v>10217758</v>
      </c>
      <c r="C4523" t="s">
        <v>9</v>
      </c>
      <c r="D4523" t="s">
        <v>14</v>
      </c>
      <c r="E4523" s="11">
        <v>45016</v>
      </c>
      <c r="F4523" t="str">
        <f t="shared" si="70"/>
        <v>4142300507-jm</v>
      </c>
      <c r="G4523">
        <f>COUNTIF($F$2:F4523,Status_list[[#This Row],[unique]])</f>
        <v>1</v>
      </c>
    </row>
    <row r="4524" spans="1:7" x14ac:dyDescent="0.3">
      <c r="A4524" s="14">
        <v>4142300508</v>
      </c>
      <c r="B4524" s="18" cm="1">
        <f t="array" aca="1" ref="B4524" ca="1">_xlfn.XLOOKUP(Status_list[[#This Row],[pamcode]],VALUE(INDIRECT("'"&amp;$J$2&amp;"'!"&amp;$J$4&amp;"[pam_code]")),INDIRECT("'"&amp;$J$2&amp;"'!"&amp;$J$4&amp;"[old_contract_number]"))</f>
        <v>10219186</v>
      </c>
      <c r="C4524" t="s">
        <v>9</v>
      </c>
      <c r="D4524" t="s">
        <v>14</v>
      </c>
      <c r="E4524" s="11">
        <v>45016</v>
      </c>
      <c r="F4524" t="str">
        <f t="shared" si="70"/>
        <v>4142300508-jm</v>
      </c>
      <c r="G4524">
        <f>COUNTIF($F$2:F4524,Status_list[[#This Row],[unique]])</f>
        <v>1</v>
      </c>
    </row>
    <row r="4525" spans="1:7" x14ac:dyDescent="0.3">
      <c r="A4525" s="14">
        <v>4142300509</v>
      </c>
      <c r="B4525" s="18" cm="1">
        <f t="array" aca="1" ref="B4525" ca="1">_xlfn.XLOOKUP(Status_list[[#This Row],[pamcode]],VALUE(INDIRECT("'"&amp;$J$2&amp;"'!"&amp;$J$4&amp;"[pam_code]")),INDIRECT("'"&amp;$J$2&amp;"'!"&amp;$J$4&amp;"[old_contract_number]"))</f>
        <v>10221299</v>
      </c>
      <c r="C4525" t="s">
        <v>9</v>
      </c>
      <c r="D4525" t="s">
        <v>14</v>
      </c>
      <c r="E4525" s="11">
        <v>45016</v>
      </c>
      <c r="F4525" t="str">
        <f t="shared" si="70"/>
        <v>4142300509-jm</v>
      </c>
      <c r="G4525">
        <f>COUNTIF($F$2:F4525,Status_list[[#This Row],[unique]])</f>
        <v>1</v>
      </c>
    </row>
    <row r="4526" spans="1:7" x14ac:dyDescent="0.3">
      <c r="A4526" s="14">
        <v>4142300510</v>
      </c>
      <c r="B4526" s="18" cm="1">
        <f t="array" aca="1" ref="B4526" ca="1">_xlfn.XLOOKUP(Status_list[[#This Row],[pamcode]],VALUE(INDIRECT("'"&amp;$J$2&amp;"'!"&amp;$J$4&amp;"[pam_code]")),INDIRECT("'"&amp;$J$2&amp;"'!"&amp;$J$4&amp;"[old_contract_number]"))</f>
        <v>10221075</v>
      </c>
      <c r="C4526" t="s">
        <v>9</v>
      </c>
      <c r="D4526" t="s">
        <v>14</v>
      </c>
      <c r="E4526" s="11">
        <v>45016</v>
      </c>
      <c r="F4526" t="str">
        <f t="shared" si="70"/>
        <v>4142300510-jm</v>
      </c>
      <c r="G4526">
        <f>COUNTIF($F$2:F4526,Status_list[[#This Row],[unique]])</f>
        <v>1</v>
      </c>
    </row>
    <row r="4527" spans="1:7" x14ac:dyDescent="0.3">
      <c r="A4527" s="14">
        <v>4142300511</v>
      </c>
      <c r="B4527" s="18" cm="1">
        <f t="array" aca="1" ref="B4527" ca="1">_xlfn.XLOOKUP(Status_list[[#This Row],[pamcode]],VALUE(INDIRECT("'"&amp;$J$2&amp;"'!"&amp;$J$4&amp;"[pam_code]")),INDIRECT("'"&amp;$J$2&amp;"'!"&amp;$J$4&amp;"[old_contract_number]"))</f>
        <v>10221128</v>
      </c>
      <c r="C4527" t="s">
        <v>9</v>
      </c>
      <c r="D4527" t="s">
        <v>14</v>
      </c>
      <c r="E4527" s="11">
        <v>45016</v>
      </c>
      <c r="F4527" t="str">
        <f t="shared" si="70"/>
        <v>4142300511-jm</v>
      </c>
      <c r="G4527">
        <f>COUNTIF($F$2:F4527,Status_list[[#This Row],[unique]])</f>
        <v>1</v>
      </c>
    </row>
    <row r="4528" spans="1:7" x14ac:dyDescent="0.3">
      <c r="A4528" s="14">
        <v>4142300512</v>
      </c>
      <c r="B4528" s="18" cm="1">
        <f t="array" aca="1" ref="B4528" ca="1">_xlfn.XLOOKUP(Status_list[[#This Row],[pamcode]],VALUE(INDIRECT("'"&amp;$J$2&amp;"'!"&amp;$J$4&amp;"[pam_code]")),INDIRECT("'"&amp;$J$2&amp;"'!"&amp;$J$4&amp;"[old_contract_number]"))</f>
        <v>10227426</v>
      </c>
      <c r="C4528" t="s">
        <v>9</v>
      </c>
      <c r="D4528" t="s">
        <v>14</v>
      </c>
      <c r="E4528" s="11">
        <v>45016</v>
      </c>
      <c r="F4528" t="str">
        <f t="shared" si="70"/>
        <v>4142300512-jm</v>
      </c>
      <c r="G4528">
        <f>COUNTIF($F$2:F4528,Status_list[[#This Row],[unique]])</f>
        <v>1</v>
      </c>
    </row>
    <row r="4529" spans="1:7" x14ac:dyDescent="0.3">
      <c r="A4529" s="14">
        <v>4142300513</v>
      </c>
      <c r="B4529" s="18" cm="1">
        <f t="array" aca="1" ref="B4529" ca="1">_xlfn.XLOOKUP(Status_list[[#This Row],[pamcode]],VALUE(INDIRECT("'"&amp;$J$2&amp;"'!"&amp;$J$4&amp;"[pam_code]")),INDIRECT("'"&amp;$J$2&amp;"'!"&amp;$J$4&amp;"[old_contract_number]"))</f>
        <v>10222706</v>
      </c>
      <c r="C4529" t="s">
        <v>9</v>
      </c>
      <c r="D4529" t="s">
        <v>14</v>
      </c>
      <c r="E4529" s="11">
        <v>45016</v>
      </c>
      <c r="F4529" t="str">
        <f t="shared" si="70"/>
        <v>4142300513-jm</v>
      </c>
      <c r="G4529">
        <f>COUNTIF($F$2:F4529,Status_list[[#This Row],[unique]])</f>
        <v>1</v>
      </c>
    </row>
    <row r="4530" spans="1:7" x14ac:dyDescent="0.3">
      <c r="A4530" s="14">
        <v>4142300514</v>
      </c>
      <c r="B4530" s="18" cm="1">
        <f t="array" aca="1" ref="B4530" ca="1">_xlfn.XLOOKUP(Status_list[[#This Row],[pamcode]],VALUE(INDIRECT("'"&amp;$J$2&amp;"'!"&amp;$J$4&amp;"[pam_code]")),INDIRECT("'"&amp;$J$2&amp;"'!"&amp;$J$4&amp;"[old_contract_number]"))</f>
        <v>10222449</v>
      </c>
      <c r="C4530" t="s">
        <v>16</v>
      </c>
      <c r="D4530" t="s">
        <v>14</v>
      </c>
      <c r="E4530" s="11">
        <v>45016</v>
      </c>
      <c r="F4530" t="str">
        <f t="shared" si="70"/>
        <v>4142300514-jm_loss_after</v>
      </c>
      <c r="G4530">
        <f>COUNTIF($F$2:F4530,Status_list[[#This Row],[unique]])</f>
        <v>1</v>
      </c>
    </row>
    <row r="4531" spans="1:7" x14ac:dyDescent="0.3">
      <c r="A4531" s="14">
        <v>4142300515</v>
      </c>
      <c r="B4531" s="18" cm="1">
        <f t="array" aca="1" ref="B4531" ca="1">_xlfn.XLOOKUP(Status_list[[#This Row],[pamcode]],VALUE(INDIRECT("'"&amp;$J$2&amp;"'!"&amp;$J$4&amp;"[pam_code]")),INDIRECT("'"&amp;$J$2&amp;"'!"&amp;$J$4&amp;"[old_contract_number]"))</f>
        <v>10224848</v>
      </c>
      <c r="C4531" t="s">
        <v>16</v>
      </c>
      <c r="D4531" t="s">
        <v>14</v>
      </c>
      <c r="E4531" s="11">
        <v>45016</v>
      </c>
      <c r="F4531" t="str">
        <f t="shared" si="70"/>
        <v>4142300515-jm_loss_after</v>
      </c>
      <c r="G4531">
        <f>COUNTIF($F$2:F4531,Status_list[[#This Row],[unique]])</f>
        <v>1</v>
      </c>
    </row>
    <row r="4532" spans="1:7" x14ac:dyDescent="0.3">
      <c r="A4532" s="14">
        <v>4142300516</v>
      </c>
      <c r="B4532" s="18" cm="1">
        <f t="array" aca="1" ref="B4532" ca="1">_xlfn.XLOOKUP(Status_list[[#This Row],[pamcode]],VALUE(INDIRECT("'"&amp;$J$2&amp;"'!"&amp;$J$4&amp;"[pam_code]")),INDIRECT("'"&amp;$J$2&amp;"'!"&amp;$J$4&amp;"[old_contract_number]"))</f>
        <v>10226613</v>
      </c>
      <c r="C4532" t="s">
        <v>16</v>
      </c>
      <c r="D4532" t="s">
        <v>14</v>
      </c>
      <c r="E4532" s="11">
        <v>45016</v>
      </c>
      <c r="F4532" t="str">
        <f t="shared" si="70"/>
        <v>4142300516-jm_loss_after</v>
      </c>
      <c r="G4532">
        <f>COUNTIF($F$2:F4532,Status_list[[#This Row],[unique]])</f>
        <v>1</v>
      </c>
    </row>
    <row r="4533" spans="1:7" x14ac:dyDescent="0.3">
      <c r="A4533" s="14">
        <v>4142300517</v>
      </c>
      <c r="B4533" s="18" cm="1">
        <f t="array" aca="1" ref="B4533" ca="1">_xlfn.XLOOKUP(Status_list[[#This Row],[pamcode]],VALUE(INDIRECT("'"&amp;$J$2&amp;"'!"&amp;$J$4&amp;"[pam_code]")),INDIRECT("'"&amp;$J$2&amp;"'!"&amp;$J$4&amp;"[old_contract_number]"))</f>
        <v>10236336</v>
      </c>
      <c r="C4533" t="s">
        <v>9</v>
      </c>
      <c r="D4533" t="s">
        <v>14</v>
      </c>
      <c r="E4533" s="11">
        <v>45016</v>
      </c>
      <c r="F4533" t="str">
        <f t="shared" si="70"/>
        <v>4142300517-jm</v>
      </c>
      <c r="G4533">
        <f>COUNTIF($F$2:F4533,Status_list[[#This Row],[unique]])</f>
        <v>1</v>
      </c>
    </row>
    <row r="4534" spans="1:7" x14ac:dyDescent="0.3">
      <c r="A4534" s="14">
        <v>4142300518</v>
      </c>
      <c r="B4534" s="18" cm="1">
        <f t="array" aca="1" ref="B4534" ca="1">_xlfn.XLOOKUP(Status_list[[#This Row],[pamcode]],VALUE(INDIRECT("'"&amp;$J$2&amp;"'!"&amp;$J$4&amp;"[pam_code]")),INDIRECT("'"&amp;$J$2&amp;"'!"&amp;$J$4&amp;"[old_contract_number]"))</f>
        <v>10222225</v>
      </c>
      <c r="C4534" t="s">
        <v>9</v>
      </c>
      <c r="D4534" t="s">
        <v>14</v>
      </c>
      <c r="E4534" s="11">
        <v>45016</v>
      </c>
      <c r="F4534" t="str">
        <f t="shared" si="70"/>
        <v>4142300518-jm</v>
      </c>
      <c r="G4534">
        <f>COUNTIF($F$2:F4534,Status_list[[#This Row],[unique]])</f>
        <v>1</v>
      </c>
    </row>
    <row r="4535" spans="1:7" x14ac:dyDescent="0.3">
      <c r="A4535" s="14">
        <v>4142300519</v>
      </c>
      <c r="B4535" s="18" cm="1">
        <f t="array" aca="1" ref="B4535" ca="1">_xlfn.XLOOKUP(Status_list[[#This Row],[pamcode]],VALUE(INDIRECT("'"&amp;$J$2&amp;"'!"&amp;$J$4&amp;"[pam_code]")),INDIRECT("'"&amp;$J$2&amp;"'!"&amp;$J$4&amp;"[old_contract_number]"))</f>
        <v>10223652</v>
      </c>
      <c r="C4535" t="s">
        <v>9</v>
      </c>
      <c r="D4535" t="s">
        <v>14</v>
      </c>
      <c r="E4535" s="11">
        <v>45016</v>
      </c>
      <c r="F4535" t="str">
        <f t="shared" si="70"/>
        <v>4142300519-jm</v>
      </c>
      <c r="G4535">
        <f>COUNTIF($F$2:F4535,Status_list[[#This Row],[unique]])</f>
        <v>1</v>
      </c>
    </row>
    <row r="4536" spans="1:7" x14ac:dyDescent="0.3">
      <c r="A4536" s="14">
        <v>4142300520</v>
      </c>
      <c r="B4536" s="18" cm="1">
        <f t="array" aca="1" ref="B4536" ca="1">_xlfn.XLOOKUP(Status_list[[#This Row],[pamcode]],VALUE(INDIRECT("'"&amp;$J$2&amp;"'!"&amp;$J$4&amp;"[pam_code]")),INDIRECT("'"&amp;$J$2&amp;"'!"&amp;$J$4&amp;"[old_contract_number]"))</f>
        <v>10223643</v>
      </c>
      <c r="C4536" t="s">
        <v>9</v>
      </c>
      <c r="D4536" t="s">
        <v>14</v>
      </c>
      <c r="E4536" s="11">
        <v>45016</v>
      </c>
      <c r="F4536" t="str">
        <f t="shared" si="70"/>
        <v>4142300520-jm</v>
      </c>
      <c r="G4536">
        <f>COUNTIF($F$2:F4536,Status_list[[#This Row],[unique]])</f>
        <v>1</v>
      </c>
    </row>
    <row r="4537" spans="1:7" x14ac:dyDescent="0.3">
      <c r="A4537" s="14">
        <v>4142300521</v>
      </c>
      <c r="B4537" s="18" cm="1">
        <f t="array" aca="1" ref="B4537" ca="1">_xlfn.XLOOKUP(Status_list[[#This Row],[pamcode]],VALUE(INDIRECT("'"&amp;$J$2&amp;"'!"&amp;$J$4&amp;"[pam_code]")),INDIRECT("'"&amp;$J$2&amp;"'!"&amp;$J$4&amp;"[old_contract_number]"))</f>
        <v>10225614</v>
      </c>
      <c r="C4537" t="s">
        <v>9</v>
      </c>
      <c r="D4537" t="s">
        <v>14</v>
      </c>
      <c r="E4537" s="11">
        <v>45016</v>
      </c>
      <c r="F4537" t="str">
        <f t="shared" si="70"/>
        <v>4142300521-jm</v>
      </c>
      <c r="G4537">
        <f>COUNTIF($F$2:F4537,Status_list[[#This Row],[unique]])</f>
        <v>1</v>
      </c>
    </row>
    <row r="4538" spans="1:7" x14ac:dyDescent="0.3">
      <c r="A4538" s="14">
        <v>4142300522</v>
      </c>
      <c r="B4538" s="18" cm="1">
        <f t="array" aca="1" ref="B4538" ca="1">_xlfn.XLOOKUP(Status_list[[#This Row],[pamcode]],VALUE(INDIRECT("'"&amp;$J$2&amp;"'!"&amp;$J$4&amp;"[pam_code]")),INDIRECT("'"&amp;$J$2&amp;"'!"&amp;$J$4&amp;"[old_contract_number]"))</f>
        <v>10226819</v>
      </c>
      <c r="C4538" t="s">
        <v>9</v>
      </c>
      <c r="D4538" t="s">
        <v>14</v>
      </c>
      <c r="E4538" s="11">
        <v>45016</v>
      </c>
      <c r="F4538" t="str">
        <f t="shared" si="70"/>
        <v>4142300522-jm</v>
      </c>
      <c r="G4538">
        <f>COUNTIF($F$2:F4538,Status_list[[#This Row],[unique]])</f>
        <v>1</v>
      </c>
    </row>
    <row r="4539" spans="1:7" x14ac:dyDescent="0.3">
      <c r="A4539" s="14">
        <v>4142300523</v>
      </c>
      <c r="B4539" s="18" cm="1">
        <f t="array" aca="1" ref="B4539" ca="1">_xlfn.XLOOKUP(Status_list[[#This Row],[pamcode]],VALUE(INDIRECT("'"&amp;$J$2&amp;"'!"&amp;$J$4&amp;"[pam_code]")),INDIRECT("'"&amp;$J$2&amp;"'!"&amp;$J$4&amp;"[old_contract_number]"))</f>
        <v>10237228</v>
      </c>
      <c r="C4539" t="s">
        <v>9</v>
      </c>
      <c r="D4539" t="s">
        <v>14</v>
      </c>
      <c r="E4539" s="11">
        <v>45016</v>
      </c>
      <c r="F4539" t="str">
        <f t="shared" si="70"/>
        <v>4142300523-jm</v>
      </c>
      <c r="G4539">
        <f>COUNTIF($F$2:F4539,Status_list[[#This Row],[unique]])</f>
        <v>1</v>
      </c>
    </row>
    <row r="4540" spans="1:7" x14ac:dyDescent="0.3">
      <c r="A4540" s="14">
        <v>4142300524</v>
      </c>
      <c r="B4540" s="18" cm="1">
        <f t="array" aca="1" ref="B4540" ca="1">_xlfn.XLOOKUP(Status_list[[#This Row],[pamcode]],VALUE(INDIRECT("'"&amp;$J$2&amp;"'!"&amp;$J$4&amp;"[pam_code]")),INDIRECT("'"&amp;$J$2&amp;"'!"&amp;$J$4&amp;"[old_contract_number]"))</f>
        <v>10226098</v>
      </c>
      <c r="C4540" t="s">
        <v>16</v>
      </c>
      <c r="D4540" t="s">
        <v>14</v>
      </c>
      <c r="E4540" s="11">
        <v>45016</v>
      </c>
      <c r="F4540" t="str">
        <f t="shared" si="70"/>
        <v>4142300524-jm_loss_after</v>
      </c>
      <c r="G4540">
        <f>COUNTIF($F$2:F4540,Status_list[[#This Row],[unique]])</f>
        <v>1</v>
      </c>
    </row>
    <row r="4541" spans="1:7" x14ac:dyDescent="0.3">
      <c r="A4541" s="14">
        <v>4142300525</v>
      </c>
      <c r="B4541" s="18" cm="1">
        <f t="array" aca="1" ref="B4541" ca="1">_xlfn.XLOOKUP(Status_list[[#This Row],[pamcode]],VALUE(INDIRECT("'"&amp;$J$2&amp;"'!"&amp;$J$4&amp;"[pam_code]")),INDIRECT("'"&amp;$J$2&amp;"'!"&amp;$J$4&amp;"[old_contract_number]"))</f>
        <v>10226551</v>
      </c>
      <c r="C4541" t="s">
        <v>9</v>
      </c>
      <c r="D4541" t="s">
        <v>14</v>
      </c>
      <c r="E4541" s="11">
        <v>45016</v>
      </c>
      <c r="F4541" t="str">
        <f t="shared" si="70"/>
        <v>4142300525-jm</v>
      </c>
      <c r="G4541">
        <f>COUNTIF($F$2:F4541,Status_list[[#This Row],[unique]])</f>
        <v>1</v>
      </c>
    </row>
    <row r="4542" spans="1:7" x14ac:dyDescent="0.3">
      <c r="A4542" s="14">
        <v>4142300526</v>
      </c>
      <c r="B4542" s="18" cm="1">
        <f t="array" aca="1" ref="B4542" ca="1">_xlfn.XLOOKUP(Status_list[[#This Row],[pamcode]],VALUE(INDIRECT("'"&amp;$J$2&amp;"'!"&amp;$J$4&amp;"[pam_code]")),INDIRECT("'"&amp;$J$2&amp;"'!"&amp;$J$4&amp;"[old_contract_number]"))</f>
        <v>10226962</v>
      </c>
      <c r="C4542" t="s">
        <v>9</v>
      </c>
      <c r="D4542" t="s">
        <v>14</v>
      </c>
      <c r="E4542" s="11">
        <v>45016</v>
      </c>
      <c r="F4542" t="str">
        <f t="shared" si="70"/>
        <v>4142300526-jm</v>
      </c>
      <c r="G4542">
        <f>COUNTIF($F$2:F4542,Status_list[[#This Row],[unique]])</f>
        <v>1</v>
      </c>
    </row>
    <row r="4543" spans="1:7" x14ac:dyDescent="0.3">
      <c r="A4543" s="14">
        <v>4142300527</v>
      </c>
      <c r="B4543" s="18" cm="1">
        <f t="array" aca="1" ref="B4543" ca="1">_xlfn.XLOOKUP(Status_list[[#This Row],[pamcode]],VALUE(INDIRECT("'"&amp;$J$2&amp;"'!"&amp;$J$4&amp;"[pam_code]")),INDIRECT("'"&amp;$J$2&amp;"'!"&amp;$J$4&amp;"[old_contract_number]"))</f>
        <v>10228504</v>
      </c>
      <c r="C4543" t="s">
        <v>9</v>
      </c>
      <c r="D4543" t="s">
        <v>14</v>
      </c>
      <c r="E4543" s="11">
        <v>45016</v>
      </c>
      <c r="F4543" t="str">
        <f t="shared" si="70"/>
        <v>4142300527-jm</v>
      </c>
      <c r="G4543">
        <f>COUNTIF($F$2:F4543,Status_list[[#This Row],[unique]])</f>
        <v>1</v>
      </c>
    </row>
    <row r="4544" spans="1:7" x14ac:dyDescent="0.3">
      <c r="A4544" s="14">
        <v>4142300528</v>
      </c>
      <c r="B4544" s="18" cm="1">
        <f t="array" aca="1" ref="B4544" ca="1">_xlfn.XLOOKUP(Status_list[[#This Row],[pamcode]],VALUE(INDIRECT("'"&amp;$J$2&amp;"'!"&amp;$J$4&amp;"[pam_code]")),INDIRECT("'"&amp;$J$2&amp;"'!"&amp;$J$4&amp;"[old_contract_number]"))</f>
        <v>10226873</v>
      </c>
      <c r="C4544" t="s">
        <v>9</v>
      </c>
      <c r="D4544" t="s">
        <v>14</v>
      </c>
      <c r="E4544" s="11">
        <v>45016</v>
      </c>
      <c r="F4544" t="str">
        <f t="shared" si="70"/>
        <v>4142300528-jm</v>
      </c>
      <c r="G4544">
        <f>COUNTIF($F$2:F4544,Status_list[[#This Row],[unique]])</f>
        <v>1</v>
      </c>
    </row>
    <row r="4545" spans="1:7" x14ac:dyDescent="0.3">
      <c r="A4545" s="14">
        <v>4142300529</v>
      </c>
      <c r="B4545" s="18" cm="1">
        <f t="array" aca="1" ref="B4545" ca="1">_xlfn.XLOOKUP(Status_list[[#This Row],[pamcode]],VALUE(INDIRECT("'"&amp;$J$2&amp;"'!"&amp;$J$4&amp;"[pam_code]")),INDIRECT("'"&amp;$J$2&amp;"'!"&amp;$J$4&amp;"[old_contract_number]"))</f>
        <v>10226800</v>
      </c>
      <c r="C4545" t="s">
        <v>16</v>
      </c>
      <c r="D4545" t="s">
        <v>14</v>
      </c>
      <c r="E4545" s="11">
        <v>45016</v>
      </c>
      <c r="F4545" t="str">
        <f t="shared" si="70"/>
        <v>4142300529-jm_loss_after</v>
      </c>
      <c r="G4545">
        <f>COUNTIF($F$2:F4545,Status_list[[#This Row],[unique]])</f>
        <v>1</v>
      </c>
    </row>
    <row r="4546" spans="1:7" x14ac:dyDescent="0.3">
      <c r="A4546" s="14">
        <v>4142300530</v>
      </c>
      <c r="B4546" s="18" cm="1">
        <f t="array" aca="1" ref="B4546" ca="1">_xlfn.XLOOKUP(Status_list[[#This Row],[pamcode]],VALUE(INDIRECT("'"&amp;$J$2&amp;"'!"&amp;$J$4&amp;"[pam_code]")),INDIRECT("'"&amp;$J$2&amp;"'!"&amp;$J$4&amp;"[old_contract_number]"))</f>
        <v>10226748</v>
      </c>
      <c r="C4546" t="s">
        <v>9</v>
      </c>
      <c r="D4546" t="s">
        <v>14</v>
      </c>
      <c r="E4546" s="11">
        <v>45016</v>
      </c>
      <c r="F4546" t="str">
        <f t="shared" ref="F4546:F4609" si="71">_xlfn.TEXTJOIN("-",TRUE,A4546,C4546)</f>
        <v>4142300530-jm</v>
      </c>
      <c r="G4546">
        <f>COUNTIF($F$2:F4546,Status_list[[#This Row],[unique]])</f>
        <v>1</v>
      </c>
    </row>
    <row r="4547" spans="1:7" x14ac:dyDescent="0.3">
      <c r="A4547" s="14">
        <v>4142300531</v>
      </c>
      <c r="B4547" s="18" cm="1">
        <f t="array" aca="1" ref="B4547" ca="1">_xlfn.XLOOKUP(Status_list[[#This Row],[pamcode]],VALUE(INDIRECT("'"&amp;$J$2&amp;"'!"&amp;$J$4&amp;"[pam_code]")),INDIRECT("'"&amp;$J$2&amp;"'!"&amp;$J$4&amp;"[old_contract_number]"))</f>
        <v>10229754</v>
      </c>
      <c r="C4547" t="s">
        <v>9</v>
      </c>
      <c r="D4547" t="s">
        <v>14</v>
      </c>
      <c r="E4547" s="11">
        <v>45016</v>
      </c>
      <c r="F4547" t="str">
        <f t="shared" si="71"/>
        <v>4142300531-jm</v>
      </c>
      <c r="G4547">
        <f>COUNTIF($F$2:F4547,Status_list[[#This Row],[unique]])</f>
        <v>1</v>
      </c>
    </row>
    <row r="4548" spans="1:7" x14ac:dyDescent="0.3">
      <c r="A4548" s="14">
        <v>4142300532</v>
      </c>
      <c r="B4548" s="18" cm="1">
        <f t="array" aca="1" ref="B4548" ca="1">_xlfn.XLOOKUP(Status_list[[#This Row],[pamcode]],VALUE(INDIRECT("'"&amp;$J$2&amp;"'!"&amp;$J$4&amp;"[pam_code]")),INDIRECT("'"&amp;$J$2&amp;"'!"&amp;$J$4&amp;"[old_contract_number]"))</f>
        <v>10230127</v>
      </c>
      <c r="C4548" t="s">
        <v>9</v>
      </c>
      <c r="D4548" t="s">
        <v>14</v>
      </c>
      <c r="E4548" s="11">
        <v>45016</v>
      </c>
      <c r="F4548" t="str">
        <f t="shared" si="71"/>
        <v>4142300532-jm</v>
      </c>
      <c r="G4548">
        <f>COUNTIF($F$2:F4548,Status_list[[#This Row],[unique]])</f>
        <v>1</v>
      </c>
    </row>
    <row r="4549" spans="1:7" x14ac:dyDescent="0.3">
      <c r="A4549" s="14">
        <v>4142300533</v>
      </c>
      <c r="B4549" s="18" cm="1">
        <f t="array" aca="1" ref="B4549" ca="1">_xlfn.XLOOKUP(Status_list[[#This Row],[pamcode]],VALUE(INDIRECT("'"&amp;$J$2&amp;"'!"&amp;$J$4&amp;"[pam_code]")),INDIRECT("'"&amp;$J$2&amp;"'!"&amp;$J$4&amp;"[old_contract_number]"))</f>
        <v>10231457</v>
      </c>
      <c r="C4549" t="s">
        <v>9</v>
      </c>
      <c r="D4549" t="s">
        <v>14</v>
      </c>
      <c r="E4549" s="11">
        <v>45016</v>
      </c>
      <c r="F4549" t="str">
        <f t="shared" si="71"/>
        <v>4142300533-jm</v>
      </c>
      <c r="G4549">
        <f>COUNTIF($F$2:F4549,Status_list[[#This Row],[unique]])</f>
        <v>1</v>
      </c>
    </row>
    <row r="4550" spans="1:7" x14ac:dyDescent="0.3">
      <c r="A4550" s="14">
        <v>4142300534</v>
      </c>
      <c r="B4550" s="18" cm="1">
        <f t="array" aca="1" ref="B4550" ca="1">_xlfn.XLOOKUP(Status_list[[#This Row],[pamcode]],VALUE(INDIRECT("'"&amp;$J$2&amp;"'!"&amp;$J$4&amp;"[pam_code]")),INDIRECT("'"&amp;$J$2&amp;"'!"&amp;$J$4&amp;"[old_contract_number]"))</f>
        <v>10229656</v>
      </c>
      <c r="C4550" t="s">
        <v>9</v>
      </c>
      <c r="D4550" t="s">
        <v>14</v>
      </c>
      <c r="E4550" s="11">
        <v>45016</v>
      </c>
      <c r="F4550" t="str">
        <f t="shared" si="71"/>
        <v>4142300534-jm</v>
      </c>
      <c r="G4550">
        <f>COUNTIF($F$2:F4550,Status_list[[#This Row],[unique]])</f>
        <v>1</v>
      </c>
    </row>
    <row r="4551" spans="1:7" x14ac:dyDescent="0.3">
      <c r="A4551" s="14">
        <v>4142300535</v>
      </c>
      <c r="B4551" s="18" cm="1">
        <f t="array" aca="1" ref="B4551" ca="1">_xlfn.XLOOKUP(Status_list[[#This Row],[pamcode]],VALUE(INDIRECT("'"&amp;$J$2&amp;"'!"&amp;$J$4&amp;"[pam_code]")),INDIRECT("'"&amp;$J$2&amp;"'!"&amp;$J$4&amp;"[old_contract_number]"))</f>
        <v>10229086</v>
      </c>
      <c r="C4551" t="s">
        <v>16</v>
      </c>
      <c r="D4551" t="s">
        <v>14</v>
      </c>
      <c r="E4551" s="11">
        <v>45016</v>
      </c>
      <c r="F4551" t="str">
        <f t="shared" si="71"/>
        <v>4142300535-jm_loss_after</v>
      </c>
      <c r="G4551">
        <f>COUNTIF($F$2:F4551,Status_list[[#This Row],[unique]])</f>
        <v>1</v>
      </c>
    </row>
    <row r="4552" spans="1:7" x14ac:dyDescent="0.3">
      <c r="A4552" s="14">
        <v>4142300536</v>
      </c>
      <c r="B4552" s="18" cm="1">
        <f t="array" aca="1" ref="B4552" ca="1">_xlfn.XLOOKUP(Status_list[[#This Row],[pamcode]],VALUE(INDIRECT("'"&amp;$J$2&amp;"'!"&amp;$J$4&amp;"[pam_code]")),INDIRECT("'"&amp;$J$2&amp;"'!"&amp;$J$4&amp;"[old_contract_number]"))</f>
        <v>10231518</v>
      </c>
      <c r="C4552" t="s">
        <v>9</v>
      </c>
      <c r="D4552" t="s">
        <v>14</v>
      </c>
      <c r="E4552" s="11">
        <v>45016</v>
      </c>
      <c r="F4552" t="str">
        <f t="shared" si="71"/>
        <v>4142300536-jm</v>
      </c>
      <c r="G4552">
        <f>COUNTIF($F$2:F4552,Status_list[[#This Row],[unique]])</f>
        <v>1</v>
      </c>
    </row>
    <row r="4553" spans="1:7" x14ac:dyDescent="0.3">
      <c r="A4553" s="14">
        <v>4142300537</v>
      </c>
      <c r="B4553" s="18" cm="1">
        <f t="array" aca="1" ref="B4553" ca="1">_xlfn.XLOOKUP(Status_list[[#This Row],[pamcode]],VALUE(INDIRECT("'"&amp;$J$2&amp;"'!"&amp;$J$4&amp;"[pam_code]")),INDIRECT("'"&amp;$J$2&amp;"'!"&amp;$J$4&amp;"[old_contract_number]"))</f>
        <v>10231901</v>
      </c>
      <c r="C4553" t="s">
        <v>9</v>
      </c>
      <c r="D4553" t="s">
        <v>14</v>
      </c>
      <c r="E4553" s="11">
        <v>45016</v>
      </c>
      <c r="F4553" t="str">
        <f t="shared" si="71"/>
        <v>4142300537-jm</v>
      </c>
      <c r="G4553">
        <f>COUNTIF($F$2:F4553,Status_list[[#This Row],[unique]])</f>
        <v>1</v>
      </c>
    </row>
    <row r="4554" spans="1:7" x14ac:dyDescent="0.3">
      <c r="A4554" s="14">
        <v>4142300538</v>
      </c>
      <c r="B4554" s="18" cm="1">
        <f t="array" aca="1" ref="B4554" ca="1">_xlfn.XLOOKUP(Status_list[[#This Row],[pamcode]],VALUE(INDIRECT("'"&amp;$J$2&amp;"'!"&amp;$J$4&amp;"[pam_code]")),INDIRECT("'"&amp;$J$2&amp;"'!"&amp;$J$4&amp;"[old_contract_number]"))</f>
        <v>10241482</v>
      </c>
      <c r="C4554" t="s">
        <v>9</v>
      </c>
      <c r="D4554" t="s">
        <v>14</v>
      </c>
      <c r="E4554" s="11">
        <v>45016</v>
      </c>
      <c r="F4554" t="str">
        <f t="shared" si="71"/>
        <v>4142300538-jm</v>
      </c>
      <c r="G4554">
        <f>COUNTIF($F$2:F4554,Status_list[[#This Row],[unique]])</f>
        <v>1</v>
      </c>
    </row>
    <row r="4555" spans="1:7" x14ac:dyDescent="0.3">
      <c r="A4555" s="14">
        <v>4142300539</v>
      </c>
      <c r="B4555" s="18" cm="1">
        <f t="array" aca="1" ref="B4555" ca="1">_xlfn.XLOOKUP(Status_list[[#This Row],[pamcode]],VALUE(INDIRECT("'"&amp;$J$2&amp;"'!"&amp;$J$4&amp;"[pam_code]")),INDIRECT("'"&amp;$J$2&amp;"'!"&amp;$J$4&amp;"[old_contract_number]"))</f>
        <v>10233357</v>
      </c>
      <c r="C4555" t="s">
        <v>9</v>
      </c>
      <c r="D4555" t="s">
        <v>14</v>
      </c>
      <c r="E4555" s="11">
        <v>45016</v>
      </c>
      <c r="F4555" t="str">
        <f t="shared" si="71"/>
        <v>4142300539-jm</v>
      </c>
      <c r="G4555">
        <f>COUNTIF($F$2:F4555,Status_list[[#This Row],[unique]])</f>
        <v>1</v>
      </c>
    </row>
    <row r="4556" spans="1:7" x14ac:dyDescent="0.3">
      <c r="A4556" s="14">
        <v>4142300540</v>
      </c>
      <c r="B4556" s="18" cm="1">
        <f t="array" aca="1" ref="B4556" ca="1">_xlfn.XLOOKUP(Status_list[[#This Row],[pamcode]],VALUE(INDIRECT("'"&amp;$J$2&amp;"'!"&amp;$J$4&amp;"[pam_code]")),INDIRECT("'"&amp;$J$2&amp;"'!"&amp;$J$4&amp;"[old_contract_number]"))</f>
        <v>10233614</v>
      </c>
      <c r="C4556" t="s">
        <v>9</v>
      </c>
      <c r="D4556" t="s">
        <v>14</v>
      </c>
      <c r="E4556" s="11">
        <v>45016</v>
      </c>
      <c r="F4556" t="str">
        <f t="shared" si="71"/>
        <v>4142300540-jm</v>
      </c>
      <c r="G4556">
        <f>COUNTIF($F$2:F4556,Status_list[[#This Row],[unique]])</f>
        <v>1</v>
      </c>
    </row>
    <row r="4557" spans="1:7" x14ac:dyDescent="0.3">
      <c r="A4557" s="14">
        <v>4142300541</v>
      </c>
      <c r="B4557" s="18" cm="1">
        <f t="array" aca="1" ref="B4557" ca="1">_xlfn.XLOOKUP(Status_list[[#This Row],[pamcode]],VALUE(INDIRECT("'"&amp;$J$2&amp;"'!"&amp;$J$4&amp;"[pam_code]")),INDIRECT("'"&amp;$J$2&amp;"'!"&amp;$J$4&amp;"[old_contract_number]"))</f>
        <v>10232544</v>
      </c>
      <c r="C4557" t="s">
        <v>9</v>
      </c>
      <c r="D4557" t="s">
        <v>14</v>
      </c>
      <c r="E4557" s="11">
        <v>45016</v>
      </c>
      <c r="F4557" t="str">
        <f t="shared" si="71"/>
        <v>4142300541-jm</v>
      </c>
      <c r="G4557">
        <f>COUNTIF($F$2:F4557,Status_list[[#This Row],[unique]])</f>
        <v>1</v>
      </c>
    </row>
    <row r="4558" spans="1:7" x14ac:dyDescent="0.3">
      <c r="A4558" s="14">
        <v>4142300542</v>
      </c>
      <c r="B4558" s="18" cm="1">
        <f t="array" aca="1" ref="B4558" ca="1">_xlfn.XLOOKUP(Status_list[[#This Row],[pamcode]],VALUE(INDIRECT("'"&amp;$J$2&amp;"'!"&amp;$J$4&amp;"[pam_code]")),INDIRECT("'"&amp;$J$2&amp;"'!"&amp;$J$4&amp;"[old_contract_number]"))</f>
        <v>10236915</v>
      </c>
      <c r="C4558" t="s">
        <v>16</v>
      </c>
      <c r="D4558" t="s">
        <v>14</v>
      </c>
      <c r="E4558" s="11">
        <v>45016</v>
      </c>
      <c r="F4558" t="str">
        <f t="shared" si="71"/>
        <v>4142300542-jm_loss_after</v>
      </c>
      <c r="G4558">
        <f>COUNTIF($F$2:F4558,Status_list[[#This Row],[unique]])</f>
        <v>1</v>
      </c>
    </row>
    <row r="4559" spans="1:7" x14ac:dyDescent="0.3">
      <c r="A4559" s="14">
        <v>4142300543</v>
      </c>
      <c r="B4559" s="18" cm="1">
        <f t="array" aca="1" ref="B4559" ca="1">_xlfn.XLOOKUP(Status_list[[#This Row],[pamcode]],VALUE(INDIRECT("'"&amp;$J$2&amp;"'!"&amp;$J$4&amp;"[pam_code]")),INDIRECT("'"&amp;$J$2&amp;"'!"&amp;$J$4&amp;"[old_contract_number]"))</f>
        <v>10237371</v>
      </c>
      <c r="C4559" t="s">
        <v>9</v>
      </c>
      <c r="D4559" t="s">
        <v>14</v>
      </c>
      <c r="E4559" s="11">
        <v>45016</v>
      </c>
      <c r="F4559" t="str">
        <f t="shared" si="71"/>
        <v>4142300543-jm</v>
      </c>
      <c r="G4559">
        <f>COUNTIF($F$2:F4559,Status_list[[#This Row],[unique]])</f>
        <v>1</v>
      </c>
    </row>
    <row r="4560" spans="1:7" x14ac:dyDescent="0.3">
      <c r="A4560" s="14">
        <v>4142300544</v>
      </c>
      <c r="B4560" s="18" cm="1">
        <f t="array" aca="1" ref="B4560" ca="1">_xlfn.XLOOKUP(Status_list[[#This Row],[pamcode]],VALUE(INDIRECT("'"&amp;$J$2&amp;"'!"&amp;$J$4&amp;"[pam_code]")),INDIRECT("'"&amp;$J$2&amp;"'!"&amp;$J$4&amp;"[old_contract_number]"))</f>
        <v>10236489</v>
      </c>
      <c r="C4560" t="s">
        <v>9</v>
      </c>
      <c r="D4560" t="s">
        <v>14</v>
      </c>
      <c r="E4560" s="11">
        <v>45016</v>
      </c>
      <c r="F4560" t="str">
        <f t="shared" si="71"/>
        <v>4142300544-jm</v>
      </c>
      <c r="G4560">
        <f>COUNTIF($F$2:F4560,Status_list[[#This Row],[unique]])</f>
        <v>1</v>
      </c>
    </row>
    <row r="4561" spans="1:7" x14ac:dyDescent="0.3">
      <c r="A4561" s="14">
        <v>4142300545</v>
      </c>
      <c r="B4561" s="18" cm="1">
        <f t="array" aca="1" ref="B4561" ca="1">_xlfn.XLOOKUP(Status_list[[#This Row],[pamcode]],VALUE(INDIRECT("'"&amp;$J$2&amp;"'!"&amp;$J$4&amp;"[pam_code]")),INDIRECT("'"&amp;$J$2&amp;"'!"&amp;$J$4&amp;"[old_contract_number]"))</f>
        <v>10255840</v>
      </c>
      <c r="C4561" t="s">
        <v>9</v>
      </c>
      <c r="D4561" t="s">
        <v>14</v>
      </c>
      <c r="E4561" s="11">
        <v>45016</v>
      </c>
      <c r="F4561" t="str">
        <f t="shared" si="71"/>
        <v>4142300545-jm</v>
      </c>
      <c r="G4561">
        <f>COUNTIF($F$2:F4561,Status_list[[#This Row],[unique]])</f>
        <v>1</v>
      </c>
    </row>
    <row r="4562" spans="1:7" x14ac:dyDescent="0.3">
      <c r="A4562" s="14">
        <v>4142300546</v>
      </c>
      <c r="B4562" s="18" cm="1">
        <f t="array" aca="1" ref="B4562" ca="1">_xlfn.XLOOKUP(Status_list[[#This Row],[pamcode]],VALUE(INDIRECT("'"&amp;$J$2&amp;"'!"&amp;$J$4&amp;"[pam_code]")),INDIRECT("'"&amp;$J$2&amp;"'!"&amp;$J$4&amp;"[old_contract_number]"))</f>
        <v>10244247</v>
      </c>
      <c r="C4562" t="s">
        <v>9</v>
      </c>
      <c r="D4562" t="s">
        <v>14</v>
      </c>
      <c r="E4562" s="11">
        <v>45016</v>
      </c>
      <c r="F4562" t="str">
        <f t="shared" si="71"/>
        <v>4142300546-jm</v>
      </c>
      <c r="G4562">
        <f>COUNTIF($F$2:F4562,Status_list[[#This Row],[unique]])</f>
        <v>1</v>
      </c>
    </row>
    <row r="4563" spans="1:7" x14ac:dyDescent="0.3">
      <c r="A4563" s="14">
        <v>4142300547</v>
      </c>
      <c r="B4563" s="18" cm="1">
        <f t="array" aca="1" ref="B4563" ca="1">_xlfn.XLOOKUP(Status_list[[#This Row],[pamcode]],VALUE(INDIRECT("'"&amp;$J$2&amp;"'!"&amp;$J$4&amp;"[pam_code]")),INDIRECT("'"&amp;$J$2&amp;"'!"&amp;$J$4&amp;"[old_contract_number]"))</f>
        <v>10250480</v>
      </c>
      <c r="C4563" t="s">
        <v>9</v>
      </c>
      <c r="D4563" t="s">
        <v>14</v>
      </c>
      <c r="E4563" s="11">
        <v>45016</v>
      </c>
      <c r="F4563" t="str">
        <f t="shared" si="71"/>
        <v>4142300547-jm</v>
      </c>
      <c r="G4563">
        <f>COUNTIF($F$2:F4563,Status_list[[#This Row],[unique]])</f>
        <v>1</v>
      </c>
    </row>
    <row r="4564" spans="1:7" x14ac:dyDescent="0.3">
      <c r="A4564" s="14">
        <v>4142300548</v>
      </c>
      <c r="B4564" s="18" cm="1">
        <f t="array" aca="1" ref="B4564" ca="1">_xlfn.XLOOKUP(Status_list[[#This Row],[pamcode]],VALUE(INDIRECT("'"&amp;$J$2&amp;"'!"&amp;$J$4&amp;"[pam_code]")),INDIRECT("'"&amp;$J$2&amp;"'!"&amp;$J$4&amp;"[old_contract_number]"))</f>
        <v>10236041</v>
      </c>
      <c r="C4564" t="s">
        <v>9</v>
      </c>
      <c r="D4564" t="s">
        <v>14</v>
      </c>
      <c r="E4564" s="11">
        <v>45016</v>
      </c>
      <c r="F4564" t="str">
        <f t="shared" si="71"/>
        <v>4142300548-jm</v>
      </c>
      <c r="G4564">
        <f>COUNTIF($F$2:F4564,Status_list[[#This Row],[unique]])</f>
        <v>1</v>
      </c>
    </row>
    <row r="4565" spans="1:7" x14ac:dyDescent="0.3">
      <c r="A4565" s="14">
        <v>4142300549</v>
      </c>
      <c r="B4565" s="18" cm="1">
        <f t="array" aca="1" ref="B4565" ca="1">_xlfn.XLOOKUP(Status_list[[#This Row],[pamcode]],VALUE(INDIRECT("'"&amp;$J$2&amp;"'!"&amp;$J$4&amp;"[pam_code]")),INDIRECT("'"&amp;$J$2&amp;"'!"&amp;$J$4&amp;"[old_contract_number]"))</f>
        <v>10236014</v>
      </c>
      <c r="C4565" t="s">
        <v>9</v>
      </c>
      <c r="D4565" t="s">
        <v>14</v>
      </c>
      <c r="E4565" s="11">
        <v>45016</v>
      </c>
      <c r="F4565" t="str">
        <f t="shared" si="71"/>
        <v>4142300549-jm</v>
      </c>
      <c r="G4565">
        <f>COUNTIF($F$2:F4565,Status_list[[#This Row],[unique]])</f>
        <v>1</v>
      </c>
    </row>
    <row r="4566" spans="1:7" x14ac:dyDescent="0.3">
      <c r="A4566" s="14">
        <v>4142300550</v>
      </c>
      <c r="B4566" s="18" cm="1">
        <f t="array" aca="1" ref="B4566" ca="1">_xlfn.XLOOKUP(Status_list[[#This Row],[pamcode]],VALUE(INDIRECT("'"&amp;$J$2&amp;"'!"&amp;$J$4&amp;"[pam_code]")),INDIRECT("'"&amp;$J$2&amp;"'!"&amp;$J$4&amp;"[old_contract_number]"))</f>
        <v>10236078</v>
      </c>
      <c r="C4566" t="s">
        <v>9</v>
      </c>
      <c r="D4566" t="s">
        <v>14</v>
      </c>
      <c r="E4566" s="11">
        <v>45016</v>
      </c>
      <c r="F4566" t="str">
        <f t="shared" si="71"/>
        <v>4142300550-jm</v>
      </c>
      <c r="G4566">
        <f>COUNTIF($F$2:F4566,Status_list[[#This Row],[unique]])</f>
        <v>1</v>
      </c>
    </row>
    <row r="4567" spans="1:7" x14ac:dyDescent="0.3">
      <c r="A4567" s="14">
        <v>4142300551</v>
      </c>
      <c r="B4567" s="18" cm="1">
        <f t="array" aca="1" ref="B4567" ca="1">_xlfn.XLOOKUP(Status_list[[#This Row],[pamcode]],VALUE(INDIRECT("'"&amp;$J$2&amp;"'!"&amp;$J$4&amp;"[pam_code]")),INDIRECT("'"&amp;$J$2&amp;"'!"&amp;$J$4&amp;"[old_contract_number]"))</f>
        <v>10237941</v>
      </c>
      <c r="C4567" t="s">
        <v>9</v>
      </c>
      <c r="D4567" t="s">
        <v>14</v>
      </c>
      <c r="E4567" s="11">
        <v>45016</v>
      </c>
      <c r="F4567" t="str">
        <f t="shared" si="71"/>
        <v>4142300551-jm</v>
      </c>
      <c r="G4567">
        <f>COUNTIF($F$2:F4567,Status_list[[#This Row],[unique]])</f>
        <v>1</v>
      </c>
    </row>
    <row r="4568" spans="1:7" x14ac:dyDescent="0.3">
      <c r="A4568" s="14">
        <v>4142300552</v>
      </c>
      <c r="B4568" s="18" cm="1">
        <f t="array" aca="1" ref="B4568" ca="1">_xlfn.XLOOKUP(Status_list[[#This Row],[pamcode]],VALUE(INDIRECT("'"&amp;$J$2&amp;"'!"&amp;$J$4&amp;"[pam_code]")),INDIRECT("'"&amp;$J$2&amp;"'!"&amp;$J$4&amp;"[old_contract_number]"))</f>
        <v>10257786</v>
      </c>
      <c r="C4568" t="s">
        <v>9</v>
      </c>
      <c r="D4568" t="s">
        <v>14</v>
      </c>
      <c r="E4568" s="11">
        <v>45016</v>
      </c>
      <c r="F4568" t="str">
        <f t="shared" si="71"/>
        <v>4142300552-jm</v>
      </c>
      <c r="G4568">
        <f>COUNTIF($F$2:F4568,Status_list[[#This Row],[unique]])</f>
        <v>1</v>
      </c>
    </row>
    <row r="4569" spans="1:7" x14ac:dyDescent="0.3">
      <c r="A4569" s="14">
        <v>4142300553</v>
      </c>
      <c r="B4569" s="18" cm="1">
        <f t="array" aca="1" ref="B4569" ca="1">_xlfn.XLOOKUP(Status_list[[#This Row],[pamcode]],VALUE(INDIRECT("'"&amp;$J$2&amp;"'!"&amp;$J$4&amp;"[pam_code]")),INDIRECT("'"&amp;$J$2&amp;"'!"&amp;$J$4&amp;"[old_contract_number]"))</f>
        <v>10236826</v>
      </c>
      <c r="C4569" t="s">
        <v>9</v>
      </c>
      <c r="D4569" t="s">
        <v>14</v>
      </c>
      <c r="E4569" s="11">
        <v>45016</v>
      </c>
      <c r="F4569" t="str">
        <f t="shared" si="71"/>
        <v>4142300553-jm</v>
      </c>
      <c r="G4569">
        <f>COUNTIF($F$2:F4569,Status_list[[#This Row],[unique]])</f>
        <v>1</v>
      </c>
    </row>
    <row r="4570" spans="1:7" x14ac:dyDescent="0.3">
      <c r="A4570" s="14">
        <v>4142300554</v>
      </c>
      <c r="B4570" s="18" cm="1">
        <f t="array" aca="1" ref="B4570" ca="1">_xlfn.XLOOKUP(Status_list[[#This Row],[pamcode]],VALUE(INDIRECT("'"&amp;$J$2&amp;"'!"&amp;$J$4&amp;"[pam_code]")),INDIRECT("'"&amp;$J$2&amp;"'!"&amp;$J$4&amp;"[old_contract_number]"))</f>
        <v>10238824</v>
      </c>
      <c r="C4570" t="s">
        <v>9</v>
      </c>
      <c r="D4570" t="s">
        <v>14</v>
      </c>
      <c r="E4570" s="11">
        <v>45016</v>
      </c>
      <c r="F4570" t="str">
        <f t="shared" si="71"/>
        <v>4142300554-jm</v>
      </c>
      <c r="G4570">
        <f>COUNTIF($F$2:F4570,Status_list[[#This Row],[unique]])</f>
        <v>1</v>
      </c>
    </row>
    <row r="4571" spans="1:7" x14ac:dyDescent="0.3">
      <c r="A4571" s="14">
        <v>4142300555</v>
      </c>
      <c r="B4571" s="18" cm="1">
        <f t="array" aca="1" ref="B4571" ca="1">_xlfn.XLOOKUP(Status_list[[#This Row],[pamcode]],VALUE(INDIRECT("'"&amp;$J$2&amp;"'!"&amp;$J$4&amp;"[pam_code]")),INDIRECT("'"&amp;$J$2&amp;"'!"&amp;$J$4&amp;"[old_contract_number]"))</f>
        <v>10240544</v>
      </c>
      <c r="C4571" t="s">
        <v>16</v>
      </c>
      <c r="D4571" t="s">
        <v>14</v>
      </c>
      <c r="E4571" s="11">
        <v>45016</v>
      </c>
      <c r="F4571" t="str">
        <f t="shared" si="71"/>
        <v>4142300555-jm_loss_after</v>
      </c>
      <c r="G4571">
        <f>COUNTIF($F$2:F4571,Status_list[[#This Row],[unique]])</f>
        <v>1</v>
      </c>
    </row>
    <row r="4572" spans="1:7" x14ac:dyDescent="0.3">
      <c r="A4572" s="14">
        <v>4142300556</v>
      </c>
      <c r="B4572" s="18" cm="1">
        <f t="array" aca="1" ref="B4572" ca="1">_xlfn.XLOOKUP(Status_list[[#This Row],[pamcode]],VALUE(INDIRECT("'"&amp;$J$2&amp;"'!"&amp;$J$4&amp;"[pam_code]")),INDIRECT("'"&amp;$J$2&amp;"'!"&amp;$J$4&amp;"[old_contract_number]"))</f>
        <v>10246977</v>
      </c>
      <c r="C4572" t="s">
        <v>9</v>
      </c>
      <c r="D4572" t="s">
        <v>14</v>
      </c>
      <c r="E4572" s="11">
        <v>45016</v>
      </c>
      <c r="F4572" t="str">
        <f t="shared" si="71"/>
        <v>4142300556-jm</v>
      </c>
      <c r="G4572">
        <f>COUNTIF($F$2:F4572,Status_list[[#This Row],[unique]])</f>
        <v>1</v>
      </c>
    </row>
    <row r="4573" spans="1:7" x14ac:dyDescent="0.3">
      <c r="A4573" s="14">
        <v>4142300557</v>
      </c>
      <c r="B4573" s="18" cm="1">
        <f t="array" aca="1" ref="B4573" ca="1">_xlfn.XLOOKUP(Status_list[[#This Row],[pamcode]],VALUE(INDIRECT("'"&amp;$J$2&amp;"'!"&amp;$J$4&amp;"[pam_code]")),INDIRECT("'"&amp;$J$2&amp;"'!"&amp;$J$4&amp;"[old_contract_number]"))</f>
        <v>10242383</v>
      </c>
      <c r="C4573" t="s">
        <v>9</v>
      </c>
      <c r="D4573" t="s">
        <v>14</v>
      </c>
      <c r="E4573" s="11">
        <v>45016</v>
      </c>
      <c r="F4573" t="str">
        <f t="shared" si="71"/>
        <v>4142300557-jm</v>
      </c>
      <c r="G4573">
        <f>COUNTIF($F$2:F4573,Status_list[[#This Row],[unique]])</f>
        <v>1</v>
      </c>
    </row>
    <row r="4574" spans="1:7" x14ac:dyDescent="0.3">
      <c r="A4574" s="14">
        <v>4142300558</v>
      </c>
      <c r="B4574" s="18" cm="1">
        <f t="array" aca="1" ref="B4574" ca="1">_xlfn.XLOOKUP(Status_list[[#This Row],[pamcode]],VALUE(INDIRECT("'"&amp;$J$2&amp;"'!"&amp;$J$4&amp;"[pam_code]")),INDIRECT("'"&amp;$J$2&amp;"'!"&amp;$J$4&amp;"[old_contract_number]"))</f>
        <v>10245406</v>
      </c>
      <c r="C4574" t="s">
        <v>9</v>
      </c>
      <c r="D4574" t="s">
        <v>14</v>
      </c>
      <c r="E4574" s="11">
        <v>45016</v>
      </c>
      <c r="F4574" t="str">
        <f t="shared" si="71"/>
        <v>4142300558-jm</v>
      </c>
      <c r="G4574">
        <f>COUNTIF($F$2:F4574,Status_list[[#This Row],[unique]])</f>
        <v>1</v>
      </c>
    </row>
    <row r="4575" spans="1:7" x14ac:dyDescent="0.3">
      <c r="A4575" s="14">
        <v>4142300559</v>
      </c>
      <c r="B4575" s="18" cm="1">
        <f t="array" aca="1" ref="B4575" ca="1">_xlfn.XLOOKUP(Status_list[[#This Row],[pamcode]],VALUE(INDIRECT("'"&amp;$J$2&amp;"'!"&amp;$J$4&amp;"[pam_code]")),INDIRECT("'"&amp;$J$2&amp;"'!"&amp;$J$4&amp;"[old_contract_number]"))</f>
        <v>10239798</v>
      </c>
      <c r="C4575" t="s">
        <v>9</v>
      </c>
      <c r="D4575" t="s">
        <v>14</v>
      </c>
      <c r="E4575" s="11">
        <v>45016</v>
      </c>
      <c r="F4575" t="str">
        <f t="shared" si="71"/>
        <v>4142300559-jm</v>
      </c>
      <c r="G4575">
        <f>COUNTIF($F$2:F4575,Status_list[[#This Row],[unique]])</f>
        <v>1</v>
      </c>
    </row>
    <row r="4576" spans="1:7" x14ac:dyDescent="0.3">
      <c r="A4576" s="14">
        <v>4142300560</v>
      </c>
      <c r="B4576" s="18" cm="1">
        <f t="array" aca="1" ref="B4576" ca="1">_xlfn.XLOOKUP(Status_list[[#This Row],[pamcode]],VALUE(INDIRECT("'"&amp;$J$2&amp;"'!"&amp;$J$4&amp;"[pam_code]")),INDIRECT("'"&amp;$J$2&amp;"'!"&amp;$J$4&amp;"[old_contract_number]"))</f>
        <v>10242052</v>
      </c>
      <c r="C4576" t="s">
        <v>9</v>
      </c>
      <c r="D4576" t="s">
        <v>14</v>
      </c>
      <c r="E4576" s="11">
        <v>45016</v>
      </c>
      <c r="F4576" t="str">
        <f t="shared" si="71"/>
        <v>4142300560-jm</v>
      </c>
      <c r="G4576">
        <f>COUNTIF($F$2:F4576,Status_list[[#This Row],[unique]])</f>
        <v>1</v>
      </c>
    </row>
    <row r="4577" spans="1:7" x14ac:dyDescent="0.3">
      <c r="A4577" s="14">
        <v>4142300561</v>
      </c>
      <c r="B4577" s="18" cm="1">
        <f t="array" aca="1" ref="B4577" ca="1">_xlfn.XLOOKUP(Status_list[[#This Row],[pamcode]],VALUE(INDIRECT("'"&amp;$J$2&amp;"'!"&amp;$J$4&amp;"[pam_code]")),INDIRECT("'"&amp;$J$2&amp;"'!"&amp;$J$4&amp;"[old_contract_number]"))</f>
        <v>10240526</v>
      </c>
      <c r="C4577" t="s">
        <v>9</v>
      </c>
      <c r="D4577" t="s">
        <v>14</v>
      </c>
      <c r="E4577" s="11">
        <v>45016</v>
      </c>
      <c r="F4577" t="str">
        <f t="shared" si="71"/>
        <v>4142300561-jm</v>
      </c>
      <c r="G4577">
        <f>COUNTIF($F$2:F4577,Status_list[[#This Row],[unique]])</f>
        <v>1</v>
      </c>
    </row>
    <row r="4578" spans="1:7" x14ac:dyDescent="0.3">
      <c r="A4578" s="14">
        <v>4142300562</v>
      </c>
      <c r="B4578" s="18" cm="1">
        <f t="array" aca="1" ref="B4578" ca="1">_xlfn.XLOOKUP(Status_list[[#This Row],[pamcode]],VALUE(INDIRECT("'"&amp;$J$2&amp;"'!"&amp;$J$4&amp;"[pam_code]")),INDIRECT("'"&amp;$J$2&amp;"'!"&amp;$J$4&amp;"[old_contract_number]"))</f>
        <v>10244381</v>
      </c>
      <c r="C4578" t="s">
        <v>9</v>
      </c>
      <c r="D4578" t="s">
        <v>14</v>
      </c>
      <c r="E4578" s="11">
        <v>45016</v>
      </c>
      <c r="F4578" t="str">
        <f t="shared" si="71"/>
        <v>4142300562-jm</v>
      </c>
      <c r="G4578">
        <f>COUNTIF($F$2:F4578,Status_list[[#This Row],[unique]])</f>
        <v>1</v>
      </c>
    </row>
    <row r="4579" spans="1:7" x14ac:dyDescent="0.3">
      <c r="A4579" s="14">
        <v>4142300563</v>
      </c>
      <c r="B4579" s="18" cm="1">
        <f t="array" aca="1" ref="B4579" ca="1">_xlfn.XLOOKUP(Status_list[[#This Row],[pamcode]],VALUE(INDIRECT("'"&amp;$J$2&amp;"'!"&amp;$J$4&amp;"[pam_code]")),INDIRECT("'"&amp;$J$2&amp;"'!"&amp;$J$4&amp;"[old_contract_number]"))</f>
        <v>10241801</v>
      </c>
      <c r="C4579" t="s">
        <v>9</v>
      </c>
      <c r="D4579" t="s">
        <v>14</v>
      </c>
      <c r="E4579" s="11">
        <v>45016</v>
      </c>
      <c r="F4579" t="str">
        <f t="shared" si="71"/>
        <v>4142300563-jm</v>
      </c>
      <c r="G4579">
        <f>COUNTIF($F$2:F4579,Status_list[[#This Row],[unique]])</f>
        <v>1</v>
      </c>
    </row>
    <row r="4580" spans="1:7" x14ac:dyDescent="0.3">
      <c r="A4580" s="14">
        <v>4142300564</v>
      </c>
      <c r="B4580" s="18" cm="1">
        <f t="array" aca="1" ref="B4580" ca="1">_xlfn.XLOOKUP(Status_list[[#This Row],[pamcode]],VALUE(INDIRECT("'"&amp;$J$2&amp;"'!"&amp;$J$4&amp;"[pam_code]")),INDIRECT("'"&amp;$J$2&amp;"'!"&amp;$J$4&amp;"[old_contract_number]"))</f>
        <v>10253717</v>
      </c>
      <c r="C4580" t="s">
        <v>9</v>
      </c>
      <c r="D4580" t="s">
        <v>14</v>
      </c>
      <c r="E4580" s="11">
        <v>45016</v>
      </c>
      <c r="F4580" t="str">
        <f t="shared" si="71"/>
        <v>4142300564-jm</v>
      </c>
      <c r="G4580">
        <f>COUNTIF($F$2:F4580,Status_list[[#This Row],[unique]])</f>
        <v>1</v>
      </c>
    </row>
    <row r="4581" spans="1:7" x14ac:dyDescent="0.3">
      <c r="A4581" s="14">
        <v>4142300565</v>
      </c>
      <c r="B4581" s="18" cm="1">
        <f t="array" aca="1" ref="B4581" ca="1">_xlfn.XLOOKUP(Status_list[[#This Row],[pamcode]],VALUE(INDIRECT("'"&amp;$J$2&amp;"'!"&amp;$J$4&amp;"[pam_code]")),INDIRECT("'"&amp;$J$2&amp;"'!"&amp;$J$4&amp;"[old_contract_number]"))</f>
        <v>10241393</v>
      </c>
      <c r="C4581" t="s">
        <v>16</v>
      </c>
      <c r="D4581" t="s">
        <v>14</v>
      </c>
      <c r="E4581" s="11">
        <v>45016</v>
      </c>
      <c r="F4581" t="str">
        <f t="shared" si="71"/>
        <v>4142300565-jm_loss_after</v>
      </c>
      <c r="G4581">
        <f>COUNTIF($F$2:F4581,Status_list[[#This Row],[unique]])</f>
        <v>1</v>
      </c>
    </row>
    <row r="4582" spans="1:7" x14ac:dyDescent="0.3">
      <c r="A4582" s="14">
        <v>4142300566</v>
      </c>
      <c r="B4582" s="18" cm="1">
        <f t="array" aca="1" ref="B4582" ca="1">_xlfn.XLOOKUP(Status_list[[#This Row],[pamcode]],VALUE(INDIRECT("'"&amp;$J$2&amp;"'!"&amp;$J$4&amp;"[pam_code]")),INDIRECT("'"&amp;$J$2&amp;"'!"&amp;$J$4&amp;"[old_contract_number]"))</f>
        <v>10261281</v>
      </c>
      <c r="C4582" t="s">
        <v>9</v>
      </c>
      <c r="D4582" t="s">
        <v>14</v>
      </c>
      <c r="E4582" s="11">
        <v>45016</v>
      </c>
      <c r="F4582" t="str">
        <f t="shared" si="71"/>
        <v>4142300566-jm</v>
      </c>
      <c r="G4582">
        <f>COUNTIF($F$2:F4582,Status_list[[#This Row],[unique]])</f>
        <v>1</v>
      </c>
    </row>
    <row r="4583" spans="1:7" x14ac:dyDescent="0.3">
      <c r="A4583" s="14">
        <v>4142300567</v>
      </c>
      <c r="B4583" s="18" cm="1">
        <f t="array" aca="1" ref="B4583" ca="1">_xlfn.XLOOKUP(Status_list[[#This Row],[pamcode]],VALUE(INDIRECT("'"&amp;$J$2&amp;"'!"&amp;$J$4&amp;"[pam_code]")),INDIRECT("'"&amp;$J$2&amp;"'!"&amp;$J$4&amp;"[old_contract_number]"))</f>
        <v>10241829</v>
      </c>
      <c r="C4583" t="s">
        <v>9</v>
      </c>
      <c r="D4583" t="s">
        <v>14</v>
      </c>
      <c r="E4583" s="11">
        <v>45016</v>
      </c>
      <c r="F4583" t="str">
        <f t="shared" si="71"/>
        <v>4142300567-jm</v>
      </c>
      <c r="G4583">
        <f>COUNTIF($F$2:F4583,Status_list[[#This Row],[unique]])</f>
        <v>1</v>
      </c>
    </row>
    <row r="4584" spans="1:7" x14ac:dyDescent="0.3">
      <c r="A4584" s="14">
        <v>4142300568</v>
      </c>
      <c r="B4584" s="18" cm="1">
        <f t="array" aca="1" ref="B4584" ca="1">_xlfn.XLOOKUP(Status_list[[#This Row],[pamcode]],VALUE(INDIRECT("'"&amp;$J$2&amp;"'!"&amp;$J$4&amp;"[pam_code]")),INDIRECT("'"&amp;$J$2&amp;"'!"&amp;$J$4&amp;"[old_contract_number]"))</f>
        <v>10244924</v>
      </c>
      <c r="C4584" t="s">
        <v>9</v>
      </c>
      <c r="D4584" t="s">
        <v>14</v>
      </c>
      <c r="E4584" s="11">
        <v>45016</v>
      </c>
      <c r="F4584" t="str">
        <f t="shared" si="71"/>
        <v>4142300568-jm</v>
      </c>
      <c r="G4584">
        <f>COUNTIF($F$2:F4584,Status_list[[#This Row],[unique]])</f>
        <v>1</v>
      </c>
    </row>
    <row r="4585" spans="1:7" x14ac:dyDescent="0.3">
      <c r="A4585" s="14">
        <v>4142300569</v>
      </c>
      <c r="B4585" s="18" cm="1">
        <f t="array" aca="1" ref="B4585" ca="1">_xlfn.XLOOKUP(Status_list[[#This Row],[pamcode]],VALUE(INDIRECT("'"&amp;$J$2&amp;"'!"&amp;$J$4&amp;"[pam_code]")),INDIRECT("'"&amp;$J$2&amp;"'!"&amp;$J$4&amp;"[old_contract_number]"))</f>
        <v>10254850</v>
      </c>
      <c r="C4585" t="s">
        <v>9</v>
      </c>
      <c r="D4585" t="s">
        <v>14</v>
      </c>
      <c r="E4585" s="11">
        <v>45016</v>
      </c>
      <c r="F4585" t="str">
        <f t="shared" si="71"/>
        <v>4142300569-jm</v>
      </c>
      <c r="G4585">
        <f>COUNTIF($F$2:F4585,Status_list[[#This Row],[unique]])</f>
        <v>1</v>
      </c>
    </row>
    <row r="4586" spans="1:7" x14ac:dyDescent="0.3">
      <c r="A4586" s="14">
        <v>4142300570</v>
      </c>
      <c r="B4586" s="18" cm="1">
        <f t="array" aca="1" ref="B4586" ca="1">_xlfn.XLOOKUP(Status_list[[#This Row],[pamcode]],VALUE(INDIRECT("'"&amp;$J$2&amp;"'!"&amp;$J$4&amp;"[pam_code]")),INDIRECT("'"&amp;$J$2&amp;"'!"&amp;$J$4&amp;"[old_contract_number]"))</f>
        <v>10246673</v>
      </c>
      <c r="C4586" t="s">
        <v>9</v>
      </c>
      <c r="D4586" t="s">
        <v>14</v>
      </c>
      <c r="E4586" s="11">
        <v>45016</v>
      </c>
      <c r="F4586" t="str">
        <f t="shared" si="71"/>
        <v>4142300570-jm</v>
      </c>
      <c r="G4586">
        <f>COUNTIF($F$2:F4586,Status_list[[#This Row],[unique]])</f>
        <v>1</v>
      </c>
    </row>
    <row r="4587" spans="1:7" x14ac:dyDescent="0.3">
      <c r="A4587" s="14">
        <v>4142300571</v>
      </c>
      <c r="B4587" s="18" cm="1">
        <f t="array" aca="1" ref="B4587" ca="1">_xlfn.XLOOKUP(Status_list[[#This Row],[pamcode]],VALUE(INDIRECT("'"&amp;$J$2&amp;"'!"&amp;$J$4&amp;"[pam_code]")),INDIRECT("'"&amp;$J$2&amp;"'!"&amp;$J$4&amp;"[old_contract_number]"))</f>
        <v>10245059</v>
      </c>
      <c r="C4587" t="s">
        <v>9</v>
      </c>
      <c r="D4587" t="s">
        <v>14</v>
      </c>
      <c r="E4587" s="11">
        <v>45016</v>
      </c>
      <c r="F4587" t="str">
        <f t="shared" si="71"/>
        <v>4142300571-jm</v>
      </c>
      <c r="G4587">
        <f>COUNTIF($F$2:F4587,Status_list[[#This Row],[unique]])</f>
        <v>1</v>
      </c>
    </row>
    <row r="4588" spans="1:7" x14ac:dyDescent="0.3">
      <c r="A4588" s="14">
        <v>4142300572</v>
      </c>
      <c r="B4588" s="18" cm="1">
        <f t="array" aca="1" ref="B4588" ca="1">_xlfn.XLOOKUP(Status_list[[#This Row],[pamcode]],VALUE(INDIRECT("'"&amp;$J$2&amp;"'!"&amp;$J$4&amp;"[pam_code]")),INDIRECT("'"&amp;$J$2&amp;"'!"&amp;$J$4&amp;"[old_contract_number]"))</f>
        <v>10085757</v>
      </c>
      <c r="C4588" t="s">
        <v>9</v>
      </c>
      <c r="D4588" t="s">
        <v>14</v>
      </c>
      <c r="E4588" s="11">
        <v>45016</v>
      </c>
      <c r="F4588" t="str">
        <f t="shared" si="71"/>
        <v>4142300572-jm</v>
      </c>
      <c r="G4588">
        <f>COUNTIF($F$2:F4588,Status_list[[#This Row],[unique]])</f>
        <v>1</v>
      </c>
    </row>
    <row r="4589" spans="1:7" x14ac:dyDescent="0.3">
      <c r="A4589" s="14">
        <v>4142300573</v>
      </c>
      <c r="B4589" s="18" cm="1">
        <f t="array" aca="1" ref="B4589" ca="1">_xlfn.XLOOKUP(Status_list[[#This Row],[pamcode]],VALUE(INDIRECT("'"&amp;$J$2&amp;"'!"&amp;$J$4&amp;"[pam_code]")),INDIRECT("'"&amp;$J$2&amp;"'!"&amp;$J$4&amp;"[old_contract_number]"))</f>
        <v>10250266</v>
      </c>
      <c r="C4589" t="s">
        <v>9</v>
      </c>
      <c r="D4589" t="s">
        <v>14</v>
      </c>
      <c r="E4589" s="11">
        <v>45016</v>
      </c>
      <c r="F4589" t="str">
        <f t="shared" si="71"/>
        <v>4142300573-jm</v>
      </c>
      <c r="G4589">
        <f>COUNTIF($F$2:F4589,Status_list[[#This Row],[unique]])</f>
        <v>1</v>
      </c>
    </row>
    <row r="4590" spans="1:7" x14ac:dyDescent="0.3">
      <c r="A4590" s="14">
        <v>4142300574</v>
      </c>
      <c r="B4590" s="18" cm="1">
        <f t="array" aca="1" ref="B4590" ca="1">_xlfn.XLOOKUP(Status_list[[#This Row],[pamcode]],VALUE(INDIRECT("'"&amp;$J$2&amp;"'!"&amp;$J$4&amp;"[pam_code]")),INDIRECT("'"&amp;$J$2&amp;"'!"&amp;$J$4&amp;"[old_contract_number]"))</f>
        <v>10248911</v>
      </c>
      <c r="C4590" t="s">
        <v>9</v>
      </c>
      <c r="D4590" t="s">
        <v>14</v>
      </c>
      <c r="E4590" s="11">
        <v>45016</v>
      </c>
      <c r="F4590" t="str">
        <f t="shared" si="71"/>
        <v>4142300574-jm</v>
      </c>
      <c r="G4590">
        <f>COUNTIF($F$2:F4590,Status_list[[#This Row],[unique]])</f>
        <v>1</v>
      </c>
    </row>
    <row r="4591" spans="1:7" x14ac:dyDescent="0.3">
      <c r="A4591" s="14">
        <v>4142300575</v>
      </c>
      <c r="B4591" s="18" cm="1">
        <f t="array" aca="1" ref="B4591" ca="1">_xlfn.XLOOKUP(Status_list[[#This Row],[pamcode]],VALUE(INDIRECT("'"&amp;$J$2&amp;"'!"&amp;$J$4&amp;"[pam_code]")),INDIRECT("'"&amp;$J$2&amp;"'!"&amp;$J$4&amp;"[old_contract_number]"))</f>
        <v>10247468</v>
      </c>
      <c r="C4591" t="s">
        <v>9</v>
      </c>
      <c r="D4591" t="s">
        <v>14</v>
      </c>
      <c r="E4591" s="11">
        <v>45016</v>
      </c>
      <c r="F4591" t="str">
        <f t="shared" si="71"/>
        <v>4142300575-jm</v>
      </c>
      <c r="G4591">
        <f>COUNTIF($F$2:F4591,Status_list[[#This Row],[unique]])</f>
        <v>1</v>
      </c>
    </row>
    <row r="4592" spans="1:7" x14ac:dyDescent="0.3">
      <c r="A4592" s="14">
        <v>4142300576</v>
      </c>
      <c r="B4592" s="18" cm="1">
        <f t="array" aca="1" ref="B4592" ca="1">_xlfn.XLOOKUP(Status_list[[#This Row],[pamcode]],VALUE(INDIRECT("'"&amp;$J$2&amp;"'!"&amp;$J$4&amp;"[pam_code]")),INDIRECT("'"&amp;$J$2&amp;"'!"&amp;$J$4&amp;"[old_contract_number]"))</f>
        <v>10253423</v>
      </c>
      <c r="C4592" t="s">
        <v>9</v>
      </c>
      <c r="D4592" t="s">
        <v>14</v>
      </c>
      <c r="E4592" s="11">
        <v>45016</v>
      </c>
      <c r="F4592" t="str">
        <f t="shared" si="71"/>
        <v>4142300576-jm</v>
      </c>
      <c r="G4592">
        <f>COUNTIF($F$2:F4592,Status_list[[#This Row],[unique]])</f>
        <v>1</v>
      </c>
    </row>
    <row r="4593" spans="1:7" x14ac:dyDescent="0.3">
      <c r="A4593" s="14">
        <v>4142300577</v>
      </c>
      <c r="B4593" s="18" cm="1">
        <f t="array" aca="1" ref="B4593" ca="1">_xlfn.XLOOKUP(Status_list[[#This Row],[pamcode]],VALUE(INDIRECT("'"&amp;$J$2&amp;"'!"&amp;$J$4&amp;"[pam_code]")),INDIRECT("'"&amp;$J$2&amp;"'!"&amp;$J$4&amp;"[old_contract_number]"))</f>
        <v>10256741</v>
      </c>
      <c r="C4593" t="s">
        <v>9</v>
      </c>
      <c r="D4593" t="s">
        <v>14</v>
      </c>
      <c r="E4593" s="11">
        <v>45016</v>
      </c>
      <c r="F4593" t="str">
        <f t="shared" si="71"/>
        <v>4142300577-jm</v>
      </c>
      <c r="G4593">
        <f>COUNTIF($F$2:F4593,Status_list[[#This Row],[unique]])</f>
        <v>1</v>
      </c>
    </row>
    <row r="4594" spans="1:7" x14ac:dyDescent="0.3">
      <c r="A4594" s="14">
        <v>4142300578</v>
      </c>
      <c r="B4594" s="18" cm="1">
        <f t="array" aca="1" ref="B4594" ca="1">_xlfn.XLOOKUP(Status_list[[#This Row],[pamcode]],VALUE(INDIRECT("'"&amp;$J$2&amp;"'!"&amp;$J$4&amp;"[pam_code]")),INDIRECT("'"&amp;$J$2&amp;"'!"&amp;$J$4&amp;"[old_contract_number]"))</f>
        <v>10250355</v>
      </c>
      <c r="C4594" t="s">
        <v>9</v>
      </c>
      <c r="D4594" t="s">
        <v>14</v>
      </c>
      <c r="E4594" s="11">
        <v>45016</v>
      </c>
      <c r="F4594" t="str">
        <f t="shared" si="71"/>
        <v>4142300578-jm</v>
      </c>
      <c r="G4594">
        <f>COUNTIF($F$2:F4594,Status_list[[#This Row],[unique]])</f>
        <v>1</v>
      </c>
    </row>
    <row r="4595" spans="1:7" x14ac:dyDescent="0.3">
      <c r="A4595" s="14">
        <v>4142300579</v>
      </c>
      <c r="B4595" s="18" cm="1">
        <f t="array" aca="1" ref="B4595" ca="1">_xlfn.XLOOKUP(Status_list[[#This Row],[pamcode]],VALUE(INDIRECT("'"&amp;$J$2&amp;"'!"&amp;$J$4&amp;"[pam_code]")),INDIRECT("'"&amp;$J$2&amp;"'!"&amp;$J$4&amp;"[old_contract_number]"))</f>
        <v>10249420</v>
      </c>
      <c r="C4595" t="s">
        <v>9</v>
      </c>
      <c r="D4595" t="s">
        <v>14</v>
      </c>
      <c r="E4595" s="11">
        <v>45016</v>
      </c>
      <c r="F4595" t="str">
        <f t="shared" si="71"/>
        <v>4142300579-jm</v>
      </c>
      <c r="G4595">
        <f>COUNTIF($F$2:F4595,Status_list[[#This Row],[unique]])</f>
        <v>1</v>
      </c>
    </row>
    <row r="4596" spans="1:7" x14ac:dyDescent="0.3">
      <c r="A4596" s="14">
        <v>4142300580</v>
      </c>
      <c r="B4596" s="18" cm="1">
        <f t="array" aca="1" ref="B4596" ca="1">_xlfn.XLOOKUP(Status_list[[#This Row],[pamcode]],VALUE(INDIRECT("'"&amp;$J$2&amp;"'!"&amp;$J$4&amp;"[pam_code]")),INDIRECT("'"&amp;$J$2&amp;"'!"&amp;$J$4&amp;"[old_contract_number]"))</f>
        <v>10252576</v>
      </c>
      <c r="C4596" t="s">
        <v>9</v>
      </c>
      <c r="D4596" t="s">
        <v>14</v>
      </c>
      <c r="E4596" s="11">
        <v>45016</v>
      </c>
      <c r="F4596" t="str">
        <f t="shared" si="71"/>
        <v>4142300580-jm</v>
      </c>
      <c r="G4596">
        <f>COUNTIF($F$2:F4596,Status_list[[#This Row],[unique]])</f>
        <v>1</v>
      </c>
    </row>
    <row r="4597" spans="1:7" x14ac:dyDescent="0.3">
      <c r="A4597" s="14">
        <v>4142300581</v>
      </c>
      <c r="B4597" s="18" cm="1">
        <f t="array" aca="1" ref="B4597" ca="1">_xlfn.XLOOKUP(Status_list[[#This Row],[pamcode]],VALUE(INDIRECT("'"&amp;$J$2&amp;"'!"&amp;$J$4&amp;"[pam_code]")),INDIRECT("'"&amp;$J$2&amp;"'!"&amp;$J$4&amp;"[old_contract_number]"))</f>
        <v>10259043</v>
      </c>
      <c r="C4597" t="s">
        <v>9</v>
      </c>
      <c r="D4597" t="s">
        <v>14</v>
      </c>
      <c r="E4597" s="11">
        <v>45016</v>
      </c>
      <c r="F4597" t="str">
        <f t="shared" si="71"/>
        <v>4142300581-jm</v>
      </c>
      <c r="G4597">
        <f>COUNTIF($F$2:F4597,Status_list[[#This Row],[unique]])</f>
        <v>1</v>
      </c>
    </row>
    <row r="4598" spans="1:7" x14ac:dyDescent="0.3">
      <c r="A4598" s="14">
        <v>4142300582</v>
      </c>
      <c r="B4598" s="18" cm="1">
        <f t="array" aca="1" ref="B4598" ca="1">_xlfn.XLOOKUP(Status_list[[#This Row],[pamcode]],VALUE(INDIRECT("'"&amp;$J$2&amp;"'!"&amp;$J$4&amp;"[pam_code]")),INDIRECT("'"&amp;$J$2&amp;"'!"&amp;$J$4&amp;"[old_contract_number]"))</f>
        <v>10250863</v>
      </c>
      <c r="C4598" t="s">
        <v>9</v>
      </c>
      <c r="D4598" t="s">
        <v>14</v>
      </c>
      <c r="E4598" s="11">
        <v>45016</v>
      </c>
      <c r="F4598" t="str">
        <f t="shared" si="71"/>
        <v>4142300582-jm</v>
      </c>
      <c r="G4598">
        <f>COUNTIF($F$2:F4598,Status_list[[#This Row],[unique]])</f>
        <v>1</v>
      </c>
    </row>
    <row r="4599" spans="1:7" x14ac:dyDescent="0.3">
      <c r="A4599" s="14">
        <v>4142300583</v>
      </c>
      <c r="B4599" s="18" cm="1">
        <f t="array" aca="1" ref="B4599" ca="1">_xlfn.XLOOKUP(Status_list[[#This Row],[pamcode]],VALUE(INDIRECT("'"&amp;$J$2&amp;"'!"&amp;$J$4&amp;"[pam_code]")),INDIRECT("'"&amp;$J$2&amp;"'!"&amp;$J$4&amp;"[old_contract_number]"))</f>
        <v>10252898</v>
      </c>
      <c r="C4599" t="s">
        <v>9</v>
      </c>
      <c r="D4599" t="s">
        <v>14</v>
      </c>
      <c r="E4599" s="11">
        <v>45016</v>
      </c>
      <c r="F4599" t="str">
        <f t="shared" si="71"/>
        <v>4142300583-jm</v>
      </c>
      <c r="G4599">
        <f>COUNTIF($F$2:F4599,Status_list[[#This Row],[unique]])</f>
        <v>1</v>
      </c>
    </row>
    <row r="4600" spans="1:7" x14ac:dyDescent="0.3">
      <c r="A4600" s="14">
        <v>4142300584</v>
      </c>
      <c r="B4600" s="18" cm="1">
        <f t="array" aca="1" ref="B4600" ca="1">_xlfn.XLOOKUP(Status_list[[#This Row],[pamcode]],VALUE(INDIRECT("'"&amp;$J$2&amp;"'!"&amp;$J$4&amp;"[pam_code]")),INDIRECT("'"&amp;$J$2&amp;"'!"&amp;$J$4&amp;"[old_contract_number]"))</f>
        <v>10255029</v>
      </c>
      <c r="C4600" t="s">
        <v>9</v>
      </c>
      <c r="D4600" t="s">
        <v>14</v>
      </c>
      <c r="E4600" s="11">
        <v>45016</v>
      </c>
      <c r="F4600" t="str">
        <f t="shared" si="71"/>
        <v>4142300584-jm</v>
      </c>
      <c r="G4600">
        <f>COUNTIF($F$2:F4600,Status_list[[#This Row],[unique]])</f>
        <v>1</v>
      </c>
    </row>
    <row r="4601" spans="1:7" x14ac:dyDescent="0.3">
      <c r="A4601" s="14">
        <v>4142300585</v>
      </c>
      <c r="B4601" s="18" cm="1">
        <f t="array" aca="1" ref="B4601" ca="1">_xlfn.XLOOKUP(Status_list[[#This Row],[pamcode]],VALUE(INDIRECT("'"&amp;$J$2&amp;"'!"&amp;$J$4&amp;"[pam_code]")),INDIRECT("'"&amp;$J$2&amp;"'!"&amp;$J$4&amp;"[old_contract_number]"))</f>
        <v>10255617</v>
      </c>
      <c r="C4601" t="s">
        <v>9</v>
      </c>
      <c r="D4601" t="s">
        <v>14</v>
      </c>
      <c r="E4601" s="11">
        <v>45016</v>
      </c>
      <c r="F4601" t="str">
        <f t="shared" si="71"/>
        <v>4142300585-jm</v>
      </c>
      <c r="G4601">
        <f>COUNTIF($F$2:F4601,Status_list[[#This Row],[unique]])</f>
        <v>1</v>
      </c>
    </row>
    <row r="4602" spans="1:7" x14ac:dyDescent="0.3">
      <c r="A4602" s="14">
        <v>4142300586</v>
      </c>
      <c r="B4602" s="18" cm="1">
        <f t="array" aca="1" ref="B4602" ca="1">_xlfn.XLOOKUP(Status_list[[#This Row],[pamcode]],VALUE(INDIRECT("'"&amp;$J$2&amp;"'!"&amp;$J$4&amp;"[pam_code]")),INDIRECT("'"&amp;$J$2&amp;"'!"&amp;$J$4&amp;"[old_contract_number]"))</f>
        <v>10255127</v>
      </c>
      <c r="C4602" t="s">
        <v>9</v>
      </c>
      <c r="D4602" t="s">
        <v>14</v>
      </c>
      <c r="E4602" s="11">
        <v>45016</v>
      </c>
      <c r="F4602" t="str">
        <f t="shared" si="71"/>
        <v>4142300586-jm</v>
      </c>
      <c r="G4602">
        <f>COUNTIF($F$2:F4602,Status_list[[#This Row],[unique]])</f>
        <v>1</v>
      </c>
    </row>
    <row r="4603" spans="1:7" x14ac:dyDescent="0.3">
      <c r="A4603" s="14">
        <v>4142300587</v>
      </c>
      <c r="B4603" s="18" cm="1">
        <f t="array" aca="1" ref="B4603" ca="1">_xlfn.XLOOKUP(Status_list[[#This Row],[pamcode]],VALUE(INDIRECT("'"&amp;$J$2&amp;"'!"&amp;$J$4&amp;"[pam_code]")),INDIRECT("'"&amp;$J$2&amp;"'!"&amp;$J$4&amp;"[old_contract_number]"))</f>
        <v>10254388</v>
      </c>
      <c r="C4603" t="s">
        <v>9</v>
      </c>
      <c r="D4603" t="s">
        <v>14</v>
      </c>
      <c r="E4603" s="11">
        <v>45016</v>
      </c>
      <c r="F4603" t="str">
        <f t="shared" si="71"/>
        <v>4142300587-jm</v>
      </c>
      <c r="G4603">
        <f>COUNTIF($F$2:F4603,Status_list[[#This Row],[unique]])</f>
        <v>1</v>
      </c>
    </row>
    <row r="4604" spans="1:7" x14ac:dyDescent="0.3">
      <c r="A4604" s="14">
        <v>4142300588</v>
      </c>
      <c r="B4604" s="18" cm="1">
        <f t="array" aca="1" ref="B4604" ca="1">_xlfn.XLOOKUP(Status_list[[#This Row],[pamcode]],VALUE(INDIRECT("'"&amp;$J$2&amp;"'!"&amp;$J$4&amp;"[pam_code]")),INDIRECT("'"&amp;$J$2&amp;"'!"&amp;$J$4&amp;"[old_contract_number]"))</f>
        <v>10256251</v>
      </c>
      <c r="C4604" t="s">
        <v>9</v>
      </c>
      <c r="D4604" t="s">
        <v>14</v>
      </c>
      <c r="E4604" s="11">
        <v>45016</v>
      </c>
      <c r="F4604" t="str">
        <f t="shared" si="71"/>
        <v>4142300588-jm</v>
      </c>
      <c r="G4604">
        <f>COUNTIF($F$2:F4604,Status_list[[#This Row],[unique]])</f>
        <v>1</v>
      </c>
    </row>
    <row r="4605" spans="1:7" x14ac:dyDescent="0.3">
      <c r="A4605" s="14">
        <v>4142300589</v>
      </c>
      <c r="B4605" s="18" cm="1">
        <f t="array" aca="1" ref="B4605" ca="1">_xlfn.XLOOKUP(Status_list[[#This Row],[pamcode]],VALUE(INDIRECT("'"&amp;$J$2&amp;"'!"&amp;$J$4&amp;"[pam_code]")),INDIRECT("'"&amp;$J$2&amp;"'!"&amp;$J$4&amp;"[old_contract_number]"))</f>
        <v>10455116</v>
      </c>
      <c r="C4605" t="s">
        <v>9</v>
      </c>
      <c r="D4605" t="s">
        <v>14</v>
      </c>
      <c r="E4605" s="11">
        <v>45016</v>
      </c>
      <c r="F4605" t="str">
        <f t="shared" si="71"/>
        <v>4142300589-jm</v>
      </c>
      <c r="G4605">
        <f>COUNTIF($F$2:F4605,Status_list[[#This Row],[unique]])</f>
        <v>1</v>
      </c>
    </row>
    <row r="4606" spans="1:7" x14ac:dyDescent="0.3">
      <c r="A4606" s="14">
        <v>4142300590</v>
      </c>
      <c r="B4606" s="18" cm="1">
        <f t="array" aca="1" ref="B4606" ca="1">_xlfn.XLOOKUP(Status_list[[#This Row],[pamcode]],VALUE(INDIRECT("'"&amp;$J$2&amp;"'!"&amp;$J$4&amp;"[pam_code]")),INDIRECT("'"&amp;$J$2&amp;"'!"&amp;$J$4&amp;"[old_contract_number]"))</f>
        <v>10259132</v>
      </c>
      <c r="C4606" t="s">
        <v>9</v>
      </c>
      <c r="D4606" t="s">
        <v>14</v>
      </c>
      <c r="E4606" s="11">
        <v>45016</v>
      </c>
      <c r="F4606" t="str">
        <f t="shared" si="71"/>
        <v>4142300590-jm</v>
      </c>
      <c r="G4606">
        <f>COUNTIF($F$2:F4606,Status_list[[#This Row],[unique]])</f>
        <v>1</v>
      </c>
    </row>
    <row r="4607" spans="1:7" x14ac:dyDescent="0.3">
      <c r="A4607" s="14">
        <v>4142300591</v>
      </c>
      <c r="B4607" s="18" cm="1">
        <f t="array" aca="1" ref="B4607" ca="1">_xlfn.XLOOKUP(Status_list[[#This Row],[pamcode]],VALUE(INDIRECT("'"&amp;$J$2&amp;"'!"&amp;$J$4&amp;"[pam_code]")),INDIRECT("'"&amp;$J$2&amp;"'!"&amp;$J$4&amp;"[old_contract_number]"))</f>
        <v>10258543</v>
      </c>
      <c r="C4607" t="s">
        <v>16</v>
      </c>
      <c r="D4607" t="s">
        <v>14</v>
      </c>
      <c r="E4607" s="11">
        <v>45016</v>
      </c>
      <c r="F4607" t="str">
        <f t="shared" si="71"/>
        <v>4142300591-jm_loss_after</v>
      </c>
      <c r="G4607">
        <f>COUNTIF($F$2:F4607,Status_list[[#This Row],[unique]])</f>
        <v>1</v>
      </c>
    </row>
    <row r="4608" spans="1:7" x14ac:dyDescent="0.3">
      <c r="A4608" s="14">
        <v>4142300592</v>
      </c>
      <c r="B4608" s="18" cm="1">
        <f t="array" aca="1" ref="B4608" ca="1">_xlfn.XLOOKUP(Status_list[[#This Row],[pamcode]],VALUE(INDIRECT("'"&amp;$J$2&amp;"'!"&amp;$J$4&amp;"[pam_code]")),INDIRECT("'"&amp;$J$2&amp;"'!"&amp;$J$4&amp;"[old_contract_number]"))</f>
        <v>10259123</v>
      </c>
      <c r="C4608" t="s">
        <v>9</v>
      </c>
      <c r="D4608" t="s">
        <v>14</v>
      </c>
      <c r="E4608" s="11">
        <v>45016</v>
      </c>
      <c r="F4608" t="str">
        <f t="shared" si="71"/>
        <v>4142300592-jm</v>
      </c>
      <c r="G4608">
        <f>COUNTIF($F$2:F4608,Status_list[[#This Row],[unique]])</f>
        <v>1</v>
      </c>
    </row>
    <row r="4609" spans="1:7" x14ac:dyDescent="0.3">
      <c r="A4609" s="14">
        <v>4142300593</v>
      </c>
      <c r="B4609" s="18" cm="1">
        <f t="array" aca="1" ref="B4609" ca="1">_xlfn.XLOOKUP(Status_list[[#This Row],[pamcode]],VALUE(INDIRECT("'"&amp;$J$2&amp;"'!"&amp;$J$4&amp;"[pam_code]")),INDIRECT("'"&amp;$J$2&amp;"'!"&amp;$J$4&amp;"[old_contract_number]"))</f>
        <v>10261655</v>
      </c>
      <c r="C4609" t="s">
        <v>9</v>
      </c>
      <c r="D4609" t="s">
        <v>14</v>
      </c>
      <c r="E4609" s="11">
        <v>45016</v>
      </c>
      <c r="F4609" t="str">
        <f t="shared" si="71"/>
        <v>4142300593-jm</v>
      </c>
      <c r="G4609">
        <f>COUNTIF($F$2:F4609,Status_list[[#This Row],[unique]])</f>
        <v>1</v>
      </c>
    </row>
    <row r="4610" spans="1:7" x14ac:dyDescent="0.3">
      <c r="A4610" s="14">
        <v>4142300594</v>
      </c>
      <c r="B4610" s="18" cm="1">
        <f t="array" aca="1" ref="B4610" ca="1">_xlfn.XLOOKUP(Status_list[[#This Row],[pamcode]],VALUE(INDIRECT("'"&amp;$J$2&amp;"'!"&amp;$J$4&amp;"[pam_code]")),INDIRECT("'"&amp;$J$2&amp;"'!"&amp;$J$4&amp;"[old_contract_number]"))</f>
        <v>10258954</v>
      </c>
      <c r="C4610" t="s">
        <v>9</v>
      </c>
      <c r="D4610" t="s">
        <v>14</v>
      </c>
      <c r="E4610" s="11">
        <v>45016</v>
      </c>
      <c r="F4610" t="str">
        <f t="shared" ref="F4610:F4673" si="72">_xlfn.TEXTJOIN("-",TRUE,A4610,C4610)</f>
        <v>4142300594-jm</v>
      </c>
      <c r="G4610">
        <f>COUNTIF($F$2:F4610,Status_list[[#This Row],[unique]])</f>
        <v>1</v>
      </c>
    </row>
    <row r="4611" spans="1:7" x14ac:dyDescent="0.3">
      <c r="A4611" s="14">
        <v>4142300595</v>
      </c>
      <c r="B4611" s="18" cm="1">
        <f t="array" aca="1" ref="B4611" ca="1">_xlfn.XLOOKUP(Status_list[[#This Row],[pamcode]],VALUE(INDIRECT("'"&amp;$J$2&amp;"'!"&amp;$J$4&amp;"[pam_code]")),INDIRECT("'"&amp;$J$2&amp;"'!"&amp;$J$4&amp;"[old_contract_number]"))</f>
        <v>10259418</v>
      </c>
      <c r="C4611" t="s">
        <v>9</v>
      </c>
      <c r="D4611" t="s">
        <v>14</v>
      </c>
      <c r="E4611" s="11">
        <v>45016</v>
      </c>
      <c r="F4611" t="str">
        <f t="shared" si="72"/>
        <v>4142300595-jm</v>
      </c>
      <c r="G4611">
        <f>COUNTIF($F$2:F4611,Status_list[[#This Row],[unique]])</f>
        <v>1</v>
      </c>
    </row>
    <row r="4612" spans="1:7" x14ac:dyDescent="0.3">
      <c r="A4612" s="14">
        <v>4142300596</v>
      </c>
      <c r="B4612" s="18" cm="1">
        <f t="array" aca="1" ref="B4612" ca="1">_xlfn.XLOOKUP(Status_list[[#This Row],[pamcode]],VALUE(INDIRECT("'"&amp;$J$2&amp;"'!"&amp;$J$4&amp;"[pam_code]")),INDIRECT("'"&amp;$J$2&amp;"'!"&amp;$J$4&amp;"[old_contract_number]"))</f>
        <v>10263751</v>
      </c>
      <c r="C4612" t="s">
        <v>9</v>
      </c>
      <c r="D4612" t="s">
        <v>14</v>
      </c>
      <c r="E4612" s="11">
        <v>45016</v>
      </c>
      <c r="F4612" t="str">
        <f t="shared" si="72"/>
        <v>4142300596-jm</v>
      </c>
      <c r="G4612">
        <f>COUNTIF($F$2:F4612,Status_list[[#This Row],[unique]])</f>
        <v>1</v>
      </c>
    </row>
    <row r="4613" spans="1:7" x14ac:dyDescent="0.3">
      <c r="A4613" s="14">
        <v>4142300597</v>
      </c>
      <c r="B4613" s="18" cm="1">
        <f t="array" aca="1" ref="B4613" ca="1">_xlfn.XLOOKUP(Status_list[[#This Row],[pamcode]],VALUE(INDIRECT("'"&amp;$J$2&amp;"'!"&amp;$J$4&amp;"[pam_code]")),INDIRECT("'"&amp;$J$2&amp;"'!"&amp;$J$4&amp;"[old_contract_number]"))</f>
        <v>10264901</v>
      </c>
      <c r="C4613" t="s">
        <v>9</v>
      </c>
      <c r="D4613" t="s">
        <v>14</v>
      </c>
      <c r="E4613" s="11">
        <v>45016</v>
      </c>
      <c r="F4613" t="str">
        <f t="shared" si="72"/>
        <v>4142300597-jm</v>
      </c>
      <c r="G4613">
        <f>COUNTIF($F$2:F4613,Status_list[[#This Row],[unique]])</f>
        <v>1</v>
      </c>
    </row>
    <row r="4614" spans="1:7" x14ac:dyDescent="0.3">
      <c r="A4614" s="14">
        <v>4142300598</v>
      </c>
      <c r="B4614" s="18" cm="1">
        <f t="array" aca="1" ref="B4614" ca="1">_xlfn.XLOOKUP(Status_list[[#This Row],[pamcode]],VALUE(INDIRECT("'"&amp;$J$2&amp;"'!"&amp;$J$4&amp;"[pam_code]")),INDIRECT("'"&amp;$J$2&amp;"'!"&amp;$J$4&amp;"[old_contract_number]"))</f>
        <v>10260852</v>
      </c>
      <c r="C4614" t="s">
        <v>9</v>
      </c>
      <c r="D4614" t="s">
        <v>14</v>
      </c>
      <c r="E4614" s="11">
        <v>45016</v>
      </c>
      <c r="F4614" t="str">
        <f t="shared" si="72"/>
        <v>4142300598-jm</v>
      </c>
      <c r="G4614">
        <f>COUNTIF($F$2:F4614,Status_list[[#This Row],[unique]])</f>
        <v>1</v>
      </c>
    </row>
    <row r="4615" spans="1:7" x14ac:dyDescent="0.3">
      <c r="A4615" s="14">
        <v>4142300599</v>
      </c>
      <c r="B4615" s="18" cm="1">
        <f t="array" aca="1" ref="B4615" ca="1">_xlfn.XLOOKUP(Status_list[[#This Row],[pamcode]],VALUE(INDIRECT("'"&amp;$J$2&amp;"'!"&amp;$J$4&amp;"[pam_code]")),INDIRECT("'"&amp;$J$2&amp;"'!"&amp;$J$4&amp;"[old_contract_number]"))</f>
        <v>10259999</v>
      </c>
      <c r="C4615" t="s">
        <v>9</v>
      </c>
      <c r="D4615" t="s">
        <v>14</v>
      </c>
      <c r="E4615" s="11">
        <v>45016</v>
      </c>
      <c r="F4615" t="str">
        <f t="shared" si="72"/>
        <v>4142300599-jm</v>
      </c>
      <c r="G4615">
        <f>COUNTIF($F$2:F4615,Status_list[[#This Row],[unique]])</f>
        <v>1</v>
      </c>
    </row>
    <row r="4616" spans="1:7" x14ac:dyDescent="0.3">
      <c r="A4616" s="14">
        <v>4142300600</v>
      </c>
      <c r="B4616" s="18" cm="1">
        <f t="array" aca="1" ref="B4616" ca="1">_xlfn.XLOOKUP(Status_list[[#This Row],[pamcode]],VALUE(INDIRECT("'"&amp;$J$2&amp;"'!"&amp;$J$4&amp;"[pam_code]")),INDIRECT("'"&amp;$J$2&amp;"'!"&amp;$J$4&amp;"[old_contract_number]"))</f>
        <v>10261717</v>
      </c>
      <c r="C4616" t="s">
        <v>9</v>
      </c>
      <c r="D4616" t="s">
        <v>14</v>
      </c>
      <c r="E4616" s="11">
        <v>45016</v>
      </c>
      <c r="F4616" t="str">
        <f t="shared" si="72"/>
        <v>4142300600-jm</v>
      </c>
      <c r="G4616">
        <f>COUNTIF($F$2:F4616,Status_list[[#This Row],[unique]])</f>
        <v>1</v>
      </c>
    </row>
    <row r="4617" spans="1:7" x14ac:dyDescent="0.3">
      <c r="A4617" s="14">
        <v>4142300601</v>
      </c>
      <c r="B4617" s="18" cm="1">
        <f t="array" aca="1" ref="B4617" ca="1">_xlfn.XLOOKUP(Status_list[[#This Row],[pamcode]],VALUE(INDIRECT("'"&amp;$J$2&amp;"'!"&amp;$J$4&amp;"[pam_code]")),INDIRECT("'"&amp;$J$2&amp;"'!"&amp;$J$4&amp;"[old_contract_number]"))</f>
        <v>10263136</v>
      </c>
      <c r="C4617" t="s">
        <v>9</v>
      </c>
      <c r="D4617" t="s">
        <v>14</v>
      </c>
      <c r="E4617" s="11">
        <v>45016</v>
      </c>
      <c r="F4617" t="str">
        <f t="shared" si="72"/>
        <v>4142300601-jm</v>
      </c>
      <c r="G4617">
        <f>COUNTIF($F$2:F4617,Status_list[[#This Row],[unique]])</f>
        <v>1</v>
      </c>
    </row>
    <row r="4618" spans="1:7" x14ac:dyDescent="0.3">
      <c r="A4618" s="14">
        <v>4142300602</v>
      </c>
      <c r="B4618" s="18" cm="1">
        <f t="array" aca="1" ref="B4618" ca="1">_xlfn.XLOOKUP(Status_list[[#This Row],[pamcode]],VALUE(INDIRECT("'"&amp;$J$2&amp;"'!"&amp;$J$4&amp;"[pam_code]")),INDIRECT("'"&amp;$J$2&amp;"'!"&amp;$J$4&amp;"[old_contract_number]"))</f>
        <v>10263779</v>
      </c>
      <c r="C4618" t="s">
        <v>9</v>
      </c>
      <c r="D4618" t="s">
        <v>14</v>
      </c>
      <c r="E4618" s="11">
        <v>45016</v>
      </c>
      <c r="F4618" t="str">
        <f t="shared" si="72"/>
        <v>4142300602-jm</v>
      </c>
      <c r="G4618">
        <f>COUNTIF($F$2:F4618,Status_list[[#This Row],[unique]])</f>
        <v>1</v>
      </c>
    </row>
    <row r="4619" spans="1:7" x14ac:dyDescent="0.3">
      <c r="A4619" s="14">
        <v>4142300603</v>
      </c>
      <c r="B4619" s="18" cm="1">
        <f t="array" aca="1" ref="B4619" ca="1">_xlfn.XLOOKUP(Status_list[[#This Row],[pamcode]],VALUE(INDIRECT("'"&amp;$J$2&amp;"'!"&amp;$J$4&amp;"[pam_code]")),INDIRECT("'"&amp;$J$2&amp;"'!"&amp;$J$4&amp;"[old_contract_number]"))</f>
        <v>10261600</v>
      </c>
      <c r="C4619" t="s">
        <v>9</v>
      </c>
      <c r="D4619" t="s">
        <v>14</v>
      </c>
      <c r="E4619" s="11">
        <v>45016</v>
      </c>
      <c r="F4619" t="str">
        <f t="shared" si="72"/>
        <v>4142300603-jm</v>
      </c>
      <c r="G4619">
        <f>COUNTIF($F$2:F4619,Status_list[[#This Row],[unique]])</f>
        <v>1</v>
      </c>
    </row>
    <row r="4620" spans="1:7" x14ac:dyDescent="0.3">
      <c r="A4620" s="14">
        <v>4142300604</v>
      </c>
      <c r="B4620" s="18" cm="1">
        <f t="array" aca="1" ref="B4620" ca="1">_xlfn.XLOOKUP(Status_list[[#This Row],[pamcode]],VALUE(INDIRECT("'"&amp;$J$2&amp;"'!"&amp;$J$4&amp;"[pam_code]")),INDIRECT("'"&amp;$J$2&amp;"'!"&amp;$J$4&amp;"[old_contract_number]"))</f>
        <v>10266641</v>
      </c>
      <c r="C4620" t="s">
        <v>16</v>
      </c>
      <c r="D4620" t="s">
        <v>14</v>
      </c>
      <c r="E4620" s="11">
        <v>45016</v>
      </c>
      <c r="F4620" t="str">
        <f t="shared" si="72"/>
        <v>4142300604-jm_loss_after</v>
      </c>
      <c r="G4620">
        <f>COUNTIF($F$2:F4620,Status_list[[#This Row],[unique]])</f>
        <v>1</v>
      </c>
    </row>
    <row r="4621" spans="1:7" x14ac:dyDescent="0.3">
      <c r="A4621" s="14">
        <v>4142300605</v>
      </c>
      <c r="B4621" s="18" cm="1">
        <f t="array" aca="1" ref="B4621" ca="1">_xlfn.XLOOKUP(Status_list[[#This Row],[pamcode]],VALUE(INDIRECT("'"&amp;$J$2&amp;"'!"&amp;$J$4&amp;"[pam_code]")),INDIRECT("'"&amp;$J$2&amp;"'!"&amp;$J$4&amp;"[old_contract_number]"))</f>
        <v>10264402</v>
      </c>
      <c r="C4621" t="s">
        <v>16</v>
      </c>
      <c r="D4621" t="s">
        <v>14</v>
      </c>
      <c r="E4621" s="11">
        <v>45016</v>
      </c>
      <c r="F4621" t="str">
        <f t="shared" si="72"/>
        <v>4142300605-jm_loss_after</v>
      </c>
      <c r="G4621">
        <f>COUNTIF($F$2:F4621,Status_list[[#This Row],[unique]])</f>
        <v>1</v>
      </c>
    </row>
    <row r="4622" spans="1:7" x14ac:dyDescent="0.3">
      <c r="A4622" s="14">
        <v>4142300606</v>
      </c>
      <c r="B4622" s="18" cm="1">
        <f t="array" aca="1" ref="B4622" ca="1">_xlfn.XLOOKUP(Status_list[[#This Row],[pamcode]],VALUE(INDIRECT("'"&amp;$J$2&amp;"'!"&amp;$J$4&amp;"[pam_code]")),INDIRECT("'"&amp;$J$2&amp;"'!"&amp;$J$4&amp;"[old_contract_number]"))</f>
        <v>10267089</v>
      </c>
      <c r="C4622" t="s">
        <v>9</v>
      </c>
      <c r="D4622" t="s">
        <v>14</v>
      </c>
      <c r="E4622" s="11">
        <v>45016</v>
      </c>
      <c r="F4622" t="str">
        <f t="shared" si="72"/>
        <v>4142300606-jm</v>
      </c>
      <c r="G4622">
        <f>COUNTIF($F$2:F4622,Status_list[[#This Row],[unique]])</f>
        <v>1</v>
      </c>
    </row>
    <row r="4623" spans="1:7" x14ac:dyDescent="0.3">
      <c r="A4623" s="14">
        <v>4142300607</v>
      </c>
      <c r="B4623" s="18" cm="1">
        <f t="array" aca="1" ref="B4623" ca="1">_xlfn.XLOOKUP(Status_list[[#This Row],[pamcode]],VALUE(INDIRECT("'"&amp;$J$2&amp;"'!"&amp;$J$4&amp;"[pam_code]")),INDIRECT("'"&amp;$J$2&amp;"'!"&amp;$J$4&amp;"[old_contract_number]"))</f>
        <v>10264037</v>
      </c>
      <c r="C4623" t="s">
        <v>9</v>
      </c>
      <c r="D4623" t="s">
        <v>14</v>
      </c>
      <c r="E4623" s="11">
        <v>45016</v>
      </c>
      <c r="F4623" t="str">
        <f t="shared" si="72"/>
        <v>4142300607-jm</v>
      </c>
      <c r="G4623">
        <f>COUNTIF($F$2:F4623,Status_list[[#This Row],[unique]])</f>
        <v>1</v>
      </c>
    </row>
    <row r="4624" spans="1:7" x14ac:dyDescent="0.3">
      <c r="A4624" s="14">
        <v>4142300608</v>
      </c>
      <c r="B4624" s="18" cm="1">
        <f t="array" aca="1" ref="B4624" ca="1">_xlfn.XLOOKUP(Status_list[[#This Row],[pamcode]],VALUE(INDIRECT("'"&amp;$J$2&amp;"'!"&amp;$J$4&amp;"[pam_code]")),INDIRECT("'"&amp;$J$2&amp;"'!"&amp;$J$4&amp;"[old_contract_number]"))</f>
        <v>10264019</v>
      </c>
      <c r="C4624" t="s">
        <v>9</v>
      </c>
      <c r="D4624" t="s">
        <v>14</v>
      </c>
      <c r="E4624" s="11">
        <v>45016</v>
      </c>
      <c r="F4624" t="str">
        <f t="shared" si="72"/>
        <v>4142300608-jm</v>
      </c>
      <c r="G4624">
        <f>COUNTIF($F$2:F4624,Status_list[[#This Row],[unique]])</f>
        <v>1</v>
      </c>
    </row>
    <row r="4625" spans="1:7" x14ac:dyDescent="0.3">
      <c r="A4625" s="14">
        <v>4142300609</v>
      </c>
      <c r="B4625" s="18" cm="1">
        <f t="array" aca="1" ref="B4625" ca="1">_xlfn.XLOOKUP(Status_list[[#This Row],[pamcode]],VALUE(INDIRECT("'"&amp;$J$2&amp;"'!"&amp;$J$4&amp;"[pam_code]")),INDIRECT("'"&amp;$J$2&amp;"'!"&amp;$J$4&amp;"[old_contract_number]"))</f>
        <v>10267828</v>
      </c>
      <c r="C4625" t="s">
        <v>16</v>
      </c>
      <c r="D4625" t="s">
        <v>14</v>
      </c>
      <c r="E4625" s="11">
        <v>45016</v>
      </c>
      <c r="F4625" t="str">
        <f t="shared" si="72"/>
        <v>4142300609-jm_loss_after</v>
      </c>
      <c r="G4625">
        <f>COUNTIF($F$2:F4625,Status_list[[#This Row],[unique]])</f>
        <v>1</v>
      </c>
    </row>
    <row r="4626" spans="1:7" x14ac:dyDescent="0.3">
      <c r="A4626" s="14">
        <v>4142300610</v>
      </c>
      <c r="B4626" s="18" cm="1">
        <f t="array" aca="1" ref="B4626" ca="1">_xlfn.XLOOKUP(Status_list[[#This Row],[pamcode]],VALUE(INDIRECT("'"&amp;$J$2&amp;"'!"&amp;$J$4&amp;"[pam_code]")),INDIRECT("'"&amp;$J$2&amp;"'!"&amp;$J$4&amp;"[old_contract_number]"))</f>
        <v>10272965</v>
      </c>
      <c r="C4626" t="s">
        <v>9</v>
      </c>
      <c r="D4626" t="s">
        <v>14</v>
      </c>
      <c r="E4626" s="11">
        <v>45016</v>
      </c>
      <c r="F4626" t="str">
        <f t="shared" si="72"/>
        <v>4142300610-jm</v>
      </c>
      <c r="G4626">
        <f>COUNTIF($F$2:F4626,Status_list[[#This Row],[unique]])</f>
        <v>1</v>
      </c>
    </row>
    <row r="4627" spans="1:7" x14ac:dyDescent="0.3">
      <c r="A4627" s="14">
        <v>4142300611</v>
      </c>
      <c r="B4627" s="18" cm="1">
        <f t="array" aca="1" ref="B4627" ca="1">_xlfn.XLOOKUP(Status_list[[#This Row],[pamcode]],VALUE(INDIRECT("'"&amp;$J$2&amp;"'!"&amp;$J$4&amp;"[pam_code]")),INDIRECT("'"&amp;$J$2&amp;"'!"&amp;$J$4&amp;"[old_contract_number]"))</f>
        <v>10279343</v>
      </c>
      <c r="C4627" t="s">
        <v>9</v>
      </c>
      <c r="D4627" t="s">
        <v>14</v>
      </c>
      <c r="E4627" s="11">
        <v>45016</v>
      </c>
      <c r="F4627" t="str">
        <f t="shared" si="72"/>
        <v>4142300611-jm</v>
      </c>
      <c r="G4627">
        <f>COUNTIF($F$2:F4627,Status_list[[#This Row],[unique]])</f>
        <v>1</v>
      </c>
    </row>
    <row r="4628" spans="1:7" x14ac:dyDescent="0.3">
      <c r="A4628" s="14">
        <v>4142300612</v>
      </c>
      <c r="B4628" s="18" cm="1">
        <f t="array" aca="1" ref="B4628" ca="1">_xlfn.XLOOKUP(Status_list[[#This Row],[pamcode]],VALUE(INDIRECT("'"&amp;$J$2&amp;"'!"&amp;$J$4&amp;"[pam_code]")),INDIRECT("'"&amp;$J$2&amp;"'!"&amp;$J$4&amp;"[old_contract_number]"))</f>
        <v>10264965</v>
      </c>
      <c r="C4628" t="s">
        <v>9</v>
      </c>
      <c r="D4628" t="s">
        <v>14</v>
      </c>
      <c r="E4628" s="11">
        <v>45016</v>
      </c>
      <c r="F4628" t="str">
        <f t="shared" si="72"/>
        <v>4142300612-jm</v>
      </c>
      <c r="G4628">
        <f>COUNTIF($F$2:F4628,Status_list[[#This Row],[unique]])</f>
        <v>1</v>
      </c>
    </row>
    <row r="4629" spans="1:7" x14ac:dyDescent="0.3">
      <c r="A4629" s="14">
        <v>4142300613</v>
      </c>
      <c r="B4629" s="18" cm="1">
        <f t="array" aca="1" ref="B4629" ca="1">_xlfn.XLOOKUP(Status_list[[#This Row],[pamcode]],VALUE(INDIRECT("'"&amp;$J$2&amp;"'!"&amp;$J$4&amp;"[pam_code]")),INDIRECT("'"&amp;$J$2&amp;"'!"&amp;$J$4&amp;"[old_contract_number]"))</f>
        <v>10268382</v>
      </c>
      <c r="C4629" t="s">
        <v>9</v>
      </c>
      <c r="D4629" t="s">
        <v>14</v>
      </c>
      <c r="E4629" s="11">
        <v>45016</v>
      </c>
      <c r="F4629" t="str">
        <f t="shared" si="72"/>
        <v>4142300613-jm</v>
      </c>
      <c r="G4629">
        <f>COUNTIF($F$2:F4629,Status_list[[#This Row],[unique]])</f>
        <v>1</v>
      </c>
    </row>
    <row r="4630" spans="1:7" x14ac:dyDescent="0.3">
      <c r="A4630" s="14">
        <v>4142300614</v>
      </c>
      <c r="B4630" s="18" cm="1">
        <f t="array" aca="1" ref="B4630" ca="1">_xlfn.XLOOKUP(Status_list[[#This Row],[pamcode]],VALUE(INDIRECT("'"&amp;$J$2&amp;"'!"&amp;$J$4&amp;"[pam_code]")),INDIRECT("'"&amp;$J$2&amp;"'!"&amp;$J$4&amp;"[old_contract_number]"))</f>
        <v>10265866</v>
      </c>
      <c r="C4630" t="s">
        <v>9</v>
      </c>
      <c r="D4630" t="s">
        <v>14</v>
      </c>
      <c r="E4630" s="11">
        <v>45016</v>
      </c>
      <c r="F4630" t="str">
        <f t="shared" si="72"/>
        <v>4142300614-jm</v>
      </c>
      <c r="G4630">
        <f>COUNTIF($F$2:F4630,Status_list[[#This Row],[unique]])</f>
        <v>1</v>
      </c>
    </row>
    <row r="4631" spans="1:7" x14ac:dyDescent="0.3">
      <c r="A4631" s="14">
        <v>4142300615</v>
      </c>
      <c r="B4631" s="18" cm="1">
        <f t="array" aca="1" ref="B4631" ca="1">_xlfn.XLOOKUP(Status_list[[#This Row],[pamcode]],VALUE(INDIRECT("'"&amp;$J$2&amp;"'!"&amp;$J$4&amp;"[pam_code]")),INDIRECT("'"&amp;$J$2&amp;"'!"&amp;$J$4&amp;"[old_contract_number]"))</f>
        <v>10268211</v>
      </c>
      <c r="C4631" t="s">
        <v>9</v>
      </c>
      <c r="D4631" t="s">
        <v>14</v>
      </c>
      <c r="E4631" s="11">
        <v>45016</v>
      </c>
      <c r="F4631" t="str">
        <f t="shared" si="72"/>
        <v>4142300615-jm</v>
      </c>
      <c r="G4631">
        <f>COUNTIF($F$2:F4631,Status_list[[#This Row],[unique]])</f>
        <v>1</v>
      </c>
    </row>
    <row r="4632" spans="1:7" x14ac:dyDescent="0.3">
      <c r="A4632" s="14">
        <v>4142300616</v>
      </c>
      <c r="B4632" s="18" cm="1">
        <f t="array" aca="1" ref="B4632" ca="1">_xlfn.XLOOKUP(Status_list[[#This Row],[pamcode]],VALUE(INDIRECT("'"&amp;$J$2&amp;"'!"&amp;$J$4&amp;"[pam_code]")),INDIRECT("'"&amp;$J$2&amp;"'!"&amp;$J$4&amp;"[old_contract_number]"))</f>
        <v>10270716</v>
      </c>
      <c r="C4632" t="s">
        <v>9</v>
      </c>
      <c r="D4632" t="s">
        <v>14</v>
      </c>
      <c r="E4632" s="11">
        <v>45016</v>
      </c>
      <c r="F4632" t="str">
        <f t="shared" si="72"/>
        <v>4142300616-jm</v>
      </c>
      <c r="G4632">
        <f>COUNTIF($F$2:F4632,Status_list[[#This Row],[unique]])</f>
        <v>1</v>
      </c>
    </row>
    <row r="4633" spans="1:7" x14ac:dyDescent="0.3">
      <c r="A4633" s="14">
        <v>4142300617</v>
      </c>
      <c r="B4633" s="18" cm="1">
        <f t="array" aca="1" ref="B4633" ca="1">_xlfn.XLOOKUP(Status_list[[#This Row],[pamcode]],VALUE(INDIRECT("'"&amp;$J$2&amp;"'!"&amp;$J$4&amp;"[pam_code]")),INDIRECT("'"&amp;$J$2&amp;"'!"&amp;$J$4&amp;"[old_contract_number]"))</f>
        <v>10274552</v>
      </c>
      <c r="C4633" t="s">
        <v>9</v>
      </c>
      <c r="D4633" t="s">
        <v>14</v>
      </c>
      <c r="E4633" s="11">
        <v>45016</v>
      </c>
      <c r="F4633" t="str">
        <f t="shared" si="72"/>
        <v>4142300617-jm</v>
      </c>
      <c r="G4633">
        <f>COUNTIF($F$2:F4633,Status_list[[#This Row],[unique]])</f>
        <v>1</v>
      </c>
    </row>
    <row r="4634" spans="1:7" x14ac:dyDescent="0.3">
      <c r="A4634" s="14">
        <v>4142300618</v>
      </c>
      <c r="B4634" s="18" cm="1">
        <f t="array" aca="1" ref="B4634" ca="1">_xlfn.XLOOKUP(Status_list[[#This Row],[pamcode]],VALUE(INDIRECT("'"&amp;$J$2&amp;"'!"&amp;$J$4&amp;"[pam_code]")),INDIRECT("'"&amp;$J$2&amp;"'!"&amp;$J$4&amp;"[old_contract_number]"))</f>
        <v>10293942</v>
      </c>
      <c r="C4634" t="s">
        <v>9</v>
      </c>
      <c r="D4634" t="s">
        <v>14</v>
      </c>
      <c r="E4634" s="11">
        <v>45016</v>
      </c>
      <c r="F4634" t="str">
        <f t="shared" si="72"/>
        <v>4142300618-jm</v>
      </c>
      <c r="G4634">
        <f>COUNTIF($F$2:F4634,Status_list[[#This Row],[unique]])</f>
        <v>1</v>
      </c>
    </row>
    <row r="4635" spans="1:7" x14ac:dyDescent="0.3">
      <c r="A4635" s="14">
        <v>4142300619</v>
      </c>
      <c r="B4635" s="18" cm="1">
        <f t="array" aca="1" ref="B4635" ca="1">_xlfn.XLOOKUP(Status_list[[#This Row],[pamcode]],VALUE(INDIRECT("'"&amp;$J$2&amp;"'!"&amp;$J$4&amp;"[pam_code]")),INDIRECT("'"&amp;$J$2&amp;"'!"&amp;$J$4&amp;"[old_contract_number]"))</f>
        <v>10271644</v>
      </c>
      <c r="C4635" t="s">
        <v>16</v>
      </c>
      <c r="D4635" t="s">
        <v>14</v>
      </c>
      <c r="E4635" s="11">
        <v>45016</v>
      </c>
      <c r="F4635" t="str">
        <f t="shared" si="72"/>
        <v>4142300619-jm_loss_after</v>
      </c>
      <c r="G4635">
        <f>COUNTIF($F$2:F4635,Status_list[[#This Row],[unique]])</f>
        <v>1</v>
      </c>
    </row>
    <row r="4636" spans="1:7" x14ac:dyDescent="0.3">
      <c r="A4636" s="14">
        <v>4142300620</v>
      </c>
      <c r="B4636" s="18" cm="1">
        <f t="array" aca="1" ref="B4636" ca="1">_xlfn.XLOOKUP(Status_list[[#This Row],[pamcode]],VALUE(INDIRECT("'"&amp;$J$2&amp;"'!"&amp;$J$4&amp;"[pam_code]")),INDIRECT("'"&amp;$J$2&amp;"'!"&amp;$J$4&amp;"[old_contract_number]"))</f>
        <v>10277283</v>
      </c>
      <c r="C4636" t="s">
        <v>16</v>
      </c>
      <c r="D4636" t="s">
        <v>14</v>
      </c>
      <c r="E4636" s="11">
        <v>45016</v>
      </c>
      <c r="F4636" t="str">
        <f t="shared" si="72"/>
        <v>4142300620-jm_loss_after</v>
      </c>
      <c r="G4636">
        <f>COUNTIF($F$2:F4636,Status_list[[#This Row],[unique]])</f>
        <v>1</v>
      </c>
    </row>
    <row r="4637" spans="1:7" x14ac:dyDescent="0.3">
      <c r="A4637" s="14">
        <v>4142300621</v>
      </c>
      <c r="B4637" s="18" cm="1">
        <f t="array" aca="1" ref="B4637" ca="1">_xlfn.XLOOKUP(Status_list[[#This Row],[pamcode]],VALUE(INDIRECT("'"&amp;$J$2&amp;"'!"&amp;$J$4&amp;"[pam_code]")),INDIRECT("'"&amp;$J$2&amp;"'!"&amp;$J$4&amp;"[old_contract_number]"))</f>
        <v>10274446</v>
      </c>
      <c r="C4637" t="s">
        <v>9</v>
      </c>
      <c r="D4637" t="s">
        <v>14</v>
      </c>
      <c r="E4637" s="11">
        <v>45016</v>
      </c>
      <c r="F4637" t="str">
        <f t="shared" si="72"/>
        <v>4142300621-jm</v>
      </c>
      <c r="G4637">
        <f>COUNTIF($F$2:F4637,Status_list[[#This Row],[unique]])</f>
        <v>1</v>
      </c>
    </row>
    <row r="4638" spans="1:7" x14ac:dyDescent="0.3">
      <c r="A4638" s="14">
        <v>4142300622</v>
      </c>
      <c r="B4638" s="18" cm="1">
        <f t="array" aca="1" ref="B4638" ca="1">_xlfn.XLOOKUP(Status_list[[#This Row],[pamcode]],VALUE(INDIRECT("'"&amp;$J$2&amp;"'!"&amp;$J$4&amp;"[pam_code]")),INDIRECT("'"&amp;$J$2&amp;"'!"&amp;$J$4&amp;"[old_contract_number]"))</f>
        <v>10268827</v>
      </c>
      <c r="C4638" t="s">
        <v>16</v>
      </c>
      <c r="D4638" t="s">
        <v>14</v>
      </c>
      <c r="E4638" s="11">
        <v>45016</v>
      </c>
      <c r="F4638" t="str">
        <f t="shared" si="72"/>
        <v>4142300622-jm_loss_after</v>
      </c>
      <c r="G4638">
        <f>COUNTIF($F$2:F4638,Status_list[[#This Row],[unique]])</f>
        <v>1</v>
      </c>
    </row>
    <row r="4639" spans="1:7" x14ac:dyDescent="0.3">
      <c r="A4639" s="14">
        <v>4142300623</v>
      </c>
      <c r="B4639" s="18" cm="1">
        <f t="array" aca="1" ref="B4639" ca="1">_xlfn.XLOOKUP(Status_list[[#This Row],[pamcode]],VALUE(INDIRECT("'"&amp;$J$2&amp;"'!"&amp;$J$4&amp;"[pam_code]")),INDIRECT("'"&amp;$J$2&amp;"'!"&amp;$J$4&amp;"[old_contract_number]"))</f>
        <v>10274758</v>
      </c>
      <c r="C4639" t="s">
        <v>16</v>
      </c>
      <c r="D4639" t="s">
        <v>14</v>
      </c>
      <c r="E4639" s="11">
        <v>45016</v>
      </c>
      <c r="F4639" t="str">
        <f t="shared" si="72"/>
        <v>4142300623-jm_loss_after</v>
      </c>
      <c r="G4639">
        <f>COUNTIF($F$2:F4639,Status_list[[#This Row],[unique]])</f>
        <v>1</v>
      </c>
    </row>
    <row r="4640" spans="1:7" x14ac:dyDescent="0.3">
      <c r="A4640" s="14">
        <v>4142300624</v>
      </c>
      <c r="B4640" s="18" cm="1">
        <f t="array" aca="1" ref="B4640" ca="1">_xlfn.XLOOKUP(Status_list[[#This Row],[pamcode]],VALUE(INDIRECT("'"&amp;$J$2&amp;"'!"&amp;$J$4&amp;"[pam_code]")),INDIRECT("'"&amp;$J$2&amp;"'!"&amp;$J$4&amp;"[old_contract_number]"))</f>
        <v>10281250</v>
      </c>
      <c r="C4640" t="s">
        <v>9</v>
      </c>
      <c r="D4640" t="s">
        <v>14</v>
      </c>
      <c r="E4640" s="11">
        <v>45016</v>
      </c>
      <c r="F4640" t="str">
        <f t="shared" si="72"/>
        <v>4142300624-jm</v>
      </c>
      <c r="G4640">
        <f>COUNTIF($F$2:F4640,Status_list[[#This Row],[unique]])</f>
        <v>1</v>
      </c>
    </row>
    <row r="4641" spans="1:7" x14ac:dyDescent="0.3">
      <c r="A4641" s="14">
        <v>4142300625</v>
      </c>
      <c r="B4641" s="18" cm="1">
        <f t="array" aca="1" ref="B4641" ca="1">_xlfn.XLOOKUP(Status_list[[#This Row],[pamcode]],VALUE(INDIRECT("'"&amp;$J$2&amp;"'!"&amp;$J$4&amp;"[pam_code]")),INDIRECT("'"&amp;$J$2&amp;"'!"&amp;$J$4&amp;"[old_contract_number]"))</f>
        <v>10272643</v>
      </c>
      <c r="C4641" t="s">
        <v>9</v>
      </c>
      <c r="D4641" t="s">
        <v>14</v>
      </c>
      <c r="E4641" s="11">
        <v>45016</v>
      </c>
      <c r="F4641" t="str">
        <f t="shared" si="72"/>
        <v>4142300625-jm</v>
      </c>
      <c r="G4641">
        <f>COUNTIF($F$2:F4641,Status_list[[#This Row],[unique]])</f>
        <v>1</v>
      </c>
    </row>
    <row r="4642" spans="1:7" x14ac:dyDescent="0.3">
      <c r="A4642" s="14">
        <v>4142300626</v>
      </c>
      <c r="B4642" s="18" cm="1">
        <f t="array" aca="1" ref="B4642" ca="1">_xlfn.XLOOKUP(Status_list[[#This Row],[pamcode]],VALUE(INDIRECT("'"&amp;$J$2&amp;"'!"&amp;$J$4&amp;"[pam_code]")),INDIRECT("'"&amp;$J$2&amp;"'!"&amp;$J$4&amp;"[old_contract_number]"))</f>
        <v>10280457</v>
      </c>
      <c r="C4642" t="s">
        <v>9</v>
      </c>
      <c r="D4642" t="s">
        <v>14</v>
      </c>
      <c r="E4642" s="11">
        <v>45016</v>
      </c>
      <c r="F4642" t="str">
        <f t="shared" si="72"/>
        <v>4142300626-jm</v>
      </c>
      <c r="G4642">
        <f>COUNTIF($F$2:F4642,Status_list[[#This Row],[unique]])</f>
        <v>1</v>
      </c>
    </row>
    <row r="4643" spans="1:7" x14ac:dyDescent="0.3">
      <c r="A4643" s="14">
        <v>4142300627</v>
      </c>
      <c r="B4643" s="18" cm="1">
        <f t="array" aca="1" ref="B4643" ca="1">_xlfn.XLOOKUP(Status_list[[#This Row],[pamcode]],VALUE(INDIRECT("'"&amp;$J$2&amp;"'!"&amp;$J$4&amp;"[pam_code]")),INDIRECT("'"&amp;$J$2&amp;"'!"&amp;$J$4&amp;"[old_contract_number]"))</f>
        <v>10272750</v>
      </c>
      <c r="C4643" t="s">
        <v>9</v>
      </c>
      <c r="D4643" t="s">
        <v>14</v>
      </c>
      <c r="E4643" s="11">
        <v>45016</v>
      </c>
      <c r="F4643" t="str">
        <f t="shared" si="72"/>
        <v>4142300627-jm</v>
      </c>
      <c r="G4643">
        <f>COUNTIF($F$2:F4643,Status_list[[#This Row],[unique]])</f>
        <v>1</v>
      </c>
    </row>
    <row r="4644" spans="1:7" x14ac:dyDescent="0.3">
      <c r="A4644" s="14">
        <v>4142300628</v>
      </c>
      <c r="B4644" s="18" cm="1">
        <f t="array" aca="1" ref="B4644" ca="1">_xlfn.XLOOKUP(Status_list[[#This Row],[pamcode]],VALUE(INDIRECT("'"&amp;$J$2&amp;"'!"&amp;$J$4&amp;"[pam_code]")),INDIRECT("'"&amp;$J$2&amp;"'!"&amp;$J$4&amp;"[old_contract_number]"))</f>
        <v>10270495</v>
      </c>
      <c r="C4644" t="s">
        <v>16</v>
      </c>
      <c r="D4644" t="s">
        <v>14</v>
      </c>
      <c r="E4644" s="11">
        <v>45016</v>
      </c>
      <c r="F4644" t="str">
        <f t="shared" si="72"/>
        <v>4142300628-jm_loss_after</v>
      </c>
      <c r="G4644">
        <f>COUNTIF($F$2:F4644,Status_list[[#This Row],[unique]])</f>
        <v>1</v>
      </c>
    </row>
    <row r="4645" spans="1:7" x14ac:dyDescent="0.3">
      <c r="A4645" s="14">
        <v>4142300629</v>
      </c>
      <c r="B4645" s="18" cm="1">
        <f t="array" aca="1" ref="B4645" ca="1">_xlfn.XLOOKUP(Status_list[[#This Row],[pamcode]],VALUE(INDIRECT("'"&amp;$J$2&amp;"'!"&amp;$J$4&amp;"[pam_code]")),INDIRECT("'"&amp;$J$2&amp;"'!"&amp;$J$4&amp;"[old_contract_number]"))</f>
        <v>10277112</v>
      </c>
      <c r="C4645" t="s">
        <v>9</v>
      </c>
      <c r="D4645" t="s">
        <v>14</v>
      </c>
      <c r="E4645" s="11">
        <v>45016</v>
      </c>
      <c r="F4645" t="str">
        <f t="shared" si="72"/>
        <v>4142300629-jm</v>
      </c>
      <c r="G4645">
        <f>COUNTIF($F$2:F4645,Status_list[[#This Row],[unique]])</f>
        <v>1</v>
      </c>
    </row>
    <row r="4646" spans="1:7" x14ac:dyDescent="0.3">
      <c r="A4646" s="14">
        <v>4142300630</v>
      </c>
      <c r="B4646" s="18" cm="1">
        <f t="array" aca="1" ref="B4646" ca="1">_xlfn.XLOOKUP(Status_list[[#This Row],[pamcode]],VALUE(INDIRECT("'"&amp;$J$2&amp;"'!"&amp;$J$4&amp;"[pam_code]")),INDIRECT("'"&amp;$J$2&amp;"'!"&amp;$J$4&amp;"[old_contract_number]"))</f>
        <v>10283169</v>
      </c>
      <c r="C4646" t="s">
        <v>16</v>
      </c>
      <c r="D4646" t="s">
        <v>14</v>
      </c>
      <c r="E4646" s="11">
        <v>45016</v>
      </c>
      <c r="F4646" t="str">
        <f t="shared" si="72"/>
        <v>4142300630-jm_loss_after</v>
      </c>
      <c r="G4646">
        <f>COUNTIF($F$2:F4646,Status_list[[#This Row],[unique]])</f>
        <v>1</v>
      </c>
    </row>
    <row r="4647" spans="1:7" x14ac:dyDescent="0.3">
      <c r="A4647" s="14">
        <v>4142300631</v>
      </c>
      <c r="B4647" s="18" cm="1">
        <f t="array" aca="1" ref="B4647" ca="1">_xlfn.XLOOKUP(Status_list[[#This Row],[pamcode]],VALUE(INDIRECT("'"&amp;$J$2&amp;"'!"&amp;$J$4&amp;"[pam_code]")),INDIRECT("'"&amp;$J$2&amp;"'!"&amp;$J$4&amp;"[old_contract_number]"))</f>
        <v>10273884</v>
      </c>
      <c r="C4647" t="s">
        <v>9</v>
      </c>
      <c r="D4647" t="s">
        <v>14</v>
      </c>
      <c r="E4647" s="11">
        <v>45016</v>
      </c>
      <c r="F4647" t="str">
        <f t="shared" si="72"/>
        <v>4142300631-jm</v>
      </c>
      <c r="G4647">
        <f>COUNTIF($F$2:F4647,Status_list[[#This Row],[unique]])</f>
        <v>1</v>
      </c>
    </row>
    <row r="4648" spans="1:7" x14ac:dyDescent="0.3">
      <c r="A4648" s="14">
        <v>4142300632</v>
      </c>
      <c r="B4648" s="18" cm="1">
        <f t="array" aca="1" ref="B4648" ca="1">_xlfn.XLOOKUP(Status_list[[#This Row],[pamcode]],VALUE(INDIRECT("'"&amp;$J$2&amp;"'!"&amp;$J$4&amp;"[pam_code]")),INDIRECT("'"&amp;$J$2&amp;"'!"&amp;$J$4&amp;"[old_contract_number]"))</f>
        <v>10276015</v>
      </c>
      <c r="C4648" t="s">
        <v>9</v>
      </c>
      <c r="D4648" t="s">
        <v>14</v>
      </c>
      <c r="E4648" s="11">
        <v>45016</v>
      </c>
      <c r="F4648" t="str">
        <f t="shared" si="72"/>
        <v>4142300632-jm</v>
      </c>
      <c r="G4648">
        <f>COUNTIF($F$2:F4648,Status_list[[#This Row],[unique]])</f>
        <v>1</v>
      </c>
    </row>
    <row r="4649" spans="1:7" x14ac:dyDescent="0.3">
      <c r="A4649" s="14">
        <v>4142300633</v>
      </c>
      <c r="B4649" s="18" cm="1">
        <f t="array" aca="1" ref="B4649" ca="1">_xlfn.XLOOKUP(Status_list[[#This Row],[pamcode]],VALUE(INDIRECT("'"&amp;$J$2&amp;"'!"&amp;$J$4&amp;"[pam_code]")),INDIRECT("'"&amp;$J$2&amp;"'!"&amp;$J$4&amp;"[old_contract_number]"))</f>
        <v>10290829</v>
      </c>
      <c r="C4649" t="s">
        <v>9</v>
      </c>
      <c r="D4649" t="s">
        <v>14</v>
      </c>
      <c r="E4649" s="11">
        <v>45016</v>
      </c>
      <c r="F4649" t="str">
        <f t="shared" si="72"/>
        <v>4142300633-jm</v>
      </c>
      <c r="G4649">
        <f>COUNTIF($F$2:F4649,Status_list[[#This Row],[unique]])</f>
        <v>1</v>
      </c>
    </row>
    <row r="4650" spans="1:7" x14ac:dyDescent="0.3">
      <c r="A4650" s="14">
        <v>4142300634</v>
      </c>
      <c r="B4650" s="18" cm="1">
        <f t="array" aca="1" ref="B4650" ca="1">_xlfn.XLOOKUP(Status_list[[#This Row],[pamcode]],VALUE(INDIRECT("'"&amp;$J$2&amp;"'!"&amp;$J$4&amp;"[pam_code]")),INDIRECT("'"&amp;$J$2&amp;"'!"&amp;$J$4&amp;"[old_contract_number]"))</f>
        <v>10281287</v>
      </c>
      <c r="C4650" t="s">
        <v>16</v>
      </c>
      <c r="D4650" t="s">
        <v>14</v>
      </c>
      <c r="E4650" s="11">
        <v>45016</v>
      </c>
      <c r="F4650" t="str">
        <f t="shared" si="72"/>
        <v>4142300634-jm_loss_after</v>
      </c>
      <c r="G4650">
        <f>COUNTIF($F$2:F4650,Status_list[[#This Row],[unique]])</f>
        <v>1</v>
      </c>
    </row>
    <row r="4651" spans="1:7" x14ac:dyDescent="0.3">
      <c r="A4651" s="14">
        <v>4142300635</v>
      </c>
      <c r="B4651" s="18" cm="1">
        <f t="array" aca="1" ref="B4651" ca="1">_xlfn.XLOOKUP(Status_list[[#This Row],[pamcode]],VALUE(INDIRECT("'"&amp;$J$2&amp;"'!"&amp;$J$4&amp;"[pam_code]")),INDIRECT("'"&amp;$J$2&amp;"'!"&amp;$J$4&amp;"[old_contract_number]"))</f>
        <v>10275472</v>
      </c>
      <c r="C4651" t="s">
        <v>9</v>
      </c>
      <c r="D4651" t="s">
        <v>14</v>
      </c>
      <c r="E4651" s="11">
        <v>45016</v>
      </c>
      <c r="F4651" t="str">
        <f t="shared" si="72"/>
        <v>4142300635-jm</v>
      </c>
      <c r="G4651">
        <f>COUNTIF($F$2:F4651,Status_list[[#This Row],[unique]])</f>
        <v>1</v>
      </c>
    </row>
    <row r="4652" spans="1:7" x14ac:dyDescent="0.3">
      <c r="A4652" s="14">
        <v>4142300636</v>
      </c>
      <c r="B4652" s="18" cm="1">
        <f t="array" aca="1" ref="B4652" ca="1">_xlfn.XLOOKUP(Status_list[[#This Row],[pamcode]],VALUE(INDIRECT("'"&amp;$J$2&amp;"'!"&amp;$J$4&amp;"[pam_code]")),INDIRECT("'"&amp;$J$2&amp;"'!"&amp;$J$4&amp;"[old_contract_number]"))</f>
        <v>10282268</v>
      </c>
      <c r="C4652" t="s">
        <v>16</v>
      </c>
      <c r="D4652" t="s">
        <v>14</v>
      </c>
      <c r="E4652" s="11">
        <v>45016</v>
      </c>
      <c r="F4652" t="str">
        <f t="shared" si="72"/>
        <v>4142300636-jm_loss_after</v>
      </c>
      <c r="G4652">
        <f>COUNTIF($F$2:F4652,Status_list[[#This Row],[unique]])</f>
        <v>1</v>
      </c>
    </row>
    <row r="4653" spans="1:7" x14ac:dyDescent="0.3">
      <c r="A4653" s="14">
        <v>4142300637</v>
      </c>
      <c r="B4653" s="18" cm="1">
        <f t="array" aca="1" ref="B4653" ca="1">_xlfn.XLOOKUP(Status_list[[#This Row],[pamcode]],VALUE(INDIRECT("'"&amp;$J$2&amp;"'!"&amp;$J$4&amp;"[pam_code]")),INDIRECT("'"&amp;$J$2&amp;"'!"&amp;$J$4&amp;"[old_contract_number]"))</f>
        <v>10280028</v>
      </c>
      <c r="C4653" t="s">
        <v>9</v>
      </c>
      <c r="D4653" t="s">
        <v>14</v>
      </c>
      <c r="E4653" s="11">
        <v>45016</v>
      </c>
      <c r="F4653" t="str">
        <f t="shared" si="72"/>
        <v>4142300637-jm</v>
      </c>
      <c r="G4653">
        <f>COUNTIF($F$2:F4653,Status_list[[#This Row],[unique]])</f>
        <v>1</v>
      </c>
    </row>
    <row r="4654" spans="1:7" x14ac:dyDescent="0.3">
      <c r="A4654" s="14">
        <v>4142300638</v>
      </c>
      <c r="B4654" s="18" cm="1">
        <f t="array" aca="1" ref="B4654" ca="1">_xlfn.XLOOKUP(Status_list[[#This Row],[pamcode]],VALUE(INDIRECT("'"&amp;$J$2&amp;"'!"&amp;$J$4&amp;"[pam_code]")),INDIRECT("'"&amp;$J$2&amp;"'!"&amp;$J$4&amp;"[old_contract_number]"))</f>
        <v>10277274</v>
      </c>
      <c r="C4654" t="s">
        <v>9</v>
      </c>
      <c r="D4654" t="s">
        <v>14</v>
      </c>
      <c r="E4654" s="11">
        <v>45016</v>
      </c>
      <c r="F4654" t="str">
        <f t="shared" si="72"/>
        <v>4142300638-jm</v>
      </c>
      <c r="G4654">
        <f>COUNTIF($F$2:F4654,Status_list[[#This Row],[unique]])</f>
        <v>1</v>
      </c>
    </row>
    <row r="4655" spans="1:7" x14ac:dyDescent="0.3">
      <c r="A4655" s="14">
        <v>4142300639</v>
      </c>
      <c r="B4655" s="18" cm="1">
        <f t="array" aca="1" ref="B4655" ca="1">_xlfn.XLOOKUP(Status_list[[#This Row],[pamcode]],VALUE(INDIRECT("'"&amp;$J$2&amp;"'!"&amp;$J$4&amp;"[pam_code]")),INDIRECT("'"&amp;$J$2&amp;"'!"&amp;$J$4&amp;"[old_contract_number]"))</f>
        <v>10284015</v>
      </c>
      <c r="C4655" t="s">
        <v>9</v>
      </c>
      <c r="D4655" t="s">
        <v>14</v>
      </c>
      <c r="E4655" s="11">
        <v>45016</v>
      </c>
      <c r="F4655" t="str">
        <f t="shared" si="72"/>
        <v>4142300639-jm</v>
      </c>
      <c r="G4655">
        <f>COUNTIF($F$2:F4655,Status_list[[#This Row],[unique]])</f>
        <v>1</v>
      </c>
    </row>
    <row r="4656" spans="1:7" x14ac:dyDescent="0.3">
      <c r="A4656" s="14">
        <v>4142300640</v>
      </c>
      <c r="B4656" s="18" cm="1">
        <f t="array" aca="1" ref="B4656" ca="1">_xlfn.XLOOKUP(Status_list[[#This Row],[pamcode]],VALUE(INDIRECT("'"&amp;$J$2&amp;"'!"&amp;$J$4&amp;"[pam_code]")),INDIRECT("'"&amp;$J$2&amp;"'!"&amp;$J$4&amp;"[old_contract_number]"))</f>
        <v>10277817</v>
      </c>
      <c r="C4656" t="s">
        <v>9</v>
      </c>
      <c r="D4656" t="s">
        <v>14</v>
      </c>
      <c r="E4656" s="11">
        <v>45016</v>
      </c>
      <c r="F4656" t="str">
        <f t="shared" si="72"/>
        <v>4142300640-jm</v>
      </c>
      <c r="G4656">
        <f>COUNTIF($F$2:F4656,Status_list[[#This Row],[unique]])</f>
        <v>1</v>
      </c>
    </row>
    <row r="4657" spans="1:7" x14ac:dyDescent="0.3">
      <c r="A4657" s="14">
        <v>4142300641</v>
      </c>
      <c r="B4657" s="18" cm="1">
        <f t="array" aca="1" ref="B4657" ca="1">_xlfn.XLOOKUP(Status_list[[#This Row],[pamcode]],VALUE(INDIRECT("'"&amp;$J$2&amp;"'!"&amp;$J$4&amp;"[pam_code]")),INDIRECT("'"&amp;$J$2&amp;"'!"&amp;$J$4&amp;"[old_contract_number]"))</f>
        <v>10277684</v>
      </c>
      <c r="C4657" t="s">
        <v>9</v>
      </c>
      <c r="D4657" t="s">
        <v>14</v>
      </c>
      <c r="E4657" s="11">
        <v>45016</v>
      </c>
      <c r="F4657" t="str">
        <f t="shared" si="72"/>
        <v>4142300641-jm</v>
      </c>
      <c r="G4657">
        <f>COUNTIF($F$2:F4657,Status_list[[#This Row],[unique]])</f>
        <v>1</v>
      </c>
    </row>
    <row r="4658" spans="1:7" x14ac:dyDescent="0.3">
      <c r="A4658" s="14">
        <v>4142300642</v>
      </c>
      <c r="B4658" s="18" cm="1">
        <f t="array" aca="1" ref="B4658" ca="1">_xlfn.XLOOKUP(Status_list[[#This Row],[pamcode]],VALUE(INDIRECT("'"&amp;$J$2&amp;"'!"&amp;$J$4&amp;"[pam_code]")),INDIRECT("'"&amp;$J$2&amp;"'!"&amp;$J$4&amp;"[old_contract_number]"))</f>
        <v>10282151</v>
      </c>
      <c r="C4658" t="s">
        <v>9</v>
      </c>
      <c r="D4658" t="s">
        <v>14</v>
      </c>
      <c r="E4658" s="11">
        <v>45016</v>
      </c>
      <c r="F4658" t="str">
        <f t="shared" si="72"/>
        <v>4142300642-jm</v>
      </c>
      <c r="G4658">
        <f>COUNTIF($F$2:F4658,Status_list[[#This Row],[unique]])</f>
        <v>1</v>
      </c>
    </row>
    <row r="4659" spans="1:7" x14ac:dyDescent="0.3">
      <c r="A4659" s="14">
        <v>4142300643</v>
      </c>
      <c r="B4659" s="18" cm="1">
        <f t="array" aca="1" ref="B4659" ca="1">_xlfn.XLOOKUP(Status_list[[#This Row],[pamcode]],VALUE(INDIRECT("'"&amp;$J$2&amp;"'!"&amp;$J$4&amp;"[pam_code]")),INDIRECT("'"&amp;$J$2&amp;"'!"&amp;$J$4&amp;"[old_contract_number]"))</f>
        <v>10274473</v>
      </c>
      <c r="C4659" t="s">
        <v>9</v>
      </c>
      <c r="D4659" t="s">
        <v>14</v>
      </c>
      <c r="E4659" s="11">
        <v>45016</v>
      </c>
      <c r="F4659" t="str">
        <f t="shared" si="72"/>
        <v>4142300643-jm</v>
      </c>
      <c r="G4659">
        <f>COUNTIF($F$2:F4659,Status_list[[#This Row],[unique]])</f>
        <v>1</v>
      </c>
    </row>
    <row r="4660" spans="1:7" x14ac:dyDescent="0.3">
      <c r="A4660" s="14">
        <v>4142300644</v>
      </c>
      <c r="B4660" s="18" cm="1">
        <f t="array" aca="1" ref="B4660" ca="1">_xlfn.XLOOKUP(Status_list[[#This Row],[pamcode]],VALUE(INDIRECT("'"&amp;$J$2&amp;"'!"&amp;$J$4&amp;"[pam_code]")),INDIRECT("'"&amp;$J$2&amp;"'!"&amp;$J$4&amp;"[old_contract_number]"))</f>
        <v>10291212</v>
      </c>
      <c r="C4660" t="s">
        <v>9</v>
      </c>
      <c r="D4660" t="s">
        <v>14</v>
      </c>
      <c r="E4660" s="11">
        <v>45016</v>
      </c>
      <c r="F4660" t="str">
        <f t="shared" si="72"/>
        <v>4142300644-jm</v>
      </c>
      <c r="G4660">
        <f>COUNTIF($F$2:F4660,Status_list[[#This Row],[unique]])</f>
        <v>1</v>
      </c>
    </row>
    <row r="4661" spans="1:7" x14ac:dyDescent="0.3">
      <c r="A4661" s="14">
        <v>4142300645</v>
      </c>
      <c r="B4661" s="18" cm="1">
        <f t="array" aca="1" ref="B4661" ca="1">_xlfn.XLOOKUP(Status_list[[#This Row],[pamcode]],VALUE(INDIRECT("'"&amp;$J$2&amp;"'!"&amp;$J$4&amp;"[pam_code]")),INDIRECT("'"&amp;$J$2&amp;"'!"&amp;$J$4&amp;"[old_contract_number]"))</f>
        <v>10280082</v>
      </c>
      <c r="C4661" t="s">
        <v>9</v>
      </c>
      <c r="D4661" t="s">
        <v>14</v>
      </c>
      <c r="E4661" s="11">
        <v>45016</v>
      </c>
      <c r="F4661" t="str">
        <f t="shared" si="72"/>
        <v>4142300645-jm</v>
      </c>
      <c r="G4661">
        <f>COUNTIF($F$2:F4661,Status_list[[#This Row],[unique]])</f>
        <v>1</v>
      </c>
    </row>
    <row r="4662" spans="1:7" x14ac:dyDescent="0.3">
      <c r="A4662" s="14">
        <v>4142300646</v>
      </c>
      <c r="B4662" s="18" cm="1">
        <f t="array" aca="1" ref="B4662" ca="1">_xlfn.XLOOKUP(Status_list[[#This Row],[pamcode]],VALUE(INDIRECT("'"&amp;$J$2&amp;"'!"&amp;$J$4&amp;"[pam_code]")),INDIRECT("'"&amp;$J$2&amp;"'!"&amp;$J$4&amp;"[old_contract_number]"))</f>
        <v>10280947</v>
      </c>
      <c r="C4662" t="s">
        <v>9</v>
      </c>
      <c r="D4662" t="s">
        <v>14</v>
      </c>
      <c r="E4662" s="11">
        <v>45016</v>
      </c>
      <c r="F4662" t="str">
        <f t="shared" si="72"/>
        <v>4142300646-jm</v>
      </c>
      <c r="G4662">
        <f>COUNTIF($F$2:F4662,Status_list[[#This Row],[unique]])</f>
        <v>1</v>
      </c>
    </row>
    <row r="4663" spans="1:7" x14ac:dyDescent="0.3">
      <c r="A4663" s="14">
        <v>4142300647</v>
      </c>
      <c r="B4663" s="18" cm="1">
        <f t="array" aca="1" ref="B4663" ca="1">_xlfn.XLOOKUP(Status_list[[#This Row],[pamcode]],VALUE(INDIRECT("'"&amp;$J$2&amp;"'!"&amp;$J$4&amp;"[pam_code]")),INDIRECT("'"&amp;$J$2&amp;"'!"&amp;$J$4&amp;"[old_contract_number]"))</f>
        <v>10296903</v>
      </c>
      <c r="C4663" t="s">
        <v>9</v>
      </c>
      <c r="D4663" t="s">
        <v>14</v>
      </c>
      <c r="E4663" s="11">
        <v>45016</v>
      </c>
      <c r="F4663" t="str">
        <f t="shared" si="72"/>
        <v>4142300647-jm</v>
      </c>
      <c r="G4663">
        <f>COUNTIF($F$2:F4663,Status_list[[#This Row],[unique]])</f>
        <v>1</v>
      </c>
    </row>
    <row r="4664" spans="1:7" x14ac:dyDescent="0.3">
      <c r="A4664" s="14">
        <v>4142300648</v>
      </c>
      <c r="B4664" s="18" cm="1">
        <f t="array" aca="1" ref="B4664" ca="1">_xlfn.XLOOKUP(Status_list[[#This Row],[pamcode]],VALUE(INDIRECT("'"&amp;$J$2&amp;"'!"&amp;$J$4&amp;"[pam_code]")),INDIRECT("'"&amp;$J$2&amp;"'!"&amp;$J$4&amp;"[old_contract_number]"))</f>
        <v>10284006</v>
      </c>
      <c r="C4664" t="s">
        <v>9</v>
      </c>
      <c r="D4664" t="s">
        <v>14</v>
      </c>
      <c r="E4664" s="11">
        <v>45016</v>
      </c>
      <c r="F4664" t="str">
        <f t="shared" si="72"/>
        <v>4142300648-jm</v>
      </c>
      <c r="G4664">
        <f>COUNTIF($F$2:F4664,Status_list[[#This Row],[unique]])</f>
        <v>1</v>
      </c>
    </row>
    <row r="4665" spans="1:7" x14ac:dyDescent="0.3">
      <c r="A4665" s="14">
        <v>4142300649</v>
      </c>
      <c r="B4665" s="18" cm="1">
        <f t="array" aca="1" ref="B4665" ca="1">_xlfn.XLOOKUP(Status_list[[#This Row],[pamcode]],VALUE(INDIRECT("'"&amp;$J$2&amp;"'!"&amp;$J$4&amp;"[pam_code]")),INDIRECT("'"&amp;$J$2&amp;"'!"&amp;$J$4&amp;"[old_contract_number]"))</f>
        <v>10294326</v>
      </c>
      <c r="C4665" t="s">
        <v>9</v>
      </c>
      <c r="D4665" t="s">
        <v>14</v>
      </c>
      <c r="E4665" s="11">
        <v>45016</v>
      </c>
      <c r="F4665" t="str">
        <f t="shared" si="72"/>
        <v>4142300649-jm</v>
      </c>
      <c r="G4665">
        <f>COUNTIF($F$2:F4665,Status_list[[#This Row],[unique]])</f>
        <v>1</v>
      </c>
    </row>
    <row r="4666" spans="1:7" x14ac:dyDescent="0.3">
      <c r="A4666" s="14">
        <v>4142300650</v>
      </c>
      <c r="B4666" s="18" cm="1">
        <f t="array" aca="1" ref="B4666" ca="1">_xlfn.XLOOKUP(Status_list[[#This Row],[pamcode]],VALUE(INDIRECT("'"&amp;$J$2&amp;"'!"&amp;$J$4&amp;"[pam_code]")),INDIRECT("'"&amp;$J$2&amp;"'!"&amp;$J$4&amp;"[old_contract_number]"))</f>
        <v>10280750</v>
      </c>
      <c r="C4666" t="s">
        <v>16</v>
      </c>
      <c r="D4666" t="s">
        <v>14</v>
      </c>
      <c r="E4666" s="11">
        <v>45016</v>
      </c>
      <c r="F4666" t="str">
        <f t="shared" si="72"/>
        <v>4142300650-jm_loss_after</v>
      </c>
      <c r="G4666">
        <f>COUNTIF($F$2:F4666,Status_list[[#This Row],[unique]])</f>
        <v>1</v>
      </c>
    </row>
    <row r="4667" spans="1:7" x14ac:dyDescent="0.3">
      <c r="A4667" s="14">
        <v>4142300651</v>
      </c>
      <c r="B4667" s="18" cm="1">
        <f t="array" aca="1" ref="B4667" ca="1">_xlfn.XLOOKUP(Status_list[[#This Row],[pamcode]],VALUE(INDIRECT("'"&amp;$J$2&amp;"'!"&amp;$J$4&amp;"[pam_code]")),INDIRECT("'"&amp;$J$2&amp;"'!"&amp;$J$4&amp;"[old_contract_number]"))</f>
        <v>10284872</v>
      </c>
      <c r="C4667" t="s">
        <v>9</v>
      </c>
      <c r="D4667" t="s">
        <v>14</v>
      </c>
      <c r="E4667" s="11">
        <v>45016</v>
      </c>
      <c r="F4667" t="str">
        <f t="shared" si="72"/>
        <v>4142300651-jm</v>
      </c>
      <c r="G4667">
        <f>COUNTIF($F$2:F4667,Status_list[[#This Row],[unique]])</f>
        <v>1</v>
      </c>
    </row>
    <row r="4668" spans="1:7" x14ac:dyDescent="0.3">
      <c r="A4668" s="14">
        <v>4142300652</v>
      </c>
      <c r="B4668" s="18" cm="1">
        <f t="array" aca="1" ref="B4668" ca="1">_xlfn.XLOOKUP(Status_list[[#This Row],[pamcode]],VALUE(INDIRECT("'"&amp;$J$2&amp;"'!"&amp;$J$4&amp;"[pam_code]")),INDIRECT("'"&amp;$J$2&amp;"'!"&amp;$J$4&amp;"[old_contract_number]"))</f>
        <v>10289270</v>
      </c>
      <c r="C4668" t="s">
        <v>16</v>
      </c>
      <c r="D4668" t="s">
        <v>14</v>
      </c>
      <c r="E4668" s="11">
        <v>45016</v>
      </c>
      <c r="F4668" t="str">
        <f t="shared" si="72"/>
        <v>4142300652-jm_loss_after</v>
      </c>
      <c r="G4668">
        <f>COUNTIF($F$2:F4668,Status_list[[#This Row],[unique]])</f>
        <v>1</v>
      </c>
    </row>
    <row r="4669" spans="1:7" x14ac:dyDescent="0.3">
      <c r="A4669" s="14">
        <v>4142300653</v>
      </c>
      <c r="B4669" s="18" cm="1">
        <f t="array" aca="1" ref="B4669" ca="1">_xlfn.XLOOKUP(Status_list[[#This Row],[pamcode]],VALUE(INDIRECT("'"&amp;$J$2&amp;"'!"&amp;$J$4&amp;"[pam_code]")),INDIRECT("'"&amp;$J$2&amp;"'!"&amp;$J$4&amp;"[old_contract_number]"))</f>
        <v>10280769</v>
      </c>
      <c r="C4669" t="s">
        <v>9</v>
      </c>
      <c r="D4669" t="s">
        <v>14</v>
      </c>
      <c r="E4669" s="11">
        <v>45016</v>
      </c>
      <c r="F4669" t="str">
        <f t="shared" si="72"/>
        <v>4142300653-jm</v>
      </c>
      <c r="G4669">
        <f>COUNTIF($F$2:F4669,Status_list[[#This Row],[unique]])</f>
        <v>1</v>
      </c>
    </row>
    <row r="4670" spans="1:7" x14ac:dyDescent="0.3">
      <c r="A4670" s="14">
        <v>4142300654</v>
      </c>
      <c r="B4670" s="18" cm="1">
        <f t="array" aca="1" ref="B4670" ca="1">_xlfn.XLOOKUP(Status_list[[#This Row],[pamcode]],VALUE(INDIRECT("'"&amp;$J$2&amp;"'!"&amp;$J$4&amp;"[pam_code]")),INDIRECT("'"&amp;$J$2&amp;"'!"&amp;$J$4&amp;"[old_contract_number]"))</f>
        <v>10299928</v>
      </c>
      <c r="C4670" t="s">
        <v>9</v>
      </c>
      <c r="D4670" t="s">
        <v>14</v>
      </c>
      <c r="E4670" s="11">
        <v>45016</v>
      </c>
      <c r="F4670" t="str">
        <f t="shared" si="72"/>
        <v>4142300654-jm</v>
      </c>
      <c r="G4670">
        <f>COUNTIF($F$2:F4670,Status_list[[#This Row],[unique]])</f>
        <v>1</v>
      </c>
    </row>
    <row r="4671" spans="1:7" x14ac:dyDescent="0.3">
      <c r="A4671" s="14">
        <v>4142300655</v>
      </c>
      <c r="B4671" s="18" cm="1">
        <f t="array" aca="1" ref="B4671" ca="1">_xlfn.XLOOKUP(Status_list[[#This Row],[pamcode]],VALUE(INDIRECT("'"&amp;$J$2&amp;"'!"&amp;$J$4&amp;"[pam_code]")),INDIRECT("'"&amp;$J$2&amp;"'!"&amp;$J$4&amp;"[old_contract_number]"))</f>
        <v>10289662</v>
      </c>
      <c r="C4671" t="s">
        <v>9</v>
      </c>
      <c r="D4671" t="s">
        <v>14</v>
      </c>
      <c r="E4671" s="11">
        <v>45016</v>
      </c>
      <c r="F4671" t="str">
        <f t="shared" si="72"/>
        <v>4142300655-jm</v>
      </c>
      <c r="G4671">
        <f>COUNTIF($F$2:F4671,Status_list[[#This Row],[unique]])</f>
        <v>1</v>
      </c>
    </row>
    <row r="4672" spans="1:7" x14ac:dyDescent="0.3">
      <c r="A4672" s="14">
        <v>4142300656</v>
      </c>
      <c r="B4672" s="18" cm="1">
        <f t="array" aca="1" ref="B4672" ca="1">_xlfn.XLOOKUP(Status_list[[#This Row],[pamcode]],VALUE(INDIRECT("'"&amp;$J$2&amp;"'!"&amp;$J$4&amp;"[pam_code]")),INDIRECT("'"&amp;$J$2&amp;"'!"&amp;$J$4&amp;"[old_contract_number]"))</f>
        <v>10287771</v>
      </c>
      <c r="C4672" t="s">
        <v>9</v>
      </c>
      <c r="D4672" t="s">
        <v>14</v>
      </c>
      <c r="E4672" s="11">
        <v>45016</v>
      </c>
      <c r="F4672" t="str">
        <f t="shared" si="72"/>
        <v>4142300656-jm</v>
      </c>
      <c r="G4672">
        <f>COUNTIF($F$2:F4672,Status_list[[#This Row],[unique]])</f>
        <v>1</v>
      </c>
    </row>
    <row r="4673" spans="1:7" x14ac:dyDescent="0.3">
      <c r="A4673" s="14">
        <v>4142300657</v>
      </c>
      <c r="B4673" s="18" cm="1">
        <f t="array" aca="1" ref="B4673" ca="1">_xlfn.XLOOKUP(Status_list[[#This Row],[pamcode]],VALUE(INDIRECT("'"&amp;$J$2&amp;"'!"&amp;$J$4&amp;"[pam_code]")),INDIRECT("'"&amp;$J$2&amp;"'!"&amp;$J$4&amp;"[old_contract_number]"))</f>
        <v>10291891</v>
      </c>
      <c r="C4673" t="s">
        <v>16</v>
      </c>
      <c r="D4673" t="s">
        <v>14</v>
      </c>
      <c r="E4673" s="11">
        <v>45016</v>
      </c>
      <c r="F4673" t="str">
        <f t="shared" si="72"/>
        <v>4142300657-jm_loss_after</v>
      </c>
      <c r="G4673">
        <f>COUNTIF($F$2:F4673,Status_list[[#This Row],[unique]])</f>
        <v>1</v>
      </c>
    </row>
    <row r="4674" spans="1:7" x14ac:dyDescent="0.3">
      <c r="A4674" s="14">
        <v>4142300658</v>
      </c>
      <c r="B4674" s="18" cm="1">
        <f t="array" aca="1" ref="B4674" ca="1">_xlfn.XLOOKUP(Status_list[[#This Row],[pamcode]],VALUE(INDIRECT("'"&amp;$J$2&amp;"'!"&amp;$J$4&amp;"[pam_code]")),INDIRECT("'"&amp;$J$2&amp;"'!"&amp;$J$4&amp;"[old_contract_number]"))</f>
        <v>10290543</v>
      </c>
      <c r="C4674" t="s">
        <v>9</v>
      </c>
      <c r="D4674" t="s">
        <v>14</v>
      </c>
      <c r="E4674" s="11">
        <v>45016</v>
      </c>
      <c r="F4674" t="str">
        <f t="shared" ref="F4674:F4737" si="73">_xlfn.TEXTJOIN("-",TRUE,A4674,C4674)</f>
        <v>4142300658-jm</v>
      </c>
      <c r="G4674">
        <f>COUNTIF($F$2:F4674,Status_list[[#This Row],[unique]])</f>
        <v>1</v>
      </c>
    </row>
    <row r="4675" spans="1:7" x14ac:dyDescent="0.3">
      <c r="A4675" s="14">
        <v>4142300659</v>
      </c>
      <c r="B4675" s="18" cm="1">
        <f t="array" aca="1" ref="B4675" ca="1">_xlfn.XLOOKUP(Status_list[[#This Row],[pamcode]],VALUE(INDIRECT("'"&amp;$J$2&amp;"'!"&amp;$J$4&amp;"[pam_code]")),INDIRECT("'"&amp;$J$2&amp;"'!"&amp;$J$4&amp;"[old_contract_number]"))</f>
        <v>10294148</v>
      </c>
      <c r="C4675" t="s">
        <v>9</v>
      </c>
      <c r="D4675" t="s">
        <v>14</v>
      </c>
      <c r="E4675" s="11">
        <v>45016</v>
      </c>
      <c r="F4675" t="str">
        <f t="shared" si="73"/>
        <v>4142300659-jm</v>
      </c>
      <c r="G4675">
        <f>COUNTIF($F$2:F4675,Status_list[[#This Row],[unique]])</f>
        <v>1</v>
      </c>
    </row>
    <row r="4676" spans="1:7" x14ac:dyDescent="0.3">
      <c r="A4676" s="14">
        <v>4142300660</v>
      </c>
      <c r="B4676" s="18" cm="1">
        <f t="array" aca="1" ref="B4676" ca="1">_xlfn.XLOOKUP(Status_list[[#This Row],[pamcode]],VALUE(INDIRECT("'"&amp;$J$2&amp;"'!"&amp;$J$4&amp;"[pam_code]")),INDIRECT("'"&amp;$J$2&amp;"'!"&amp;$J$4&amp;"[old_contract_number]"))</f>
        <v>10286166</v>
      </c>
      <c r="C4676" t="s">
        <v>9</v>
      </c>
      <c r="D4676" t="s">
        <v>14</v>
      </c>
      <c r="E4676" s="11">
        <v>45016</v>
      </c>
      <c r="F4676" t="str">
        <f t="shared" si="73"/>
        <v>4142300660-jm</v>
      </c>
      <c r="G4676">
        <f>COUNTIF($F$2:F4676,Status_list[[#This Row],[unique]])</f>
        <v>1</v>
      </c>
    </row>
    <row r="4677" spans="1:7" x14ac:dyDescent="0.3">
      <c r="A4677" s="14">
        <v>4142300661</v>
      </c>
      <c r="B4677" s="18" cm="1">
        <f t="array" aca="1" ref="B4677" ca="1">_xlfn.XLOOKUP(Status_list[[#This Row],[pamcode]],VALUE(INDIRECT("'"&amp;$J$2&amp;"'!"&amp;$J$4&amp;"[pam_code]")),INDIRECT("'"&amp;$J$2&amp;"'!"&amp;$J$4&amp;"[old_contract_number]"))</f>
        <v>10289421</v>
      </c>
      <c r="C4677" t="s">
        <v>16</v>
      </c>
      <c r="D4677" t="s">
        <v>14</v>
      </c>
      <c r="E4677" s="11">
        <v>45016</v>
      </c>
      <c r="F4677" t="str">
        <f t="shared" si="73"/>
        <v>4142300661-jm_loss_after</v>
      </c>
      <c r="G4677">
        <f>COUNTIF($F$2:F4677,Status_list[[#This Row],[unique]])</f>
        <v>1</v>
      </c>
    </row>
    <row r="4678" spans="1:7" x14ac:dyDescent="0.3">
      <c r="A4678" s="14">
        <v>4142300662</v>
      </c>
      <c r="B4678" s="18" cm="1">
        <f t="array" aca="1" ref="B4678" ca="1">_xlfn.XLOOKUP(Status_list[[#This Row],[pamcode]],VALUE(INDIRECT("'"&amp;$J$2&amp;"'!"&amp;$J$4&amp;"[pam_code]")),INDIRECT("'"&amp;$J$2&amp;"'!"&amp;$J$4&amp;"[old_contract_number]"))</f>
        <v>10294861</v>
      </c>
      <c r="C4678" t="s">
        <v>9</v>
      </c>
      <c r="D4678" t="s">
        <v>14</v>
      </c>
      <c r="E4678" s="11">
        <v>45016</v>
      </c>
      <c r="F4678" t="str">
        <f t="shared" si="73"/>
        <v>4142300662-jm</v>
      </c>
      <c r="G4678">
        <f>COUNTIF($F$2:F4678,Status_list[[#This Row],[unique]])</f>
        <v>1</v>
      </c>
    </row>
    <row r="4679" spans="1:7" x14ac:dyDescent="0.3">
      <c r="A4679" s="14">
        <v>4142300663</v>
      </c>
      <c r="B4679" s="18" cm="1">
        <f t="array" aca="1" ref="B4679" ca="1">_xlfn.XLOOKUP(Status_list[[#This Row],[pamcode]],VALUE(INDIRECT("'"&amp;$J$2&amp;"'!"&amp;$J$4&amp;"[pam_code]")),INDIRECT("'"&amp;$J$2&amp;"'!"&amp;$J$4&amp;"[old_contract_number]"))</f>
        <v>10289207</v>
      </c>
      <c r="C4679" t="s">
        <v>9</v>
      </c>
      <c r="D4679" t="s">
        <v>14</v>
      </c>
      <c r="E4679" s="11">
        <v>45016</v>
      </c>
      <c r="F4679" t="str">
        <f t="shared" si="73"/>
        <v>4142300663-jm</v>
      </c>
      <c r="G4679">
        <f>COUNTIF($F$2:F4679,Status_list[[#This Row],[unique]])</f>
        <v>1</v>
      </c>
    </row>
    <row r="4680" spans="1:7" x14ac:dyDescent="0.3">
      <c r="A4680" s="14">
        <v>4142300664</v>
      </c>
      <c r="B4680" s="18" cm="1">
        <f t="array" aca="1" ref="B4680" ca="1">_xlfn.XLOOKUP(Status_list[[#This Row],[pamcode]],VALUE(INDIRECT("'"&amp;$J$2&amp;"'!"&amp;$J$4&amp;"[pam_code]")),INDIRECT("'"&amp;$J$2&amp;"'!"&amp;$J$4&amp;"[old_contract_number]"))</f>
        <v>10289555</v>
      </c>
      <c r="C4680" t="s">
        <v>9</v>
      </c>
      <c r="D4680" t="s">
        <v>14</v>
      </c>
      <c r="E4680" s="11">
        <v>45016</v>
      </c>
      <c r="F4680" t="str">
        <f t="shared" si="73"/>
        <v>4142300664-jm</v>
      </c>
      <c r="G4680">
        <f>COUNTIF($F$2:F4680,Status_list[[#This Row],[unique]])</f>
        <v>1</v>
      </c>
    </row>
    <row r="4681" spans="1:7" x14ac:dyDescent="0.3">
      <c r="A4681" s="14">
        <v>4142300665</v>
      </c>
      <c r="B4681" s="18" cm="1">
        <f t="array" aca="1" ref="B4681" ca="1">_xlfn.XLOOKUP(Status_list[[#This Row],[pamcode]],VALUE(INDIRECT("'"&amp;$J$2&amp;"'!"&amp;$J$4&amp;"[pam_code]")),INDIRECT("'"&amp;$J$2&amp;"'!"&amp;$J$4&amp;"[old_contract_number]"))</f>
        <v>10288841</v>
      </c>
      <c r="C4681" t="s">
        <v>9</v>
      </c>
      <c r="D4681" t="s">
        <v>14</v>
      </c>
      <c r="E4681" s="11">
        <v>45016</v>
      </c>
      <c r="F4681" t="str">
        <f t="shared" si="73"/>
        <v>4142300665-jm</v>
      </c>
      <c r="G4681">
        <f>COUNTIF($F$2:F4681,Status_list[[#This Row],[unique]])</f>
        <v>1</v>
      </c>
    </row>
    <row r="4682" spans="1:7" x14ac:dyDescent="0.3">
      <c r="A4682" s="14">
        <v>4142300666</v>
      </c>
      <c r="B4682" s="18" cm="1">
        <f t="array" aca="1" ref="B4682" ca="1">_xlfn.XLOOKUP(Status_list[[#This Row],[pamcode]],VALUE(INDIRECT("'"&amp;$J$2&amp;"'!"&amp;$J$4&amp;"[pam_code]")),INDIRECT("'"&amp;$J$2&amp;"'!"&amp;$J$4&amp;"[old_contract_number]"))</f>
        <v>10293791</v>
      </c>
      <c r="C4682" t="s">
        <v>9</v>
      </c>
      <c r="D4682" t="s">
        <v>14</v>
      </c>
      <c r="E4682" s="11">
        <v>45016</v>
      </c>
      <c r="F4682" t="str">
        <f t="shared" si="73"/>
        <v>4142300666-jm</v>
      </c>
      <c r="G4682">
        <f>COUNTIF($F$2:F4682,Status_list[[#This Row],[unique]])</f>
        <v>1</v>
      </c>
    </row>
    <row r="4683" spans="1:7" x14ac:dyDescent="0.3">
      <c r="A4683" s="14">
        <v>4142300667</v>
      </c>
      <c r="B4683" s="18" cm="1">
        <f t="array" aca="1" ref="B4683" ca="1">_xlfn.XLOOKUP(Status_list[[#This Row],[pamcode]],VALUE(INDIRECT("'"&amp;$J$2&amp;"'!"&amp;$J$4&amp;"[pam_code]")),INDIRECT("'"&amp;$J$2&amp;"'!"&amp;$J$4&amp;"[old_contract_number]"))</f>
        <v>10293265</v>
      </c>
      <c r="C4683" t="s">
        <v>9</v>
      </c>
      <c r="D4683" t="s">
        <v>14</v>
      </c>
      <c r="E4683" s="11">
        <v>45016</v>
      </c>
      <c r="F4683" t="str">
        <f t="shared" si="73"/>
        <v>4142300667-jm</v>
      </c>
      <c r="G4683">
        <f>COUNTIF($F$2:F4683,Status_list[[#This Row],[unique]])</f>
        <v>1</v>
      </c>
    </row>
    <row r="4684" spans="1:7" x14ac:dyDescent="0.3">
      <c r="A4684" s="14">
        <v>4142300668</v>
      </c>
      <c r="B4684" s="18" cm="1">
        <f t="array" aca="1" ref="B4684" ca="1">_xlfn.XLOOKUP(Status_list[[#This Row],[pamcode]],VALUE(INDIRECT("'"&amp;$J$2&amp;"'!"&amp;$J$4&amp;"[pam_code]")),INDIRECT("'"&amp;$J$2&amp;"'!"&amp;$J$4&amp;"[old_contract_number]"))</f>
        <v>10435503</v>
      </c>
      <c r="C4684" t="s">
        <v>13</v>
      </c>
      <c r="D4684" t="s">
        <v>14</v>
      </c>
      <c r="E4684" s="11">
        <v>45016</v>
      </c>
      <c r="F4684" t="str">
        <f t="shared" si="73"/>
        <v>4142300668-jm_loss_before</v>
      </c>
      <c r="G4684">
        <f>COUNTIF($F$2:F4684,Status_list[[#This Row],[unique]])</f>
        <v>1</v>
      </c>
    </row>
    <row r="4685" spans="1:7" x14ac:dyDescent="0.3">
      <c r="A4685" s="14">
        <v>4142300669</v>
      </c>
      <c r="B4685" s="18" cm="1">
        <f t="array" aca="1" ref="B4685" ca="1">_xlfn.XLOOKUP(Status_list[[#This Row],[pamcode]],VALUE(INDIRECT("'"&amp;$J$2&amp;"'!"&amp;$J$4&amp;"[pam_code]")),INDIRECT("'"&amp;$J$2&amp;"'!"&amp;$J$4&amp;"[old_contract_number]"))</f>
        <v>10292916</v>
      </c>
      <c r="C4685" t="s">
        <v>9</v>
      </c>
      <c r="D4685" t="s">
        <v>14</v>
      </c>
      <c r="E4685" s="11">
        <v>45016</v>
      </c>
      <c r="F4685" t="str">
        <f t="shared" si="73"/>
        <v>4142300669-jm</v>
      </c>
      <c r="G4685">
        <f>COUNTIF($F$2:F4685,Status_list[[#This Row],[unique]])</f>
        <v>1</v>
      </c>
    </row>
    <row r="4686" spans="1:7" x14ac:dyDescent="0.3">
      <c r="A4686" s="14">
        <v>4142300670</v>
      </c>
      <c r="B4686" s="18" cm="1">
        <f t="array" aca="1" ref="B4686" ca="1">_xlfn.XLOOKUP(Status_list[[#This Row],[pamcode]],VALUE(INDIRECT("'"&amp;$J$2&amp;"'!"&amp;$J$4&amp;"[pam_code]")),INDIRECT("'"&amp;$J$2&amp;"'!"&amp;$J$4&amp;"[old_contract_number]"))</f>
        <v>10302086</v>
      </c>
      <c r="C4686" t="s">
        <v>9</v>
      </c>
      <c r="D4686" t="s">
        <v>14</v>
      </c>
      <c r="E4686" s="11">
        <v>45016</v>
      </c>
      <c r="F4686" t="str">
        <f t="shared" si="73"/>
        <v>4142300670-jm</v>
      </c>
      <c r="G4686">
        <f>COUNTIF($F$2:F4686,Status_list[[#This Row],[unique]])</f>
        <v>1</v>
      </c>
    </row>
    <row r="4687" spans="1:7" x14ac:dyDescent="0.3">
      <c r="A4687" s="14">
        <v>4142300671</v>
      </c>
      <c r="B4687" s="18" cm="1">
        <f t="array" aca="1" ref="B4687" ca="1">_xlfn.XLOOKUP(Status_list[[#This Row],[pamcode]],VALUE(INDIRECT("'"&amp;$J$2&amp;"'!"&amp;$J$4&amp;"[pam_code]")),INDIRECT("'"&amp;$J$2&amp;"'!"&amp;$J$4&amp;"[old_contract_number]"))</f>
        <v>10295174</v>
      </c>
      <c r="C4687" t="s">
        <v>9</v>
      </c>
      <c r="D4687" t="s">
        <v>14</v>
      </c>
      <c r="E4687" s="11">
        <v>45016</v>
      </c>
      <c r="F4687" t="str">
        <f t="shared" si="73"/>
        <v>4142300671-jm</v>
      </c>
      <c r="G4687">
        <f>COUNTIF($F$2:F4687,Status_list[[#This Row],[unique]])</f>
        <v>1</v>
      </c>
    </row>
    <row r="4688" spans="1:7" x14ac:dyDescent="0.3">
      <c r="A4688" s="14">
        <v>4142300672</v>
      </c>
      <c r="B4688" s="18" cm="1">
        <f t="array" aca="1" ref="B4688" ca="1">_xlfn.XLOOKUP(Status_list[[#This Row],[pamcode]],VALUE(INDIRECT("'"&amp;$J$2&amp;"'!"&amp;$J$4&amp;"[pam_code]")),INDIRECT("'"&amp;$J$2&amp;"'!"&amp;$J$4&amp;"[old_contract_number]"))</f>
        <v>10296752</v>
      </c>
      <c r="C4688" t="s">
        <v>9</v>
      </c>
      <c r="D4688" t="s">
        <v>14</v>
      </c>
      <c r="E4688" s="11">
        <v>45016</v>
      </c>
      <c r="F4688" t="str">
        <f t="shared" si="73"/>
        <v>4142300672-jm</v>
      </c>
      <c r="G4688">
        <f>COUNTIF($F$2:F4688,Status_list[[#This Row],[unique]])</f>
        <v>1</v>
      </c>
    </row>
    <row r="4689" spans="1:7" x14ac:dyDescent="0.3">
      <c r="A4689" s="14">
        <v>4142300673</v>
      </c>
      <c r="B4689" s="18" cm="1">
        <f t="array" aca="1" ref="B4689" ca="1">_xlfn.XLOOKUP(Status_list[[#This Row],[pamcode]],VALUE(INDIRECT("'"&amp;$J$2&amp;"'!"&amp;$J$4&amp;"[pam_code]")),INDIRECT("'"&amp;$J$2&amp;"'!"&amp;$J$4&amp;"[old_contract_number]"))</f>
        <v>10296930</v>
      </c>
      <c r="C4689" t="s">
        <v>9</v>
      </c>
      <c r="D4689" t="s">
        <v>14</v>
      </c>
      <c r="E4689" s="11">
        <v>45016</v>
      </c>
      <c r="F4689" t="str">
        <f t="shared" si="73"/>
        <v>4142300673-jm</v>
      </c>
      <c r="G4689">
        <f>COUNTIF($F$2:F4689,Status_list[[#This Row],[unique]])</f>
        <v>1</v>
      </c>
    </row>
    <row r="4690" spans="1:7" x14ac:dyDescent="0.3">
      <c r="A4690" s="14">
        <v>4142300674</v>
      </c>
      <c r="B4690" s="18" cm="1">
        <f t="array" aca="1" ref="B4690" ca="1">_xlfn.XLOOKUP(Status_list[[#This Row],[pamcode]],VALUE(INDIRECT("'"&amp;$J$2&amp;"'!"&amp;$J$4&amp;"[pam_code]")),INDIRECT("'"&amp;$J$2&amp;"'!"&amp;$J$4&amp;"[old_contract_number]"))</f>
        <v>10309935</v>
      </c>
      <c r="C4690" t="s">
        <v>9</v>
      </c>
      <c r="D4690" t="s">
        <v>14</v>
      </c>
      <c r="E4690" s="11">
        <v>45016</v>
      </c>
      <c r="F4690" t="str">
        <f t="shared" si="73"/>
        <v>4142300674-jm</v>
      </c>
      <c r="G4690">
        <f>COUNTIF($F$2:F4690,Status_list[[#This Row],[unique]])</f>
        <v>1</v>
      </c>
    </row>
    <row r="4691" spans="1:7" x14ac:dyDescent="0.3">
      <c r="A4691" s="14">
        <v>4142300675</v>
      </c>
      <c r="B4691" s="18" cm="1">
        <f t="array" aca="1" ref="B4691" ca="1">_xlfn.XLOOKUP(Status_list[[#This Row],[pamcode]],VALUE(INDIRECT("'"&amp;$J$2&amp;"'!"&amp;$J$4&amp;"[pam_code]")),INDIRECT("'"&amp;$J$2&amp;"'!"&amp;$J$4&amp;"[old_contract_number]"))</f>
        <v>10303076</v>
      </c>
      <c r="C4691" t="s">
        <v>9</v>
      </c>
      <c r="D4691" t="s">
        <v>14</v>
      </c>
      <c r="E4691" s="11">
        <v>45016</v>
      </c>
      <c r="F4691" t="str">
        <f t="shared" si="73"/>
        <v>4142300675-jm</v>
      </c>
      <c r="G4691">
        <f>COUNTIF($F$2:F4691,Status_list[[#This Row],[unique]])</f>
        <v>1</v>
      </c>
    </row>
    <row r="4692" spans="1:7" x14ac:dyDescent="0.3">
      <c r="A4692" s="14">
        <v>4142300676</v>
      </c>
      <c r="B4692" s="18" cm="1">
        <f t="array" aca="1" ref="B4692" ca="1">_xlfn.XLOOKUP(Status_list[[#This Row],[pamcode]],VALUE(INDIRECT("'"&amp;$J$2&amp;"'!"&amp;$J$4&amp;"[pam_code]")),INDIRECT("'"&amp;$J$2&amp;"'!"&amp;$J$4&amp;"[old_contract_number]"))</f>
        <v>10307580</v>
      </c>
      <c r="C4692" t="s">
        <v>9</v>
      </c>
      <c r="D4692" t="s">
        <v>14</v>
      </c>
      <c r="E4692" s="11">
        <v>45016</v>
      </c>
      <c r="F4692" t="str">
        <f t="shared" si="73"/>
        <v>4142300676-jm</v>
      </c>
      <c r="G4692">
        <f>COUNTIF($F$2:F4692,Status_list[[#This Row],[unique]])</f>
        <v>1</v>
      </c>
    </row>
    <row r="4693" spans="1:7" x14ac:dyDescent="0.3">
      <c r="A4693" s="14">
        <v>4142300677</v>
      </c>
      <c r="B4693" s="18" cm="1">
        <f t="array" aca="1" ref="B4693" ca="1">_xlfn.XLOOKUP(Status_list[[#This Row],[pamcode]],VALUE(INDIRECT("'"&amp;$J$2&amp;"'!"&amp;$J$4&amp;"[pam_code]")),INDIRECT("'"&amp;$J$2&amp;"'!"&amp;$J$4&amp;"[old_contract_number]"))</f>
        <v>10307116</v>
      </c>
      <c r="C4693" t="s">
        <v>9</v>
      </c>
      <c r="D4693" t="s">
        <v>14</v>
      </c>
      <c r="E4693" s="11">
        <v>45016</v>
      </c>
      <c r="F4693" t="str">
        <f t="shared" si="73"/>
        <v>4142300677-jm</v>
      </c>
      <c r="G4693">
        <f>COUNTIF($F$2:F4693,Status_list[[#This Row],[unique]])</f>
        <v>1</v>
      </c>
    </row>
    <row r="4694" spans="1:7" x14ac:dyDescent="0.3">
      <c r="A4694" s="14">
        <v>4142300678</v>
      </c>
      <c r="B4694" s="18" cm="1">
        <f t="array" aca="1" ref="B4694" ca="1">_xlfn.XLOOKUP(Status_list[[#This Row],[pamcode]],VALUE(INDIRECT("'"&amp;$J$2&amp;"'!"&amp;$J$4&amp;"[pam_code]")),INDIRECT("'"&amp;$J$2&amp;"'!"&amp;$J$4&amp;"[old_contract_number]"))</f>
        <v>10304253</v>
      </c>
      <c r="C4694" t="s">
        <v>9</v>
      </c>
      <c r="D4694" t="s">
        <v>14</v>
      </c>
      <c r="E4694" s="11">
        <v>45016</v>
      </c>
      <c r="F4694" t="str">
        <f t="shared" si="73"/>
        <v>4142300678-jm</v>
      </c>
      <c r="G4694">
        <f>COUNTIF($F$2:F4694,Status_list[[#This Row],[unique]])</f>
        <v>1</v>
      </c>
    </row>
    <row r="4695" spans="1:7" x14ac:dyDescent="0.3">
      <c r="A4695" s="14">
        <v>4142300679</v>
      </c>
      <c r="B4695" s="18" cm="1">
        <f t="array" aca="1" ref="B4695" ca="1">_xlfn.XLOOKUP(Status_list[[#This Row],[pamcode]],VALUE(INDIRECT("'"&amp;$J$2&amp;"'!"&amp;$J$4&amp;"[pam_code]")),INDIRECT("'"&amp;$J$2&amp;"'!"&amp;$J$4&amp;"[old_contract_number]"))</f>
        <v>10312253</v>
      </c>
      <c r="C4695" t="s">
        <v>9</v>
      </c>
      <c r="D4695" t="s">
        <v>14</v>
      </c>
      <c r="E4695" s="11">
        <v>45016</v>
      </c>
      <c r="F4695" t="str">
        <f t="shared" si="73"/>
        <v>4142300679-jm</v>
      </c>
      <c r="G4695">
        <f>COUNTIF($F$2:F4695,Status_list[[#This Row],[unique]])</f>
        <v>1</v>
      </c>
    </row>
    <row r="4696" spans="1:7" x14ac:dyDescent="0.3">
      <c r="A4696" s="14">
        <v>4142300680</v>
      </c>
      <c r="B4696" s="18" cm="1">
        <f t="array" aca="1" ref="B4696" ca="1">_xlfn.XLOOKUP(Status_list[[#This Row],[pamcode]],VALUE(INDIRECT("'"&amp;$J$2&amp;"'!"&amp;$J$4&amp;"[pam_code]")),INDIRECT("'"&amp;$J$2&amp;"'!"&amp;$J$4&amp;"[old_contract_number]"))</f>
        <v>10301390</v>
      </c>
      <c r="C4696" t="s">
        <v>9</v>
      </c>
      <c r="D4696" t="s">
        <v>14</v>
      </c>
      <c r="E4696" s="11">
        <v>45016</v>
      </c>
      <c r="F4696" t="str">
        <f t="shared" si="73"/>
        <v>4142300680-jm</v>
      </c>
      <c r="G4696">
        <f>COUNTIF($F$2:F4696,Status_list[[#This Row],[unique]])</f>
        <v>1</v>
      </c>
    </row>
    <row r="4697" spans="1:7" x14ac:dyDescent="0.3">
      <c r="A4697" s="14">
        <v>4142300681</v>
      </c>
      <c r="B4697" s="18" cm="1">
        <f t="array" aca="1" ref="B4697" ca="1">_xlfn.XLOOKUP(Status_list[[#This Row],[pamcode]],VALUE(INDIRECT("'"&amp;$J$2&amp;"'!"&amp;$J$4&amp;"[pam_code]")),INDIRECT("'"&amp;$J$2&amp;"'!"&amp;$J$4&amp;"[old_contract_number]"))</f>
        <v>10306037</v>
      </c>
      <c r="C4697" t="s">
        <v>16</v>
      </c>
      <c r="D4697" t="s">
        <v>14</v>
      </c>
      <c r="E4697" s="11">
        <v>45016</v>
      </c>
      <c r="F4697" t="str">
        <f t="shared" si="73"/>
        <v>4142300681-jm_loss_after</v>
      </c>
      <c r="G4697">
        <f>COUNTIF($F$2:F4697,Status_list[[#This Row],[unique]])</f>
        <v>1</v>
      </c>
    </row>
    <row r="4698" spans="1:7" x14ac:dyDescent="0.3">
      <c r="A4698" s="14">
        <v>4142300682</v>
      </c>
      <c r="B4698" s="18" cm="1">
        <f t="array" aca="1" ref="B4698" ca="1">_xlfn.XLOOKUP(Status_list[[#This Row],[pamcode]],VALUE(INDIRECT("'"&amp;$J$2&amp;"'!"&amp;$J$4&amp;"[pam_code]")),INDIRECT("'"&amp;$J$2&amp;"'!"&amp;$J$4&amp;"[old_contract_number]"))</f>
        <v>10305797</v>
      </c>
      <c r="C4698" t="s">
        <v>9</v>
      </c>
      <c r="D4698" t="s">
        <v>14</v>
      </c>
      <c r="E4698" s="11">
        <v>45016</v>
      </c>
      <c r="F4698" t="str">
        <f t="shared" si="73"/>
        <v>4142300682-jm</v>
      </c>
      <c r="G4698">
        <f>COUNTIF($F$2:F4698,Status_list[[#This Row],[unique]])</f>
        <v>1</v>
      </c>
    </row>
    <row r="4699" spans="1:7" x14ac:dyDescent="0.3">
      <c r="A4699" s="14">
        <v>4142300683</v>
      </c>
      <c r="B4699" s="18" cm="1">
        <f t="array" aca="1" ref="B4699" ca="1">_xlfn.XLOOKUP(Status_list[[#This Row],[pamcode]],VALUE(INDIRECT("'"&amp;$J$2&amp;"'!"&amp;$J$4&amp;"[pam_code]")),INDIRECT("'"&amp;$J$2&amp;"'!"&amp;$J$4&amp;"[old_contract_number]"))</f>
        <v>10306956</v>
      </c>
      <c r="C4699" t="s">
        <v>9</v>
      </c>
      <c r="D4699" t="s">
        <v>14</v>
      </c>
      <c r="E4699" s="11">
        <v>45016</v>
      </c>
      <c r="F4699" t="str">
        <f t="shared" si="73"/>
        <v>4142300683-jm</v>
      </c>
      <c r="G4699">
        <f>COUNTIF($F$2:F4699,Status_list[[#This Row],[unique]])</f>
        <v>1</v>
      </c>
    </row>
    <row r="4700" spans="1:7" x14ac:dyDescent="0.3">
      <c r="A4700" s="14">
        <v>4142300684</v>
      </c>
      <c r="B4700" s="18" cm="1">
        <f t="array" aca="1" ref="B4700" ca="1">_xlfn.XLOOKUP(Status_list[[#This Row],[pamcode]],VALUE(INDIRECT("'"&amp;$J$2&amp;"'!"&amp;$J$4&amp;"[pam_code]")),INDIRECT("'"&amp;$J$2&amp;"'!"&amp;$J$4&amp;"[old_contract_number]"))</f>
        <v>10305948</v>
      </c>
      <c r="C4700" t="s">
        <v>16</v>
      </c>
      <c r="D4700" t="s">
        <v>14</v>
      </c>
      <c r="E4700" s="11">
        <v>45016</v>
      </c>
      <c r="F4700" t="str">
        <f t="shared" si="73"/>
        <v>4142300684-jm_loss_after</v>
      </c>
      <c r="G4700">
        <f>COUNTIF($F$2:F4700,Status_list[[#This Row],[unique]])</f>
        <v>1</v>
      </c>
    </row>
    <row r="4701" spans="1:7" x14ac:dyDescent="0.3">
      <c r="A4701" s="14">
        <v>4142300685</v>
      </c>
      <c r="B4701" s="18" cm="1">
        <f t="array" aca="1" ref="B4701" ca="1">_xlfn.XLOOKUP(Status_list[[#This Row],[pamcode]],VALUE(INDIRECT("'"&amp;$J$2&amp;"'!"&amp;$J$4&amp;"[pam_code]")),INDIRECT("'"&amp;$J$2&amp;"'!"&amp;$J$4&amp;"[old_contract_number]"))</f>
        <v>10325668</v>
      </c>
      <c r="C4701" t="s">
        <v>9</v>
      </c>
      <c r="D4701" t="s">
        <v>14</v>
      </c>
      <c r="E4701" s="11">
        <v>45016</v>
      </c>
      <c r="F4701" t="str">
        <f t="shared" si="73"/>
        <v>4142300685-jm</v>
      </c>
      <c r="G4701">
        <f>COUNTIF($F$2:F4701,Status_list[[#This Row],[unique]])</f>
        <v>1</v>
      </c>
    </row>
    <row r="4702" spans="1:7" x14ac:dyDescent="0.3">
      <c r="A4702" s="14">
        <v>4142300686</v>
      </c>
      <c r="B4702" s="18" cm="1">
        <f t="array" aca="1" ref="B4702" ca="1">_xlfn.XLOOKUP(Status_list[[#This Row],[pamcode]],VALUE(INDIRECT("'"&amp;$J$2&amp;"'!"&amp;$J$4&amp;"[pam_code]")),INDIRECT("'"&amp;$J$2&amp;"'!"&amp;$J$4&amp;"[old_contract_number]"))</f>
        <v>10310497</v>
      </c>
      <c r="C4702" t="s">
        <v>9</v>
      </c>
      <c r="D4702" t="s">
        <v>14</v>
      </c>
      <c r="E4702" s="11">
        <v>45016</v>
      </c>
      <c r="F4702" t="str">
        <f t="shared" si="73"/>
        <v>4142300686-jm</v>
      </c>
      <c r="G4702">
        <f>COUNTIF($F$2:F4702,Status_list[[#This Row],[unique]])</f>
        <v>1</v>
      </c>
    </row>
    <row r="4703" spans="1:7" x14ac:dyDescent="0.3">
      <c r="A4703" s="14">
        <v>4142300687</v>
      </c>
      <c r="B4703" s="18" cm="1">
        <f t="array" aca="1" ref="B4703" ca="1">_xlfn.XLOOKUP(Status_list[[#This Row],[pamcode]],VALUE(INDIRECT("'"&amp;$J$2&amp;"'!"&amp;$J$4&amp;"[pam_code]")),INDIRECT("'"&amp;$J$2&amp;"'!"&amp;$J$4&amp;"[old_contract_number]"))</f>
        <v>10309542</v>
      </c>
      <c r="C4703" t="s">
        <v>9</v>
      </c>
      <c r="D4703" t="s">
        <v>14</v>
      </c>
      <c r="E4703" s="11">
        <v>45016</v>
      </c>
      <c r="F4703" t="str">
        <f t="shared" si="73"/>
        <v>4142300687-jm</v>
      </c>
      <c r="G4703">
        <f>COUNTIF($F$2:F4703,Status_list[[#This Row],[unique]])</f>
        <v>1</v>
      </c>
    </row>
    <row r="4704" spans="1:7" x14ac:dyDescent="0.3">
      <c r="A4704" s="14">
        <v>4142300688</v>
      </c>
      <c r="B4704" s="18" cm="1">
        <f t="array" aca="1" ref="B4704" ca="1">_xlfn.XLOOKUP(Status_list[[#This Row],[pamcode]],VALUE(INDIRECT("'"&amp;$J$2&amp;"'!"&amp;$J$4&amp;"[pam_code]")),INDIRECT("'"&amp;$J$2&amp;"'!"&amp;$J$4&amp;"[old_contract_number]"))</f>
        <v>10308188</v>
      </c>
      <c r="C4704" t="s">
        <v>9</v>
      </c>
      <c r="D4704" t="s">
        <v>14</v>
      </c>
      <c r="E4704" s="11">
        <v>45016</v>
      </c>
      <c r="F4704" t="str">
        <f t="shared" si="73"/>
        <v>4142300688-jm</v>
      </c>
      <c r="G4704">
        <f>COUNTIF($F$2:F4704,Status_list[[#This Row],[unique]])</f>
        <v>1</v>
      </c>
    </row>
    <row r="4705" spans="1:7" x14ac:dyDescent="0.3">
      <c r="A4705" s="14">
        <v>4142300689</v>
      </c>
      <c r="B4705" s="18" cm="1">
        <f t="array" aca="1" ref="B4705" ca="1">_xlfn.XLOOKUP(Status_list[[#This Row],[pamcode]],VALUE(INDIRECT("'"&amp;$J$2&amp;"'!"&amp;$J$4&amp;"[pam_code]")),INDIRECT("'"&amp;$J$2&amp;"'!"&amp;$J$4&amp;"[old_contract_number]"))</f>
        <v>10310567</v>
      </c>
      <c r="C4705" t="s">
        <v>9</v>
      </c>
      <c r="D4705" t="s">
        <v>14</v>
      </c>
      <c r="E4705" s="11">
        <v>45016</v>
      </c>
      <c r="F4705" t="str">
        <f t="shared" si="73"/>
        <v>4142300689-jm</v>
      </c>
      <c r="G4705">
        <f>COUNTIF($F$2:F4705,Status_list[[#This Row],[unique]])</f>
        <v>1</v>
      </c>
    </row>
    <row r="4706" spans="1:7" x14ac:dyDescent="0.3">
      <c r="A4706" s="14">
        <v>4142300690</v>
      </c>
      <c r="B4706" s="18" cm="1">
        <f t="array" aca="1" ref="B4706" ca="1">_xlfn.XLOOKUP(Status_list[[#This Row],[pamcode]],VALUE(INDIRECT("'"&amp;$J$2&amp;"'!"&amp;$J$4&amp;"[pam_code]")),INDIRECT("'"&amp;$J$2&amp;"'!"&amp;$J$4&amp;"[old_contract_number]"))</f>
        <v>10318550</v>
      </c>
      <c r="C4706" t="s">
        <v>9</v>
      </c>
      <c r="D4706" t="s">
        <v>14</v>
      </c>
      <c r="E4706" s="11">
        <v>45016</v>
      </c>
      <c r="F4706" t="str">
        <f t="shared" si="73"/>
        <v>4142300690-jm</v>
      </c>
      <c r="G4706">
        <f>COUNTIF($F$2:F4706,Status_list[[#This Row],[unique]])</f>
        <v>1</v>
      </c>
    </row>
    <row r="4707" spans="1:7" x14ac:dyDescent="0.3">
      <c r="A4707" s="14">
        <v>4142300691</v>
      </c>
      <c r="B4707" s="18" cm="1">
        <f t="array" aca="1" ref="B4707" ca="1">_xlfn.XLOOKUP(Status_list[[#This Row],[pamcode]],VALUE(INDIRECT("'"&amp;$J$2&amp;"'!"&amp;$J$4&amp;"[pam_code]")),INDIRECT("'"&amp;$J$2&amp;"'!"&amp;$J$4&amp;"[old_contract_number]"))</f>
        <v>10311085</v>
      </c>
      <c r="C4707" t="s">
        <v>9</v>
      </c>
      <c r="D4707" t="s">
        <v>14</v>
      </c>
      <c r="E4707" s="11">
        <v>45016</v>
      </c>
      <c r="F4707" t="str">
        <f t="shared" si="73"/>
        <v>4142300691-jm</v>
      </c>
      <c r="G4707">
        <f>COUNTIF($F$2:F4707,Status_list[[#This Row],[unique]])</f>
        <v>1</v>
      </c>
    </row>
    <row r="4708" spans="1:7" x14ac:dyDescent="0.3">
      <c r="A4708" s="14">
        <v>4142300692</v>
      </c>
      <c r="B4708" s="18" cm="1">
        <f t="array" aca="1" ref="B4708" ca="1">_xlfn.XLOOKUP(Status_list[[#This Row],[pamcode]],VALUE(INDIRECT("'"&amp;$J$2&amp;"'!"&amp;$J$4&amp;"[pam_code]")),INDIRECT("'"&amp;$J$2&amp;"'!"&amp;$J$4&amp;"[old_contract_number]"))</f>
        <v>10311307</v>
      </c>
      <c r="C4708" t="s">
        <v>9</v>
      </c>
      <c r="D4708" t="s">
        <v>14</v>
      </c>
      <c r="E4708" s="11">
        <v>45016</v>
      </c>
      <c r="F4708" t="str">
        <f t="shared" si="73"/>
        <v>4142300692-jm</v>
      </c>
      <c r="G4708">
        <f>COUNTIF($F$2:F4708,Status_list[[#This Row],[unique]])</f>
        <v>1</v>
      </c>
    </row>
    <row r="4709" spans="1:7" x14ac:dyDescent="0.3">
      <c r="A4709" s="14">
        <v>4142300693</v>
      </c>
      <c r="B4709" s="18" cm="1">
        <f t="array" aca="1" ref="B4709" ca="1">_xlfn.XLOOKUP(Status_list[[#This Row],[pamcode]],VALUE(INDIRECT("'"&amp;$J$2&amp;"'!"&amp;$J$4&amp;"[pam_code]")),INDIRECT("'"&amp;$J$2&amp;"'!"&amp;$J$4&amp;"[old_contract_number]"))</f>
        <v>10314714</v>
      </c>
      <c r="C4709" t="s">
        <v>9</v>
      </c>
      <c r="D4709" t="s">
        <v>14</v>
      </c>
      <c r="E4709" s="11">
        <v>45016</v>
      </c>
      <c r="F4709" t="str">
        <f t="shared" si="73"/>
        <v>4142300693-jm</v>
      </c>
      <c r="G4709">
        <f>COUNTIF($F$2:F4709,Status_list[[#This Row],[unique]])</f>
        <v>1</v>
      </c>
    </row>
    <row r="4710" spans="1:7" x14ac:dyDescent="0.3">
      <c r="A4710" s="14">
        <v>4142300694</v>
      </c>
      <c r="B4710" s="18" cm="1">
        <f t="array" aca="1" ref="B4710" ca="1">_xlfn.XLOOKUP(Status_list[[#This Row],[pamcode]],VALUE(INDIRECT("'"&amp;$J$2&amp;"'!"&amp;$J$4&amp;"[pam_code]")),INDIRECT("'"&amp;$J$2&amp;"'!"&amp;$J$4&amp;"[old_contract_number]"))</f>
        <v>10310479</v>
      </c>
      <c r="C4710" t="s">
        <v>9</v>
      </c>
      <c r="D4710" t="s">
        <v>14</v>
      </c>
      <c r="E4710" s="11">
        <v>45016</v>
      </c>
      <c r="F4710" t="str">
        <f t="shared" si="73"/>
        <v>4142300694-jm</v>
      </c>
      <c r="G4710">
        <f>COUNTIF($F$2:F4710,Status_list[[#This Row],[unique]])</f>
        <v>1</v>
      </c>
    </row>
    <row r="4711" spans="1:7" x14ac:dyDescent="0.3">
      <c r="A4711" s="14">
        <v>4142300695</v>
      </c>
      <c r="B4711" s="18" cm="1">
        <f t="array" aca="1" ref="B4711" ca="1">_xlfn.XLOOKUP(Status_list[[#This Row],[pamcode]],VALUE(INDIRECT("'"&amp;$J$2&amp;"'!"&amp;$J$4&amp;"[pam_code]")),INDIRECT("'"&amp;$J$2&amp;"'!"&amp;$J$4&amp;"[old_contract_number]"))</f>
        <v>10315973</v>
      </c>
      <c r="C4711" t="s">
        <v>9</v>
      </c>
      <c r="D4711" t="s">
        <v>14</v>
      </c>
      <c r="E4711" s="11">
        <v>45016</v>
      </c>
      <c r="F4711" t="str">
        <f t="shared" si="73"/>
        <v>4142300695-jm</v>
      </c>
      <c r="G4711">
        <f>COUNTIF($F$2:F4711,Status_list[[#This Row],[unique]])</f>
        <v>1</v>
      </c>
    </row>
    <row r="4712" spans="1:7" x14ac:dyDescent="0.3">
      <c r="A4712" s="14">
        <v>4142300696</v>
      </c>
      <c r="B4712" s="18" cm="1">
        <f t="array" aca="1" ref="B4712" ca="1">_xlfn.XLOOKUP(Status_list[[#This Row],[pamcode]],VALUE(INDIRECT("'"&amp;$J$2&amp;"'!"&amp;$J$4&amp;"[pam_code]")),INDIRECT("'"&amp;$J$2&amp;"'!"&amp;$J$4&amp;"[old_contract_number]"))</f>
        <v>10315759</v>
      </c>
      <c r="C4712" t="s">
        <v>9</v>
      </c>
      <c r="D4712" t="s">
        <v>14</v>
      </c>
      <c r="E4712" s="11">
        <v>45016</v>
      </c>
      <c r="F4712" t="str">
        <f t="shared" si="73"/>
        <v>4142300696-jm</v>
      </c>
      <c r="G4712">
        <f>COUNTIF($F$2:F4712,Status_list[[#This Row],[unique]])</f>
        <v>1</v>
      </c>
    </row>
    <row r="4713" spans="1:7" x14ac:dyDescent="0.3">
      <c r="A4713" s="14">
        <v>4142300697</v>
      </c>
      <c r="B4713" s="18" cm="1">
        <f t="array" aca="1" ref="B4713" ca="1">_xlfn.XLOOKUP(Status_list[[#This Row],[pamcode]],VALUE(INDIRECT("'"&amp;$J$2&amp;"'!"&amp;$J$4&amp;"[pam_code]")),INDIRECT("'"&amp;$J$2&amp;"'!"&amp;$J$4&amp;"[old_contract_number]"))</f>
        <v>10319648</v>
      </c>
      <c r="C4713" t="s">
        <v>9</v>
      </c>
      <c r="D4713" t="s">
        <v>14</v>
      </c>
      <c r="E4713" s="11">
        <v>45016</v>
      </c>
      <c r="F4713" t="str">
        <f t="shared" si="73"/>
        <v>4142300697-jm</v>
      </c>
      <c r="G4713">
        <f>COUNTIF($F$2:F4713,Status_list[[#This Row],[unique]])</f>
        <v>1</v>
      </c>
    </row>
    <row r="4714" spans="1:7" x14ac:dyDescent="0.3">
      <c r="A4714" s="14">
        <v>4142300698</v>
      </c>
      <c r="B4714" s="18" cm="1">
        <f t="array" aca="1" ref="B4714" ca="1">_xlfn.XLOOKUP(Status_list[[#This Row],[pamcode]],VALUE(INDIRECT("'"&amp;$J$2&amp;"'!"&amp;$J$4&amp;"[pam_code]")),INDIRECT("'"&amp;$J$2&amp;"'!"&amp;$J$4&amp;"[old_contract_number]"))</f>
        <v>10312627</v>
      </c>
      <c r="C4714" t="s">
        <v>9</v>
      </c>
      <c r="D4714" t="s">
        <v>14</v>
      </c>
      <c r="E4714" s="11">
        <v>45016</v>
      </c>
      <c r="F4714" t="str">
        <f t="shared" si="73"/>
        <v>4142300698-jm</v>
      </c>
      <c r="G4714">
        <f>COUNTIF($F$2:F4714,Status_list[[#This Row],[unique]])</f>
        <v>1</v>
      </c>
    </row>
    <row r="4715" spans="1:7" x14ac:dyDescent="0.3">
      <c r="A4715" s="14">
        <v>4142300699</v>
      </c>
      <c r="B4715" s="18" cm="1">
        <f t="array" aca="1" ref="B4715" ca="1">_xlfn.XLOOKUP(Status_list[[#This Row],[pamcode]],VALUE(INDIRECT("'"&amp;$J$2&amp;"'!"&amp;$J$4&amp;"[pam_code]")),INDIRECT("'"&amp;$J$2&amp;"'!"&amp;$J$4&amp;"[old_contract_number]"))</f>
        <v>10309524</v>
      </c>
      <c r="C4715" t="s">
        <v>16</v>
      </c>
      <c r="D4715" t="s">
        <v>14</v>
      </c>
      <c r="E4715" s="11">
        <v>45016</v>
      </c>
      <c r="F4715" t="str">
        <f t="shared" si="73"/>
        <v>4142300699-jm_loss_after</v>
      </c>
      <c r="G4715">
        <f>COUNTIF($F$2:F4715,Status_list[[#This Row],[unique]])</f>
        <v>1</v>
      </c>
    </row>
    <row r="4716" spans="1:7" x14ac:dyDescent="0.3">
      <c r="A4716" s="14">
        <v>4142300700</v>
      </c>
      <c r="B4716" s="18" cm="1">
        <f t="array" aca="1" ref="B4716" ca="1">_xlfn.XLOOKUP(Status_list[[#This Row],[pamcode]],VALUE(INDIRECT("'"&amp;$J$2&amp;"'!"&amp;$J$4&amp;"[pam_code]")),INDIRECT("'"&amp;$J$2&amp;"'!"&amp;$J$4&amp;"[old_contract_number]"))</f>
        <v>10312976</v>
      </c>
      <c r="C4716" t="s">
        <v>9</v>
      </c>
      <c r="D4716" t="s">
        <v>14</v>
      </c>
      <c r="E4716" s="11">
        <v>45016</v>
      </c>
      <c r="F4716" t="str">
        <f t="shared" si="73"/>
        <v>4142300700-jm</v>
      </c>
      <c r="G4716">
        <f>COUNTIF($F$2:F4716,Status_list[[#This Row],[unique]])</f>
        <v>1</v>
      </c>
    </row>
    <row r="4717" spans="1:7" x14ac:dyDescent="0.3">
      <c r="A4717" s="14">
        <v>4142300701</v>
      </c>
      <c r="B4717" s="18" cm="1">
        <f t="array" aca="1" ref="B4717" ca="1">_xlfn.XLOOKUP(Status_list[[#This Row],[pamcode]],VALUE(INDIRECT("'"&amp;$J$2&amp;"'!"&amp;$J$4&amp;"[pam_code]")),INDIRECT("'"&amp;$J$2&amp;"'!"&amp;$J$4&amp;"[old_contract_number]"))</f>
        <v>10311593</v>
      </c>
      <c r="C4717" t="s">
        <v>9</v>
      </c>
      <c r="D4717" t="s">
        <v>14</v>
      </c>
      <c r="E4717" s="11">
        <v>45016</v>
      </c>
      <c r="F4717" t="str">
        <f t="shared" si="73"/>
        <v>4142300701-jm</v>
      </c>
      <c r="G4717">
        <f>COUNTIF($F$2:F4717,Status_list[[#This Row],[unique]])</f>
        <v>1</v>
      </c>
    </row>
    <row r="4718" spans="1:7" x14ac:dyDescent="0.3">
      <c r="A4718" s="14">
        <v>4142300702</v>
      </c>
      <c r="B4718" s="18" cm="1">
        <f t="array" aca="1" ref="B4718" ca="1">_xlfn.XLOOKUP(Status_list[[#This Row],[pamcode]],VALUE(INDIRECT("'"&amp;$J$2&amp;"'!"&amp;$J$4&amp;"[pam_code]")),INDIRECT("'"&amp;$J$2&amp;"'!"&amp;$J$4&amp;"[old_contract_number]"))</f>
        <v>10326024</v>
      </c>
      <c r="C4718" t="s">
        <v>9</v>
      </c>
      <c r="D4718" t="s">
        <v>14</v>
      </c>
      <c r="E4718" s="11">
        <v>45016</v>
      </c>
      <c r="F4718" t="str">
        <f t="shared" si="73"/>
        <v>4142300702-jm</v>
      </c>
      <c r="G4718">
        <f>COUNTIF($F$2:F4718,Status_list[[#This Row],[unique]])</f>
        <v>1</v>
      </c>
    </row>
    <row r="4719" spans="1:7" x14ac:dyDescent="0.3">
      <c r="A4719" s="14">
        <v>4142300703</v>
      </c>
      <c r="B4719" s="18" cm="1">
        <f t="array" aca="1" ref="B4719" ca="1">_xlfn.XLOOKUP(Status_list[[#This Row],[pamcode]],VALUE(INDIRECT("'"&amp;$J$2&amp;"'!"&amp;$J$4&amp;"[pam_code]")),INDIRECT("'"&amp;$J$2&amp;"'!"&amp;$J$4&amp;"[old_contract_number]"))</f>
        <v>10311959</v>
      </c>
      <c r="C4719" t="s">
        <v>9</v>
      </c>
      <c r="D4719" t="s">
        <v>14</v>
      </c>
      <c r="E4719" s="11">
        <v>45016</v>
      </c>
      <c r="F4719" t="str">
        <f t="shared" si="73"/>
        <v>4142300703-jm</v>
      </c>
      <c r="G4719">
        <f>COUNTIF($F$2:F4719,Status_list[[#This Row],[unique]])</f>
        <v>1</v>
      </c>
    </row>
    <row r="4720" spans="1:7" x14ac:dyDescent="0.3">
      <c r="A4720" s="14">
        <v>4142300704</v>
      </c>
      <c r="B4720" s="18" cm="1">
        <f t="array" aca="1" ref="B4720" ca="1">_xlfn.XLOOKUP(Status_list[[#This Row],[pamcode]],VALUE(INDIRECT("'"&amp;$J$2&amp;"'!"&amp;$J$4&amp;"[pam_code]")),INDIRECT("'"&amp;$J$2&amp;"'!"&amp;$J$4&amp;"[old_contract_number]"))</f>
        <v>10314126</v>
      </c>
      <c r="C4720" t="s">
        <v>9</v>
      </c>
      <c r="D4720" t="s">
        <v>14</v>
      </c>
      <c r="E4720" s="11">
        <v>45016</v>
      </c>
      <c r="F4720" t="str">
        <f t="shared" si="73"/>
        <v>4142300704-jm</v>
      </c>
      <c r="G4720">
        <f>COUNTIF($F$2:F4720,Status_list[[#This Row],[unique]])</f>
        <v>1</v>
      </c>
    </row>
    <row r="4721" spans="1:7" x14ac:dyDescent="0.3">
      <c r="A4721" s="14">
        <v>4142300705</v>
      </c>
      <c r="B4721" s="18" cm="1">
        <f t="array" aca="1" ref="B4721" ca="1">_xlfn.XLOOKUP(Status_list[[#This Row],[pamcode]],VALUE(INDIRECT("'"&amp;$J$2&amp;"'!"&amp;$J$4&amp;"[pam_code]")),INDIRECT("'"&amp;$J$2&amp;"'!"&amp;$J$4&amp;"[old_contract_number]"))</f>
        <v>10316945</v>
      </c>
      <c r="C4721" t="s">
        <v>9</v>
      </c>
      <c r="D4721" t="s">
        <v>14</v>
      </c>
      <c r="E4721" s="11">
        <v>45016</v>
      </c>
      <c r="F4721" t="str">
        <f t="shared" si="73"/>
        <v>4142300705-jm</v>
      </c>
      <c r="G4721">
        <f>COUNTIF($F$2:F4721,Status_list[[#This Row],[unique]])</f>
        <v>1</v>
      </c>
    </row>
    <row r="4722" spans="1:7" x14ac:dyDescent="0.3">
      <c r="A4722" s="14">
        <v>4142300706</v>
      </c>
      <c r="B4722" s="18" cm="1">
        <f t="array" aca="1" ref="B4722" ca="1">_xlfn.XLOOKUP(Status_list[[#This Row],[pamcode]],VALUE(INDIRECT("'"&amp;$J$2&amp;"'!"&amp;$J$4&amp;"[pam_code]")),INDIRECT("'"&amp;$J$2&amp;"'!"&amp;$J$4&amp;"[old_contract_number]"))</f>
        <v>10317276</v>
      </c>
      <c r="C4722" t="s">
        <v>9</v>
      </c>
      <c r="D4722" t="s">
        <v>14</v>
      </c>
      <c r="E4722" s="11">
        <v>45016</v>
      </c>
      <c r="F4722" t="str">
        <f t="shared" si="73"/>
        <v>4142300706-jm</v>
      </c>
      <c r="G4722">
        <f>COUNTIF($F$2:F4722,Status_list[[#This Row],[unique]])</f>
        <v>1</v>
      </c>
    </row>
    <row r="4723" spans="1:7" x14ac:dyDescent="0.3">
      <c r="A4723" s="14">
        <v>4142300707</v>
      </c>
      <c r="B4723" s="18" cm="1">
        <f t="array" aca="1" ref="B4723" ca="1">_xlfn.XLOOKUP(Status_list[[#This Row],[pamcode]],VALUE(INDIRECT("'"&amp;$J$2&amp;"'!"&amp;$J$4&amp;"[pam_code]")),INDIRECT("'"&amp;$J$2&amp;"'!"&amp;$J$4&amp;"[old_contract_number]"))</f>
        <v>10322876</v>
      </c>
      <c r="C4723" t="s">
        <v>9</v>
      </c>
      <c r="D4723" t="s">
        <v>14</v>
      </c>
      <c r="E4723" s="11">
        <v>45016</v>
      </c>
      <c r="F4723" t="str">
        <f t="shared" si="73"/>
        <v>4142300707-jm</v>
      </c>
      <c r="G4723">
        <f>COUNTIF($F$2:F4723,Status_list[[#This Row],[unique]])</f>
        <v>1</v>
      </c>
    </row>
    <row r="4724" spans="1:7" x14ac:dyDescent="0.3">
      <c r="A4724" s="14">
        <v>4142300708</v>
      </c>
      <c r="B4724" s="18" cm="1">
        <f t="array" aca="1" ref="B4724" ca="1">_xlfn.XLOOKUP(Status_list[[#This Row],[pamcode]],VALUE(INDIRECT("'"&amp;$J$2&amp;"'!"&amp;$J$4&amp;"[pam_code]")),INDIRECT("'"&amp;$J$2&amp;"'!"&amp;$J$4&amp;"[old_contract_number]"))</f>
        <v>10316437</v>
      </c>
      <c r="C4724" t="s">
        <v>9</v>
      </c>
      <c r="D4724" t="s">
        <v>14</v>
      </c>
      <c r="E4724" s="11">
        <v>45016</v>
      </c>
      <c r="F4724" t="str">
        <f t="shared" si="73"/>
        <v>4142300708-jm</v>
      </c>
      <c r="G4724">
        <f>COUNTIF($F$2:F4724,Status_list[[#This Row],[unique]])</f>
        <v>1</v>
      </c>
    </row>
    <row r="4725" spans="1:7" x14ac:dyDescent="0.3">
      <c r="A4725" s="14">
        <v>4142300709</v>
      </c>
      <c r="B4725" s="18" cm="1">
        <f t="array" aca="1" ref="B4725" ca="1">_xlfn.XLOOKUP(Status_list[[#This Row],[pamcode]],VALUE(INDIRECT("'"&amp;$J$2&amp;"'!"&amp;$J$4&amp;"[pam_code]")),INDIRECT("'"&amp;$J$2&amp;"'!"&amp;$J$4&amp;"[old_contract_number]"))</f>
        <v>10317524</v>
      </c>
      <c r="C4725" t="s">
        <v>9</v>
      </c>
      <c r="D4725" t="s">
        <v>14</v>
      </c>
      <c r="E4725" s="11">
        <v>45016</v>
      </c>
      <c r="F4725" t="str">
        <f t="shared" si="73"/>
        <v>4142300709-jm</v>
      </c>
      <c r="G4725">
        <f>COUNTIF($F$2:F4725,Status_list[[#This Row],[unique]])</f>
        <v>1</v>
      </c>
    </row>
    <row r="4726" spans="1:7" x14ac:dyDescent="0.3">
      <c r="A4726" s="14">
        <v>4142300710</v>
      </c>
      <c r="B4726" s="18" cm="1">
        <f t="array" aca="1" ref="B4726" ca="1">_xlfn.XLOOKUP(Status_list[[#This Row],[pamcode]],VALUE(INDIRECT("'"&amp;$J$2&amp;"'!"&amp;$J$4&amp;"[pam_code]")),INDIRECT("'"&amp;$J$2&amp;"'!"&amp;$J$4&amp;"[old_contract_number]"))</f>
        <v>10324516</v>
      </c>
      <c r="C4726" t="s">
        <v>9</v>
      </c>
      <c r="D4726" t="s">
        <v>14</v>
      </c>
      <c r="E4726" s="11">
        <v>45016</v>
      </c>
      <c r="F4726" t="str">
        <f t="shared" si="73"/>
        <v>4142300710-jm</v>
      </c>
      <c r="G4726">
        <f>COUNTIF($F$2:F4726,Status_list[[#This Row],[unique]])</f>
        <v>1</v>
      </c>
    </row>
    <row r="4727" spans="1:7" x14ac:dyDescent="0.3">
      <c r="A4727" s="14">
        <v>4142300711</v>
      </c>
      <c r="B4727" s="18" cm="1">
        <f t="array" aca="1" ref="B4727" ca="1">_xlfn.XLOOKUP(Status_list[[#This Row],[pamcode]],VALUE(INDIRECT("'"&amp;$J$2&amp;"'!"&amp;$J$4&amp;"[pam_code]")),INDIRECT("'"&amp;$J$2&amp;"'!"&amp;$J$4&amp;"[old_contract_number]"))</f>
        <v>10317338</v>
      </c>
      <c r="C4727" t="s">
        <v>9</v>
      </c>
      <c r="D4727" t="s">
        <v>14</v>
      </c>
      <c r="E4727" s="11">
        <v>45016</v>
      </c>
      <c r="F4727" t="str">
        <f t="shared" si="73"/>
        <v>4142300711-jm</v>
      </c>
      <c r="G4727">
        <f>COUNTIF($F$2:F4727,Status_list[[#This Row],[unique]])</f>
        <v>1</v>
      </c>
    </row>
    <row r="4728" spans="1:7" x14ac:dyDescent="0.3">
      <c r="A4728" s="14">
        <v>4142300712</v>
      </c>
      <c r="B4728" s="18" cm="1">
        <f t="array" aca="1" ref="B4728" ca="1">_xlfn.XLOOKUP(Status_list[[#This Row],[pamcode]],VALUE(INDIRECT("'"&amp;$J$2&amp;"'!"&amp;$J$4&amp;"[pam_code]")),INDIRECT("'"&amp;$J$2&amp;"'!"&amp;$J$4&amp;"[old_contract_number]"))</f>
        <v>10325604</v>
      </c>
      <c r="C4728" t="s">
        <v>16</v>
      </c>
      <c r="D4728" t="s">
        <v>14</v>
      </c>
      <c r="E4728" s="11">
        <v>45016</v>
      </c>
      <c r="F4728" t="str">
        <f t="shared" si="73"/>
        <v>4142300712-jm_loss_after</v>
      </c>
      <c r="G4728">
        <f>COUNTIF($F$2:F4728,Status_list[[#This Row],[unique]])</f>
        <v>1</v>
      </c>
    </row>
    <row r="4729" spans="1:7" x14ac:dyDescent="0.3">
      <c r="A4729" s="14">
        <v>4142300713</v>
      </c>
      <c r="B4729" s="18" cm="1">
        <f t="array" aca="1" ref="B4729" ca="1">_xlfn.XLOOKUP(Status_list[[#This Row],[pamcode]],VALUE(INDIRECT("'"&amp;$J$2&amp;"'!"&amp;$J$4&amp;"[pam_code]")),INDIRECT("'"&amp;$J$2&amp;"'!"&amp;$J$4&amp;"[old_contract_number]"))</f>
        <v>10317702</v>
      </c>
      <c r="C4729" t="s">
        <v>9</v>
      </c>
      <c r="D4729" t="s">
        <v>14</v>
      </c>
      <c r="E4729" s="11">
        <v>45016</v>
      </c>
      <c r="F4729" t="str">
        <f t="shared" si="73"/>
        <v>4142300713-jm</v>
      </c>
      <c r="G4729">
        <f>COUNTIF($F$2:F4729,Status_list[[#This Row],[unique]])</f>
        <v>1</v>
      </c>
    </row>
    <row r="4730" spans="1:7" x14ac:dyDescent="0.3">
      <c r="A4730" s="14">
        <v>4142300714</v>
      </c>
      <c r="B4730" s="18" cm="1">
        <f t="array" aca="1" ref="B4730" ca="1">_xlfn.XLOOKUP(Status_list[[#This Row],[pamcode]],VALUE(INDIRECT("'"&amp;$J$2&amp;"'!"&amp;$J$4&amp;"[pam_code]")),INDIRECT("'"&amp;$J$2&amp;"'!"&amp;$J$4&amp;"[old_contract_number]"))</f>
        <v>10320388</v>
      </c>
      <c r="C4730" t="s">
        <v>9</v>
      </c>
      <c r="D4730" t="s">
        <v>14</v>
      </c>
      <c r="E4730" s="11">
        <v>45016</v>
      </c>
      <c r="F4730" t="str">
        <f t="shared" si="73"/>
        <v>4142300714-jm</v>
      </c>
      <c r="G4730">
        <f>COUNTIF($F$2:F4730,Status_list[[#This Row],[unique]])</f>
        <v>1</v>
      </c>
    </row>
    <row r="4731" spans="1:7" x14ac:dyDescent="0.3">
      <c r="A4731" s="14">
        <v>4142300715</v>
      </c>
      <c r="B4731" s="18" cm="1">
        <f t="array" aca="1" ref="B4731" ca="1">_xlfn.XLOOKUP(Status_list[[#This Row],[pamcode]],VALUE(INDIRECT("'"&amp;$J$2&amp;"'!"&amp;$J$4&amp;"[pam_code]")),INDIRECT("'"&amp;$J$2&amp;"'!"&amp;$J$4&amp;"[old_contract_number]"))</f>
        <v>10323811</v>
      </c>
      <c r="C4731" t="s">
        <v>9</v>
      </c>
      <c r="D4731" t="s">
        <v>14</v>
      </c>
      <c r="E4731" s="11">
        <v>45016</v>
      </c>
      <c r="F4731" t="str">
        <f t="shared" si="73"/>
        <v>4142300715-jm</v>
      </c>
      <c r="G4731">
        <f>COUNTIF($F$2:F4731,Status_list[[#This Row],[unique]])</f>
        <v>1</v>
      </c>
    </row>
    <row r="4732" spans="1:7" x14ac:dyDescent="0.3">
      <c r="A4732" s="14">
        <v>4142300716</v>
      </c>
      <c r="B4732" s="18" cm="1">
        <f t="array" aca="1" ref="B4732" ca="1">_xlfn.XLOOKUP(Status_list[[#This Row],[pamcode]],VALUE(INDIRECT("'"&amp;$J$2&amp;"'!"&amp;$J$4&amp;"[pam_code]")),INDIRECT("'"&amp;$J$2&amp;"'!"&amp;$J$4&amp;"[old_contract_number]"))</f>
        <v>10321699</v>
      </c>
      <c r="C4732" t="s">
        <v>9</v>
      </c>
      <c r="D4732" t="s">
        <v>14</v>
      </c>
      <c r="E4732" s="11">
        <v>45016</v>
      </c>
      <c r="F4732" t="str">
        <f t="shared" si="73"/>
        <v>4142300716-jm</v>
      </c>
      <c r="G4732">
        <f>COUNTIF($F$2:F4732,Status_list[[#This Row],[unique]])</f>
        <v>1</v>
      </c>
    </row>
    <row r="4733" spans="1:7" x14ac:dyDescent="0.3">
      <c r="A4733" s="14">
        <v>4142300717</v>
      </c>
      <c r="B4733" s="18" cm="1">
        <f t="array" aca="1" ref="B4733" ca="1">_xlfn.XLOOKUP(Status_list[[#This Row],[pamcode]],VALUE(INDIRECT("'"&amp;$J$2&amp;"'!"&amp;$J$4&amp;"[pam_code]")),INDIRECT("'"&amp;$J$2&amp;"'!"&amp;$J$4&amp;"[old_contract_number]"))</f>
        <v>10328610</v>
      </c>
      <c r="C4733" t="s">
        <v>9</v>
      </c>
      <c r="D4733" t="s">
        <v>14</v>
      </c>
      <c r="E4733" s="11">
        <v>45016</v>
      </c>
      <c r="F4733" t="str">
        <f t="shared" si="73"/>
        <v>4142300717-jm</v>
      </c>
      <c r="G4733">
        <f>COUNTIF($F$2:F4733,Status_list[[#This Row],[unique]])</f>
        <v>1</v>
      </c>
    </row>
    <row r="4734" spans="1:7" x14ac:dyDescent="0.3">
      <c r="A4734" s="14">
        <v>4142300718</v>
      </c>
      <c r="B4734" s="18" cm="1">
        <f t="array" aca="1" ref="B4734" ca="1">_xlfn.XLOOKUP(Status_list[[#This Row],[pamcode]],VALUE(INDIRECT("'"&amp;$J$2&amp;"'!"&amp;$J$4&amp;"[pam_code]")),INDIRECT("'"&amp;$J$2&amp;"'!"&amp;$J$4&amp;"[old_contract_number]"))</f>
        <v>10322359</v>
      </c>
      <c r="C4734" t="s">
        <v>9</v>
      </c>
      <c r="D4734" t="s">
        <v>14</v>
      </c>
      <c r="E4734" s="11">
        <v>45016</v>
      </c>
      <c r="F4734" t="str">
        <f t="shared" si="73"/>
        <v>4142300718-jm</v>
      </c>
      <c r="G4734">
        <f>COUNTIF($F$2:F4734,Status_list[[#This Row],[unique]])</f>
        <v>1</v>
      </c>
    </row>
    <row r="4735" spans="1:7" x14ac:dyDescent="0.3">
      <c r="A4735" s="14">
        <v>4142300719</v>
      </c>
      <c r="B4735" s="18" cm="1">
        <f t="array" aca="1" ref="B4735" ca="1">_xlfn.XLOOKUP(Status_list[[#This Row],[pamcode]],VALUE(INDIRECT("'"&amp;$J$2&amp;"'!"&amp;$J$4&amp;"[pam_code]")),INDIRECT("'"&amp;$J$2&amp;"'!"&amp;$J$4&amp;"[old_contract_number]"))</f>
        <v>10324507</v>
      </c>
      <c r="C4735" t="s">
        <v>9</v>
      </c>
      <c r="D4735" t="s">
        <v>14</v>
      </c>
      <c r="E4735" s="11">
        <v>45016</v>
      </c>
      <c r="F4735" t="str">
        <f t="shared" si="73"/>
        <v>4142300719-jm</v>
      </c>
      <c r="G4735">
        <f>COUNTIF($F$2:F4735,Status_list[[#This Row],[unique]])</f>
        <v>1</v>
      </c>
    </row>
    <row r="4736" spans="1:7" x14ac:dyDescent="0.3">
      <c r="A4736" s="14">
        <v>4142300720</v>
      </c>
      <c r="B4736" s="18" cm="1">
        <f t="array" aca="1" ref="B4736" ca="1">_xlfn.XLOOKUP(Status_list[[#This Row],[pamcode]],VALUE(INDIRECT("'"&amp;$J$2&amp;"'!"&amp;$J$4&amp;"[pam_code]")),INDIRECT("'"&amp;$J$2&amp;"'!"&amp;$J$4&amp;"[old_contract_number]"))</f>
        <v>10326408</v>
      </c>
      <c r="C4736" t="s">
        <v>9</v>
      </c>
      <c r="D4736" t="s">
        <v>14</v>
      </c>
      <c r="E4736" s="11">
        <v>45016</v>
      </c>
      <c r="F4736" t="str">
        <f t="shared" si="73"/>
        <v>4142300720-jm</v>
      </c>
      <c r="G4736">
        <f>COUNTIF($F$2:F4736,Status_list[[#This Row],[unique]])</f>
        <v>1</v>
      </c>
    </row>
    <row r="4737" spans="1:7" x14ac:dyDescent="0.3">
      <c r="A4737" s="14">
        <v>4142300721</v>
      </c>
      <c r="B4737" s="18" cm="1">
        <f t="array" aca="1" ref="B4737" ca="1">_xlfn.XLOOKUP(Status_list[[#This Row],[pamcode]],VALUE(INDIRECT("'"&amp;$J$2&amp;"'!"&amp;$J$4&amp;"[pam_code]")),INDIRECT("'"&amp;$J$2&amp;"'!"&amp;$J$4&amp;"[old_contract_number]"))</f>
        <v>10326060</v>
      </c>
      <c r="C4737" t="s">
        <v>9</v>
      </c>
      <c r="D4737" t="s">
        <v>14</v>
      </c>
      <c r="E4737" s="11">
        <v>45016</v>
      </c>
      <c r="F4737" t="str">
        <f t="shared" si="73"/>
        <v>4142300721-jm</v>
      </c>
      <c r="G4737">
        <f>COUNTIF($F$2:F4737,Status_list[[#This Row],[unique]])</f>
        <v>1</v>
      </c>
    </row>
    <row r="4738" spans="1:7" x14ac:dyDescent="0.3">
      <c r="A4738" s="14">
        <v>4142300722</v>
      </c>
      <c r="B4738" s="18" cm="1">
        <f t="array" aca="1" ref="B4738" ca="1">_xlfn.XLOOKUP(Status_list[[#This Row],[pamcode]],VALUE(INDIRECT("'"&amp;$J$2&amp;"'!"&amp;$J$4&amp;"[pam_code]")),INDIRECT("'"&amp;$J$2&amp;"'!"&amp;$J$4&amp;"[old_contract_number]"))</f>
        <v>10333016</v>
      </c>
      <c r="C4738" t="s">
        <v>9</v>
      </c>
      <c r="D4738" t="s">
        <v>14</v>
      </c>
      <c r="E4738" s="11">
        <v>45016</v>
      </c>
      <c r="F4738" t="str">
        <f t="shared" ref="F4738:F4801" si="74">_xlfn.TEXTJOIN("-",TRUE,A4738,C4738)</f>
        <v>4142300722-jm</v>
      </c>
      <c r="G4738">
        <f>COUNTIF($F$2:F4738,Status_list[[#This Row],[unique]])</f>
        <v>1</v>
      </c>
    </row>
    <row r="4739" spans="1:7" x14ac:dyDescent="0.3">
      <c r="A4739" s="14">
        <v>4142300723</v>
      </c>
      <c r="B4739" s="18" cm="1">
        <f t="array" aca="1" ref="B4739" ca="1">_xlfn.XLOOKUP(Status_list[[#This Row],[pamcode]],VALUE(INDIRECT("'"&amp;$J$2&amp;"'!"&amp;$J$4&amp;"[pam_code]")),INDIRECT("'"&amp;$J$2&amp;"'!"&amp;$J$4&amp;"[old_contract_number]"))</f>
        <v>10325971</v>
      </c>
      <c r="C4739" t="s">
        <v>9</v>
      </c>
      <c r="D4739" t="s">
        <v>14</v>
      </c>
      <c r="E4739" s="11">
        <v>45016</v>
      </c>
      <c r="F4739" t="str">
        <f t="shared" si="74"/>
        <v>4142300723-jm</v>
      </c>
      <c r="G4739">
        <f>COUNTIF($F$2:F4739,Status_list[[#This Row],[unique]])</f>
        <v>1</v>
      </c>
    </row>
    <row r="4740" spans="1:7" x14ac:dyDescent="0.3">
      <c r="A4740" s="14">
        <v>4142300724</v>
      </c>
      <c r="B4740" s="18" cm="1">
        <f t="array" aca="1" ref="B4740" ca="1">_xlfn.XLOOKUP(Status_list[[#This Row],[pamcode]],VALUE(INDIRECT("'"&amp;$J$2&amp;"'!"&amp;$J$4&amp;"[pam_code]")),INDIRECT("'"&amp;$J$2&amp;"'!"&amp;$J$4&amp;"[old_contract_number]"))</f>
        <v>10329637</v>
      </c>
      <c r="C4740" t="s">
        <v>9</v>
      </c>
      <c r="D4740" t="s">
        <v>14</v>
      </c>
      <c r="E4740" s="11">
        <v>45016</v>
      </c>
      <c r="F4740" t="str">
        <f t="shared" si="74"/>
        <v>4142300724-jm</v>
      </c>
      <c r="G4740">
        <f>COUNTIF($F$2:F4740,Status_list[[#This Row],[unique]])</f>
        <v>1</v>
      </c>
    </row>
    <row r="4741" spans="1:7" x14ac:dyDescent="0.3">
      <c r="A4741" s="14">
        <v>4142300725</v>
      </c>
      <c r="B4741" s="18" cm="1">
        <f t="array" aca="1" ref="B4741" ca="1">_xlfn.XLOOKUP(Status_list[[#This Row],[pamcode]],VALUE(INDIRECT("'"&amp;$J$2&amp;"'!"&amp;$J$4&amp;"[pam_code]")),INDIRECT("'"&amp;$J$2&amp;"'!"&amp;$J$4&amp;"[old_contract_number]"))</f>
        <v>10329548</v>
      </c>
      <c r="C4741" t="s">
        <v>9</v>
      </c>
      <c r="D4741" t="s">
        <v>14</v>
      </c>
      <c r="E4741" s="11">
        <v>45016</v>
      </c>
      <c r="F4741" t="str">
        <f t="shared" si="74"/>
        <v>4142300725-jm</v>
      </c>
      <c r="G4741">
        <f>COUNTIF($F$2:F4741,Status_list[[#This Row],[unique]])</f>
        <v>1</v>
      </c>
    </row>
    <row r="4742" spans="1:7" x14ac:dyDescent="0.3">
      <c r="A4742" s="14">
        <v>4142300726</v>
      </c>
      <c r="B4742" s="18" cm="1">
        <f t="array" aca="1" ref="B4742" ca="1">_xlfn.XLOOKUP(Status_list[[#This Row],[pamcode]],VALUE(INDIRECT("'"&amp;$J$2&amp;"'!"&amp;$J$4&amp;"[pam_code]")),INDIRECT("'"&amp;$J$2&amp;"'!"&amp;$J$4&amp;"[old_contract_number]"))</f>
        <v>10330304</v>
      </c>
      <c r="C4742" t="s">
        <v>9</v>
      </c>
      <c r="D4742" t="s">
        <v>14</v>
      </c>
      <c r="E4742" s="11">
        <v>45016</v>
      </c>
      <c r="F4742" t="str">
        <f t="shared" si="74"/>
        <v>4142300726-jm</v>
      </c>
      <c r="G4742">
        <f>COUNTIF($F$2:F4742,Status_list[[#This Row],[unique]])</f>
        <v>1</v>
      </c>
    </row>
    <row r="4743" spans="1:7" x14ac:dyDescent="0.3">
      <c r="A4743" s="14">
        <v>4142300727</v>
      </c>
      <c r="B4743" s="18" cm="1">
        <f t="array" aca="1" ref="B4743" ca="1">_xlfn.XLOOKUP(Status_list[[#This Row],[pamcode]],VALUE(INDIRECT("'"&amp;$J$2&amp;"'!"&amp;$J$4&amp;"[pam_code]")),INDIRECT("'"&amp;$J$2&amp;"'!"&amp;$J$4&amp;"[old_contract_number]"))</f>
        <v>10335416</v>
      </c>
      <c r="C4743" t="s">
        <v>9</v>
      </c>
      <c r="D4743" t="s">
        <v>14</v>
      </c>
      <c r="E4743" s="11">
        <v>45016</v>
      </c>
      <c r="F4743" t="str">
        <f t="shared" si="74"/>
        <v>4142300727-jm</v>
      </c>
      <c r="G4743">
        <f>COUNTIF($F$2:F4743,Status_list[[#This Row],[unique]])</f>
        <v>1</v>
      </c>
    </row>
    <row r="4744" spans="1:7" x14ac:dyDescent="0.3">
      <c r="A4744" s="14">
        <v>4142300728</v>
      </c>
      <c r="B4744" s="18" cm="1">
        <f t="array" aca="1" ref="B4744" ca="1">_xlfn.XLOOKUP(Status_list[[#This Row],[pamcode]],VALUE(INDIRECT("'"&amp;$J$2&amp;"'!"&amp;$J$4&amp;"[pam_code]")),INDIRECT("'"&amp;$J$2&amp;"'!"&amp;$J$4&amp;"[old_contract_number]"))</f>
        <v>10336825</v>
      </c>
      <c r="C4744" t="s">
        <v>9</v>
      </c>
      <c r="D4744" t="s">
        <v>14</v>
      </c>
      <c r="E4744" s="11">
        <v>45016</v>
      </c>
      <c r="F4744" t="str">
        <f t="shared" si="74"/>
        <v>4142300728-jm</v>
      </c>
      <c r="G4744">
        <f>COUNTIF($F$2:F4744,Status_list[[#This Row],[unique]])</f>
        <v>1</v>
      </c>
    </row>
    <row r="4745" spans="1:7" x14ac:dyDescent="0.3">
      <c r="A4745" s="14">
        <v>4142300729</v>
      </c>
      <c r="B4745" s="18" cm="1">
        <f t="array" aca="1" ref="B4745" ca="1">_xlfn.XLOOKUP(Status_list[[#This Row],[pamcode]],VALUE(INDIRECT("'"&amp;$J$2&amp;"'!"&amp;$J$4&amp;"[pam_code]")),INDIRECT("'"&amp;$J$2&amp;"'!"&amp;$J$4&amp;"[old_contract_number]"))</f>
        <v>10328567</v>
      </c>
      <c r="C4745" t="s">
        <v>9</v>
      </c>
      <c r="D4745" t="s">
        <v>14</v>
      </c>
      <c r="E4745" s="11">
        <v>45016</v>
      </c>
      <c r="F4745" t="str">
        <f t="shared" si="74"/>
        <v>4142300729-jm</v>
      </c>
      <c r="G4745">
        <f>COUNTIF($F$2:F4745,Status_list[[#This Row],[unique]])</f>
        <v>1</v>
      </c>
    </row>
    <row r="4746" spans="1:7" x14ac:dyDescent="0.3">
      <c r="A4746" s="14">
        <v>4142300730</v>
      </c>
      <c r="B4746" s="18" cm="1">
        <f t="array" aca="1" ref="B4746" ca="1">_xlfn.XLOOKUP(Status_list[[#This Row],[pamcode]],VALUE(INDIRECT("'"&amp;$J$2&amp;"'!"&amp;$J$4&amp;"[pam_code]")),INDIRECT("'"&amp;$J$2&amp;"'!"&amp;$J$4&amp;"[old_contract_number]"))</f>
        <v>10328772</v>
      </c>
      <c r="C4746" t="s">
        <v>9</v>
      </c>
      <c r="D4746" t="s">
        <v>14</v>
      </c>
      <c r="E4746" s="11">
        <v>45016</v>
      </c>
      <c r="F4746" t="str">
        <f t="shared" si="74"/>
        <v>4142300730-jm</v>
      </c>
      <c r="G4746">
        <f>COUNTIF($F$2:F4746,Status_list[[#This Row],[unique]])</f>
        <v>1</v>
      </c>
    </row>
    <row r="4747" spans="1:7" x14ac:dyDescent="0.3">
      <c r="A4747" s="14">
        <v>4142300731</v>
      </c>
      <c r="B4747" s="18" cm="1">
        <f t="array" aca="1" ref="B4747" ca="1">_xlfn.XLOOKUP(Status_list[[#This Row],[pamcode]],VALUE(INDIRECT("'"&amp;$J$2&amp;"'!"&amp;$J$4&amp;"[pam_code]")),INDIRECT("'"&amp;$J$2&amp;"'!"&amp;$J$4&amp;"[old_contract_number]"))</f>
        <v>10333659</v>
      </c>
      <c r="C4747" t="s">
        <v>9</v>
      </c>
      <c r="D4747" t="s">
        <v>14</v>
      </c>
      <c r="E4747" s="11">
        <v>45016</v>
      </c>
      <c r="F4747" t="str">
        <f t="shared" si="74"/>
        <v>4142300731-jm</v>
      </c>
      <c r="G4747">
        <f>COUNTIF($F$2:F4747,Status_list[[#This Row],[unique]])</f>
        <v>1</v>
      </c>
    </row>
    <row r="4748" spans="1:7" x14ac:dyDescent="0.3">
      <c r="A4748" s="14">
        <v>4142300732</v>
      </c>
      <c r="B4748" s="18" cm="1">
        <f t="array" aca="1" ref="B4748" ca="1">_xlfn.XLOOKUP(Status_list[[#This Row],[pamcode]],VALUE(INDIRECT("'"&amp;$J$2&amp;"'!"&amp;$J$4&amp;"[pam_code]")),INDIRECT("'"&amp;$J$2&amp;"'!"&amp;$J$4&amp;"[old_contract_number]"))</f>
        <v>10329405</v>
      </c>
      <c r="C4748" t="s">
        <v>9</v>
      </c>
      <c r="D4748" t="s">
        <v>14</v>
      </c>
      <c r="E4748" s="11">
        <v>45016</v>
      </c>
      <c r="F4748" t="str">
        <f t="shared" si="74"/>
        <v>4142300732-jm</v>
      </c>
      <c r="G4748">
        <f>COUNTIF($F$2:F4748,Status_list[[#This Row],[unique]])</f>
        <v>1</v>
      </c>
    </row>
    <row r="4749" spans="1:7" x14ac:dyDescent="0.3">
      <c r="A4749" s="14">
        <v>4142300733</v>
      </c>
      <c r="B4749" s="18" cm="1">
        <f t="array" aca="1" ref="B4749" ca="1">_xlfn.XLOOKUP(Status_list[[#This Row],[pamcode]],VALUE(INDIRECT("'"&amp;$J$2&amp;"'!"&amp;$J$4&amp;"[pam_code]")),INDIRECT("'"&amp;$J$2&amp;"'!"&amp;$J$4&amp;"[old_contract_number]"))</f>
        <v>10343915</v>
      </c>
      <c r="C4749" t="s">
        <v>9</v>
      </c>
      <c r="D4749" t="s">
        <v>14</v>
      </c>
      <c r="E4749" s="11">
        <v>45016</v>
      </c>
      <c r="F4749" t="str">
        <f t="shared" si="74"/>
        <v>4142300733-jm</v>
      </c>
      <c r="G4749">
        <f>COUNTIF($F$2:F4749,Status_list[[#This Row],[unique]])</f>
        <v>1</v>
      </c>
    </row>
    <row r="4750" spans="1:7" x14ac:dyDescent="0.3">
      <c r="A4750" s="14">
        <v>4142300734</v>
      </c>
      <c r="B4750" s="18" cm="1">
        <f t="array" aca="1" ref="B4750" ca="1">_xlfn.XLOOKUP(Status_list[[#This Row],[pamcode]],VALUE(INDIRECT("'"&amp;$J$2&amp;"'!"&amp;$J$4&amp;"[pam_code]")),INDIRECT("'"&amp;$J$2&amp;"'!"&amp;$J$4&amp;"[old_contract_number]"))</f>
        <v>10343808</v>
      </c>
      <c r="C4750" t="s">
        <v>9</v>
      </c>
      <c r="D4750" t="s">
        <v>14</v>
      </c>
      <c r="E4750" s="11">
        <v>45016</v>
      </c>
      <c r="F4750" t="str">
        <f t="shared" si="74"/>
        <v>4142300734-jm</v>
      </c>
      <c r="G4750">
        <f>COUNTIF($F$2:F4750,Status_list[[#This Row],[unique]])</f>
        <v>1</v>
      </c>
    </row>
    <row r="4751" spans="1:7" x14ac:dyDescent="0.3">
      <c r="A4751" s="14">
        <v>4142300735</v>
      </c>
      <c r="B4751" s="18" cm="1">
        <f t="array" aca="1" ref="B4751" ca="1">_xlfn.XLOOKUP(Status_list[[#This Row],[pamcode]],VALUE(INDIRECT("'"&amp;$J$2&amp;"'!"&amp;$J$4&amp;"[pam_code]")),INDIRECT("'"&amp;$J$2&amp;"'!"&amp;$J$4&amp;"[old_contract_number]"))</f>
        <v>10331955</v>
      </c>
      <c r="C4751" t="s">
        <v>9</v>
      </c>
      <c r="D4751" t="s">
        <v>14</v>
      </c>
      <c r="E4751" s="11">
        <v>45016</v>
      </c>
      <c r="F4751" t="str">
        <f t="shared" si="74"/>
        <v>4142300735-jm</v>
      </c>
      <c r="G4751">
        <f>COUNTIF($F$2:F4751,Status_list[[#This Row],[unique]])</f>
        <v>1</v>
      </c>
    </row>
    <row r="4752" spans="1:7" x14ac:dyDescent="0.3">
      <c r="A4752" s="14">
        <v>4142300736</v>
      </c>
      <c r="B4752" s="18" cm="1">
        <f t="array" aca="1" ref="B4752" ca="1">_xlfn.XLOOKUP(Status_list[[#This Row],[pamcode]],VALUE(INDIRECT("'"&amp;$J$2&amp;"'!"&amp;$J$4&amp;"[pam_code]")),INDIRECT("'"&amp;$J$2&amp;"'!"&amp;$J$4&amp;"[old_contract_number]"))</f>
        <v>10328120</v>
      </c>
      <c r="C4752" t="s">
        <v>9</v>
      </c>
      <c r="D4752" t="s">
        <v>14</v>
      </c>
      <c r="E4752" s="11">
        <v>45016</v>
      </c>
      <c r="F4752" t="str">
        <f t="shared" si="74"/>
        <v>4142300736-jm</v>
      </c>
      <c r="G4752">
        <f>COUNTIF($F$2:F4752,Status_list[[#This Row],[unique]])</f>
        <v>1</v>
      </c>
    </row>
    <row r="4753" spans="1:7" x14ac:dyDescent="0.3">
      <c r="A4753" s="14">
        <v>4142300737</v>
      </c>
      <c r="B4753" s="18" cm="1">
        <f t="array" aca="1" ref="B4753" ca="1">_xlfn.XLOOKUP(Status_list[[#This Row],[pamcode]],VALUE(INDIRECT("'"&amp;$J$2&amp;"'!"&amp;$J$4&amp;"[pam_code]")),INDIRECT("'"&amp;$J$2&amp;"'!"&amp;$J$4&amp;"[old_contract_number]"))</f>
        <v>10332482</v>
      </c>
      <c r="C4753" t="s">
        <v>16</v>
      </c>
      <c r="D4753" t="s">
        <v>14</v>
      </c>
      <c r="E4753" s="11">
        <v>45016</v>
      </c>
      <c r="F4753" t="str">
        <f t="shared" si="74"/>
        <v>4142300737-jm_loss_after</v>
      </c>
      <c r="G4753">
        <f>COUNTIF($F$2:F4753,Status_list[[#This Row],[unique]])</f>
        <v>1</v>
      </c>
    </row>
    <row r="4754" spans="1:7" x14ac:dyDescent="0.3">
      <c r="A4754" s="14">
        <v>4142300738</v>
      </c>
      <c r="B4754" s="18" cm="1">
        <f t="array" aca="1" ref="B4754" ca="1">_xlfn.XLOOKUP(Status_list[[#This Row],[pamcode]],VALUE(INDIRECT("'"&amp;$J$2&amp;"'!"&amp;$J$4&amp;"[pam_code]")),INDIRECT("'"&amp;$J$2&amp;"'!"&amp;$J$4&amp;"[old_contract_number]"))</f>
        <v>10335844</v>
      </c>
      <c r="C4754" t="s">
        <v>9</v>
      </c>
      <c r="D4754" t="s">
        <v>14</v>
      </c>
      <c r="E4754" s="11">
        <v>45016</v>
      </c>
      <c r="F4754" t="str">
        <f t="shared" si="74"/>
        <v>4142300738-jm</v>
      </c>
      <c r="G4754">
        <f>COUNTIF($F$2:F4754,Status_list[[#This Row],[unique]])</f>
        <v>1</v>
      </c>
    </row>
    <row r="4755" spans="1:7" x14ac:dyDescent="0.3">
      <c r="A4755" s="14">
        <v>4142300739</v>
      </c>
      <c r="B4755" s="18" cm="1">
        <f t="array" aca="1" ref="B4755" ca="1">_xlfn.XLOOKUP(Status_list[[#This Row],[pamcode]],VALUE(INDIRECT("'"&amp;$J$2&amp;"'!"&amp;$J$4&amp;"[pam_code]")),INDIRECT("'"&amp;$J$2&amp;"'!"&amp;$J$4&amp;"[old_contract_number]"))</f>
        <v>10335979</v>
      </c>
      <c r="C4755" t="s">
        <v>9</v>
      </c>
      <c r="D4755" t="s">
        <v>14</v>
      </c>
      <c r="E4755" s="11">
        <v>45016</v>
      </c>
      <c r="F4755" t="str">
        <f t="shared" si="74"/>
        <v>4142300739-jm</v>
      </c>
      <c r="G4755">
        <f>COUNTIF($F$2:F4755,Status_list[[#This Row],[unique]])</f>
        <v>1</v>
      </c>
    </row>
    <row r="4756" spans="1:7" x14ac:dyDescent="0.3">
      <c r="A4756" s="14">
        <v>4142300740</v>
      </c>
      <c r="B4756" s="18" cm="1">
        <f t="array" aca="1" ref="B4756" ca="1">_xlfn.XLOOKUP(Status_list[[#This Row],[pamcode]],VALUE(INDIRECT("'"&amp;$J$2&amp;"'!"&amp;$J$4&amp;"[pam_code]")),INDIRECT("'"&amp;$J$2&amp;"'!"&amp;$J$4&amp;"[old_contract_number]"))</f>
        <v>10333775</v>
      </c>
      <c r="C4756" t="s">
        <v>16</v>
      </c>
      <c r="D4756" t="s">
        <v>14</v>
      </c>
      <c r="E4756" s="11">
        <v>45016</v>
      </c>
      <c r="F4756" t="str">
        <f t="shared" si="74"/>
        <v>4142300740-jm_loss_after</v>
      </c>
      <c r="G4756">
        <f>COUNTIF($F$2:F4756,Status_list[[#This Row],[unique]])</f>
        <v>1</v>
      </c>
    </row>
    <row r="4757" spans="1:7" x14ac:dyDescent="0.3">
      <c r="A4757" s="14">
        <v>4142300741</v>
      </c>
      <c r="B4757" s="18" cm="1">
        <f t="array" aca="1" ref="B4757" ca="1">_xlfn.XLOOKUP(Status_list[[#This Row],[pamcode]],VALUE(INDIRECT("'"&amp;$J$2&amp;"'!"&amp;$J$4&amp;"[pam_code]")),INDIRECT("'"&amp;$J$2&amp;"'!"&amp;$J$4&amp;"[old_contract_number]"))</f>
        <v>10385558</v>
      </c>
      <c r="C4757" t="s">
        <v>9</v>
      </c>
      <c r="D4757" t="s">
        <v>14</v>
      </c>
      <c r="E4757" s="11">
        <v>45016</v>
      </c>
      <c r="F4757" t="str">
        <f t="shared" si="74"/>
        <v>4142300741-jm</v>
      </c>
      <c r="G4757">
        <f>COUNTIF($F$2:F4757,Status_list[[#This Row],[unique]])</f>
        <v>1</v>
      </c>
    </row>
    <row r="4758" spans="1:7" x14ac:dyDescent="0.3">
      <c r="A4758" s="14">
        <v>4142300742</v>
      </c>
      <c r="B4758" s="18" cm="1">
        <f t="array" aca="1" ref="B4758" ca="1">_xlfn.XLOOKUP(Status_list[[#This Row],[pamcode]],VALUE(INDIRECT("'"&amp;$J$2&amp;"'!"&amp;$J$4&amp;"[pam_code]")),INDIRECT("'"&amp;$J$2&amp;"'!"&amp;$J$4&amp;"[old_contract_number]"))</f>
        <v>10341267</v>
      </c>
      <c r="C4758" t="s">
        <v>9</v>
      </c>
      <c r="D4758" t="s">
        <v>14</v>
      </c>
      <c r="E4758" s="11">
        <v>45016</v>
      </c>
      <c r="F4758" t="str">
        <f t="shared" si="74"/>
        <v>4142300742-jm</v>
      </c>
      <c r="G4758">
        <f>COUNTIF($F$2:F4758,Status_list[[#This Row],[unique]])</f>
        <v>1</v>
      </c>
    </row>
    <row r="4759" spans="1:7" x14ac:dyDescent="0.3">
      <c r="A4759" s="14">
        <v>4142300743</v>
      </c>
      <c r="B4759" s="18" cm="1">
        <f t="array" aca="1" ref="B4759" ca="1">_xlfn.XLOOKUP(Status_list[[#This Row],[pamcode]],VALUE(INDIRECT("'"&amp;$J$2&amp;"'!"&amp;$J$4&amp;"[pam_code]")),INDIRECT("'"&amp;$J$2&amp;"'!"&amp;$J$4&amp;"[old_contract_number]"))</f>
        <v>10338066</v>
      </c>
      <c r="C4759" t="s">
        <v>16</v>
      </c>
      <c r="D4759" t="s">
        <v>14</v>
      </c>
      <c r="E4759" s="11">
        <v>45016</v>
      </c>
      <c r="F4759" t="str">
        <f t="shared" si="74"/>
        <v>4142300743-jm_loss_after</v>
      </c>
      <c r="G4759">
        <f>COUNTIF($F$2:F4759,Status_list[[#This Row],[unique]])</f>
        <v>1</v>
      </c>
    </row>
    <row r="4760" spans="1:7" x14ac:dyDescent="0.3">
      <c r="A4760" s="14">
        <v>4142300744</v>
      </c>
      <c r="B4760" s="18" cm="1">
        <f t="array" aca="1" ref="B4760" ca="1">_xlfn.XLOOKUP(Status_list[[#This Row],[pamcode]],VALUE(INDIRECT("'"&amp;$J$2&amp;"'!"&amp;$J$4&amp;"[pam_code]")),INDIRECT("'"&amp;$J$2&amp;"'!"&amp;$J$4&amp;"[old_contract_number]"))</f>
        <v>10339528</v>
      </c>
      <c r="C4760" t="s">
        <v>9</v>
      </c>
      <c r="D4760" t="s">
        <v>14</v>
      </c>
      <c r="E4760" s="11">
        <v>45016</v>
      </c>
      <c r="F4760" t="str">
        <f t="shared" si="74"/>
        <v>4142300744-jm</v>
      </c>
      <c r="G4760">
        <f>COUNTIF($F$2:F4760,Status_list[[#This Row],[unique]])</f>
        <v>1</v>
      </c>
    </row>
    <row r="4761" spans="1:7" x14ac:dyDescent="0.3">
      <c r="A4761" s="14">
        <v>4142300745</v>
      </c>
      <c r="B4761" s="18" cm="1">
        <f t="array" aca="1" ref="B4761" ca="1">_xlfn.XLOOKUP(Status_list[[#This Row],[pamcode]],VALUE(INDIRECT("'"&amp;$J$2&amp;"'!"&amp;$J$4&amp;"[pam_code]")),INDIRECT("'"&amp;$J$2&amp;"'!"&amp;$J$4&amp;"[old_contract_number]"))</f>
        <v>10337673</v>
      </c>
      <c r="C4761" t="s">
        <v>9</v>
      </c>
      <c r="D4761" t="s">
        <v>14</v>
      </c>
      <c r="E4761" s="11">
        <v>45016</v>
      </c>
      <c r="F4761" t="str">
        <f t="shared" si="74"/>
        <v>4142300745-jm</v>
      </c>
      <c r="G4761">
        <f>COUNTIF($F$2:F4761,Status_list[[#This Row],[unique]])</f>
        <v>1</v>
      </c>
    </row>
    <row r="4762" spans="1:7" x14ac:dyDescent="0.3">
      <c r="A4762" s="14">
        <v>4142300746</v>
      </c>
      <c r="B4762" s="18" cm="1">
        <f t="array" aca="1" ref="B4762" ca="1">_xlfn.XLOOKUP(Status_list[[#This Row],[pamcode]],VALUE(INDIRECT("'"&amp;$J$2&amp;"'!"&amp;$J$4&amp;"[pam_code]")),INDIRECT("'"&amp;$J$2&amp;"'!"&amp;$J$4&amp;"[old_contract_number]"))</f>
        <v>10341472</v>
      </c>
      <c r="C4762" t="s">
        <v>9</v>
      </c>
      <c r="D4762" t="s">
        <v>14</v>
      </c>
      <c r="E4762" s="11">
        <v>45016</v>
      </c>
      <c r="F4762" t="str">
        <f t="shared" si="74"/>
        <v>4142300746-jm</v>
      </c>
      <c r="G4762">
        <f>COUNTIF($F$2:F4762,Status_list[[#This Row],[unique]])</f>
        <v>1</v>
      </c>
    </row>
    <row r="4763" spans="1:7" x14ac:dyDescent="0.3">
      <c r="A4763" s="14">
        <v>4142300747</v>
      </c>
      <c r="B4763" s="18" cm="1">
        <f t="array" aca="1" ref="B4763" ca="1">_xlfn.XLOOKUP(Status_list[[#This Row],[pamcode]],VALUE(INDIRECT("'"&amp;$J$2&amp;"'!"&amp;$J$4&amp;"[pam_code]")),INDIRECT("'"&amp;$J$2&amp;"'!"&amp;$J$4&amp;"[old_contract_number]"))</f>
        <v>10339608</v>
      </c>
      <c r="C4763" t="s">
        <v>16</v>
      </c>
      <c r="D4763" t="s">
        <v>14</v>
      </c>
      <c r="E4763" s="11">
        <v>45016</v>
      </c>
      <c r="F4763" t="str">
        <f t="shared" si="74"/>
        <v>4142300747-jm_loss_after</v>
      </c>
      <c r="G4763">
        <f>COUNTIF($F$2:F4763,Status_list[[#This Row],[unique]])</f>
        <v>1</v>
      </c>
    </row>
    <row r="4764" spans="1:7" x14ac:dyDescent="0.3">
      <c r="A4764" s="14">
        <v>4142300748</v>
      </c>
      <c r="B4764" s="18" cm="1">
        <f t="array" aca="1" ref="B4764" ca="1">_xlfn.XLOOKUP(Status_list[[#This Row],[pamcode]],VALUE(INDIRECT("'"&amp;$J$2&amp;"'!"&amp;$J$4&amp;"[pam_code]")),INDIRECT("'"&amp;$J$2&amp;"'!"&amp;$J$4&amp;"[old_contract_number]"))</f>
        <v>10375630</v>
      </c>
      <c r="C4764" t="s">
        <v>9</v>
      </c>
      <c r="D4764" t="s">
        <v>14</v>
      </c>
      <c r="E4764" s="11">
        <v>45016</v>
      </c>
      <c r="F4764" t="str">
        <f t="shared" si="74"/>
        <v>4142300748-jm</v>
      </c>
      <c r="G4764">
        <f>COUNTIF($F$2:F4764,Status_list[[#This Row],[unique]])</f>
        <v>1</v>
      </c>
    </row>
    <row r="4765" spans="1:7" x14ac:dyDescent="0.3">
      <c r="A4765" s="14">
        <v>4142300749</v>
      </c>
      <c r="B4765" s="18" cm="1">
        <f t="array" aca="1" ref="B4765" ca="1">_xlfn.XLOOKUP(Status_list[[#This Row],[pamcode]],VALUE(INDIRECT("'"&amp;$J$2&amp;"'!"&amp;$J$4&amp;"[pam_code]")),INDIRECT("'"&amp;$J$2&amp;"'!"&amp;$J$4&amp;"[old_contract_number]"))</f>
        <v>10342916</v>
      </c>
      <c r="C4765" t="s">
        <v>9</v>
      </c>
      <c r="D4765" t="s">
        <v>14</v>
      </c>
      <c r="E4765" s="11">
        <v>45016</v>
      </c>
      <c r="F4765" t="str">
        <f t="shared" si="74"/>
        <v>4142300749-jm</v>
      </c>
      <c r="G4765">
        <f>COUNTIF($F$2:F4765,Status_list[[#This Row],[unique]])</f>
        <v>1</v>
      </c>
    </row>
    <row r="4766" spans="1:7" x14ac:dyDescent="0.3">
      <c r="A4766" s="14">
        <v>4142300750</v>
      </c>
      <c r="B4766" s="18" cm="1">
        <f t="array" aca="1" ref="B4766" ca="1">_xlfn.XLOOKUP(Status_list[[#This Row],[pamcode]],VALUE(INDIRECT("'"&amp;$J$2&amp;"'!"&amp;$J$4&amp;"[pam_code]")),INDIRECT("'"&amp;$J$2&amp;"'!"&amp;$J$4&amp;"[old_contract_number]"))</f>
        <v>10344889</v>
      </c>
      <c r="C4766" t="s">
        <v>9</v>
      </c>
      <c r="D4766" t="s">
        <v>14</v>
      </c>
      <c r="E4766" s="11">
        <v>45016</v>
      </c>
      <c r="F4766" t="str">
        <f t="shared" si="74"/>
        <v>4142300750-jm</v>
      </c>
      <c r="G4766">
        <f>COUNTIF($F$2:F4766,Status_list[[#This Row],[unique]])</f>
        <v>1</v>
      </c>
    </row>
    <row r="4767" spans="1:7" x14ac:dyDescent="0.3">
      <c r="A4767" s="14">
        <v>4142300751</v>
      </c>
      <c r="B4767" s="18" cm="1">
        <f t="array" aca="1" ref="B4767" ca="1">_xlfn.XLOOKUP(Status_list[[#This Row],[pamcode]],VALUE(INDIRECT("'"&amp;$J$2&amp;"'!"&amp;$J$4&amp;"[pam_code]")),INDIRECT("'"&amp;$J$2&amp;"'!"&amp;$J$4&amp;"[old_contract_number]"))</f>
        <v>10346645</v>
      </c>
      <c r="C4767" t="s">
        <v>16</v>
      </c>
      <c r="D4767" t="s">
        <v>14</v>
      </c>
      <c r="E4767" s="11">
        <v>45016</v>
      </c>
      <c r="F4767" t="str">
        <f t="shared" si="74"/>
        <v>4142300751-jm_loss_after</v>
      </c>
      <c r="G4767">
        <f>COUNTIF($F$2:F4767,Status_list[[#This Row],[unique]])</f>
        <v>1</v>
      </c>
    </row>
    <row r="4768" spans="1:7" x14ac:dyDescent="0.3">
      <c r="A4768" s="14">
        <v>4142300752</v>
      </c>
      <c r="B4768" s="18" cm="1">
        <f t="array" aca="1" ref="B4768" ca="1">_xlfn.XLOOKUP(Status_list[[#This Row],[pamcode]],VALUE(INDIRECT("'"&amp;$J$2&amp;"'!"&amp;$J$4&amp;"[pam_code]")),INDIRECT("'"&amp;$J$2&amp;"'!"&amp;$J$4&amp;"[old_contract_number]"))</f>
        <v>10344834</v>
      </c>
      <c r="C4768" t="s">
        <v>16</v>
      </c>
      <c r="D4768" t="s">
        <v>14</v>
      </c>
      <c r="E4768" s="11">
        <v>45016</v>
      </c>
      <c r="F4768" t="str">
        <f t="shared" si="74"/>
        <v>4142300752-jm_loss_after</v>
      </c>
      <c r="G4768">
        <f>COUNTIF($F$2:F4768,Status_list[[#This Row],[unique]])</f>
        <v>1</v>
      </c>
    </row>
    <row r="4769" spans="1:7" x14ac:dyDescent="0.3">
      <c r="A4769" s="14">
        <v>4142300753</v>
      </c>
      <c r="B4769" s="18" cm="1">
        <f t="array" aca="1" ref="B4769" ca="1">_xlfn.XLOOKUP(Status_list[[#This Row],[pamcode]],VALUE(INDIRECT("'"&amp;$J$2&amp;"'!"&amp;$J$4&amp;"[pam_code]")),INDIRECT("'"&amp;$J$2&amp;"'!"&amp;$J$4&amp;"[old_contract_number]"))</f>
        <v>10346912</v>
      </c>
      <c r="C4769" t="s">
        <v>9</v>
      </c>
      <c r="D4769" t="s">
        <v>14</v>
      </c>
      <c r="E4769" s="11">
        <v>45016</v>
      </c>
      <c r="F4769" t="str">
        <f t="shared" si="74"/>
        <v>4142300753-jm</v>
      </c>
      <c r="G4769">
        <f>COUNTIF($F$2:F4769,Status_list[[#This Row],[unique]])</f>
        <v>1</v>
      </c>
    </row>
    <row r="4770" spans="1:7" x14ac:dyDescent="0.3">
      <c r="A4770" s="14">
        <v>4142300754</v>
      </c>
      <c r="B4770" s="18" cm="1">
        <f t="array" aca="1" ref="B4770" ca="1">_xlfn.XLOOKUP(Status_list[[#This Row],[pamcode]],VALUE(INDIRECT("'"&amp;$J$2&amp;"'!"&amp;$J$4&amp;"[pam_code]")),INDIRECT("'"&amp;$J$2&amp;"'!"&amp;$J$4&amp;"[old_contract_number]"))</f>
        <v>10346958</v>
      </c>
      <c r="C4770" t="s">
        <v>16</v>
      </c>
      <c r="D4770" t="s">
        <v>14</v>
      </c>
      <c r="E4770" s="11">
        <v>45016</v>
      </c>
      <c r="F4770" t="str">
        <f t="shared" si="74"/>
        <v>4142300754-jm_loss_after</v>
      </c>
      <c r="G4770">
        <f>COUNTIF($F$2:F4770,Status_list[[#This Row],[unique]])</f>
        <v>1</v>
      </c>
    </row>
    <row r="4771" spans="1:7" x14ac:dyDescent="0.3">
      <c r="A4771" s="14">
        <v>4142300755</v>
      </c>
      <c r="B4771" s="18" cm="1">
        <f t="array" aca="1" ref="B4771" ca="1">_xlfn.XLOOKUP(Status_list[[#This Row],[pamcode]],VALUE(INDIRECT("'"&amp;$J$2&amp;"'!"&amp;$J$4&amp;"[pam_code]")),INDIRECT("'"&amp;$J$2&amp;"'!"&amp;$J$4&amp;"[old_contract_number]"))</f>
        <v>10345815</v>
      </c>
      <c r="C4771" t="s">
        <v>9</v>
      </c>
      <c r="D4771" t="s">
        <v>14</v>
      </c>
      <c r="E4771" s="11">
        <v>45016</v>
      </c>
      <c r="F4771" t="str">
        <f t="shared" si="74"/>
        <v>4142300755-jm</v>
      </c>
      <c r="G4771">
        <f>COUNTIF($F$2:F4771,Status_list[[#This Row],[unique]])</f>
        <v>1</v>
      </c>
    </row>
    <row r="4772" spans="1:7" x14ac:dyDescent="0.3">
      <c r="A4772" s="14">
        <v>4142300756</v>
      </c>
      <c r="B4772" s="18" cm="1">
        <f t="array" aca="1" ref="B4772" ca="1">_xlfn.XLOOKUP(Status_list[[#This Row],[pamcode]],VALUE(INDIRECT("'"&amp;$J$2&amp;"'!"&amp;$J$4&amp;"[pam_code]")),INDIRECT("'"&amp;$J$2&amp;"'!"&amp;$J$4&amp;"[old_contract_number]"))</f>
        <v>10343871</v>
      </c>
      <c r="C4772" t="s">
        <v>16</v>
      </c>
      <c r="D4772" t="s">
        <v>14</v>
      </c>
      <c r="E4772" s="11">
        <v>45016</v>
      </c>
      <c r="F4772" t="str">
        <f t="shared" si="74"/>
        <v>4142300756-jm_loss_after</v>
      </c>
      <c r="G4772">
        <f>COUNTIF($F$2:F4772,Status_list[[#This Row],[unique]])</f>
        <v>1</v>
      </c>
    </row>
    <row r="4773" spans="1:7" x14ac:dyDescent="0.3">
      <c r="A4773" s="14">
        <v>4142300757</v>
      </c>
      <c r="B4773" s="18" cm="1">
        <f t="array" aca="1" ref="B4773" ca="1">_xlfn.XLOOKUP(Status_list[[#This Row],[pamcode]],VALUE(INDIRECT("'"&amp;$J$2&amp;"'!"&amp;$J$4&amp;"[pam_code]")),INDIRECT("'"&amp;$J$2&amp;"'!"&amp;$J$4&amp;"[old_contract_number]"))</f>
        <v>10345940</v>
      </c>
      <c r="C4773" t="s">
        <v>9</v>
      </c>
      <c r="D4773" t="s">
        <v>14</v>
      </c>
      <c r="E4773" s="11">
        <v>45016</v>
      </c>
      <c r="F4773" t="str">
        <f t="shared" si="74"/>
        <v>4142300757-jm</v>
      </c>
      <c r="G4773">
        <f>COUNTIF($F$2:F4773,Status_list[[#This Row],[unique]])</f>
        <v>1</v>
      </c>
    </row>
    <row r="4774" spans="1:7" x14ac:dyDescent="0.3">
      <c r="A4774" s="14">
        <v>4142300758</v>
      </c>
      <c r="B4774" s="18" cm="1">
        <f t="array" aca="1" ref="B4774" ca="1">_xlfn.XLOOKUP(Status_list[[#This Row],[pamcode]],VALUE(INDIRECT("'"&amp;$J$2&amp;"'!"&amp;$J$4&amp;"[pam_code]")),INDIRECT("'"&amp;$J$2&amp;"'!"&amp;$J$4&amp;"[old_contract_number]"))</f>
        <v>20010630</v>
      </c>
      <c r="C4774" t="s">
        <v>16</v>
      </c>
      <c r="D4774" t="s">
        <v>14</v>
      </c>
      <c r="E4774" s="11">
        <v>45016</v>
      </c>
      <c r="F4774" t="str">
        <f t="shared" si="74"/>
        <v>4142300758-jm_loss_after</v>
      </c>
      <c r="G4774">
        <f>COUNTIF($F$2:F4774,Status_list[[#This Row],[unique]])</f>
        <v>1</v>
      </c>
    </row>
    <row r="4775" spans="1:7" x14ac:dyDescent="0.3">
      <c r="A4775" s="14">
        <v>4142300759</v>
      </c>
      <c r="B4775" s="18" cm="1">
        <f t="array" aca="1" ref="B4775" ca="1">_xlfn.XLOOKUP(Status_list[[#This Row],[pamcode]],VALUE(INDIRECT("'"&amp;$J$2&amp;"'!"&amp;$J$4&amp;"[pam_code]")),INDIRECT("'"&amp;$J$2&amp;"'!"&amp;$J$4&amp;"[old_contract_number]"))</f>
        <v>10350292</v>
      </c>
      <c r="C4775" t="s">
        <v>9</v>
      </c>
      <c r="D4775" t="s">
        <v>14</v>
      </c>
      <c r="E4775" s="11">
        <v>45016</v>
      </c>
      <c r="F4775" t="str">
        <f t="shared" si="74"/>
        <v>4142300759-jm</v>
      </c>
      <c r="G4775">
        <f>COUNTIF($F$2:F4775,Status_list[[#This Row],[unique]])</f>
        <v>1</v>
      </c>
    </row>
    <row r="4776" spans="1:7" x14ac:dyDescent="0.3">
      <c r="A4776" s="14">
        <v>4142300760</v>
      </c>
      <c r="B4776" s="18" cm="1">
        <f t="array" aca="1" ref="B4776" ca="1">_xlfn.XLOOKUP(Status_list[[#This Row],[pamcode]],VALUE(INDIRECT("'"&amp;$J$2&amp;"'!"&amp;$J$4&amp;"[pam_code]")),INDIRECT("'"&amp;$J$2&amp;"'!"&amp;$J$4&amp;"[old_contract_number]"))</f>
        <v>10351549</v>
      </c>
      <c r="C4776" t="s">
        <v>9</v>
      </c>
      <c r="D4776" t="s">
        <v>14</v>
      </c>
      <c r="E4776" s="11">
        <v>45016</v>
      </c>
      <c r="F4776" t="str">
        <f t="shared" si="74"/>
        <v>4142300760-jm</v>
      </c>
      <c r="G4776">
        <f>COUNTIF($F$2:F4776,Status_list[[#This Row],[unique]])</f>
        <v>1</v>
      </c>
    </row>
    <row r="4777" spans="1:7" x14ac:dyDescent="0.3">
      <c r="A4777" s="14">
        <v>4142300761</v>
      </c>
      <c r="B4777" s="18" cm="1">
        <f t="array" aca="1" ref="B4777" ca="1">_xlfn.XLOOKUP(Status_list[[#This Row],[pamcode]],VALUE(INDIRECT("'"&amp;$J$2&amp;"'!"&amp;$J$4&amp;"[pam_code]")),INDIRECT("'"&amp;$J$2&amp;"'!"&amp;$J$4&amp;"[old_contract_number]"))</f>
        <v>10354056</v>
      </c>
      <c r="C4777" t="s">
        <v>9</v>
      </c>
      <c r="D4777" t="s">
        <v>14</v>
      </c>
      <c r="E4777" s="11">
        <v>45016</v>
      </c>
      <c r="F4777" t="str">
        <f t="shared" si="74"/>
        <v>4142300761-jm</v>
      </c>
      <c r="G4777">
        <f>COUNTIF($F$2:F4777,Status_list[[#This Row],[unique]])</f>
        <v>1</v>
      </c>
    </row>
    <row r="4778" spans="1:7" x14ac:dyDescent="0.3">
      <c r="A4778" s="14">
        <v>4142300762</v>
      </c>
      <c r="B4778" s="18" cm="1">
        <f t="array" aca="1" ref="B4778" ca="1">_xlfn.XLOOKUP(Status_list[[#This Row],[pamcode]],VALUE(INDIRECT("'"&amp;$J$2&amp;"'!"&amp;$J$4&amp;"[pam_code]")),INDIRECT("'"&amp;$J$2&amp;"'!"&amp;$J$4&amp;"[old_contract_number]"))</f>
        <v>20010658</v>
      </c>
      <c r="C4778" t="s">
        <v>9</v>
      </c>
      <c r="D4778" t="s">
        <v>14</v>
      </c>
      <c r="E4778" s="11">
        <v>45016</v>
      </c>
      <c r="F4778" t="str">
        <f t="shared" si="74"/>
        <v>4142300762-jm</v>
      </c>
      <c r="G4778">
        <f>COUNTIF($F$2:F4778,Status_list[[#This Row],[unique]])</f>
        <v>1</v>
      </c>
    </row>
    <row r="4779" spans="1:7" x14ac:dyDescent="0.3">
      <c r="A4779" s="14">
        <v>4142300763</v>
      </c>
      <c r="B4779" s="18" cm="1">
        <f t="array" aca="1" ref="B4779" ca="1">_xlfn.XLOOKUP(Status_list[[#This Row],[pamcode]],VALUE(INDIRECT("'"&amp;$J$2&amp;"'!"&amp;$J$4&amp;"[pam_code]")),INDIRECT("'"&amp;$J$2&amp;"'!"&amp;$J$4&amp;"[old_contract_number]"))</f>
        <v>10353226</v>
      </c>
      <c r="C4779" t="s">
        <v>9</v>
      </c>
      <c r="D4779" t="s">
        <v>14</v>
      </c>
      <c r="E4779" s="11">
        <v>45016</v>
      </c>
      <c r="F4779" t="str">
        <f t="shared" si="74"/>
        <v>4142300763-jm</v>
      </c>
      <c r="G4779">
        <f>COUNTIF($F$2:F4779,Status_list[[#This Row],[unique]])</f>
        <v>1</v>
      </c>
    </row>
    <row r="4780" spans="1:7" x14ac:dyDescent="0.3">
      <c r="A4780" s="14">
        <v>4142300764</v>
      </c>
      <c r="B4780" s="18" cm="1">
        <f t="array" aca="1" ref="B4780" ca="1">_xlfn.XLOOKUP(Status_list[[#This Row],[pamcode]],VALUE(INDIRECT("'"&amp;$J$2&amp;"'!"&amp;$J$4&amp;"[pam_code]")),INDIRECT("'"&amp;$J$2&amp;"'!"&amp;$J$4&amp;"[old_contract_number]"))</f>
        <v>10355894</v>
      </c>
      <c r="C4780" t="s">
        <v>9</v>
      </c>
      <c r="D4780" t="s">
        <v>14</v>
      </c>
      <c r="E4780" s="11">
        <v>45016</v>
      </c>
      <c r="F4780" t="str">
        <f t="shared" si="74"/>
        <v>4142300764-jm</v>
      </c>
      <c r="G4780">
        <f>COUNTIF($F$2:F4780,Status_list[[#This Row],[unique]])</f>
        <v>1</v>
      </c>
    </row>
    <row r="4781" spans="1:7" x14ac:dyDescent="0.3">
      <c r="A4781" s="14">
        <v>4142300765</v>
      </c>
      <c r="B4781" s="18" cm="1">
        <f t="array" aca="1" ref="B4781" ca="1">_xlfn.XLOOKUP(Status_list[[#This Row],[pamcode]],VALUE(INDIRECT("'"&amp;$J$2&amp;"'!"&amp;$J$4&amp;"[pam_code]")),INDIRECT("'"&amp;$J$2&amp;"'!"&amp;$J$4&amp;"[old_contract_number]"))</f>
        <v>10352245</v>
      </c>
      <c r="C4781" t="s">
        <v>9</v>
      </c>
      <c r="D4781" t="s">
        <v>14</v>
      </c>
      <c r="E4781" s="11">
        <v>45016</v>
      </c>
      <c r="F4781" t="str">
        <f t="shared" si="74"/>
        <v>4142300765-jm</v>
      </c>
      <c r="G4781">
        <f>COUNTIF($F$2:F4781,Status_list[[#This Row],[unique]])</f>
        <v>1</v>
      </c>
    </row>
    <row r="4782" spans="1:7" x14ac:dyDescent="0.3">
      <c r="A4782" s="14">
        <v>4142300766</v>
      </c>
      <c r="B4782" s="18" cm="1">
        <f t="array" aca="1" ref="B4782" ca="1">_xlfn.XLOOKUP(Status_list[[#This Row],[pamcode]],VALUE(INDIRECT("'"&amp;$J$2&amp;"'!"&amp;$J$4&amp;"[pam_code]")),INDIRECT("'"&amp;$J$2&amp;"'!"&amp;$J$4&amp;"[old_contract_number]"))</f>
        <v>10354207</v>
      </c>
      <c r="C4782" t="s">
        <v>9</v>
      </c>
      <c r="D4782" t="s">
        <v>14</v>
      </c>
      <c r="E4782" s="11">
        <v>45016</v>
      </c>
      <c r="F4782" t="str">
        <f t="shared" si="74"/>
        <v>4142300766-jm</v>
      </c>
      <c r="G4782">
        <f>COUNTIF($F$2:F4782,Status_list[[#This Row],[unique]])</f>
        <v>1</v>
      </c>
    </row>
    <row r="4783" spans="1:7" x14ac:dyDescent="0.3">
      <c r="A4783" s="14">
        <v>4142300767</v>
      </c>
      <c r="B4783" s="18" cm="1">
        <f t="array" aca="1" ref="B4783" ca="1">_xlfn.XLOOKUP(Status_list[[#This Row],[pamcode]],VALUE(INDIRECT("'"&amp;$J$2&amp;"'!"&amp;$J$4&amp;"[pam_code]")),INDIRECT("'"&amp;$J$2&amp;"'!"&amp;$J$4&amp;"[old_contract_number]"))</f>
        <v>20010685</v>
      </c>
      <c r="C4783" t="s">
        <v>9</v>
      </c>
      <c r="D4783" t="s">
        <v>14</v>
      </c>
      <c r="E4783" s="11">
        <v>45016</v>
      </c>
      <c r="F4783" t="str">
        <f t="shared" si="74"/>
        <v>4142300767-jm</v>
      </c>
      <c r="G4783">
        <f>COUNTIF($F$2:F4783,Status_list[[#This Row],[unique]])</f>
        <v>1</v>
      </c>
    </row>
    <row r="4784" spans="1:7" x14ac:dyDescent="0.3">
      <c r="A4784" s="14">
        <v>4142300768</v>
      </c>
      <c r="B4784" s="18" cm="1">
        <f t="array" aca="1" ref="B4784" ca="1">_xlfn.XLOOKUP(Status_list[[#This Row],[pamcode]],VALUE(INDIRECT("'"&amp;$J$2&amp;"'!"&amp;$J$4&amp;"[pam_code]")),INDIRECT("'"&amp;$J$2&amp;"'!"&amp;$J$4&amp;"[old_contract_number]"))</f>
        <v>10364438</v>
      </c>
      <c r="C4784" t="s">
        <v>9</v>
      </c>
      <c r="D4784" t="s">
        <v>14</v>
      </c>
      <c r="E4784" s="11">
        <v>45016</v>
      </c>
      <c r="F4784" t="str">
        <f t="shared" si="74"/>
        <v>4142300768-jm</v>
      </c>
      <c r="G4784">
        <f>COUNTIF($F$2:F4784,Status_list[[#This Row],[unique]])</f>
        <v>1</v>
      </c>
    </row>
    <row r="4785" spans="1:7" x14ac:dyDescent="0.3">
      <c r="A4785" s="14">
        <v>4142300769</v>
      </c>
      <c r="B4785" s="18" cm="1">
        <f t="array" aca="1" ref="B4785" ca="1">_xlfn.XLOOKUP(Status_list[[#This Row],[pamcode]],VALUE(INDIRECT("'"&amp;$J$2&amp;"'!"&amp;$J$4&amp;"[pam_code]")),INDIRECT("'"&amp;$J$2&amp;"'!"&amp;$J$4&amp;"[old_contract_number]"))</f>
        <v>10355965</v>
      </c>
      <c r="C4785" t="s">
        <v>9</v>
      </c>
      <c r="D4785" t="s">
        <v>14</v>
      </c>
      <c r="E4785" s="11">
        <v>45016</v>
      </c>
      <c r="F4785" t="str">
        <f t="shared" si="74"/>
        <v>4142300769-jm</v>
      </c>
      <c r="G4785">
        <f>COUNTIF($F$2:F4785,Status_list[[#This Row],[unique]])</f>
        <v>1</v>
      </c>
    </row>
    <row r="4786" spans="1:7" x14ac:dyDescent="0.3">
      <c r="A4786" s="14">
        <v>4142300770</v>
      </c>
      <c r="B4786" s="18" cm="1">
        <f t="array" aca="1" ref="B4786" ca="1">_xlfn.XLOOKUP(Status_list[[#This Row],[pamcode]],VALUE(INDIRECT("'"&amp;$J$2&amp;"'!"&amp;$J$4&amp;"[pam_code]")),INDIRECT("'"&amp;$J$2&amp;"'!"&amp;$J$4&amp;"[old_contract_number]"))</f>
        <v>10354751</v>
      </c>
      <c r="C4786" t="s">
        <v>16</v>
      </c>
      <c r="D4786" t="s">
        <v>14</v>
      </c>
      <c r="E4786" s="11">
        <v>45016</v>
      </c>
      <c r="F4786" t="str">
        <f t="shared" si="74"/>
        <v>4142300770-jm_loss_after</v>
      </c>
      <c r="G4786">
        <f>COUNTIF($F$2:F4786,Status_list[[#This Row],[unique]])</f>
        <v>1</v>
      </c>
    </row>
    <row r="4787" spans="1:7" x14ac:dyDescent="0.3">
      <c r="A4787" s="14">
        <v>4142300771</v>
      </c>
      <c r="B4787" s="18" cm="1">
        <f t="array" aca="1" ref="B4787" ca="1">_xlfn.XLOOKUP(Status_list[[#This Row],[pamcode]],VALUE(INDIRECT("'"&amp;$J$2&amp;"'!"&amp;$J$4&amp;"[pam_code]")),INDIRECT("'"&amp;$J$2&amp;"'!"&amp;$J$4&amp;"[old_contract_number]"))</f>
        <v>10354626</v>
      </c>
      <c r="C4787" t="s">
        <v>9</v>
      </c>
      <c r="D4787" t="s">
        <v>14</v>
      </c>
      <c r="E4787" s="11">
        <v>45016</v>
      </c>
      <c r="F4787" t="str">
        <f t="shared" si="74"/>
        <v>4142300771-jm</v>
      </c>
      <c r="G4787">
        <f>COUNTIF($F$2:F4787,Status_list[[#This Row],[unique]])</f>
        <v>1</v>
      </c>
    </row>
    <row r="4788" spans="1:7" x14ac:dyDescent="0.3">
      <c r="A4788" s="14">
        <v>4142300772</v>
      </c>
      <c r="B4788" s="18" cm="1">
        <f t="array" aca="1" ref="B4788" ca="1">_xlfn.XLOOKUP(Status_list[[#This Row],[pamcode]],VALUE(INDIRECT("'"&amp;$J$2&amp;"'!"&amp;$J$4&amp;"[pam_code]")),INDIRECT("'"&amp;$J$2&amp;"'!"&amp;$J$4&amp;"[old_contract_number]"))</f>
        <v>10355000</v>
      </c>
      <c r="C4788" t="s">
        <v>9</v>
      </c>
      <c r="D4788" t="s">
        <v>14</v>
      </c>
      <c r="E4788" s="11">
        <v>45016</v>
      </c>
      <c r="F4788" t="str">
        <f t="shared" si="74"/>
        <v>4142300772-jm</v>
      </c>
      <c r="G4788">
        <f>COUNTIF($F$2:F4788,Status_list[[#This Row],[unique]])</f>
        <v>1</v>
      </c>
    </row>
    <row r="4789" spans="1:7" x14ac:dyDescent="0.3">
      <c r="A4789" s="14">
        <v>4142300773</v>
      </c>
      <c r="B4789" s="18" cm="1">
        <f t="array" aca="1" ref="B4789" ca="1">_xlfn.XLOOKUP(Status_list[[#This Row],[pamcode]],VALUE(INDIRECT("'"&amp;$J$2&amp;"'!"&amp;$J$4&amp;"[pam_code]")),INDIRECT("'"&amp;$J$2&amp;"'!"&amp;$J$4&amp;"[old_contract_number]"))</f>
        <v>10353173</v>
      </c>
      <c r="C4789" t="s">
        <v>9</v>
      </c>
      <c r="D4789" t="s">
        <v>14</v>
      </c>
      <c r="E4789" s="11">
        <v>45016</v>
      </c>
      <c r="F4789" t="str">
        <f t="shared" si="74"/>
        <v>4142300773-jm</v>
      </c>
      <c r="G4789">
        <f>COUNTIF($F$2:F4789,Status_list[[#This Row],[unique]])</f>
        <v>1</v>
      </c>
    </row>
    <row r="4790" spans="1:7" x14ac:dyDescent="0.3">
      <c r="A4790" s="14">
        <v>4142300774</v>
      </c>
      <c r="B4790" s="18" cm="1">
        <f t="array" aca="1" ref="B4790" ca="1">_xlfn.XLOOKUP(Status_list[[#This Row],[pamcode]],VALUE(INDIRECT("'"&amp;$J$2&amp;"'!"&amp;$J$4&amp;"[pam_code]")),INDIRECT("'"&amp;$J$2&amp;"'!"&amp;$J$4&amp;"[old_contract_number]"))</f>
        <v>10356633</v>
      </c>
      <c r="C4790" t="s">
        <v>9</v>
      </c>
      <c r="D4790" t="s">
        <v>14</v>
      </c>
      <c r="E4790" s="11">
        <v>45016</v>
      </c>
      <c r="F4790" t="str">
        <f t="shared" si="74"/>
        <v>4142300774-jm</v>
      </c>
      <c r="G4790">
        <f>COUNTIF($F$2:F4790,Status_list[[#This Row],[unique]])</f>
        <v>1</v>
      </c>
    </row>
    <row r="4791" spans="1:7" x14ac:dyDescent="0.3">
      <c r="A4791" s="14">
        <v>4142300775</v>
      </c>
      <c r="B4791" s="18" cm="1">
        <f t="array" aca="1" ref="B4791" ca="1">_xlfn.XLOOKUP(Status_list[[#This Row],[pamcode]],VALUE(INDIRECT("'"&amp;$J$2&amp;"'!"&amp;$J$4&amp;"[pam_code]")),INDIRECT("'"&amp;$J$2&amp;"'!"&amp;$J$4&amp;"[old_contract_number]"))</f>
        <v>10365133</v>
      </c>
      <c r="C4791" t="s">
        <v>16</v>
      </c>
      <c r="D4791" t="s">
        <v>14</v>
      </c>
      <c r="E4791" s="11">
        <v>45016</v>
      </c>
      <c r="F4791" t="str">
        <f t="shared" si="74"/>
        <v>4142300775-jm_loss_after</v>
      </c>
      <c r="G4791">
        <f>COUNTIF($F$2:F4791,Status_list[[#This Row],[unique]])</f>
        <v>1</v>
      </c>
    </row>
    <row r="4792" spans="1:7" x14ac:dyDescent="0.3">
      <c r="A4792" s="14">
        <v>4142300776</v>
      </c>
      <c r="B4792" s="18" cm="1">
        <f t="array" aca="1" ref="B4792" ca="1">_xlfn.XLOOKUP(Status_list[[#This Row],[pamcode]],VALUE(INDIRECT("'"&amp;$J$2&amp;"'!"&amp;$J$4&amp;"[pam_code]")),INDIRECT("'"&amp;$J$2&amp;"'!"&amp;$J$4&amp;"[old_contract_number]"))</f>
        <v>10355956</v>
      </c>
      <c r="C4792" t="s">
        <v>9</v>
      </c>
      <c r="D4792" t="s">
        <v>14</v>
      </c>
      <c r="E4792" s="11">
        <v>45016</v>
      </c>
      <c r="F4792" t="str">
        <f t="shared" si="74"/>
        <v>4142300776-jm</v>
      </c>
      <c r="G4792">
        <f>COUNTIF($F$2:F4792,Status_list[[#This Row],[unique]])</f>
        <v>1</v>
      </c>
    </row>
    <row r="4793" spans="1:7" x14ac:dyDescent="0.3">
      <c r="A4793" s="14">
        <v>4142300777</v>
      </c>
      <c r="B4793" s="18" cm="1">
        <f t="array" aca="1" ref="B4793" ca="1">_xlfn.XLOOKUP(Status_list[[#This Row],[pamcode]],VALUE(INDIRECT("'"&amp;$J$2&amp;"'!"&amp;$J$4&amp;"[pam_code]")),INDIRECT("'"&amp;$J$2&amp;"'!"&amp;$J$4&amp;"[old_contract_number]"))</f>
        <v>10357687</v>
      </c>
      <c r="C4793" t="s">
        <v>9</v>
      </c>
      <c r="D4793" t="s">
        <v>14</v>
      </c>
      <c r="E4793" s="11">
        <v>45016</v>
      </c>
      <c r="F4793" t="str">
        <f t="shared" si="74"/>
        <v>4142300777-jm</v>
      </c>
      <c r="G4793">
        <f>COUNTIF($F$2:F4793,Status_list[[#This Row],[unique]])</f>
        <v>1</v>
      </c>
    </row>
    <row r="4794" spans="1:7" x14ac:dyDescent="0.3">
      <c r="A4794" s="14">
        <v>4142300778</v>
      </c>
      <c r="B4794" s="18" cm="1">
        <f t="array" aca="1" ref="B4794" ca="1">_xlfn.XLOOKUP(Status_list[[#This Row],[pamcode]],VALUE(INDIRECT("'"&amp;$J$2&amp;"'!"&amp;$J$4&amp;"[pam_code]")),INDIRECT("'"&amp;$J$2&amp;"'!"&amp;$J$4&amp;"[old_contract_number]"))</f>
        <v>10357188</v>
      </c>
      <c r="C4794" t="s">
        <v>9</v>
      </c>
      <c r="D4794" t="s">
        <v>14</v>
      </c>
      <c r="E4794" s="11">
        <v>45016</v>
      </c>
      <c r="F4794" t="str">
        <f t="shared" si="74"/>
        <v>4142300778-jm</v>
      </c>
      <c r="G4794">
        <f>COUNTIF($F$2:F4794,Status_list[[#This Row],[unique]])</f>
        <v>1</v>
      </c>
    </row>
    <row r="4795" spans="1:7" x14ac:dyDescent="0.3">
      <c r="A4795" s="14">
        <v>4142300779</v>
      </c>
      <c r="B4795" s="18" cm="1">
        <f t="array" aca="1" ref="B4795" ca="1">_xlfn.XLOOKUP(Status_list[[#This Row],[pamcode]],VALUE(INDIRECT("'"&amp;$J$2&amp;"'!"&amp;$J$4&amp;"[pam_code]")),INDIRECT("'"&amp;$J$2&amp;"'!"&amp;$J$4&amp;"[old_contract_number]"))</f>
        <v>10355108</v>
      </c>
      <c r="C4795" t="s">
        <v>9</v>
      </c>
      <c r="D4795" t="s">
        <v>14</v>
      </c>
      <c r="E4795" s="11">
        <v>45016</v>
      </c>
      <c r="F4795" t="str">
        <f t="shared" si="74"/>
        <v>4142300779-jm</v>
      </c>
      <c r="G4795">
        <f>COUNTIF($F$2:F4795,Status_list[[#This Row],[unique]])</f>
        <v>1</v>
      </c>
    </row>
    <row r="4796" spans="1:7" x14ac:dyDescent="0.3">
      <c r="A4796" s="14">
        <v>4142300780</v>
      </c>
      <c r="B4796" s="18" cm="1">
        <f t="array" aca="1" ref="B4796" ca="1">_xlfn.XLOOKUP(Status_list[[#This Row],[pamcode]],VALUE(INDIRECT("'"&amp;$J$2&amp;"'!"&amp;$J$4&amp;"[pam_code]")),INDIRECT("'"&amp;$J$2&amp;"'!"&amp;$J$4&amp;"[old_contract_number]"))</f>
        <v>10356526</v>
      </c>
      <c r="C4796" t="s">
        <v>9</v>
      </c>
      <c r="D4796" t="s">
        <v>14</v>
      </c>
      <c r="E4796" s="11">
        <v>45016</v>
      </c>
      <c r="F4796" t="str">
        <f t="shared" si="74"/>
        <v>4142300780-jm</v>
      </c>
      <c r="G4796">
        <f>COUNTIF($F$2:F4796,Status_list[[#This Row],[unique]])</f>
        <v>1</v>
      </c>
    </row>
    <row r="4797" spans="1:7" x14ac:dyDescent="0.3">
      <c r="A4797" s="14">
        <v>4142300781</v>
      </c>
      <c r="B4797" s="18" cm="1">
        <f t="array" aca="1" ref="B4797" ca="1">_xlfn.XLOOKUP(Status_list[[#This Row],[pamcode]],VALUE(INDIRECT("'"&amp;$J$2&amp;"'!"&amp;$J$4&amp;"[pam_code]")),INDIRECT("'"&amp;$J$2&amp;"'!"&amp;$J$4&amp;"[old_contract_number]"))</f>
        <v>10358267</v>
      </c>
      <c r="C4797" t="s">
        <v>9</v>
      </c>
      <c r="D4797" t="s">
        <v>14</v>
      </c>
      <c r="E4797" s="11">
        <v>45016</v>
      </c>
      <c r="F4797" t="str">
        <f t="shared" si="74"/>
        <v>4142300781-jm</v>
      </c>
      <c r="G4797">
        <f>COUNTIF($F$2:F4797,Status_list[[#This Row],[unique]])</f>
        <v>1</v>
      </c>
    </row>
    <row r="4798" spans="1:7" x14ac:dyDescent="0.3">
      <c r="A4798" s="14">
        <v>4142300782</v>
      </c>
      <c r="B4798" s="18" cm="1">
        <f t="array" aca="1" ref="B4798" ca="1">_xlfn.XLOOKUP(Status_list[[#This Row],[pamcode]],VALUE(INDIRECT("'"&amp;$J$2&amp;"'!"&amp;$J$4&amp;"[pam_code]")),INDIRECT("'"&amp;$J$2&amp;"'!"&amp;$J$4&amp;"[old_contract_number]"))</f>
        <v>10368434</v>
      </c>
      <c r="C4798" t="s">
        <v>9</v>
      </c>
      <c r="D4798" t="s">
        <v>14</v>
      </c>
      <c r="E4798" s="11">
        <v>45016</v>
      </c>
      <c r="F4798" t="str">
        <f t="shared" si="74"/>
        <v>4142300782-jm</v>
      </c>
      <c r="G4798">
        <f>COUNTIF($F$2:F4798,Status_list[[#This Row],[unique]])</f>
        <v>1</v>
      </c>
    </row>
    <row r="4799" spans="1:7" x14ac:dyDescent="0.3">
      <c r="A4799" s="14">
        <v>4142300783</v>
      </c>
      <c r="B4799" s="18" cm="1">
        <f t="array" aca="1" ref="B4799" ca="1">_xlfn.XLOOKUP(Status_list[[#This Row],[pamcode]],VALUE(INDIRECT("'"&amp;$J$2&amp;"'!"&amp;$J$4&amp;"[pam_code]")),INDIRECT("'"&amp;$J$2&amp;"'!"&amp;$J$4&amp;"[old_contract_number]"))</f>
        <v>10360209</v>
      </c>
      <c r="C4799" t="s">
        <v>9</v>
      </c>
      <c r="D4799" t="s">
        <v>14</v>
      </c>
      <c r="E4799" s="11">
        <v>45016</v>
      </c>
      <c r="F4799" t="str">
        <f t="shared" si="74"/>
        <v>4142300783-jm</v>
      </c>
      <c r="G4799">
        <f>COUNTIF($F$2:F4799,Status_list[[#This Row],[unique]])</f>
        <v>1</v>
      </c>
    </row>
    <row r="4800" spans="1:7" x14ac:dyDescent="0.3">
      <c r="A4800" s="14">
        <v>4142300784</v>
      </c>
      <c r="B4800" s="18" cm="1">
        <f t="array" aca="1" ref="B4800" ca="1">_xlfn.XLOOKUP(Status_list[[#This Row],[pamcode]],VALUE(INDIRECT("'"&amp;$J$2&amp;"'!"&amp;$J$4&amp;"[pam_code]")),INDIRECT("'"&amp;$J$2&amp;"'!"&amp;$J$4&amp;"[old_contract_number]"))</f>
        <v>10364465</v>
      </c>
      <c r="C4800" t="s">
        <v>9</v>
      </c>
      <c r="D4800" t="s">
        <v>14</v>
      </c>
      <c r="E4800" s="11">
        <v>45016</v>
      </c>
      <c r="F4800" t="str">
        <f t="shared" si="74"/>
        <v>4142300784-jm</v>
      </c>
      <c r="G4800">
        <f>COUNTIF($F$2:F4800,Status_list[[#This Row],[unique]])</f>
        <v>1</v>
      </c>
    </row>
    <row r="4801" spans="1:7" x14ac:dyDescent="0.3">
      <c r="A4801" s="14">
        <v>4142300785</v>
      </c>
      <c r="B4801" s="18" cm="1">
        <f t="array" aca="1" ref="B4801" ca="1">_xlfn.XLOOKUP(Status_list[[#This Row],[pamcode]],VALUE(INDIRECT("'"&amp;$J$2&amp;"'!"&amp;$J$4&amp;"[pam_code]")),INDIRECT("'"&amp;$J$2&amp;"'!"&amp;$J$4&amp;"[old_contract_number]"))</f>
        <v>10366123</v>
      </c>
      <c r="C4801" t="s">
        <v>9</v>
      </c>
      <c r="D4801" t="s">
        <v>14</v>
      </c>
      <c r="E4801" s="11">
        <v>45016</v>
      </c>
      <c r="F4801" t="str">
        <f t="shared" si="74"/>
        <v>4142300785-jm</v>
      </c>
      <c r="G4801">
        <f>COUNTIF($F$2:F4801,Status_list[[#This Row],[unique]])</f>
        <v>1</v>
      </c>
    </row>
    <row r="4802" spans="1:7" x14ac:dyDescent="0.3">
      <c r="A4802" s="14">
        <v>4142300786</v>
      </c>
      <c r="B4802" s="18" cm="1">
        <f t="array" aca="1" ref="B4802" ca="1">_xlfn.XLOOKUP(Status_list[[#This Row],[pamcode]],VALUE(INDIRECT("'"&amp;$J$2&amp;"'!"&amp;$J$4&amp;"[pam_code]")),INDIRECT("'"&amp;$J$2&amp;"'!"&amp;$J$4&amp;"[old_contract_number]"))</f>
        <v>10369068</v>
      </c>
      <c r="C4802" t="s">
        <v>16</v>
      </c>
      <c r="D4802" t="s">
        <v>14</v>
      </c>
      <c r="E4802" s="11">
        <v>45016</v>
      </c>
      <c r="F4802" t="str">
        <f t="shared" ref="F4802:F4865" si="75">_xlfn.TEXTJOIN("-",TRUE,A4802,C4802)</f>
        <v>4142300786-jm_loss_after</v>
      </c>
      <c r="G4802">
        <f>COUNTIF($F$2:F4802,Status_list[[#This Row],[unique]])</f>
        <v>1</v>
      </c>
    </row>
    <row r="4803" spans="1:7" x14ac:dyDescent="0.3">
      <c r="A4803" s="14">
        <v>4142300787</v>
      </c>
      <c r="B4803" s="18" cm="1">
        <f t="array" aca="1" ref="B4803" ca="1">_xlfn.XLOOKUP(Status_list[[#This Row],[pamcode]],VALUE(INDIRECT("'"&amp;$J$2&amp;"'!"&amp;$J$4&amp;"[pam_code]")),INDIRECT("'"&amp;$J$2&amp;"'!"&amp;$J$4&amp;"[old_contract_number]"))</f>
        <v>10361805</v>
      </c>
      <c r="C4803" t="s">
        <v>9</v>
      </c>
      <c r="D4803" t="s">
        <v>14</v>
      </c>
      <c r="E4803" s="11">
        <v>45016</v>
      </c>
      <c r="F4803" t="str">
        <f t="shared" si="75"/>
        <v>4142300787-jm</v>
      </c>
      <c r="G4803">
        <f>COUNTIF($F$2:F4803,Status_list[[#This Row],[unique]])</f>
        <v>1</v>
      </c>
    </row>
    <row r="4804" spans="1:7" x14ac:dyDescent="0.3">
      <c r="A4804" s="14">
        <v>4142300788</v>
      </c>
      <c r="B4804" s="18" cm="1">
        <f t="array" aca="1" ref="B4804" ca="1">_xlfn.XLOOKUP(Status_list[[#This Row],[pamcode]],VALUE(INDIRECT("'"&amp;$J$2&amp;"'!"&amp;$J$4&amp;"[pam_code]")),INDIRECT("'"&amp;$J$2&amp;"'!"&amp;$J$4&amp;"[old_contract_number]"))</f>
        <v>10363055</v>
      </c>
      <c r="C4804" t="s">
        <v>9</v>
      </c>
      <c r="D4804" t="s">
        <v>14</v>
      </c>
      <c r="E4804" s="11">
        <v>45016</v>
      </c>
      <c r="F4804" t="str">
        <f t="shared" si="75"/>
        <v>4142300788-jm</v>
      </c>
      <c r="G4804">
        <f>COUNTIF($F$2:F4804,Status_list[[#This Row],[unique]])</f>
        <v>1</v>
      </c>
    </row>
    <row r="4805" spans="1:7" x14ac:dyDescent="0.3">
      <c r="A4805" s="14">
        <v>4142300789</v>
      </c>
      <c r="B4805" s="18" cm="1">
        <f t="array" aca="1" ref="B4805" ca="1">_xlfn.XLOOKUP(Status_list[[#This Row],[pamcode]],VALUE(INDIRECT("'"&amp;$J$2&amp;"'!"&amp;$J$4&amp;"[pam_code]")),INDIRECT("'"&amp;$J$2&amp;"'!"&amp;$J$4&amp;"[old_contract_number]"))</f>
        <v>10369415</v>
      </c>
      <c r="C4805" t="s">
        <v>9</v>
      </c>
      <c r="D4805" t="s">
        <v>14</v>
      </c>
      <c r="E4805" s="11">
        <v>45016</v>
      </c>
      <c r="F4805" t="str">
        <f t="shared" si="75"/>
        <v>4142300789-jm</v>
      </c>
      <c r="G4805">
        <f>COUNTIF($F$2:F4805,Status_list[[#This Row],[unique]])</f>
        <v>1</v>
      </c>
    </row>
    <row r="4806" spans="1:7" x14ac:dyDescent="0.3">
      <c r="A4806" s="14">
        <v>4142300790</v>
      </c>
      <c r="B4806" s="18" cm="1">
        <f t="array" aca="1" ref="B4806" ca="1">_xlfn.XLOOKUP(Status_list[[#This Row],[pamcode]],VALUE(INDIRECT("'"&amp;$J$2&amp;"'!"&amp;$J$4&amp;"[pam_code]")),INDIRECT("'"&amp;$J$2&amp;"'!"&amp;$J$4&amp;"[old_contract_number]"))</f>
        <v>10364679</v>
      </c>
      <c r="C4806" t="s">
        <v>9</v>
      </c>
      <c r="D4806" t="s">
        <v>14</v>
      </c>
      <c r="E4806" s="11">
        <v>45016</v>
      </c>
      <c r="F4806" t="str">
        <f t="shared" si="75"/>
        <v>4142300790-jm</v>
      </c>
      <c r="G4806">
        <f>COUNTIF($F$2:F4806,Status_list[[#This Row],[unique]])</f>
        <v>1</v>
      </c>
    </row>
    <row r="4807" spans="1:7" x14ac:dyDescent="0.3">
      <c r="A4807" s="14">
        <v>4142300791</v>
      </c>
      <c r="B4807" s="18" cm="1">
        <f t="array" aca="1" ref="B4807" ca="1">_xlfn.XLOOKUP(Status_list[[#This Row],[pamcode]],VALUE(INDIRECT("'"&amp;$J$2&amp;"'!"&amp;$J$4&amp;"[pam_code]")),INDIRECT("'"&amp;$J$2&amp;"'!"&amp;$J$4&amp;"[old_contract_number]"))</f>
        <v>10368470</v>
      </c>
      <c r="C4807" t="s">
        <v>9</v>
      </c>
      <c r="D4807" t="s">
        <v>14</v>
      </c>
      <c r="E4807" s="11">
        <v>45016</v>
      </c>
      <c r="F4807" t="str">
        <f t="shared" si="75"/>
        <v>4142300791-jm</v>
      </c>
      <c r="G4807">
        <f>COUNTIF($F$2:F4807,Status_list[[#This Row],[unique]])</f>
        <v>1</v>
      </c>
    </row>
    <row r="4808" spans="1:7" x14ac:dyDescent="0.3">
      <c r="A4808" s="14">
        <v>4142300792</v>
      </c>
      <c r="B4808" s="18" cm="1">
        <f t="array" aca="1" ref="B4808" ca="1">_xlfn.XLOOKUP(Status_list[[#This Row],[pamcode]],VALUE(INDIRECT("'"&amp;$J$2&amp;"'!"&amp;$J$4&amp;"[pam_code]")),INDIRECT("'"&amp;$J$2&amp;"'!"&amp;$J$4&amp;"[old_contract_number]"))</f>
        <v>10364349</v>
      </c>
      <c r="C4808" t="s">
        <v>9</v>
      </c>
      <c r="D4808" t="s">
        <v>14</v>
      </c>
      <c r="E4808" s="11">
        <v>45016</v>
      </c>
      <c r="F4808" t="str">
        <f t="shared" si="75"/>
        <v>4142300792-jm</v>
      </c>
      <c r="G4808">
        <f>COUNTIF($F$2:F4808,Status_list[[#This Row],[unique]])</f>
        <v>1</v>
      </c>
    </row>
    <row r="4809" spans="1:7" x14ac:dyDescent="0.3">
      <c r="A4809" s="14">
        <v>4142300793</v>
      </c>
      <c r="B4809" s="18" cm="1">
        <f t="array" aca="1" ref="B4809" ca="1">_xlfn.XLOOKUP(Status_list[[#This Row],[pamcode]],VALUE(INDIRECT("'"&amp;$J$2&amp;"'!"&amp;$J$4&amp;"[pam_code]")),INDIRECT("'"&amp;$J$2&amp;"'!"&amp;$J$4&amp;"[old_contract_number]"))</f>
        <v>10386799</v>
      </c>
      <c r="C4809" t="s">
        <v>9</v>
      </c>
      <c r="D4809" t="s">
        <v>14</v>
      </c>
      <c r="E4809" s="11">
        <v>45016</v>
      </c>
      <c r="F4809" t="str">
        <f t="shared" si="75"/>
        <v>4142300793-jm</v>
      </c>
      <c r="G4809">
        <f>COUNTIF($F$2:F4809,Status_list[[#This Row],[unique]])</f>
        <v>1</v>
      </c>
    </row>
    <row r="4810" spans="1:7" x14ac:dyDescent="0.3">
      <c r="A4810" s="14">
        <v>4142300794</v>
      </c>
      <c r="B4810" s="18" cm="1">
        <f t="array" aca="1" ref="B4810" ca="1">_xlfn.XLOOKUP(Status_list[[#This Row],[pamcode]],VALUE(INDIRECT("'"&amp;$J$2&amp;"'!"&amp;$J$4&amp;"[pam_code]")),INDIRECT("'"&amp;$J$2&amp;"'!"&amp;$J$4&amp;"[old_contract_number]"))</f>
        <v>10379208</v>
      </c>
      <c r="C4810" t="s">
        <v>9</v>
      </c>
      <c r="D4810" t="s">
        <v>14</v>
      </c>
      <c r="E4810" s="11">
        <v>45016</v>
      </c>
      <c r="F4810" t="str">
        <f t="shared" si="75"/>
        <v>4142300794-jm</v>
      </c>
      <c r="G4810">
        <f>COUNTIF($F$2:F4810,Status_list[[#This Row],[unique]])</f>
        <v>1</v>
      </c>
    </row>
    <row r="4811" spans="1:7" x14ac:dyDescent="0.3">
      <c r="A4811" s="14">
        <v>4142300795</v>
      </c>
      <c r="B4811" s="18" cm="1">
        <f t="array" aca="1" ref="B4811" ca="1">_xlfn.XLOOKUP(Status_list[[#This Row],[pamcode]],VALUE(INDIRECT("'"&amp;$J$2&amp;"'!"&amp;$J$4&amp;"[pam_code]")),INDIRECT("'"&amp;$J$2&amp;"'!"&amp;$J$4&amp;"[old_contract_number]"))</f>
        <v>10364811</v>
      </c>
      <c r="C4811" t="s">
        <v>9</v>
      </c>
      <c r="D4811" t="s">
        <v>14</v>
      </c>
      <c r="E4811" s="11">
        <v>45016</v>
      </c>
      <c r="F4811" t="str">
        <f t="shared" si="75"/>
        <v>4142300795-jm</v>
      </c>
      <c r="G4811">
        <f>COUNTIF($F$2:F4811,Status_list[[#This Row],[unique]])</f>
        <v>1</v>
      </c>
    </row>
    <row r="4812" spans="1:7" x14ac:dyDescent="0.3">
      <c r="A4812" s="14">
        <v>4142300796</v>
      </c>
      <c r="B4812" s="18" cm="1">
        <f t="array" aca="1" ref="B4812" ca="1">_xlfn.XLOOKUP(Status_list[[#This Row],[pamcode]],VALUE(INDIRECT("'"&amp;$J$2&amp;"'!"&amp;$J$4&amp;"[pam_code]")),INDIRECT("'"&amp;$J$2&amp;"'!"&amp;$J$4&amp;"[old_contract_number]"))</f>
        <v>10375550</v>
      </c>
      <c r="C4812" t="s">
        <v>9</v>
      </c>
      <c r="D4812" t="s">
        <v>14</v>
      </c>
      <c r="E4812" s="11">
        <v>45016</v>
      </c>
      <c r="F4812" t="str">
        <f t="shared" si="75"/>
        <v>4142300796-jm</v>
      </c>
      <c r="G4812">
        <f>COUNTIF($F$2:F4812,Status_list[[#This Row],[unique]])</f>
        <v>1</v>
      </c>
    </row>
    <row r="4813" spans="1:7" x14ac:dyDescent="0.3">
      <c r="A4813" s="14">
        <v>4142300797</v>
      </c>
      <c r="B4813" s="18" cm="1">
        <f t="array" aca="1" ref="B4813" ca="1">_xlfn.XLOOKUP(Status_list[[#This Row],[pamcode]],VALUE(INDIRECT("'"&amp;$J$2&amp;"'!"&amp;$J$4&amp;"[pam_code]")),INDIRECT("'"&amp;$J$2&amp;"'!"&amp;$J$4&amp;"[old_contract_number]"))</f>
        <v>10368372</v>
      </c>
      <c r="C4813" t="s">
        <v>9</v>
      </c>
      <c r="D4813" t="s">
        <v>14</v>
      </c>
      <c r="E4813" s="11">
        <v>45016</v>
      </c>
      <c r="F4813" t="str">
        <f t="shared" si="75"/>
        <v>4142300797-jm</v>
      </c>
      <c r="G4813">
        <f>COUNTIF($F$2:F4813,Status_list[[#This Row],[unique]])</f>
        <v>1</v>
      </c>
    </row>
    <row r="4814" spans="1:7" x14ac:dyDescent="0.3">
      <c r="A4814" s="14">
        <v>4142300798</v>
      </c>
      <c r="B4814" s="18" cm="1">
        <f t="array" aca="1" ref="B4814" ca="1">_xlfn.XLOOKUP(Status_list[[#This Row],[pamcode]],VALUE(INDIRECT("'"&amp;$J$2&amp;"'!"&amp;$J$4&amp;"[pam_code]")),INDIRECT("'"&amp;$J$2&amp;"'!"&amp;$J$4&amp;"[old_contract_number]"))</f>
        <v>10364170</v>
      </c>
      <c r="C4814" t="s">
        <v>9</v>
      </c>
      <c r="D4814" t="s">
        <v>14</v>
      </c>
      <c r="E4814" s="11">
        <v>45016</v>
      </c>
      <c r="F4814" t="str">
        <f t="shared" si="75"/>
        <v>4142300798-jm</v>
      </c>
      <c r="G4814">
        <f>COUNTIF($F$2:F4814,Status_list[[#This Row],[unique]])</f>
        <v>1</v>
      </c>
    </row>
    <row r="4815" spans="1:7" x14ac:dyDescent="0.3">
      <c r="A4815" s="14">
        <v>4142300799</v>
      </c>
      <c r="B4815" s="18" cm="1">
        <f t="array" aca="1" ref="B4815" ca="1">_xlfn.XLOOKUP(Status_list[[#This Row],[pamcode]],VALUE(INDIRECT("'"&amp;$J$2&amp;"'!"&amp;$J$4&amp;"[pam_code]")),INDIRECT("'"&amp;$J$2&amp;"'!"&amp;$J$4&amp;"[old_contract_number]"))</f>
        <v>10366542</v>
      </c>
      <c r="C4815" t="s">
        <v>9</v>
      </c>
      <c r="D4815" t="s">
        <v>14</v>
      </c>
      <c r="E4815" s="11">
        <v>45016</v>
      </c>
      <c r="F4815" t="str">
        <f t="shared" si="75"/>
        <v>4142300799-jm</v>
      </c>
      <c r="G4815">
        <f>COUNTIF($F$2:F4815,Status_list[[#This Row],[unique]])</f>
        <v>1</v>
      </c>
    </row>
    <row r="4816" spans="1:7" x14ac:dyDescent="0.3">
      <c r="A4816" s="14">
        <v>4142300800</v>
      </c>
      <c r="B4816" s="18" cm="1">
        <f t="array" aca="1" ref="B4816" ca="1">_xlfn.XLOOKUP(Status_list[[#This Row],[pamcode]],VALUE(INDIRECT("'"&amp;$J$2&amp;"'!"&amp;$J$4&amp;"[pam_code]")),INDIRECT("'"&amp;$J$2&amp;"'!"&amp;$J$4&amp;"[old_contract_number]"))</f>
        <v>10374472</v>
      </c>
      <c r="C4816" t="s">
        <v>9</v>
      </c>
      <c r="D4816" t="s">
        <v>14</v>
      </c>
      <c r="E4816" s="11">
        <v>45016</v>
      </c>
      <c r="F4816" t="str">
        <f t="shared" si="75"/>
        <v>4142300800-jm</v>
      </c>
      <c r="G4816">
        <f>COUNTIF($F$2:F4816,Status_list[[#This Row],[unique]])</f>
        <v>1</v>
      </c>
    </row>
    <row r="4817" spans="1:7" x14ac:dyDescent="0.3">
      <c r="A4817" s="14">
        <v>4142300801</v>
      </c>
      <c r="B4817" s="18" cm="1">
        <f t="array" aca="1" ref="B4817" ca="1">_xlfn.XLOOKUP(Status_list[[#This Row],[pamcode]],VALUE(INDIRECT("'"&amp;$J$2&amp;"'!"&amp;$J$4&amp;"[pam_code]")),INDIRECT("'"&amp;$J$2&amp;"'!"&amp;$J$4&amp;"[old_contract_number]"))</f>
        <v>20010863</v>
      </c>
      <c r="C4817" t="s">
        <v>9</v>
      </c>
      <c r="D4817" t="s">
        <v>14</v>
      </c>
      <c r="E4817" s="11">
        <v>45016</v>
      </c>
      <c r="F4817" t="str">
        <f t="shared" si="75"/>
        <v>4142300801-jm</v>
      </c>
      <c r="G4817">
        <f>COUNTIF($F$2:F4817,Status_list[[#This Row],[unique]])</f>
        <v>1</v>
      </c>
    </row>
    <row r="4818" spans="1:7" x14ac:dyDescent="0.3">
      <c r="A4818" s="14">
        <v>4142300802</v>
      </c>
      <c r="B4818" s="18" cm="1">
        <f t="array" aca="1" ref="B4818" ca="1">_xlfn.XLOOKUP(Status_list[[#This Row],[pamcode]],VALUE(INDIRECT("'"&amp;$J$2&amp;"'!"&amp;$J$4&amp;"[pam_code]")),INDIRECT("'"&amp;$J$2&amp;"'!"&amp;$J$4&amp;"[old_contract_number]"))</f>
        <v>10368559</v>
      </c>
      <c r="C4818" t="s">
        <v>9</v>
      </c>
      <c r="D4818" t="s">
        <v>14</v>
      </c>
      <c r="E4818" s="11">
        <v>45016</v>
      </c>
      <c r="F4818" t="str">
        <f t="shared" si="75"/>
        <v>4142300802-jm</v>
      </c>
      <c r="G4818">
        <f>COUNTIF($F$2:F4818,Status_list[[#This Row],[unique]])</f>
        <v>1</v>
      </c>
    </row>
    <row r="4819" spans="1:7" x14ac:dyDescent="0.3">
      <c r="A4819" s="14">
        <v>4142300803</v>
      </c>
      <c r="B4819" s="18" cm="1">
        <f t="array" aca="1" ref="B4819" ca="1">_xlfn.XLOOKUP(Status_list[[#This Row],[pamcode]],VALUE(INDIRECT("'"&amp;$J$2&amp;"'!"&amp;$J$4&amp;"[pam_code]")),INDIRECT("'"&amp;$J$2&amp;"'!"&amp;$J$4&amp;"[old_contract_number]"))</f>
        <v>10370644</v>
      </c>
      <c r="C4819" t="s">
        <v>9</v>
      </c>
      <c r="D4819" t="s">
        <v>14</v>
      </c>
      <c r="E4819" s="11">
        <v>45016</v>
      </c>
      <c r="F4819" t="str">
        <f t="shared" si="75"/>
        <v>4142300803-jm</v>
      </c>
      <c r="G4819">
        <f>COUNTIF($F$2:F4819,Status_list[[#This Row],[unique]])</f>
        <v>1</v>
      </c>
    </row>
    <row r="4820" spans="1:7" x14ac:dyDescent="0.3">
      <c r="A4820" s="14">
        <v>4142300804</v>
      </c>
      <c r="B4820" s="18" cm="1">
        <f t="array" aca="1" ref="B4820" ca="1">_xlfn.XLOOKUP(Status_list[[#This Row],[pamcode]],VALUE(INDIRECT("'"&amp;$J$2&amp;"'!"&amp;$J$4&amp;"[pam_code]")),INDIRECT("'"&amp;$J$2&amp;"'!"&amp;$J$4&amp;"[old_contract_number]"))</f>
        <v>10378913</v>
      </c>
      <c r="C4820" t="s">
        <v>9</v>
      </c>
      <c r="D4820" t="s">
        <v>14</v>
      </c>
      <c r="E4820" s="11">
        <v>45016</v>
      </c>
      <c r="F4820" t="str">
        <f t="shared" si="75"/>
        <v>4142300804-jm</v>
      </c>
      <c r="G4820">
        <f>COUNTIF($F$2:F4820,Status_list[[#This Row],[unique]])</f>
        <v>1</v>
      </c>
    </row>
    <row r="4821" spans="1:7" x14ac:dyDescent="0.3">
      <c r="A4821" s="14">
        <v>4142300805</v>
      </c>
      <c r="B4821" s="18" cm="1">
        <f t="array" aca="1" ref="B4821" ca="1">_xlfn.XLOOKUP(Status_list[[#This Row],[pamcode]],VALUE(INDIRECT("'"&amp;$J$2&amp;"'!"&amp;$J$4&amp;"[pam_code]")),INDIRECT("'"&amp;$J$2&amp;"'!"&amp;$J$4&amp;"[old_contract_number]"))</f>
        <v>10382908</v>
      </c>
      <c r="C4821" t="s">
        <v>9</v>
      </c>
      <c r="D4821" t="s">
        <v>14</v>
      </c>
      <c r="E4821" s="11">
        <v>45016</v>
      </c>
      <c r="F4821" t="str">
        <f t="shared" si="75"/>
        <v>4142300805-jm</v>
      </c>
      <c r="G4821">
        <f>COUNTIF($F$2:F4821,Status_list[[#This Row],[unique]])</f>
        <v>1</v>
      </c>
    </row>
    <row r="4822" spans="1:7" x14ac:dyDescent="0.3">
      <c r="A4822" s="14">
        <v>4142300806</v>
      </c>
      <c r="B4822" s="18" cm="1">
        <f t="array" aca="1" ref="B4822" ca="1">_xlfn.XLOOKUP(Status_list[[#This Row],[pamcode]],VALUE(INDIRECT("'"&amp;$J$2&amp;"'!"&amp;$J$4&amp;"[pam_code]")),INDIRECT("'"&amp;$J$2&amp;"'!"&amp;$J$4&amp;"[old_contract_number]"))</f>
        <v>10370617</v>
      </c>
      <c r="C4822" t="s">
        <v>16</v>
      </c>
      <c r="D4822" t="s">
        <v>14</v>
      </c>
      <c r="E4822" s="11">
        <v>45016</v>
      </c>
      <c r="F4822" t="str">
        <f t="shared" si="75"/>
        <v>4142300806-jm_loss_after</v>
      </c>
      <c r="G4822">
        <f>COUNTIF($F$2:F4822,Status_list[[#This Row],[unique]])</f>
        <v>1</v>
      </c>
    </row>
    <row r="4823" spans="1:7" x14ac:dyDescent="0.3">
      <c r="A4823" s="14">
        <v>4142300807</v>
      </c>
      <c r="B4823" s="18" cm="1">
        <f t="array" aca="1" ref="B4823" ca="1">_xlfn.XLOOKUP(Status_list[[#This Row],[pamcode]],VALUE(INDIRECT("'"&amp;$J$2&amp;"'!"&amp;$J$4&amp;"[pam_code]")),INDIRECT("'"&amp;$J$2&amp;"'!"&amp;$J$4&amp;"[old_contract_number]"))</f>
        <v>10370582</v>
      </c>
      <c r="C4823" t="s">
        <v>9</v>
      </c>
      <c r="D4823" t="s">
        <v>14</v>
      </c>
      <c r="E4823" s="11">
        <v>45016</v>
      </c>
      <c r="F4823" t="str">
        <f t="shared" si="75"/>
        <v>4142300807-jm</v>
      </c>
      <c r="G4823">
        <f>COUNTIF($F$2:F4823,Status_list[[#This Row],[unique]])</f>
        <v>1</v>
      </c>
    </row>
    <row r="4824" spans="1:7" x14ac:dyDescent="0.3">
      <c r="A4824" s="14">
        <v>4142300808</v>
      </c>
      <c r="B4824" s="18" cm="1">
        <f t="array" aca="1" ref="B4824" ca="1">_xlfn.XLOOKUP(Status_list[[#This Row],[pamcode]],VALUE(INDIRECT("'"&amp;$J$2&amp;"'!"&amp;$J$4&amp;"[pam_code]")),INDIRECT("'"&amp;$J$2&amp;"'!"&amp;$J$4&amp;"[old_contract_number]"))</f>
        <v>10374784</v>
      </c>
      <c r="C4824" t="s">
        <v>9</v>
      </c>
      <c r="D4824" t="s">
        <v>14</v>
      </c>
      <c r="E4824" s="11">
        <v>45016</v>
      </c>
      <c r="F4824" t="str">
        <f t="shared" si="75"/>
        <v>4142300808-jm</v>
      </c>
      <c r="G4824">
        <f>COUNTIF($F$2:F4824,Status_list[[#This Row],[unique]])</f>
        <v>1</v>
      </c>
    </row>
    <row r="4825" spans="1:7" x14ac:dyDescent="0.3">
      <c r="A4825" s="14">
        <v>4142300809</v>
      </c>
      <c r="B4825" s="18" cm="1">
        <f t="array" aca="1" ref="B4825" ca="1">_xlfn.XLOOKUP(Status_list[[#This Row],[pamcode]],VALUE(INDIRECT("'"&amp;$J$2&amp;"'!"&amp;$J$4&amp;"[pam_code]")),INDIRECT("'"&amp;$J$2&amp;"'!"&amp;$J$4&amp;"[old_contract_number]"))</f>
        <v>10370056</v>
      </c>
      <c r="C4825" t="s">
        <v>16</v>
      </c>
      <c r="D4825" t="s">
        <v>14</v>
      </c>
      <c r="E4825" s="11">
        <v>45016</v>
      </c>
      <c r="F4825" t="str">
        <f t="shared" si="75"/>
        <v>4142300809-jm_loss_after</v>
      </c>
      <c r="G4825">
        <f>COUNTIF($F$2:F4825,Status_list[[#This Row],[unique]])</f>
        <v>1</v>
      </c>
    </row>
    <row r="4826" spans="1:7" x14ac:dyDescent="0.3">
      <c r="A4826" s="14">
        <v>4142300810</v>
      </c>
      <c r="B4826" s="18" cm="1">
        <f t="array" aca="1" ref="B4826" ca="1">_xlfn.XLOOKUP(Status_list[[#This Row],[pamcode]],VALUE(INDIRECT("'"&amp;$J$2&amp;"'!"&amp;$J$4&amp;"[pam_code]")),INDIRECT("'"&amp;$J$2&amp;"'!"&amp;$J$4&amp;"[old_contract_number]"))</f>
        <v>10397457</v>
      </c>
      <c r="C4826" t="s">
        <v>9</v>
      </c>
      <c r="D4826" t="s">
        <v>14</v>
      </c>
      <c r="E4826" s="11">
        <v>45016</v>
      </c>
      <c r="F4826" t="str">
        <f t="shared" si="75"/>
        <v>4142300810-jm</v>
      </c>
      <c r="G4826">
        <f>COUNTIF($F$2:F4826,Status_list[[#This Row],[unique]])</f>
        <v>1</v>
      </c>
    </row>
    <row r="4827" spans="1:7" x14ac:dyDescent="0.3">
      <c r="A4827" s="14">
        <v>4142300811</v>
      </c>
      <c r="B4827" s="18" cm="1">
        <f t="array" aca="1" ref="B4827" ca="1">_xlfn.XLOOKUP(Status_list[[#This Row],[pamcode]],VALUE(INDIRECT("'"&amp;$J$2&amp;"'!"&amp;$J$4&amp;"[pam_code]")),INDIRECT("'"&amp;$J$2&amp;"'!"&amp;$J$4&amp;"[old_contract_number]"))</f>
        <v>10390089</v>
      </c>
      <c r="C4827" t="s">
        <v>9</v>
      </c>
      <c r="D4827" t="s">
        <v>14</v>
      </c>
      <c r="E4827" s="11">
        <v>45016</v>
      </c>
      <c r="F4827" t="str">
        <f t="shared" si="75"/>
        <v>4142300811-jm</v>
      </c>
      <c r="G4827">
        <f>COUNTIF($F$2:F4827,Status_list[[#This Row],[unique]])</f>
        <v>1</v>
      </c>
    </row>
    <row r="4828" spans="1:7" x14ac:dyDescent="0.3">
      <c r="A4828" s="14">
        <v>4142300812</v>
      </c>
      <c r="B4828" s="18" cm="1">
        <f t="array" aca="1" ref="B4828" ca="1">_xlfn.XLOOKUP(Status_list[[#This Row],[pamcode]],VALUE(INDIRECT("'"&amp;$J$2&amp;"'!"&amp;$J$4&amp;"[pam_code]")),INDIRECT("'"&amp;$J$2&amp;"'!"&amp;$J$4&amp;"[old_contract_number]"))</f>
        <v>10368675</v>
      </c>
      <c r="C4828" t="s">
        <v>16</v>
      </c>
      <c r="D4828" t="s">
        <v>14</v>
      </c>
      <c r="E4828" s="11">
        <v>45016</v>
      </c>
      <c r="F4828" t="str">
        <f t="shared" si="75"/>
        <v>4142300812-jm_loss_after</v>
      </c>
      <c r="G4828">
        <f>COUNTIF($F$2:F4828,Status_list[[#This Row],[unique]])</f>
        <v>1</v>
      </c>
    </row>
    <row r="4829" spans="1:7" x14ac:dyDescent="0.3">
      <c r="A4829" s="14">
        <v>4142300813</v>
      </c>
      <c r="B4829" s="18" cm="1">
        <f t="array" aca="1" ref="B4829" ca="1">_xlfn.XLOOKUP(Status_list[[#This Row],[pamcode]],VALUE(INDIRECT("'"&amp;$J$2&amp;"'!"&amp;$J$4&amp;"[pam_code]")),INDIRECT("'"&amp;$J$2&amp;"'!"&amp;$J$4&amp;"[old_contract_number]"))</f>
        <v>10375845</v>
      </c>
      <c r="C4829" t="s">
        <v>9</v>
      </c>
      <c r="D4829" t="s">
        <v>14</v>
      </c>
      <c r="E4829" s="11">
        <v>45016</v>
      </c>
      <c r="F4829" t="str">
        <f t="shared" si="75"/>
        <v>4142300813-jm</v>
      </c>
      <c r="G4829">
        <f>COUNTIF($F$2:F4829,Status_list[[#This Row],[unique]])</f>
        <v>1</v>
      </c>
    </row>
    <row r="4830" spans="1:7" x14ac:dyDescent="0.3">
      <c r="A4830" s="14">
        <v>4142300814</v>
      </c>
      <c r="B4830" s="18" cm="1">
        <f t="array" aca="1" ref="B4830" ca="1">_xlfn.XLOOKUP(Status_list[[#This Row],[pamcode]],VALUE(INDIRECT("'"&amp;$J$2&amp;"'!"&amp;$J$4&amp;"[pam_code]")),INDIRECT("'"&amp;$J$2&amp;"'!"&amp;$J$4&amp;"[old_contract_number]"))</f>
        <v>10371055</v>
      </c>
      <c r="C4830" t="s">
        <v>9</v>
      </c>
      <c r="D4830" t="s">
        <v>14</v>
      </c>
      <c r="E4830" s="11">
        <v>45016</v>
      </c>
      <c r="F4830" t="str">
        <f t="shared" si="75"/>
        <v>4142300814-jm</v>
      </c>
      <c r="G4830">
        <f>COUNTIF($F$2:F4830,Status_list[[#This Row],[unique]])</f>
        <v>1</v>
      </c>
    </row>
    <row r="4831" spans="1:7" x14ac:dyDescent="0.3">
      <c r="A4831" s="14">
        <v>4142300815</v>
      </c>
      <c r="B4831" s="18" cm="1">
        <f t="array" aca="1" ref="B4831" ca="1">_xlfn.XLOOKUP(Status_list[[#This Row],[pamcode]],VALUE(INDIRECT("'"&amp;$J$2&amp;"'!"&amp;$J$4&amp;"[pam_code]")),INDIRECT("'"&amp;$J$2&amp;"'!"&amp;$J$4&amp;"[old_contract_number]"))</f>
        <v>10376997</v>
      </c>
      <c r="C4831" t="s">
        <v>9</v>
      </c>
      <c r="D4831" t="s">
        <v>14</v>
      </c>
      <c r="E4831" s="11">
        <v>45016</v>
      </c>
      <c r="F4831" t="str">
        <f t="shared" si="75"/>
        <v>4142300815-jm</v>
      </c>
      <c r="G4831">
        <f>COUNTIF($F$2:F4831,Status_list[[#This Row],[unique]])</f>
        <v>1</v>
      </c>
    </row>
    <row r="4832" spans="1:7" x14ac:dyDescent="0.3">
      <c r="A4832" s="14">
        <v>4142300816</v>
      </c>
      <c r="B4832" s="18" cm="1">
        <f t="array" aca="1" ref="B4832" ca="1">_xlfn.XLOOKUP(Status_list[[#This Row],[pamcode]],VALUE(INDIRECT("'"&amp;$J$2&amp;"'!"&amp;$J$4&amp;"[pam_code]")),INDIRECT("'"&amp;$J$2&amp;"'!"&amp;$J$4&amp;"[old_contract_number]"))</f>
        <v>10373856</v>
      </c>
      <c r="C4832" t="s">
        <v>9</v>
      </c>
      <c r="D4832" t="s">
        <v>14</v>
      </c>
      <c r="E4832" s="11">
        <v>45016</v>
      </c>
      <c r="F4832" t="str">
        <f t="shared" si="75"/>
        <v>4142300816-jm</v>
      </c>
      <c r="G4832">
        <f>COUNTIF($F$2:F4832,Status_list[[#This Row],[unique]])</f>
        <v>1</v>
      </c>
    </row>
    <row r="4833" spans="1:7" x14ac:dyDescent="0.3">
      <c r="A4833" s="14">
        <v>4142300817</v>
      </c>
      <c r="B4833" s="18" cm="1">
        <f t="array" aca="1" ref="B4833" ca="1">_xlfn.XLOOKUP(Status_list[[#This Row],[pamcode]],VALUE(INDIRECT("'"&amp;$J$2&amp;"'!"&amp;$J$4&amp;"[pam_code]")),INDIRECT("'"&amp;$J$2&amp;"'!"&amp;$J$4&amp;"[old_contract_number]"))</f>
        <v>10379182</v>
      </c>
      <c r="C4833" t="s">
        <v>9</v>
      </c>
      <c r="D4833" t="s">
        <v>14</v>
      </c>
      <c r="E4833" s="11">
        <v>45016</v>
      </c>
      <c r="F4833" t="str">
        <f t="shared" si="75"/>
        <v>4142300817-jm</v>
      </c>
      <c r="G4833">
        <f>COUNTIF($F$2:F4833,Status_list[[#This Row],[unique]])</f>
        <v>1</v>
      </c>
    </row>
    <row r="4834" spans="1:7" x14ac:dyDescent="0.3">
      <c r="A4834" s="14">
        <v>4142300818</v>
      </c>
      <c r="B4834" s="18" cm="1">
        <f t="array" aca="1" ref="B4834" ca="1">_xlfn.XLOOKUP(Status_list[[#This Row],[pamcode]],VALUE(INDIRECT("'"&amp;$J$2&amp;"'!"&amp;$J$4&amp;"[pam_code]")),INDIRECT("'"&amp;$J$2&amp;"'!"&amp;$J$4&amp;"[old_contract_number]"))</f>
        <v>10378539</v>
      </c>
      <c r="C4834" t="s">
        <v>16</v>
      </c>
      <c r="D4834" t="s">
        <v>14</v>
      </c>
      <c r="E4834" s="11">
        <v>45016</v>
      </c>
      <c r="F4834" t="str">
        <f t="shared" si="75"/>
        <v>4142300818-jm_loss_after</v>
      </c>
      <c r="G4834">
        <f>COUNTIF($F$2:F4834,Status_list[[#This Row],[unique]])</f>
        <v>1</v>
      </c>
    </row>
    <row r="4835" spans="1:7" x14ac:dyDescent="0.3">
      <c r="A4835" s="14">
        <v>4142300819</v>
      </c>
      <c r="B4835" s="18" cm="1">
        <f t="array" aca="1" ref="B4835" ca="1">_xlfn.XLOOKUP(Status_list[[#This Row],[pamcode]],VALUE(INDIRECT("'"&amp;$J$2&amp;"'!"&amp;$J$4&amp;"[pam_code]")),INDIRECT("'"&amp;$J$2&amp;"'!"&amp;$J$4&amp;"[old_contract_number]"))</f>
        <v>10374695</v>
      </c>
      <c r="C4835" t="s">
        <v>9</v>
      </c>
      <c r="D4835" t="s">
        <v>14</v>
      </c>
      <c r="E4835" s="11">
        <v>45016</v>
      </c>
      <c r="F4835" t="str">
        <f t="shared" si="75"/>
        <v>4142300819-jm</v>
      </c>
      <c r="G4835">
        <f>COUNTIF($F$2:F4835,Status_list[[#This Row],[unique]])</f>
        <v>1</v>
      </c>
    </row>
    <row r="4836" spans="1:7" x14ac:dyDescent="0.3">
      <c r="A4836" s="14">
        <v>4142300820</v>
      </c>
      <c r="B4836" s="18" cm="1">
        <f t="array" aca="1" ref="B4836" ca="1">_xlfn.XLOOKUP(Status_list[[#This Row],[pamcode]],VALUE(INDIRECT("'"&amp;$J$2&amp;"'!"&amp;$J$4&amp;"[pam_code]")),INDIRECT("'"&amp;$J$2&amp;"'!"&amp;$J$4&amp;"[old_contract_number]"))</f>
        <v>10377291</v>
      </c>
      <c r="C4836" t="s">
        <v>9</v>
      </c>
      <c r="D4836" t="s">
        <v>14</v>
      </c>
      <c r="E4836" s="11">
        <v>45016</v>
      </c>
      <c r="F4836" t="str">
        <f t="shared" si="75"/>
        <v>4142300820-jm</v>
      </c>
      <c r="G4836">
        <f>COUNTIF($F$2:F4836,Status_list[[#This Row],[unique]])</f>
        <v>1</v>
      </c>
    </row>
    <row r="4837" spans="1:7" x14ac:dyDescent="0.3">
      <c r="A4837" s="14">
        <v>4142300821</v>
      </c>
      <c r="B4837" s="18" cm="1">
        <f t="array" aca="1" ref="B4837" ca="1">_xlfn.XLOOKUP(Status_list[[#This Row],[pamcode]],VALUE(INDIRECT("'"&amp;$J$2&amp;"'!"&amp;$J$4&amp;"[pam_code]")),INDIRECT("'"&amp;$J$2&amp;"'!"&amp;$J$4&amp;"[old_contract_number]"))</f>
        <v>10375122</v>
      </c>
      <c r="C4837" t="s">
        <v>9</v>
      </c>
      <c r="D4837" t="s">
        <v>14</v>
      </c>
      <c r="E4837" s="11">
        <v>45016</v>
      </c>
      <c r="F4837" t="str">
        <f t="shared" si="75"/>
        <v>4142300821-jm</v>
      </c>
      <c r="G4837">
        <f>COUNTIF($F$2:F4837,Status_list[[#This Row],[unique]])</f>
        <v>1</v>
      </c>
    </row>
    <row r="4838" spans="1:7" x14ac:dyDescent="0.3">
      <c r="A4838" s="14">
        <v>4142300822</v>
      </c>
      <c r="B4838" s="18" cm="1">
        <f t="array" aca="1" ref="B4838" ca="1">_xlfn.XLOOKUP(Status_list[[#This Row],[pamcode]],VALUE(INDIRECT("'"&amp;$J$2&amp;"'!"&amp;$J$4&amp;"[pam_code]")),INDIRECT("'"&amp;$J$2&amp;"'!"&amp;$J$4&amp;"[old_contract_number]"))</f>
        <v>10389741</v>
      </c>
      <c r="C4838" t="s">
        <v>13</v>
      </c>
      <c r="D4838" t="s">
        <v>14</v>
      </c>
      <c r="E4838" s="11">
        <v>45016</v>
      </c>
      <c r="F4838" t="str">
        <f t="shared" si="75"/>
        <v>4142300822-jm_loss_before</v>
      </c>
      <c r="G4838">
        <f>COUNTIF($F$2:F4838,Status_list[[#This Row],[unique]])</f>
        <v>1</v>
      </c>
    </row>
    <row r="4839" spans="1:7" x14ac:dyDescent="0.3">
      <c r="A4839" s="14">
        <v>4142300823</v>
      </c>
      <c r="B4839" s="18" cm="1">
        <f t="array" aca="1" ref="B4839" ca="1">_xlfn.XLOOKUP(Status_list[[#This Row],[pamcode]],VALUE(INDIRECT("'"&amp;$J$2&amp;"'!"&amp;$J$4&amp;"[pam_code]")),INDIRECT("'"&amp;$J$2&amp;"'!"&amp;$J$4&amp;"[old_contract_number]"))</f>
        <v>10379244</v>
      </c>
      <c r="C4839" t="s">
        <v>9</v>
      </c>
      <c r="D4839" t="s">
        <v>14</v>
      </c>
      <c r="E4839" s="11">
        <v>45016</v>
      </c>
      <c r="F4839" t="str">
        <f t="shared" si="75"/>
        <v>4142300823-jm</v>
      </c>
      <c r="G4839">
        <f>COUNTIF($F$2:F4839,Status_list[[#This Row],[unique]])</f>
        <v>1</v>
      </c>
    </row>
    <row r="4840" spans="1:7" x14ac:dyDescent="0.3">
      <c r="A4840" s="14">
        <v>4142300824</v>
      </c>
      <c r="B4840" s="18" cm="1">
        <f t="array" aca="1" ref="B4840" ca="1">_xlfn.XLOOKUP(Status_list[[#This Row],[pamcode]],VALUE(INDIRECT("'"&amp;$J$2&amp;"'!"&amp;$J$4&amp;"[pam_code]")),INDIRECT("'"&amp;$J$2&amp;"'!"&amp;$J$4&amp;"[old_contract_number]"))</f>
        <v>10376880</v>
      </c>
      <c r="C4840" t="s">
        <v>16</v>
      </c>
      <c r="D4840" t="s">
        <v>14</v>
      </c>
      <c r="E4840" s="11">
        <v>45016</v>
      </c>
      <c r="F4840" t="str">
        <f t="shared" si="75"/>
        <v>4142300824-jm_loss_after</v>
      </c>
      <c r="G4840">
        <f>COUNTIF($F$2:F4840,Status_list[[#This Row],[unique]])</f>
        <v>1</v>
      </c>
    </row>
    <row r="4841" spans="1:7" x14ac:dyDescent="0.3">
      <c r="A4841" s="14">
        <v>4142300825</v>
      </c>
      <c r="B4841" s="18" cm="1">
        <f t="array" aca="1" ref="B4841" ca="1">_xlfn.XLOOKUP(Status_list[[#This Row],[pamcode]],VALUE(INDIRECT("'"&amp;$J$2&amp;"'!"&amp;$J$4&amp;"[pam_code]")),INDIRECT("'"&amp;$J$2&amp;"'!"&amp;$J$4&amp;"[old_contract_number]"))</f>
        <v>10379360</v>
      </c>
      <c r="C4841" t="s">
        <v>9</v>
      </c>
      <c r="D4841" t="s">
        <v>14</v>
      </c>
      <c r="E4841" s="11">
        <v>45016</v>
      </c>
      <c r="F4841" t="str">
        <f t="shared" si="75"/>
        <v>4142300825-jm</v>
      </c>
      <c r="G4841">
        <f>COUNTIF($F$2:F4841,Status_list[[#This Row],[unique]])</f>
        <v>1</v>
      </c>
    </row>
    <row r="4842" spans="1:7" x14ac:dyDescent="0.3">
      <c r="A4842" s="14">
        <v>4142300826</v>
      </c>
      <c r="B4842" s="18" cm="1">
        <f t="array" aca="1" ref="B4842" ca="1">_xlfn.XLOOKUP(Status_list[[#This Row],[pamcode]],VALUE(INDIRECT("'"&amp;$J$2&amp;"'!"&amp;$J$4&amp;"[pam_code]")),INDIRECT("'"&amp;$J$2&amp;"'!"&amp;$J$4&amp;"[old_contract_number]"))</f>
        <v>10381776</v>
      </c>
      <c r="C4842" t="s">
        <v>9</v>
      </c>
      <c r="D4842" t="s">
        <v>14</v>
      </c>
      <c r="E4842" s="11">
        <v>45016</v>
      </c>
      <c r="F4842" t="str">
        <f t="shared" si="75"/>
        <v>4142300826-jm</v>
      </c>
      <c r="G4842">
        <f>COUNTIF($F$2:F4842,Status_list[[#This Row],[unique]])</f>
        <v>1</v>
      </c>
    </row>
    <row r="4843" spans="1:7" x14ac:dyDescent="0.3">
      <c r="A4843" s="14">
        <v>4142300827</v>
      </c>
      <c r="B4843" s="18" cm="1">
        <f t="array" aca="1" ref="B4843" ca="1">_xlfn.XLOOKUP(Status_list[[#This Row],[pamcode]],VALUE(INDIRECT("'"&amp;$J$2&amp;"'!"&amp;$J$4&amp;"[pam_code]")),INDIRECT("'"&amp;$J$2&amp;"'!"&amp;$J$4&amp;"[old_contract_number]"))</f>
        <v>10383355</v>
      </c>
      <c r="C4843" t="s">
        <v>9</v>
      </c>
      <c r="D4843" t="s">
        <v>14</v>
      </c>
      <c r="E4843" s="11">
        <v>45016</v>
      </c>
      <c r="F4843" t="str">
        <f t="shared" si="75"/>
        <v>4142300827-jm</v>
      </c>
      <c r="G4843">
        <f>COUNTIF($F$2:F4843,Status_list[[#This Row],[unique]])</f>
        <v>1</v>
      </c>
    </row>
    <row r="4844" spans="1:7" x14ac:dyDescent="0.3">
      <c r="A4844" s="14">
        <v>4142300828</v>
      </c>
      <c r="B4844" s="18" cm="1">
        <f t="array" aca="1" ref="B4844" ca="1">_xlfn.XLOOKUP(Status_list[[#This Row],[pamcode]],VALUE(INDIRECT("'"&amp;$J$2&amp;"'!"&amp;$J$4&amp;"[pam_code]")),INDIRECT("'"&amp;$J$2&amp;"'!"&amp;$J$4&amp;"[old_contract_number]"))</f>
        <v>10381099</v>
      </c>
      <c r="C4844" t="s">
        <v>9</v>
      </c>
      <c r="D4844" t="s">
        <v>14</v>
      </c>
      <c r="E4844" s="11">
        <v>45016</v>
      </c>
      <c r="F4844" t="str">
        <f t="shared" si="75"/>
        <v>4142300828-jm</v>
      </c>
      <c r="G4844">
        <f>COUNTIF($F$2:F4844,Status_list[[#This Row],[unique]])</f>
        <v>1</v>
      </c>
    </row>
    <row r="4845" spans="1:7" x14ac:dyDescent="0.3">
      <c r="A4845" s="14">
        <v>4142300829</v>
      </c>
      <c r="B4845" s="18" cm="1">
        <f t="array" aca="1" ref="B4845" ca="1">_xlfn.XLOOKUP(Status_list[[#This Row],[pamcode]],VALUE(INDIRECT("'"&amp;$J$2&amp;"'!"&amp;$J$4&amp;"[pam_code]")),INDIRECT("'"&amp;$J$2&amp;"'!"&amp;$J$4&amp;"[old_contract_number]"))</f>
        <v>10381669</v>
      </c>
      <c r="C4845" t="s">
        <v>9</v>
      </c>
      <c r="D4845" t="s">
        <v>14</v>
      </c>
      <c r="E4845" s="11">
        <v>45016</v>
      </c>
      <c r="F4845" t="str">
        <f t="shared" si="75"/>
        <v>4142300829-jm</v>
      </c>
      <c r="G4845">
        <f>COUNTIF($F$2:F4845,Status_list[[#This Row],[unique]])</f>
        <v>1</v>
      </c>
    </row>
    <row r="4846" spans="1:7" x14ac:dyDescent="0.3">
      <c r="A4846" s="14">
        <v>4142300830</v>
      </c>
      <c r="B4846" s="18" cm="1">
        <f t="array" aca="1" ref="B4846" ca="1">_xlfn.XLOOKUP(Status_list[[#This Row],[pamcode]],VALUE(INDIRECT("'"&amp;$J$2&amp;"'!"&amp;$J$4&amp;"[pam_code]")),INDIRECT("'"&amp;$J$2&amp;"'!"&amp;$J$4&amp;"[old_contract_number]"))</f>
        <v>10382702</v>
      </c>
      <c r="C4846" t="s">
        <v>16</v>
      </c>
      <c r="D4846" t="s">
        <v>14</v>
      </c>
      <c r="E4846" s="11">
        <v>45016</v>
      </c>
      <c r="F4846" t="str">
        <f t="shared" si="75"/>
        <v>4142300830-jm_loss_after</v>
      </c>
      <c r="G4846">
        <f>COUNTIF($F$2:F4846,Status_list[[#This Row],[unique]])</f>
        <v>1</v>
      </c>
    </row>
    <row r="4847" spans="1:7" x14ac:dyDescent="0.3">
      <c r="A4847" s="14">
        <v>4142300831</v>
      </c>
      <c r="B4847" s="18" cm="1">
        <f t="array" aca="1" ref="B4847" ca="1">_xlfn.XLOOKUP(Status_list[[#This Row],[pamcode]],VALUE(INDIRECT("'"&amp;$J$2&amp;"'!"&amp;$J$4&amp;"[pam_code]")),INDIRECT("'"&amp;$J$2&amp;"'!"&amp;$J$4&amp;"[old_contract_number]"))</f>
        <v>10380401</v>
      </c>
      <c r="C4847" t="s">
        <v>9</v>
      </c>
      <c r="D4847" t="s">
        <v>14</v>
      </c>
      <c r="E4847" s="11">
        <v>45016</v>
      </c>
      <c r="F4847" t="str">
        <f t="shared" si="75"/>
        <v>4142300831-jm</v>
      </c>
      <c r="G4847">
        <f>COUNTIF($F$2:F4847,Status_list[[#This Row],[unique]])</f>
        <v>1</v>
      </c>
    </row>
    <row r="4848" spans="1:7" x14ac:dyDescent="0.3">
      <c r="A4848" s="14">
        <v>4142300832</v>
      </c>
      <c r="B4848" s="18" cm="1">
        <f t="array" aca="1" ref="B4848" ca="1">_xlfn.XLOOKUP(Status_list[[#This Row],[pamcode]],VALUE(INDIRECT("'"&amp;$J$2&amp;"'!"&amp;$J$4&amp;"[pam_code]")),INDIRECT("'"&amp;$J$2&amp;"'!"&amp;$J$4&amp;"[old_contract_number]"))</f>
        <v>10380722</v>
      </c>
      <c r="C4848" t="s">
        <v>9</v>
      </c>
      <c r="D4848" t="s">
        <v>14</v>
      </c>
      <c r="E4848" s="11">
        <v>45016</v>
      </c>
      <c r="F4848" t="str">
        <f t="shared" si="75"/>
        <v>4142300832-jm</v>
      </c>
      <c r="G4848">
        <f>COUNTIF($F$2:F4848,Status_list[[#This Row],[unique]])</f>
        <v>1</v>
      </c>
    </row>
    <row r="4849" spans="1:7" x14ac:dyDescent="0.3">
      <c r="A4849" s="14">
        <v>4142300833</v>
      </c>
      <c r="B4849" s="18" cm="1">
        <f t="array" aca="1" ref="B4849" ca="1">_xlfn.XLOOKUP(Status_list[[#This Row],[pamcode]],VALUE(INDIRECT("'"&amp;$J$2&amp;"'!"&amp;$J$4&amp;"[pam_code]")),INDIRECT("'"&amp;$J$2&amp;"'!"&amp;$J$4&amp;"[old_contract_number]"))</f>
        <v>10386254</v>
      </c>
      <c r="C4849" t="s">
        <v>9</v>
      </c>
      <c r="D4849" t="s">
        <v>14</v>
      </c>
      <c r="E4849" s="11">
        <v>45016</v>
      </c>
      <c r="F4849" t="str">
        <f t="shared" si="75"/>
        <v>4142300833-jm</v>
      </c>
      <c r="G4849">
        <f>COUNTIF($F$2:F4849,Status_list[[#This Row],[unique]])</f>
        <v>1</v>
      </c>
    </row>
    <row r="4850" spans="1:7" x14ac:dyDescent="0.3">
      <c r="A4850" s="14">
        <v>4142300834</v>
      </c>
      <c r="B4850" s="18" cm="1">
        <f t="array" aca="1" ref="B4850" ca="1">_xlfn.XLOOKUP(Status_list[[#This Row],[pamcode]],VALUE(INDIRECT("'"&amp;$J$2&amp;"'!"&amp;$J$4&amp;"[pam_code]")),INDIRECT("'"&amp;$J$2&amp;"'!"&amp;$J$4&amp;"[old_contract_number]"))</f>
        <v>10383220</v>
      </c>
      <c r="C4850" t="s">
        <v>9</v>
      </c>
      <c r="D4850" t="s">
        <v>14</v>
      </c>
      <c r="E4850" s="11">
        <v>45016</v>
      </c>
      <c r="F4850" t="str">
        <f t="shared" si="75"/>
        <v>4142300834-jm</v>
      </c>
      <c r="G4850">
        <f>COUNTIF($F$2:F4850,Status_list[[#This Row],[unique]])</f>
        <v>1</v>
      </c>
    </row>
    <row r="4851" spans="1:7" x14ac:dyDescent="0.3">
      <c r="A4851" s="14">
        <v>4142300835</v>
      </c>
      <c r="B4851" s="18" cm="1">
        <f t="array" aca="1" ref="B4851" ca="1">_xlfn.XLOOKUP(Status_list[[#This Row],[pamcode]],VALUE(INDIRECT("'"&amp;$J$2&amp;"'!"&amp;$J$4&amp;"[pam_code]")),INDIRECT("'"&amp;$J$2&amp;"'!"&amp;$J$4&amp;"[old_contract_number]"))</f>
        <v>10386030</v>
      </c>
      <c r="C4851" t="s">
        <v>9</v>
      </c>
      <c r="D4851" t="s">
        <v>14</v>
      </c>
      <c r="E4851" s="11">
        <v>45016</v>
      </c>
      <c r="F4851" t="str">
        <f t="shared" si="75"/>
        <v>4142300835-jm</v>
      </c>
      <c r="G4851">
        <f>COUNTIF($F$2:F4851,Status_list[[#This Row],[unique]])</f>
        <v>1</v>
      </c>
    </row>
    <row r="4852" spans="1:7" x14ac:dyDescent="0.3">
      <c r="A4852" s="14">
        <v>4142300836</v>
      </c>
      <c r="B4852" s="18" cm="1">
        <f t="array" aca="1" ref="B4852" ca="1">_xlfn.XLOOKUP(Status_list[[#This Row],[pamcode]],VALUE(INDIRECT("'"&amp;$J$2&amp;"'!"&amp;$J$4&amp;"[pam_code]")),INDIRECT("'"&amp;$J$2&amp;"'!"&amp;$J$4&amp;"[old_contract_number]"))</f>
        <v>10384871</v>
      </c>
      <c r="C4852" t="s">
        <v>9</v>
      </c>
      <c r="D4852" t="s">
        <v>14</v>
      </c>
      <c r="E4852" s="11">
        <v>45016</v>
      </c>
      <c r="F4852" t="str">
        <f t="shared" si="75"/>
        <v>4142300836-jm</v>
      </c>
      <c r="G4852">
        <f>COUNTIF($F$2:F4852,Status_list[[#This Row],[unique]])</f>
        <v>1</v>
      </c>
    </row>
    <row r="4853" spans="1:7" x14ac:dyDescent="0.3">
      <c r="A4853" s="14">
        <v>4142300837</v>
      </c>
      <c r="B4853" s="18" cm="1">
        <f t="array" aca="1" ref="B4853" ca="1">_xlfn.XLOOKUP(Status_list[[#This Row],[pamcode]],VALUE(INDIRECT("'"&amp;$J$2&amp;"'!"&amp;$J$4&amp;"[pam_code]")),INDIRECT("'"&amp;$J$2&amp;"'!"&amp;$J$4&amp;"[old_contract_number]"))</f>
        <v>10386209</v>
      </c>
      <c r="C4853" t="s">
        <v>16</v>
      </c>
      <c r="D4853" t="s">
        <v>14</v>
      </c>
      <c r="E4853" s="11">
        <v>45016</v>
      </c>
      <c r="F4853" t="str">
        <f t="shared" si="75"/>
        <v>4142300837-jm_loss_after</v>
      </c>
      <c r="G4853">
        <f>COUNTIF($F$2:F4853,Status_list[[#This Row],[unique]])</f>
        <v>1</v>
      </c>
    </row>
    <row r="4854" spans="1:7" x14ac:dyDescent="0.3">
      <c r="A4854" s="14">
        <v>4142300838</v>
      </c>
      <c r="B4854" s="18" cm="1">
        <f t="array" aca="1" ref="B4854" ca="1">_xlfn.XLOOKUP(Status_list[[#This Row],[pamcode]],VALUE(INDIRECT("'"&amp;$J$2&amp;"'!"&amp;$J$4&amp;"[pam_code]")),INDIRECT("'"&amp;$J$2&amp;"'!"&amp;$J$4&amp;"[old_contract_number]"))</f>
        <v>10383417</v>
      </c>
      <c r="C4854" t="s">
        <v>16</v>
      </c>
      <c r="D4854" t="s">
        <v>14</v>
      </c>
      <c r="E4854" s="11">
        <v>45016</v>
      </c>
      <c r="F4854" t="str">
        <f t="shared" si="75"/>
        <v>4142300838-jm_loss_after</v>
      </c>
      <c r="G4854">
        <f>COUNTIF($F$2:F4854,Status_list[[#This Row],[unique]])</f>
        <v>1</v>
      </c>
    </row>
    <row r="4855" spans="1:7" x14ac:dyDescent="0.3">
      <c r="A4855" s="14">
        <v>4142300839</v>
      </c>
      <c r="B4855" s="18" cm="1">
        <f t="array" aca="1" ref="B4855" ca="1">_xlfn.XLOOKUP(Status_list[[#This Row],[pamcode]],VALUE(INDIRECT("'"&amp;$J$2&amp;"'!"&amp;$J$4&amp;"[pam_code]")),INDIRECT("'"&amp;$J$2&amp;"'!"&amp;$J$4&amp;"[old_contract_number]"))</f>
        <v>10385022</v>
      </c>
      <c r="C4855" t="s">
        <v>9</v>
      </c>
      <c r="D4855" t="s">
        <v>14</v>
      </c>
      <c r="E4855" s="11">
        <v>45016</v>
      </c>
      <c r="F4855" t="str">
        <f t="shared" si="75"/>
        <v>4142300839-jm</v>
      </c>
      <c r="G4855">
        <f>COUNTIF($F$2:F4855,Status_list[[#This Row],[unique]])</f>
        <v>1</v>
      </c>
    </row>
    <row r="4856" spans="1:7" x14ac:dyDescent="0.3">
      <c r="A4856" s="14">
        <v>4142300840</v>
      </c>
      <c r="B4856" s="18" cm="1">
        <f t="array" aca="1" ref="B4856" ca="1">_xlfn.XLOOKUP(Status_list[[#This Row],[pamcode]],VALUE(INDIRECT("'"&amp;$J$2&amp;"'!"&amp;$J$4&amp;"[pam_code]")),INDIRECT("'"&amp;$J$2&amp;"'!"&amp;$J$4&amp;"[old_contract_number]"))</f>
        <v>10383970</v>
      </c>
      <c r="C4856" t="s">
        <v>9</v>
      </c>
      <c r="D4856" t="s">
        <v>14</v>
      </c>
      <c r="E4856" s="11">
        <v>45016</v>
      </c>
      <c r="F4856" t="str">
        <f t="shared" si="75"/>
        <v>4142300840-jm</v>
      </c>
      <c r="G4856">
        <f>COUNTIF($F$2:F4856,Status_list[[#This Row],[unique]])</f>
        <v>1</v>
      </c>
    </row>
    <row r="4857" spans="1:7" x14ac:dyDescent="0.3">
      <c r="A4857" s="14">
        <v>4142300841</v>
      </c>
      <c r="B4857" s="18" cm="1">
        <f t="array" aca="1" ref="B4857" ca="1">_xlfn.XLOOKUP(Status_list[[#This Row],[pamcode]],VALUE(INDIRECT("'"&amp;$J$2&amp;"'!"&amp;$J$4&amp;"[pam_code]")),INDIRECT("'"&amp;$J$2&amp;"'!"&amp;$J$4&amp;"[old_contract_number]"))</f>
        <v>10388895</v>
      </c>
      <c r="C4857" t="s">
        <v>9</v>
      </c>
      <c r="D4857" t="s">
        <v>14</v>
      </c>
      <c r="E4857" s="11">
        <v>45016</v>
      </c>
      <c r="F4857" t="str">
        <f t="shared" si="75"/>
        <v>4142300841-jm</v>
      </c>
      <c r="G4857">
        <f>COUNTIF($F$2:F4857,Status_list[[#This Row],[unique]])</f>
        <v>1</v>
      </c>
    </row>
    <row r="4858" spans="1:7" x14ac:dyDescent="0.3">
      <c r="A4858" s="14">
        <v>4142300842</v>
      </c>
      <c r="B4858" s="18" cm="1">
        <f t="array" aca="1" ref="B4858" ca="1">_xlfn.XLOOKUP(Status_list[[#This Row],[pamcode]],VALUE(INDIRECT("'"&amp;$J$2&amp;"'!"&amp;$J$4&amp;"[pam_code]")),INDIRECT("'"&amp;$J$2&amp;"'!"&amp;$J$4&amp;"[old_contract_number]"))</f>
        <v>10382588</v>
      </c>
      <c r="C4858" t="s">
        <v>9</v>
      </c>
      <c r="D4858" t="s">
        <v>14</v>
      </c>
      <c r="E4858" s="11">
        <v>45016</v>
      </c>
      <c r="F4858" t="str">
        <f t="shared" si="75"/>
        <v>4142300842-jm</v>
      </c>
      <c r="G4858">
        <f>COUNTIF($F$2:F4858,Status_list[[#This Row],[unique]])</f>
        <v>1</v>
      </c>
    </row>
    <row r="4859" spans="1:7" x14ac:dyDescent="0.3">
      <c r="A4859" s="14">
        <v>4142300843</v>
      </c>
      <c r="B4859" s="18" cm="1">
        <f t="array" aca="1" ref="B4859" ca="1">_xlfn.XLOOKUP(Status_list[[#This Row],[pamcode]],VALUE(INDIRECT("'"&amp;$J$2&amp;"'!"&amp;$J$4&amp;"[pam_code]")),INDIRECT("'"&amp;$J$2&amp;"'!"&amp;$J$4&amp;"[old_contract_number]"))</f>
        <v>10394263</v>
      </c>
      <c r="C4859" t="s">
        <v>9</v>
      </c>
      <c r="D4859" t="s">
        <v>14</v>
      </c>
      <c r="E4859" s="11">
        <v>45016</v>
      </c>
      <c r="F4859" t="str">
        <f t="shared" si="75"/>
        <v>4142300843-jm</v>
      </c>
      <c r="G4859">
        <f>COUNTIF($F$2:F4859,Status_list[[#This Row],[unique]])</f>
        <v>1</v>
      </c>
    </row>
    <row r="4860" spans="1:7" x14ac:dyDescent="0.3">
      <c r="A4860" s="14">
        <v>4142300844</v>
      </c>
      <c r="B4860" s="18" cm="1">
        <f t="array" aca="1" ref="B4860" ca="1">_xlfn.XLOOKUP(Status_list[[#This Row],[pamcode]],VALUE(INDIRECT("'"&amp;$J$2&amp;"'!"&amp;$J$4&amp;"[pam_code]")),INDIRECT("'"&amp;$J$2&amp;"'!"&amp;$J$4&amp;"[old_contract_number]"))</f>
        <v>10382999</v>
      </c>
      <c r="C4860" t="s">
        <v>9</v>
      </c>
      <c r="D4860" t="s">
        <v>14</v>
      </c>
      <c r="E4860" s="11">
        <v>45016</v>
      </c>
      <c r="F4860" t="str">
        <f t="shared" si="75"/>
        <v>4142300844-jm</v>
      </c>
      <c r="G4860">
        <f>COUNTIF($F$2:F4860,Status_list[[#This Row],[unique]])</f>
        <v>1</v>
      </c>
    </row>
    <row r="4861" spans="1:7" x14ac:dyDescent="0.3">
      <c r="A4861" s="14">
        <v>4142300845</v>
      </c>
      <c r="B4861" s="18" cm="1">
        <f t="array" aca="1" ref="B4861" ca="1">_xlfn.XLOOKUP(Status_list[[#This Row],[pamcode]],VALUE(INDIRECT("'"&amp;$J$2&amp;"'!"&amp;$J$4&amp;"[pam_code]")),INDIRECT("'"&amp;$J$2&amp;"'!"&amp;$J$4&amp;"[old_contract_number]"))</f>
        <v>10387805</v>
      </c>
      <c r="C4861" t="s">
        <v>9</v>
      </c>
      <c r="D4861" t="s">
        <v>14</v>
      </c>
      <c r="E4861" s="11">
        <v>45016</v>
      </c>
      <c r="F4861" t="str">
        <f t="shared" si="75"/>
        <v>4142300845-jm</v>
      </c>
      <c r="G4861">
        <f>COUNTIF($F$2:F4861,Status_list[[#This Row],[unique]])</f>
        <v>1</v>
      </c>
    </row>
    <row r="4862" spans="1:7" x14ac:dyDescent="0.3">
      <c r="A4862" s="14">
        <v>4142300846</v>
      </c>
      <c r="B4862" s="18" cm="1">
        <f t="array" aca="1" ref="B4862" ca="1">_xlfn.XLOOKUP(Status_list[[#This Row],[pamcode]],VALUE(INDIRECT("'"&amp;$J$2&amp;"'!"&amp;$J$4&amp;"[pam_code]")),INDIRECT("'"&amp;$J$2&amp;"'!"&amp;$J$4&amp;"[old_contract_number]"))</f>
        <v>10393727</v>
      </c>
      <c r="C4862" t="s">
        <v>9</v>
      </c>
      <c r="D4862" t="s">
        <v>14</v>
      </c>
      <c r="E4862" s="11">
        <v>45016</v>
      </c>
      <c r="F4862" t="str">
        <f t="shared" si="75"/>
        <v>4142300846-jm</v>
      </c>
      <c r="G4862">
        <f>COUNTIF($F$2:F4862,Status_list[[#This Row],[unique]])</f>
        <v>1</v>
      </c>
    </row>
    <row r="4863" spans="1:7" x14ac:dyDescent="0.3">
      <c r="A4863" s="14">
        <v>4142300847</v>
      </c>
      <c r="B4863" s="18" cm="1">
        <f t="array" aca="1" ref="B4863" ca="1">_xlfn.XLOOKUP(Status_list[[#This Row],[pamcode]],VALUE(INDIRECT("'"&amp;$J$2&amp;"'!"&amp;$J$4&amp;"[pam_code]")),INDIRECT("'"&amp;$J$2&amp;"'!"&amp;$J$4&amp;"[old_contract_number]"))</f>
        <v>10401914</v>
      </c>
      <c r="C4863" t="s">
        <v>9</v>
      </c>
      <c r="D4863" t="s">
        <v>14</v>
      </c>
      <c r="E4863" s="11">
        <v>45016</v>
      </c>
      <c r="F4863" t="str">
        <f t="shared" si="75"/>
        <v>4142300847-jm</v>
      </c>
      <c r="G4863">
        <f>COUNTIF($F$2:F4863,Status_list[[#This Row],[unique]])</f>
        <v>1</v>
      </c>
    </row>
    <row r="4864" spans="1:7" x14ac:dyDescent="0.3">
      <c r="A4864" s="14">
        <v>4142300848</v>
      </c>
      <c r="B4864" s="18" cm="1">
        <f t="array" aca="1" ref="B4864" ca="1">_xlfn.XLOOKUP(Status_list[[#This Row],[pamcode]],VALUE(INDIRECT("'"&amp;$J$2&amp;"'!"&amp;$J$4&amp;"[pam_code]")),INDIRECT("'"&amp;$J$2&amp;"'!"&amp;$J$4&amp;"[old_contract_number]"))</f>
        <v>10389536</v>
      </c>
      <c r="C4864" t="s">
        <v>16</v>
      </c>
      <c r="D4864" t="s">
        <v>14</v>
      </c>
      <c r="E4864" s="11">
        <v>45016</v>
      </c>
      <c r="F4864" t="str">
        <f t="shared" si="75"/>
        <v>4142300848-jm_loss_after</v>
      </c>
      <c r="G4864">
        <f>COUNTIF($F$2:F4864,Status_list[[#This Row],[unique]])</f>
        <v>1</v>
      </c>
    </row>
    <row r="4865" spans="1:7" x14ac:dyDescent="0.3">
      <c r="A4865" s="14">
        <v>4142300849</v>
      </c>
      <c r="B4865" s="18" cm="1">
        <f t="array" aca="1" ref="B4865" ca="1">_xlfn.XLOOKUP(Status_list[[#This Row],[pamcode]],VALUE(INDIRECT("'"&amp;$J$2&amp;"'!"&amp;$J$4&amp;"[pam_code]")),INDIRECT("'"&amp;$J$2&amp;"'!"&amp;$J$4&amp;"[old_contract_number]"))</f>
        <v>10388485</v>
      </c>
      <c r="C4865" t="s">
        <v>9</v>
      </c>
      <c r="D4865" t="s">
        <v>14</v>
      </c>
      <c r="E4865" s="11">
        <v>45016</v>
      </c>
      <c r="F4865" t="str">
        <f t="shared" si="75"/>
        <v>4142300849-jm</v>
      </c>
      <c r="G4865">
        <f>COUNTIF($F$2:F4865,Status_list[[#This Row],[unique]])</f>
        <v>1</v>
      </c>
    </row>
    <row r="4866" spans="1:7" x14ac:dyDescent="0.3">
      <c r="A4866" s="14">
        <v>4142300850</v>
      </c>
      <c r="B4866" s="18" cm="1">
        <f t="array" aca="1" ref="B4866" ca="1">_xlfn.XLOOKUP(Status_list[[#This Row],[pamcode]],VALUE(INDIRECT("'"&amp;$J$2&amp;"'!"&amp;$J$4&amp;"[pam_code]")),INDIRECT("'"&amp;$J$2&amp;"'!"&amp;$J$4&amp;"[old_contract_number]"))</f>
        <v>10390668</v>
      </c>
      <c r="C4866" t="s">
        <v>9</v>
      </c>
      <c r="D4866" t="s">
        <v>14</v>
      </c>
      <c r="E4866" s="11">
        <v>45016</v>
      </c>
      <c r="F4866" t="str">
        <f t="shared" ref="F4866:F4929" si="76">_xlfn.TEXTJOIN("-",TRUE,A4866,C4866)</f>
        <v>4142300850-jm</v>
      </c>
      <c r="G4866">
        <f>COUNTIF($F$2:F4866,Status_list[[#This Row],[unique]])</f>
        <v>1</v>
      </c>
    </row>
    <row r="4867" spans="1:7" x14ac:dyDescent="0.3">
      <c r="A4867" s="14">
        <v>4142300851</v>
      </c>
      <c r="B4867" s="18" cm="1">
        <f t="array" aca="1" ref="B4867" ca="1">_xlfn.XLOOKUP(Status_list[[#This Row],[pamcode]],VALUE(INDIRECT("'"&amp;$J$2&amp;"'!"&amp;$J$4&amp;"[pam_code]")),INDIRECT("'"&amp;$J$2&amp;"'!"&amp;$J$4&amp;"[old_contract_number]"))</f>
        <v>10387155</v>
      </c>
      <c r="C4867" t="s">
        <v>9</v>
      </c>
      <c r="D4867" t="s">
        <v>14</v>
      </c>
      <c r="E4867" s="11">
        <v>45016</v>
      </c>
      <c r="F4867" t="str">
        <f t="shared" si="76"/>
        <v>4142300851-jm</v>
      </c>
      <c r="G4867">
        <f>COUNTIF($F$2:F4867,Status_list[[#This Row],[unique]])</f>
        <v>1</v>
      </c>
    </row>
    <row r="4868" spans="1:7" x14ac:dyDescent="0.3">
      <c r="A4868" s="14">
        <v>4142300852</v>
      </c>
      <c r="B4868" s="18" cm="1">
        <f t="array" aca="1" ref="B4868" ca="1">_xlfn.XLOOKUP(Status_list[[#This Row],[pamcode]],VALUE(INDIRECT("'"&amp;$J$2&amp;"'!"&amp;$J$4&amp;"[pam_code]")),INDIRECT("'"&amp;$J$2&amp;"'!"&amp;$J$4&amp;"[old_contract_number]"))</f>
        <v>10400265</v>
      </c>
      <c r="C4868" t="s">
        <v>9</v>
      </c>
      <c r="D4868" t="s">
        <v>14</v>
      </c>
      <c r="E4868" s="11">
        <v>45016</v>
      </c>
      <c r="F4868" t="str">
        <f t="shared" si="76"/>
        <v>4142300852-jm</v>
      </c>
      <c r="G4868">
        <f>COUNTIF($F$2:F4868,Status_list[[#This Row],[unique]])</f>
        <v>1</v>
      </c>
    </row>
    <row r="4869" spans="1:7" x14ac:dyDescent="0.3">
      <c r="A4869" s="14">
        <v>4142300853</v>
      </c>
      <c r="B4869" s="18" cm="1">
        <f t="array" aca="1" ref="B4869" ca="1">_xlfn.XLOOKUP(Status_list[[#This Row],[pamcode]],VALUE(INDIRECT("'"&amp;$J$2&amp;"'!"&amp;$J$4&amp;"[pam_code]")),INDIRECT("'"&amp;$J$2&amp;"'!"&amp;$J$4&amp;"[old_contract_number]"))</f>
        <v>10389242</v>
      </c>
      <c r="C4869" t="s">
        <v>9</v>
      </c>
      <c r="D4869" t="s">
        <v>14</v>
      </c>
      <c r="E4869" s="11">
        <v>45016</v>
      </c>
      <c r="F4869" t="str">
        <f t="shared" si="76"/>
        <v>4142300853-jm</v>
      </c>
      <c r="G4869">
        <f>COUNTIF($F$2:F4869,Status_list[[#This Row],[unique]])</f>
        <v>1</v>
      </c>
    </row>
    <row r="4870" spans="1:7" x14ac:dyDescent="0.3">
      <c r="A4870" s="14">
        <v>4142300854</v>
      </c>
      <c r="B4870" s="18" cm="1">
        <f t="array" aca="1" ref="B4870" ca="1">_xlfn.XLOOKUP(Status_list[[#This Row],[pamcode]],VALUE(INDIRECT("'"&amp;$J$2&amp;"'!"&amp;$J$4&amp;"[pam_code]")),INDIRECT("'"&amp;$J$2&amp;"'!"&amp;$J$4&amp;"[old_contract_number]"))</f>
        <v>10394334</v>
      </c>
      <c r="C4870" t="s">
        <v>9</v>
      </c>
      <c r="D4870" t="s">
        <v>14</v>
      </c>
      <c r="E4870" s="11">
        <v>45016</v>
      </c>
      <c r="F4870" t="str">
        <f t="shared" si="76"/>
        <v>4142300854-jm</v>
      </c>
      <c r="G4870">
        <f>COUNTIF($F$2:F4870,Status_list[[#This Row],[unique]])</f>
        <v>1</v>
      </c>
    </row>
    <row r="4871" spans="1:7" x14ac:dyDescent="0.3">
      <c r="A4871" s="14">
        <v>4142300855</v>
      </c>
      <c r="B4871" s="18" cm="1">
        <f t="array" aca="1" ref="B4871" ca="1">_xlfn.XLOOKUP(Status_list[[#This Row],[pamcode]],VALUE(INDIRECT("'"&amp;$J$2&amp;"'!"&amp;$J$4&amp;"[pam_code]")),INDIRECT("'"&amp;$J$2&amp;"'!"&amp;$J$4&amp;"[old_contract_number]"))</f>
        <v>10390935</v>
      </c>
      <c r="C4871" t="s">
        <v>9</v>
      </c>
      <c r="D4871" t="s">
        <v>14</v>
      </c>
      <c r="E4871" s="11">
        <v>45016</v>
      </c>
      <c r="F4871" t="str">
        <f t="shared" si="76"/>
        <v>4142300855-jm</v>
      </c>
      <c r="G4871">
        <f>COUNTIF($F$2:F4871,Status_list[[#This Row],[unique]])</f>
        <v>1</v>
      </c>
    </row>
    <row r="4872" spans="1:7" x14ac:dyDescent="0.3">
      <c r="A4872" s="14">
        <v>4142300856</v>
      </c>
      <c r="B4872" s="18" cm="1">
        <f t="array" aca="1" ref="B4872" ca="1">_xlfn.XLOOKUP(Status_list[[#This Row],[pamcode]],VALUE(INDIRECT("'"&amp;$J$2&amp;"'!"&amp;$J$4&amp;"[pam_code]")),INDIRECT("'"&amp;$J$2&amp;"'!"&amp;$J$4&amp;"[old_contract_number]"))</f>
        <v>10393004</v>
      </c>
      <c r="C4872" t="s">
        <v>9</v>
      </c>
      <c r="D4872" t="s">
        <v>14</v>
      </c>
      <c r="E4872" s="11">
        <v>45016</v>
      </c>
      <c r="F4872" t="str">
        <f t="shared" si="76"/>
        <v>4142300856-jm</v>
      </c>
      <c r="G4872">
        <f>COUNTIF($F$2:F4872,Status_list[[#This Row],[unique]])</f>
        <v>1</v>
      </c>
    </row>
    <row r="4873" spans="1:7" x14ac:dyDescent="0.3">
      <c r="A4873" s="14">
        <v>4142300857</v>
      </c>
      <c r="B4873" s="18" cm="1">
        <f t="array" aca="1" ref="B4873" ca="1">_xlfn.XLOOKUP(Status_list[[#This Row],[pamcode]],VALUE(INDIRECT("'"&amp;$J$2&amp;"'!"&amp;$J$4&amp;"[pam_code]")),INDIRECT("'"&amp;$J$2&amp;"'!"&amp;$J$4&amp;"[old_contract_number]"))</f>
        <v>10390374</v>
      </c>
      <c r="C4873" t="s">
        <v>9</v>
      </c>
      <c r="D4873" t="s">
        <v>14</v>
      </c>
      <c r="E4873" s="11">
        <v>45016</v>
      </c>
      <c r="F4873" t="str">
        <f t="shared" si="76"/>
        <v>4142300857-jm</v>
      </c>
      <c r="G4873">
        <f>COUNTIF($F$2:F4873,Status_list[[#This Row],[unique]])</f>
        <v>1</v>
      </c>
    </row>
    <row r="4874" spans="1:7" x14ac:dyDescent="0.3">
      <c r="A4874" s="14">
        <v>4142300858</v>
      </c>
      <c r="B4874" s="18" cm="1">
        <f t="array" aca="1" ref="B4874" ca="1">_xlfn.XLOOKUP(Status_list[[#This Row],[pamcode]],VALUE(INDIRECT("'"&amp;$J$2&amp;"'!"&amp;$J$4&amp;"[pam_code]")),INDIRECT("'"&amp;$J$2&amp;"'!"&amp;$J$4&amp;"[old_contract_number]"))</f>
        <v>10410922</v>
      </c>
      <c r="C4874" t="s">
        <v>9</v>
      </c>
      <c r="D4874" t="s">
        <v>14</v>
      </c>
      <c r="E4874" s="11">
        <v>45016</v>
      </c>
      <c r="F4874" t="str">
        <f t="shared" si="76"/>
        <v>4142300858-jm</v>
      </c>
      <c r="G4874">
        <f>COUNTIF($F$2:F4874,Status_list[[#This Row],[unique]])</f>
        <v>1</v>
      </c>
    </row>
    <row r="4875" spans="1:7" x14ac:dyDescent="0.3">
      <c r="A4875" s="14">
        <v>4142300859</v>
      </c>
      <c r="B4875" s="18" cm="1">
        <f t="array" aca="1" ref="B4875" ca="1">_xlfn.XLOOKUP(Status_list[[#This Row],[pamcode]],VALUE(INDIRECT("'"&amp;$J$2&amp;"'!"&amp;$J$4&amp;"[pam_code]")),INDIRECT("'"&amp;$J$2&amp;"'!"&amp;$J$4&amp;"[old_contract_number]"))</f>
        <v>10394799</v>
      </c>
      <c r="C4875" t="s">
        <v>9</v>
      </c>
      <c r="D4875" t="s">
        <v>14</v>
      </c>
      <c r="E4875" s="11">
        <v>45016</v>
      </c>
      <c r="F4875" t="str">
        <f t="shared" si="76"/>
        <v>4142300859-jm</v>
      </c>
      <c r="G4875">
        <f>COUNTIF($F$2:F4875,Status_list[[#This Row],[unique]])</f>
        <v>1</v>
      </c>
    </row>
    <row r="4876" spans="1:7" x14ac:dyDescent="0.3">
      <c r="A4876" s="14">
        <v>4142300860</v>
      </c>
      <c r="B4876" s="18" cm="1">
        <f t="array" aca="1" ref="B4876" ca="1">_xlfn.XLOOKUP(Status_list[[#This Row],[pamcode]],VALUE(INDIRECT("'"&amp;$J$2&amp;"'!"&amp;$J$4&amp;"[pam_code]")),INDIRECT("'"&amp;$J$2&amp;"'!"&amp;$J$4&amp;"[old_contract_number]"))</f>
        <v>10394432</v>
      </c>
      <c r="C4876" t="s">
        <v>9</v>
      </c>
      <c r="D4876" t="s">
        <v>14</v>
      </c>
      <c r="E4876" s="11">
        <v>45016</v>
      </c>
      <c r="F4876" t="str">
        <f t="shared" si="76"/>
        <v>4142300860-jm</v>
      </c>
      <c r="G4876">
        <f>COUNTIF($F$2:F4876,Status_list[[#This Row],[unique]])</f>
        <v>1</v>
      </c>
    </row>
    <row r="4877" spans="1:7" x14ac:dyDescent="0.3">
      <c r="A4877" s="14">
        <v>4142300861</v>
      </c>
      <c r="B4877" s="18" cm="1">
        <f t="array" aca="1" ref="B4877" ca="1">_xlfn.XLOOKUP(Status_list[[#This Row],[pamcode]],VALUE(INDIRECT("'"&amp;$J$2&amp;"'!"&amp;$J$4&amp;"[pam_code]")),INDIRECT("'"&amp;$J$2&amp;"'!"&amp;$J$4&amp;"[old_contract_number]"))</f>
        <v>10403958</v>
      </c>
      <c r="C4877" t="s">
        <v>9</v>
      </c>
      <c r="D4877" t="s">
        <v>14</v>
      </c>
      <c r="E4877" s="11">
        <v>45016</v>
      </c>
      <c r="F4877" t="str">
        <f t="shared" si="76"/>
        <v>4142300861-jm</v>
      </c>
      <c r="G4877">
        <f>COUNTIF($F$2:F4877,Status_list[[#This Row],[unique]])</f>
        <v>1</v>
      </c>
    </row>
    <row r="4878" spans="1:7" x14ac:dyDescent="0.3">
      <c r="A4878" s="14">
        <v>4142300862</v>
      </c>
      <c r="B4878" s="18" cm="1">
        <f t="array" aca="1" ref="B4878" ca="1">_xlfn.XLOOKUP(Status_list[[#This Row],[pamcode]],VALUE(INDIRECT("'"&amp;$J$2&amp;"'!"&amp;$J$4&amp;"[pam_code]")),INDIRECT("'"&amp;$J$2&amp;"'!"&amp;$J$4&amp;"[old_contract_number]"))</f>
        <v>10411583</v>
      </c>
      <c r="C4878" t="s">
        <v>9</v>
      </c>
      <c r="D4878" t="s">
        <v>14</v>
      </c>
      <c r="E4878" s="11">
        <v>45016</v>
      </c>
      <c r="F4878" t="str">
        <f t="shared" si="76"/>
        <v>4142300862-jm</v>
      </c>
      <c r="G4878">
        <f>COUNTIF($F$2:F4878,Status_list[[#This Row],[unique]])</f>
        <v>1</v>
      </c>
    </row>
    <row r="4879" spans="1:7" x14ac:dyDescent="0.3">
      <c r="A4879" s="14">
        <v>4142300863</v>
      </c>
      <c r="B4879" s="18" cm="1">
        <f t="array" aca="1" ref="B4879" ca="1">_xlfn.XLOOKUP(Status_list[[#This Row],[pamcode]],VALUE(INDIRECT("'"&amp;$J$2&amp;"'!"&amp;$J$4&amp;"[pam_code]")),INDIRECT("'"&amp;$J$2&amp;"'!"&amp;$J$4&amp;"[old_contract_number]"))</f>
        <v>10400185</v>
      </c>
      <c r="C4879" t="s">
        <v>9</v>
      </c>
      <c r="D4879" t="s">
        <v>14</v>
      </c>
      <c r="E4879" s="11">
        <v>45016</v>
      </c>
      <c r="F4879" t="str">
        <f t="shared" si="76"/>
        <v>4142300863-jm</v>
      </c>
      <c r="G4879">
        <f>COUNTIF($F$2:F4879,Status_list[[#This Row],[unique]])</f>
        <v>1</v>
      </c>
    </row>
    <row r="4880" spans="1:7" x14ac:dyDescent="0.3">
      <c r="A4880" s="14">
        <v>4142300864</v>
      </c>
      <c r="B4880" s="18" cm="1">
        <f t="array" aca="1" ref="B4880" ca="1">_xlfn.XLOOKUP(Status_list[[#This Row],[pamcode]],VALUE(INDIRECT("'"&amp;$J$2&amp;"'!"&amp;$J$4&amp;"[pam_code]")),INDIRECT("'"&amp;$J$2&amp;"'!"&amp;$J$4&amp;"[old_contract_number]"))</f>
        <v>10393193</v>
      </c>
      <c r="C4880" t="s">
        <v>9</v>
      </c>
      <c r="D4880" t="s">
        <v>14</v>
      </c>
      <c r="E4880" s="11">
        <v>45016</v>
      </c>
      <c r="F4880" t="str">
        <f t="shared" si="76"/>
        <v>4142300864-jm</v>
      </c>
      <c r="G4880">
        <f>COUNTIF($F$2:F4880,Status_list[[#This Row],[unique]])</f>
        <v>1</v>
      </c>
    </row>
    <row r="4881" spans="1:7" x14ac:dyDescent="0.3">
      <c r="A4881" s="14">
        <v>4142300865</v>
      </c>
      <c r="B4881" s="18" cm="1">
        <f t="array" aca="1" ref="B4881" ca="1">_xlfn.XLOOKUP(Status_list[[#This Row],[pamcode]],VALUE(INDIRECT("'"&amp;$J$2&amp;"'!"&amp;$J$4&amp;"[pam_code]")),INDIRECT("'"&amp;$J$2&amp;"'!"&amp;$J$4&amp;"[old_contract_number]"))</f>
        <v>10403360</v>
      </c>
      <c r="C4881" t="s">
        <v>9</v>
      </c>
      <c r="D4881" t="s">
        <v>14</v>
      </c>
      <c r="E4881" s="11">
        <v>45016</v>
      </c>
      <c r="F4881" t="str">
        <f t="shared" si="76"/>
        <v>4142300865-jm</v>
      </c>
      <c r="G4881">
        <f>COUNTIF($F$2:F4881,Status_list[[#This Row],[unique]])</f>
        <v>1</v>
      </c>
    </row>
    <row r="4882" spans="1:7" x14ac:dyDescent="0.3">
      <c r="A4882" s="14">
        <v>4142300866</v>
      </c>
      <c r="B4882" s="18" cm="1">
        <f t="array" aca="1" ref="B4882" ca="1">_xlfn.XLOOKUP(Status_list[[#This Row],[pamcode]],VALUE(INDIRECT("'"&amp;$J$2&amp;"'!"&amp;$J$4&amp;"[pam_code]")),INDIRECT("'"&amp;$J$2&amp;"'!"&amp;$J$4&amp;"[old_contract_number]"))</f>
        <v>10412528</v>
      </c>
      <c r="C4882" t="s">
        <v>9</v>
      </c>
      <c r="D4882" t="s">
        <v>14</v>
      </c>
      <c r="E4882" s="11">
        <v>45016</v>
      </c>
      <c r="F4882" t="str">
        <f t="shared" si="76"/>
        <v>4142300866-jm</v>
      </c>
      <c r="G4882">
        <f>COUNTIF($F$2:F4882,Status_list[[#This Row],[unique]])</f>
        <v>1</v>
      </c>
    </row>
    <row r="4883" spans="1:7" x14ac:dyDescent="0.3">
      <c r="A4883" s="14">
        <v>4142300867</v>
      </c>
      <c r="B4883" s="18" cm="1">
        <f t="array" aca="1" ref="B4883" ca="1">_xlfn.XLOOKUP(Status_list[[#This Row],[pamcode]],VALUE(INDIRECT("'"&amp;$J$2&amp;"'!"&amp;$J$4&amp;"[pam_code]")),INDIRECT("'"&amp;$J$2&amp;"'!"&amp;$J$4&amp;"[old_contract_number]"))</f>
        <v>10402389</v>
      </c>
      <c r="C4883" t="s">
        <v>9</v>
      </c>
      <c r="D4883" t="s">
        <v>14</v>
      </c>
      <c r="E4883" s="11">
        <v>45016</v>
      </c>
      <c r="F4883" t="str">
        <f t="shared" si="76"/>
        <v>4142300867-jm</v>
      </c>
      <c r="G4883">
        <f>COUNTIF($F$2:F4883,Status_list[[#This Row],[unique]])</f>
        <v>1</v>
      </c>
    </row>
    <row r="4884" spans="1:7" x14ac:dyDescent="0.3">
      <c r="A4884" s="14">
        <v>4142300868</v>
      </c>
      <c r="B4884" s="18" cm="1">
        <f t="array" aca="1" ref="B4884" ca="1">_xlfn.XLOOKUP(Status_list[[#This Row],[pamcode]],VALUE(INDIRECT("'"&amp;$J$2&amp;"'!"&amp;$J$4&amp;"[pam_code]")),INDIRECT("'"&amp;$J$2&amp;"'!"&amp;$J$4&amp;"[old_contract_number]"))</f>
        <v>10395468</v>
      </c>
      <c r="C4884" t="s">
        <v>9</v>
      </c>
      <c r="D4884" t="s">
        <v>14</v>
      </c>
      <c r="E4884" s="11">
        <v>45016</v>
      </c>
      <c r="F4884" t="str">
        <f t="shared" si="76"/>
        <v>4142300868-jm</v>
      </c>
      <c r="G4884">
        <f>COUNTIF($F$2:F4884,Status_list[[#This Row],[unique]])</f>
        <v>1</v>
      </c>
    </row>
    <row r="4885" spans="1:7" x14ac:dyDescent="0.3">
      <c r="A4885" s="14">
        <v>4142300869</v>
      </c>
      <c r="B4885" s="18" cm="1">
        <f t="array" aca="1" ref="B4885" ca="1">_xlfn.XLOOKUP(Status_list[[#This Row],[pamcode]],VALUE(INDIRECT("'"&amp;$J$2&amp;"'!"&amp;$J$4&amp;"[pam_code]")),INDIRECT("'"&amp;$J$2&amp;"'!"&amp;$J$4&amp;"[old_contract_number]"))</f>
        <v>10394904</v>
      </c>
      <c r="C4885" t="s">
        <v>9</v>
      </c>
      <c r="D4885" t="s">
        <v>14</v>
      </c>
      <c r="E4885" s="11">
        <v>45016</v>
      </c>
      <c r="F4885" t="str">
        <f t="shared" si="76"/>
        <v>4142300869-jm</v>
      </c>
      <c r="G4885">
        <f>COUNTIF($F$2:F4885,Status_list[[#This Row],[unique]])</f>
        <v>1</v>
      </c>
    </row>
    <row r="4886" spans="1:7" x14ac:dyDescent="0.3">
      <c r="A4886" s="14">
        <v>4142300870</v>
      </c>
      <c r="B4886" s="18" cm="1">
        <f t="array" aca="1" ref="B4886" ca="1">_xlfn.XLOOKUP(Status_list[[#This Row],[pamcode]],VALUE(INDIRECT("'"&amp;$J$2&amp;"'!"&amp;$J$4&amp;"[pam_code]")),INDIRECT("'"&amp;$J$2&amp;"'!"&amp;$J$4&amp;"[old_contract_number]"))</f>
        <v>10405545</v>
      </c>
      <c r="C4886" t="s">
        <v>9</v>
      </c>
      <c r="D4886" t="s">
        <v>14</v>
      </c>
      <c r="E4886" s="11">
        <v>45016</v>
      </c>
      <c r="F4886" t="str">
        <f t="shared" si="76"/>
        <v>4142300870-jm</v>
      </c>
      <c r="G4886">
        <f>COUNTIF($F$2:F4886,Status_list[[#This Row],[unique]])</f>
        <v>1</v>
      </c>
    </row>
    <row r="4887" spans="1:7" x14ac:dyDescent="0.3">
      <c r="A4887" s="14">
        <v>4142300871</v>
      </c>
      <c r="B4887" s="18" cm="1">
        <f t="array" aca="1" ref="B4887" ca="1">_xlfn.XLOOKUP(Status_list[[#This Row],[pamcode]],VALUE(INDIRECT("'"&amp;$J$2&amp;"'!"&amp;$J$4&amp;"[pam_code]")),INDIRECT("'"&amp;$J$2&amp;"'!"&amp;$J$4&amp;"[old_contract_number]"))</f>
        <v>10399375</v>
      </c>
      <c r="C4887" t="s">
        <v>9</v>
      </c>
      <c r="D4887" t="s">
        <v>14</v>
      </c>
      <c r="E4887" s="11">
        <v>45016</v>
      </c>
      <c r="F4887" t="str">
        <f t="shared" si="76"/>
        <v>4142300871-jm</v>
      </c>
      <c r="G4887">
        <f>COUNTIF($F$2:F4887,Status_list[[#This Row],[unique]])</f>
        <v>1</v>
      </c>
    </row>
    <row r="4888" spans="1:7" x14ac:dyDescent="0.3">
      <c r="A4888" s="14">
        <v>4142300872</v>
      </c>
      <c r="B4888" s="18" cm="1">
        <f t="array" aca="1" ref="B4888" ca="1">_xlfn.XLOOKUP(Status_list[[#This Row],[pamcode]],VALUE(INDIRECT("'"&amp;$J$2&amp;"'!"&amp;$J$4&amp;"[pam_code]")),INDIRECT("'"&amp;$J$2&amp;"'!"&amp;$J$4&amp;"[old_contract_number]"))</f>
        <v>10409729</v>
      </c>
      <c r="C4888" t="s">
        <v>9</v>
      </c>
      <c r="D4888" t="s">
        <v>14</v>
      </c>
      <c r="E4888" s="11">
        <v>45016</v>
      </c>
      <c r="F4888" t="str">
        <f t="shared" si="76"/>
        <v>4142300872-jm</v>
      </c>
      <c r="G4888">
        <f>COUNTIF($F$2:F4888,Status_list[[#This Row],[unique]])</f>
        <v>1</v>
      </c>
    </row>
    <row r="4889" spans="1:7" x14ac:dyDescent="0.3">
      <c r="A4889" s="14">
        <v>4142300873</v>
      </c>
      <c r="B4889" s="18" cm="1">
        <f t="array" aca="1" ref="B4889" ca="1">_xlfn.XLOOKUP(Status_list[[#This Row],[pamcode]],VALUE(INDIRECT("'"&amp;$J$2&amp;"'!"&amp;$J$4&amp;"[pam_code]")),INDIRECT("'"&amp;$J$2&amp;"'!"&amp;$J$4&amp;"[old_contract_number]"))</f>
        <v>10397867</v>
      </c>
      <c r="C4889" t="s">
        <v>9</v>
      </c>
      <c r="D4889" t="s">
        <v>14</v>
      </c>
      <c r="E4889" s="11">
        <v>45016</v>
      </c>
      <c r="F4889" t="str">
        <f t="shared" si="76"/>
        <v>4142300873-jm</v>
      </c>
      <c r="G4889">
        <f>COUNTIF($F$2:F4889,Status_list[[#This Row],[unique]])</f>
        <v>1</v>
      </c>
    </row>
    <row r="4890" spans="1:7" x14ac:dyDescent="0.3">
      <c r="A4890" s="14">
        <v>4142300874</v>
      </c>
      <c r="B4890" s="18" cm="1">
        <f t="array" aca="1" ref="B4890" ca="1">_xlfn.XLOOKUP(Status_list[[#This Row],[pamcode]],VALUE(INDIRECT("'"&amp;$J$2&amp;"'!"&amp;$J$4&amp;"[pam_code]")),INDIRECT("'"&amp;$J$2&amp;"'!"&amp;$J$4&amp;"[old_contract_number]"))</f>
        <v>10401406</v>
      </c>
      <c r="C4890" t="s">
        <v>9</v>
      </c>
      <c r="D4890" t="s">
        <v>14</v>
      </c>
      <c r="E4890" s="11">
        <v>45016</v>
      </c>
      <c r="F4890" t="str">
        <f t="shared" si="76"/>
        <v>4142300874-jm</v>
      </c>
      <c r="G4890">
        <f>COUNTIF($F$2:F4890,Status_list[[#This Row],[unique]])</f>
        <v>1</v>
      </c>
    </row>
    <row r="4891" spans="1:7" x14ac:dyDescent="0.3">
      <c r="A4891" s="14">
        <v>4142300875</v>
      </c>
      <c r="B4891" s="18" cm="1">
        <f t="array" aca="1" ref="B4891" ca="1">_xlfn.XLOOKUP(Status_list[[#This Row],[pamcode]],VALUE(INDIRECT("'"&amp;$J$2&amp;"'!"&amp;$J$4&amp;"[pam_code]")),INDIRECT("'"&amp;$J$2&amp;"'!"&amp;$J$4&amp;"[old_contract_number]"))</f>
        <v>10414571</v>
      </c>
      <c r="C4891" t="s">
        <v>9</v>
      </c>
      <c r="D4891" t="s">
        <v>14</v>
      </c>
      <c r="E4891" s="11">
        <v>45016</v>
      </c>
      <c r="F4891" t="str">
        <f t="shared" si="76"/>
        <v>4142300875-jm</v>
      </c>
      <c r="G4891">
        <f>COUNTIF($F$2:F4891,Status_list[[#This Row],[unique]])</f>
        <v>1</v>
      </c>
    </row>
    <row r="4892" spans="1:7" x14ac:dyDescent="0.3">
      <c r="A4892" s="14">
        <v>4142300876</v>
      </c>
      <c r="B4892" s="18" cm="1">
        <f t="array" aca="1" ref="B4892" ca="1">_xlfn.XLOOKUP(Status_list[[#This Row],[pamcode]],VALUE(INDIRECT("'"&amp;$J$2&amp;"'!"&amp;$J$4&amp;"[pam_code]")),INDIRECT("'"&amp;$J$2&amp;"'!"&amp;$J$4&amp;"[old_contract_number]"))</f>
        <v>10403495</v>
      </c>
      <c r="C4892" t="s">
        <v>9</v>
      </c>
      <c r="D4892" t="s">
        <v>14</v>
      </c>
      <c r="E4892" s="11">
        <v>45016</v>
      </c>
      <c r="F4892" t="str">
        <f t="shared" si="76"/>
        <v>4142300876-jm</v>
      </c>
      <c r="G4892">
        <f>COUNTIF($F$2:F4892,Status_list[[#This Row],[unique]])</f>
        <v>1</v>
      </c>
    </row>
    <row r="4893" spans="1:7" x14ac:dyDescent="0.3">
      <c r="A4893" s="14">
        <v>4142300877</v>
      </c>
      <c r="B4893" s="18" cm="1">
        <f t="array" aca="1" ref="B4893" ca="1">_xlfn.XLOOKUP(Status_list[[#This Row],[pamcode]],VALUE(INDIRECT("'"&amp;$J$2&amp;"'!"&amp;$J$4&amp;"[pam_code]")),INDIRECT("'"&amp;$J$2&amp;"'!"&amp;$J$4&amp;"[old_contract_number]"))</f>
        <v>10405055</v>
      </c>
      <c r="C4893" t="s">
        <v>9</v>
      </c>
      <c r="D4893" t="s">
        <v>14</v>
      </c>
      <c r="E4893" s="11">
        <v>45016</v>
      </c>
      <c r="F4893" t="str">
        <f t="shared" si="76"/>
        <v>4142300877-jm</v>
      </c>
      <c r="G4893">
        <f>COUNTIF($F$2:F4893,Status_list[[#This Row],[unique]])</f>
        <v>1</v>
      </c>
    </row>
    <row r="4894" spans="1:7" x14ac:dyDescent="0.3">
      <c r="A4894" s="14">
        <v>4142300878</v>
      </c>
      <c r="B4894" s="18" cm="1">
        <f t="array" aca="1" ref="B4894" ca="1">_xlfn.XLOOKUP(Status_list[[#This Row],[pamcode]],VALUE(INDIRECT("'"&amp;$J$2&amp;"'!"&amp;$J$4&amp;"[pam_code]")),INDIRECT("'"&amp;$J$2&amp;"'!"&amp;$J$4&amp;"[old_contract_number]"))</f>
        <v>10407534</v>
      </c>
      <c r="C4894" t="s">
        <v>9</v>
      </c>
      <c r="D4894" t="s">
        <v>14</v>
      </c>
      <c r="E4894" s="11">
        <v>45016</v>
      </c>
      <c r="F4894" t="str">
        <f t="shared" si="76"/>
        <v>4142300878-jm</v>
      </c>
      <c r="G4894">
        <f>COUNTIF($F$2:F4894,Status_list[[#This Row],[unique]])</f>
        <v>1</v>
      </c>
    </row>
    <row r="4895" spans="1:7" x14ac:dyDescent="0.3">
      <c r="A4895" s="14">
        <v>4142300879</v>
      </c>
      <c r="B4895" s="18" cm="1">
        <f t="array" aca="1" ref="B4895" ca="1">_xlfn.XLOOKUP(Status_list[[#This Row],[pamcode]],VALUE(INDIRECT("'"&amp;$J$2&amp;"'!"&amp;$J$4&amp;"[pam_code]")),INDIRECT("'"&amp;$J$2&amp;"'!"&amp;$J$4&amp;"[old_contract_number]"))</f>
        <v>10436897</v>
      </c>
      <c r="C4895" t="s">
        <v>9</v>
      </c>
      <c r="D4895" t="s">
        <v>14</v>
      </c>
      <c r="E4895" s="11">
        <v>45016</v>
      </c>
      <c r="F4895" t="str">
        <f t="shared" si="76"/>
        <v>4142300879-jm</v>
      </c>
      <c r="G4895">
        <f>COUNTIF($F$2:F4895,Status_list[[#This Row],[unique]])</f>
        <v>1</v>
      </c>
    </row>
    <row r="4896" spans="1:7" x14ac:dyDescent="0.3">
      <c r="A4896" s="14">
        <v>4142300880</v>
      </c>
      <c r="B4896" s="18" cm="1">
        <f t="array" aca="1" ref="B4896" ca="1">_xlfn.XLOOKUP(Status_list[[#This Row],[pamcode]],VALUE(INDIRECT("'"&amp;$J$2&amp;"'!"&amp;$J$4&amp;"[pam_code]")),INDIRECT("'"&amp;$J$2&amp;"'!"&amp;$J$4&amp;"[old_contract_number]"))</f>
        <v>10412029</v>
      </c>
      <c r="C4896" t="s">
        <v>9</v>
      </c>
      <c r="D4896" t="s">
        <v>14</v>
      </c>
      <c r="E4896" s="11">
        <v>45016</v>
      </c>
      <c r="F4896" t="str">
        <f t="shared" si="76"/>
        <v>4142300880-jm</v>
      </c>
      <c r="G4896">
        <f>COUNTIF($F$2:F4896,Status_list[[#This Row],[unique]])</f>
        <v>1</v>
      </c>
    </row>
    <row r="4897" spans="1:7" x14ac:dyDescent="0.3">
      <c r="A4897" s="14">
        <v>4142300881</v>
      </c>
      <c r="B4897" s="18" cm="1">
        <f t="array" aca="1" ref="B4897" ca="1">_xlfn.XLOOKUP(Status_list[[#This Row],[pamcode]],VALUE(INDIRECT("'"&amp;$J$2&amp;"'!"&amp;$J$4&amp;"[pam_code]")),INDIRECT("'"&amp;$J$2&amp;"'!"&amp;$J$4&amp;"[old_contract_number]"))</f>
        <v>10416258</v>
      </c>
      <c r="C4897" t="s">
        <v>9</v>
      </c>
      <c r="D4897" t="s">
        <v>14</v>
      </c>
      <c r="E4897" s="11">
        <v>45016</v>
      </c>
      <c r="F4897" t="str">
        <f t="shared" si="76"/>
        <v>4142300881-jm</v>
      </c>
      <c r="G4897">
        <f>COUNTIF($F$2:F4897,Status_list[[#This Row],[unique]])</f>
        <v>1</v>
      </c>
    </row>
    <row r="4898" spans="1:7" x14ac:dyDescent="0.3">
      <c r="A4898" s="14">
        <v>4142300882</v>
      </c>
      <c r="B4898" s="18" cm="1">
        <f t="array" aca="1" ref="B4898" ca="1">_xlfn.XLOOKUP(Status_list[[#This Row],[pamcode]],VALUE(INDIRECT("'"&amp;$J$2&amp;"'!"&amp;$J$4&amp;"[pam_code]")),INDIRECT("'"&amp;$J$2&amp;"'!"&amp;$J$4&amp;"[old_contract_number]"))</f>
        <v>10420216</v>
      </c>
      <c r="C4898" t="s">
        <v>9</v>
      </c>
      <c r="D4898" t="s">
        <v>14</v>
      </c>
      <c r="E4898" s="11">
        <v>45016</v>
      </c>
      <c r="F4898" t="str">
        <f t="shared" si="76"/>
        <v>4142300882-jm</v>
      </c>
      <c r="G4898">
        <f>COUNTIF($F$2:F4898,Status_list[[#This Row],[unique]])</f>
        <v>1</v>
      </c>
    </row>
    <row r="4899" spans="1:7" x14ac:dyDescent="0.3">
      <c r="A4899" s="14">
        <v>4142300883</v>
      </c>
      <c r="B4899" s="18" cm="1">
        <f t="array" aca="1" ref="B4899" ca="1">_xlfn.XLOOKUP(Status_list[[#This Row],[pamcode]],VALUE(INDIRECT("'"&amp;$J$2&amp;"'!"&amp;$J$4&amp;"[pam_code]")),INDIRECT("'"&amp;$J$2&amp;"'!"&amp;$J$4&amp;"[old_contract_number]"))</f>
        <v>10421000</v>
      </c>
      <c r="C4899" t="s">
        <v>9</v>
      </c>
      <c r="D4899" t="s">
        <v>14</v>
      </c>
      <c r="E4899" s="11">
        <v>45016</v>
      </c>
      <c r="F4899" t="str">
        <f t="shared" si="76"/>
        <v>4142300883-jm</v>
      </c>
      <c r="G4899">
        <f>COUNTIF($F$2:F4899,Status_list[[#This Row],[unique]])</f>
        <v>1</v>
      </c>
    </row>
    <row r="4900" spans="1:7" x14ac:dyDescent="0.3">
      <c r="A4900" s="14">
        <v>4142300884</v>
      </c>
      <c r="B4900" s="18" cm="1">
        <f t="array" aca="1" ref="B4900" ca="1">_xlfn.XLOOKUP(Status_list[[#This Row],[pamcode]],VALUE(INDIRECT("'"&amp;$J$2&amp;"'!"&amp;$J$4&amp;"[pam_code]")),INDIRECT("'"&amp;$J$2&amp;"'!"&amp;$J$4&amp;"[old_contract_number]"))</f>
        <v>10414633</v>
      </c>
      <c r="C4900" t="s">
        <v>16</v>
      </c>
      <c r="D4900" t="s">
        <v>14</v>
      </c>
      <c r="E4900" s="11">
        <v>45016</v>
      </c>
      <c r="F4900" t="str">
        <f t="shared" si="76"/>
        <v>4142300884-jm_loss_after</v>
      </c>
      <c r="G4900">
        <f>COUNTIF($F$2:F4900,Status_list[[#This Row],[unique]])</f>
        <v>1</v>
      </c>
    </row>
    <row r="4901" spans="1:7" x14ac:dyDescent="0.3">
      <c r="A4901" s="14">
        <v>4142300885</v>
      </c>
      <c r="B4901" s="18" cm="1">
        <f t="array" aca="1" ref="B4901" ca="1">_xlfn.XLOOKUP(Status_list[[#This Row],[pamcode]],VALUE(INDIRECT("'"&amp;$J$2&amp;"'!"&amp;$J$4&amp;"[pam_code]")),INDIRECT("'"&amp;$J$2&amp;"'!"&amp;$J$4&amp;"[old_contract_number]"))</f>
        <v>10411002</v>
      </c>
      <c r="C4901" t="s">
        <v>9</v>
      </c>
      <c r="D4901" t="s">
        <v>14</v>
      </c>
      <c r="E4901" s="11">
        <v>45016</v>
      </c>
      <c r="F4901" t="str">
        <f t="shared" si="76"/>
        <v>4142300885-jm</v>
      </c>
      <c r="G4901">
        <f>COUNTIF($F$2:F4901,Status_list[[#This Row],[unique]])</f>
        <v>1</v>
      </c>
    </row>
    <row r="4902" spans="1:7" x14ac:dyDescent="0.3">
      <c r="A4902" s="14">
        <v>4142300886</v>
      </c>
      <c r="B4902" s="18" cm="1">
        <f t="array" aca="1" ref="B4902" ca="1">_xlfn.XLOOKUP(Status_list[[#This Row],[pamcode]],VALUE(INDIRECT("'"&amp;$J$2&amp;"'!"&amp;$J$4&amp;"[pam_code]")),INDIRECT("'"&amp;$J$2&amp;"'!"&amp;$J$4&amp;"[old_contract_number]"))</f>
        <v>10420957</v>
      </c>
      <c r="C4902" t="s">
        <v>9</v>
      </c>
      <c r="D4902" t="s">
        <v>14</v>
      </c>
      <c r="E4902" s="11">
        <v>45016</v>
      </c>
      <c r="F4902" t="str">
        <f t="shared" si="76"/>
        <v>4142300886-jm</v>
      </c>
      <c r="G4902">
        <f>COUNTIF($F$2:F4902,Status_list[[#This Row],[unique]])</f>
        <v>1</v>
      </c>
    </row>
    <row r="4903" spans="1:7" x14ac:dyDescent="0.3">
      <c r="A4903" s="14">
        <v>4142300887</v>
      </c>
      <c r="B4903" s="18" cm="1">
        <f t="array" aca="1" ref="B4903" ca="1">_xlfn.XLOOKUP(Status_list[[#This Row],[pamcode]],VALUE(INDIRECT("'"&amp;$J$2&amp;"'!"&amp;$J$4&amp;"[pam_code]")),INDIRECT("'"&amp;$J$2&amp;"'!"&amp;$J$4&amp;"[old_contract_number]"))</f>
        <v>10418942</v>
      </c>
      <c r="C4903" t="s">
        <v>9</v>
      </c>
      <c r="D4903" t="s">
        <v>14</v>
      </c>
      <c r="E4903" s="11">
        <v>45016</v>
      </c>
      <c r="F4903" t="str">
        <f t="shared" si="76"/>
        <v>4142300887-jm</v>
      </c>
      <c r="G4903">
        <f>COUNTIF($F$2:F4903,Status_list[[#This Row],[unique]])</f>
        <v>1</v>
      </c>
    </row>
    <row r="4904" spans="1:7" x14ac:dyDescent="0.3">
      <c r="A4904" s="14">
        <v>4142300888</v>
      </c>
      <c r="B4904" s="18" cm="1">
        <f t="array" aca="1" ref="B4904" ca="1">_xlfn.XLOOKUP(Status_list[[#This Row],[pamcode]],VALUE(INDIRECT("'"&amp;$J$2&amp;"'!"&amp;$J$4&amp;"[pam_code]")),INDIRECT("'"&amp;$J$2&amp;"'!"&amp;$J$4&amp;"[old_contract_number]"))</f>
        <v>10415749</v>
      </c>
      <c r="C4904" t="s">
        <v>9</v>
      </c>
      <c r="D4904" t="s">
        <v>14</v>
      </c>
      <c r="E4904" s="11">
        <v>45016</v>
      </c>
      <c r="F4904" t="str">
        <f t="shared" si="76"/>
        <v>4142300888-jm</v>
      </c>
      <c r="G4904">
        <f>COUNTIF($F$2:F4904,Status_list[[#This Row],[unique]])</f>
        <v>1</v>
      </c>
    </row>
    <row r="4905" spans="1:7" x14ac:dyDescent="0.3">
      <c r="A4905" s="14">
        <v>4142300889</v>
      </c>
      <c r="B4905" s="18" cm="1">
        <f t="array" aca="1" ref="B4905" ca="1">_xlfn.XLOOKUP(Status_list[[#This Row],[pamcode]],VALUE(INDIRECT("'"&amp;$J$2&amp;"'!"&amp;$J$4&amp;"[pam_code]")),INDIRECT("'"&amp;$J$2&amp;"'!"&amp;$J$4&amp;"[old_contract_number]"))</f>
        <v>10414679</v>
      </c>
      <c r="C4905" t="s">
        <v>9</v>
      </c>
      <c r="D4905" t="s">
        <v>14</v>
      </c>
      <c r="E4905" s="11">
        <v>45016</v>
      </c>
      <c r="F4905" t="str">
        <f t="shared" si="76"/>
        <v>4142300889-jm</v>
      </c>
      <c r="G4905">
        <f>COUNTIF($F$2:F4905,Status_list[[#This Row],[unique]])</f>
        <v>1</v>
      </c>
    </row>
    <row r="4906" spans="1:7" x14ac:dyDescent="0.3">
      <c r="A4906" s="14">
        <v>4142300890</v>
      </c>
      <c r="B4906" s="18" cm="1">
        <f t="array" aca="1" ref="B4906" ca="1">_xlfn.XLOOKUP(Status_list[[#This Row],[pamcode]],VALUE(INDIRECT("'"&amp;$J$2&amp;"'!"&amp;$J$4&amp;"[pam_code]")),INDIRECT("'"&amp;$J$2&amp;"'!"&amp;$J$4&amp;"[old_contract_number]"))</f>
        <v>10420181</v>
      </c>
      <c r="C4906" t="s">
        <v>9</v>
      </c>
      <c r="D4906" t="s">
        <v>14</v>
      </c>
      <c r="E4906" s="11">
        <v>45016</v>
      </c>
      <c r="F4906" t="str">
        <f t="shared" si="76"/>
        <v>4142300890-jm</v>
      </c>
      <c r="G4906">
        <f>COUNTIF($F$2:F4906,Status_list[[#This Row],[unique]])</f>
        <v>1</v>
      </c>
    </row>
    <row r="4907" spans="1:7" x14ac:dyDescent="0.3">
      <c r="A4907" s="14">
        <v>4142300891</v>
      </c>
      <c r="B4907" s="18" cm="1">
        <f t="array" aca="1" ref="B4907" ca="1">_xlfn.XLOOKUP(Status_list[[#This Row],[pamcode]],VALUE(INDIRECT("'"&amp;$J$2&amp;"'!"&amp;$J$4&amp;"[pam_code]")),INDIRECT("'"&amp;$J$2&amp;"'!"&amp;$J$4&amp;"[old_contract_number]"))</f>
        <v>10421144</v>
      </c>
      <c r="C4907" t="s">
        <v>9</v>
      </c>
      <c r="D4907" t="s">
        <v>14</v>
      </c>
      <c r="E4907" s="11">
        <v>45016</v>
      </c>
      <c r="F4907" t="str">
        <f t="shared" si="76"/>
        <v>4142300891-jm</v>
      </c>
      <c r="G4907">
        <f>COUNTIF($F$2:F4907,Status_list[[#This Row],[unique]])</f>
        <v>1</v>
      </c>
    </row>
    <row r="4908" spans="1:7" x14ac:dyDescent="0.3">
      <c r="A4908" s="14">
        <v>4142300892</v>
      </c>
      <c r="B4908" s="18" cm="1">
        <f t="array" aca="1" ref="B4908" ca="1">_xlfn.XLOOKUP(Status_list[[#This Row],[pamcode]],VALUE(INDIRECT("'"&amp;$J$2&amp;"'!"&amp;$J$4&amp;"[pam_code]")),INDIRECT("'"&amp;$J$2&amp;"'!"&amp;$J$4&amp;"[old_contract_number]"))</f>
        <v>10415918</v>
      </c>
      <c r="C4908" t="s">
        <v>9</v>
      </c>
      <c r="D4908" t="s">
        <v>14</v>
      </c>
      <c r="E4908" s="11">
        <v>45016</v>
      </c>
      <c r="F4908" t="str">
        <f t="shared" si="76"/>
        <v>4142300892-jm</v>
      </c>
      <c r="G4908">
        <f>COUNTIF($F$2:F4908,Status_list[[#This Row],[unique]])</f>
        <v>1</v>
      </c>
    </row>
    <row r="4909" spans="1:7" x14ac:dyDescent="0.3">
      <c r="A4909" s="14">
        <v>4142300893</v>
      </c>
      <c r="B4909" s="18" cm="1">
        <f t="array" aca="1" ref="B4909" ca="1">_xlfn.XLOOKUP(Status_list[[#This Row],[pamcode]],VALUE(INDIRECT("'"&amp;$J$2&amp;"'!"&amp;$J$4&amp;"[pam_code]")),INDIRECT("'"&amp;$J$2&amp;"'!"&amp;$J$4&amp;"[old_contract_number]"))</f>
        <v>30001621</v>
      </c>
      <c r="C4909" t="s">
        <v>9</v>
      </c>
      <c r="D4909" t="s">
        <v>14</v>
      </c>
      <c r="E4909" s="11">
        <v>45016</v>
      </c>
      <c r="F4909" t="str">
        <f t="shared" si="76"/>
        <v>4142300893-jm</v>
      </c>
      <c r="G4909">
        <f>COUNTIF($F$2:F4909,Status_list[[#This Row],[unique]])</f>
        <v>1</v>
      </c>
    </row>
    <row r="4910" spans="1:7" x14ac:dyDescent="0.3">
      <c r="A4910" s="14">
        <v>4142300894</v>
      </c>
      <c r="B4910" s="18" cm="1">
        <f t="array" aca="1" ref="B4910" ca="1">_xlfn.XLOOKUP(Status_list[[#This Row],[pamcode]],VALUE(INDIRECT("'"&amp;$J$2&amp;"'!"&amp;$J$4&amp;"[pam_code]")),INDIRECT("'"&amp;$J$2&amp;"'!"&amp;$J$4&amp;"[old_contract_number]"))</f>
        <v>10415160</v>
      </c>
      <c r="C4910" t="s">
        <v>9</v>
      </c>
      <c r="D4910" t="s">
        <v>14</v>
      </c>
      <c r="E4910" s="11">
        <v>45016</v>
      </c>
      <c r="F4910" t="str">
        <f t="shared" si="76"/>
        <v>4142300894-jm</v>
      </c>
      <c r="G4910">
        <f>COUNTIF($F$2:F4910,Status_list[[#This Row],[unique]])</f>
        <v>1</v>
      </c>
    </row>
    <row r="4911" spans="1:7" x14ac:dyDescent="0.3">
      <c r="A4911" s="14">
        <v>4142300895</v>
      </c>
      <c r="B4911" s="18" cm="1">
        <f t="array" aca="1" ref="B4911" ca="1">_xlfn.XLOOKUP(Status_list[[#This Row],[pamcode]],VALUE(INDIRECT("'"&amp;$J$2&amp;"'!"&amp;$J$4&amp;"[pam_code]")),INDIRECT("'"&amp;$J$2&amp;"'!"&amp;$J$4&amp;"[old_contract_number]"))</f>
        <v>10416864</v>
      </c>
      <c r="C4911" t="s">
        <v>9</v>
      </c>
      <c r="D4911" t="s">
        <v>14</v>
      </c>
      <c r="E4911" s="11">
        <v>45016</v>
      </c>
      <c r="F4911" t="str">
        <f t="shared" si="76"/>
        <v>4142300895-jm</v>
      </c>
      <c r="G4911">
        <f>COUNTIF($F$2:F4911,Status_list[[#This Row],[unique]])</f>
        <v>1</v>
      </c>
    </row>
    <row r="4912" spans="1:7" x14ac:dyDescent="0.3">
      <c r="A4912" s="14">
        <v>4142300896</v>
      </c>
      <c r="B4912" s="18" cm="1">
        <f t="array" aca="1" ref="B4912" ca="1">_xlfn.XLOOKUP(Status_list[[#This Row],[pamcode]],VALUE(INDIRECT("'"&amp;$J$2&amp;"'!"&amp;$J$4&amp;"[pam_code]")),INDIRECT("'"&amp;$J$2&amp;"'!"&amp;$J$4&amp;"[old_contract_number]"))</f>
        <v>10420305</v>
      </c>
      <c r="C4912" t="s">
        <v>9</v>
      </c>
      <c r="D4912" t="s">
        <v>14</v>
      </c>
      <c r="E4912" s="11">
        <v>45016</v>
      </c>
      <c r="F4912" t="str">
        <f t="shared" si="76"/>
        <v>4142300896-jm</v>
      </c>
      <c r="G4912">
        <f>COUNTIF($F$2:F4912,Status_list[[#This Row],[unique]])</f>
        <v>1</v>
      </c>
    </row>
    <row r="4913" spans="1:7" x14ac:dyDescent="0.3">
      <c r="A4913" s="14">
        <v>4142300897</v>
      </c>
      <c r="B4913" s="18" cm="1">
        <f t="array" aca="1" ref="B4913" ca="1">_xlfn.XLOOKUP(Status_list[[#This Row],[pamcode]],VALUE(INDIRECT("'"&amp;$J$2&amp;"'!"&amp;$J$4&amp;"[pam_code]")),INDIRECT("'"&amp;$J$2&amp;"'!"&amp;$J$4&amp;"[old_contract_number]"))</f>
        <v>10425033</v>
      </c>
      <c r="C4913" t="s">
        <v>16</v>
      </c>
      <c r="D4913" t="s">
        <v>14</v>
      </c>
      <c r="E4913" s="11">
        <v>45016</v>
      </c>
      <c r="F4913" t="str">
        <f t="shared" si="76"/>
        <v>4142300897-jm_loss_after</v>
      </c>
      <c r="G4913">
        <f>COUNTIF($F$2:F4913,Status_list[[#This Row],[unique]])</f>
        <v>1</v>
      </c>
    </row>
    <row r="4914" spans="1:7" x14ac:dyDescent="0.3">
      <c r="A4914" s="14">
        <v>4142300898</v>
      </c>
      <c r="B4914" s="18" cm="1">
        <f t="array" aca="1" ref="B4914" ca="1">_xlfn.XLOOKUP(Status_list[[#This Row],[pamcode]],VALUE(INDIRECT("'"&amp;$J$2&amp;"'!"&amp;$J$4&amp;"[pam_code]")),INDIRECT("'"&amp;$J$2&amp;"'!"&amp;$J$4&amp;"[old_contract_number]"))</f>
        <v>10421331</v>
      </c>
      <c r="C4914" t="s">
        <v>9</v>
      </c>
      <c r="D4914" t="s">
        <v>14</v>
      </c>
      <c r="E4914" s="11">
        <v>45016</v>
      </c>
      <c r="F4914" t="str">
        <f t="shared" si="76"/>
        <v>4142300898-jm</v>
      </c>
      <c r="G4914">
        <f>COUNTIF($F$2:F4914,Status_list[[#This Row],[unique]])</f>
        <v>1</v>
      </c>
    </row>
    <row r="4915" spans="1:7" x14ac:dyDescent="0.3">
      <c r="A4915" s="14">
        <v>4142300899</v>
      </c>
      <c r="B4915" s="18" cm="1">
        <f t="array" aca="1" ref="B4915" ca="1">_xlfn.XLOOKUP(Status_list[[#This Row],[pamcode]],VALUE(INDIRECT("'"&amp;$J$2&amp;"'!"&amp;$J$4&amp;"[pam_code]")),INDIRECT("'"&amp;$J$2&amp;"'!"&amp;$J$4&amp;"[old_contract_number]"))</f>
        <v>10434176</v>
      </c>
      <c r="C4915" t="s">
        <v>16</v>
      </c>
      <c r="D4915" t="s">
        <v>14</v>
      </c>
      <c r="E4915" s="11">
        <v>45016</v>
      </c>
      <c r="F4915" t="str">
        <f t="shared" si="76"/>
        <v>4142300899-jm_loss_after</v>
      </c>
      <c r="G4915">
        <f>COUNTIF($F$2:F4915,Status_list[[#This Row],[unique]])</f>
        <v>1</v>
      </c>
    </row>
    <row r="4916" spans="1:7" x14ac:dyDescent="0.3">
      <c r="A4916" s="14">
        <v>4142300900</v>
      </c>
      <c r="B4916" s="18" cm="1">
        <f t="array" aca="1" ref="B4916" ca="1">_xlfn.XLOOKUP(Status_list[[#This Row],[pamcode]],VALUE(INDIRECT("'"&amp;$J$2&amp;"'!"&amp;$J$4&amp;"[pam_code]")),INDIRECT("'"&amp;$J$2&amp;"'!"&amp;$J$4&amp;"[old_contract_number]"))</f>
        <v>10426354</v>
      </c>
      <c r="C4916" t="s">
        <v>9</v>
      </c>
      <c r="D4916" t="s">
        <v>14</v>
      </c>
      <c r="E4916" s="11">
        <v>45016</v>
      </c>
      <c r="F4916" t="str">
        <f t="shared" si="76"/>
        <v>4142300900-jm</v>
      </c>
      <c r="G4916">
        <f>COUNTIF($F$2:F4916,Status_list[[#This Row],[unique]])</f>
        <v>1</v>
      </c>
    </row>
    <row r="4917" spans="1:7" x14ac:dyDescent="0.3">
      <c r="A4917" s="14">
        <v>4142300901</v>
      </c>
      <c r="B4917" s="18" cm="1">
        <f t="array" aca="1" ref="B4917" ca="1">_xlfn.XLOOKUP(Status_list[[#This Row],[pamcode]],VALUE(INDIRECT("'"&amp;$J$2&amp;"'!"&amp;$J$4&amp;"[pam_code]")),INDIRECT("'"&amp;$J$2&amp;"'!"&amp;$J$4&amp;"[old_contract_number]"))</f>
        <v>10430330</v>
      </c>
      <c r="C4917" t="s">
        <v>9</v>
      </c>
      <c r="D4917" t="s">
        <v>14</v>
      </c>
      <c r="E4917" s="11">
        <v>45016</v>
      </c>
      <c r="F4917" t="str">
        <f t="shared" si="76"/>
        <v>4142300901-jm</v>
      </c>
      <c r="G4917">
        <f>COUNTIF($F$2:F4917,Status_list[[#This Row],[unique]])</f>
        <v>1</v>
      </c>
    </row>
    <row r="4918" spans="1:7" x14ac:dyDescent="0.3">
      <c r="A4918" s="14">
        <v>4142300902</v>
      </c>
      <c r="B4918" s="18" cm="1">
        <f t="array" aca="1" ref="B4918" ca="1">_xlfn.XLOOKUP(Status_list[[#This Row],[pamcode]],VALUE(INDIRECT("'"&amp;$J$2&amp;"'!"&amp;$J$4&amp;"[pam_code]")),INDIRECT("'"&amp;$J$2&amp;"'!"&amp;$J$4&amp;"[old_contract_number]"))</f>
        <v>10423357</v>
      </c>
      <c r="C4918" t="s">
        <v>9</v>
      </c>
      <c r="D4918" t="s">
        <v>14</v>
      </c>
      <c r="E4918" s="11">
        <v>45016</v>
      </c>
      <c r="F4918" t="str">
        <f t="shared" si="76"/>
        <v>4142300902-jm</v>
      </c>
      <c r="G4918">
        <f>COUNTIF($F$2:F4918,Status_list[[#This Row],[unique]])</f>
        <v>1</v>
      </c>
    </row>
    <row r="4919" spans="1:7" x14ac:dyDescent="0.3">
      <c r="A4919" s="14">
        <v>4142300903</v>
      </c>
      <c r="B4919" s="18" cm="1">
        <f t="array" aca="1" ref="B4919" ca="1">_xlfn.XLOOKUP(Status_list[[#This Row],[pamcode]],VALUE(INDIRECT("'"&amp;$J$2&amp;"'!"&amp;$J$4&amp;"[pam_code]")),INDIRECT("'"&amp;$J$2&amp;"'!"&amp;$J$4&amp;"[old_contract_number]"))</f>
        <v>10427870</v>
      </c>
      <c r="C4919" t="s">
        <v>9</v>
      </c>
      <c r="D4919" t="s">
        <v>14</v>
      </c>
      <c r="E4919" s="11">
        <v>45016</v>
      </c>
      <c r="F4919" t="str">
        <f t="shared" si="76"/>
        <v>4142300903-jm</v>
      </c>
      <c r="G4919">
        <f>COUNTIF($F$2:F4919,Status_list[[#This Row],[unique]])</f>
        <v>1</v>
      </c>
    </row>
    <row r="4920" spans="1:7" x14ac:dyDescent="0.3">
      <c r="A4920" s="14">
        <v>4142300904</v>
      </c>
      <c r="B4920" s="18" cm="1">
        <f t="array" aca="1" ref="B4920" ca="1">_xlfn.XLOOKUP(Status_list[[#This Row],[pamcode]],VALUE(INDIRECT("'"&amp;$J$2&amp;"'!"&amp;$J$4&amp;"[pam_code]")),INDIRECT("'"&amp;$J$2&amp;"'!"&amp;$J$4&amp;"[old_contract_number]"))</f>
        <v>10427282</v>
      </c>
      <c r="C4920" t="s">
        <v>9</v>
      </c>
      <c r="D4920" t="s">
        <v>14</v>
      </c>
      <c r="E4920" s="11">
        <v>45016</v>
      </c>
      <c r="F4920" t="str">
        <f t="shared" si="76"/>
        <v>4142300904-jm</v>
      </c>
      <c r="G4920">
        <f>COUNTIF($F$2:F4920,Status_list[[#This Row],[unique]])</f>
        <v>1</v>
      </c>
    </row>
    <row r="4921" spans="1:7" x14ac:dyDescent="0.3">
      <c r="A4921" s="14">
        <v>4142300905</v>
      </c>
      <c r="B4921" s="18" cm="1">
        <f t="array" aca="1" ref="B4921" ca="1">_xlfn.XLOOKUP(Status_list[[#This Row],[pamcode]],VALUE(INDIRECT("'"&amp;$J$2&amp;"'!"&amp;$J$4&amp;"[pam_code]")),INDIRECT("'"&amp;$J$2&amp;"'!"&amp;$J$4&amp;"[old_contract_number]"))</f>
        <v>10433630</v>
      </c>
      <c r="C4921" t="s">
        <v>9</v>
      </c>
      <c r="D4921" t="s">
        <v>14</v>
      </c>
      <c r="E4921" s="11">
        <v>45016</v>
      </c>
      <c r="F4921" t="str">
        <f t="shared" si="76"/>
        <v>4142300905-jm</v>
      </c>
      <c r="G4921">
        <f>COUNTIF($F$2:F4921,Status_list[[#This Row],[unique]])</f>
        <v>1</v>
      </c>
    </row>
    <row r="4922" spans="1:7" x14ac:dyDescent="0.3">
      <c r="A4922" s="14">
        <v>4142300906</v>
      </c>
      <c r="B4922" s="18" cm="1">
        <f t="array" aca="1" ref="B4922" ca="1">_xlfn.XLOOKUP(Status_list[[#This Row],[pamcode]],VALUE(INDIRECT("'"&amp;$J$2&amp;"'!"&amp;$J$4&amp;"[pam_code]")),INDIRECT("'"&amp;$J$2&amp;"'!"&amp;$J$4&amp;"[old_contract_number]"))</f>
        <v>10434871</v>
      </c>
      <c r="C4922" t="s">
        <v>9</v>
      </c>
      <c r="D4922" t="s">
        <v>14</v>
      </c>
      <c r="E4922" s="11">
        <v>45016</v>
      </c>
      <c r="F4922" t="str">
        <f t="shared" si="76"/>
        <v>4142300906-jm</v>
      </c>
      <c r="G4922">
        <f>COUNTIF($F$2:F4922,Status_list[[#This Row],[unique]])</f>
        <v>1</v>
      </c>
    </row>
    <row r="4923" spans="1:7" x14ac:dyDescent="0.3">
      <c r="A4923" s="14">
        <v>4142300907</v>
      </c>
      <c r="B4923" s="18" cm="1">
        <f t="array" aca="1" ref="B4923" ca="1">_xlfn.XLOOKUP(Status_list[[#This Row],[pamcode]],VALUE(INDIRECT("'"&amp;$J$2&amp;"'!"&amp;$J$4&amp;"[pam_code]")),INDIRECT("'"&amp;$J$2&amp;"'!"&amp;$J$4&amp;"[old_contract_number]"))</f>
        <v>10427512</v>
      </c>
      <c r="C4923" t="s">
        <v>16</v>
      </c>
      <c r="D4923" t="s">
        <v>14</v>
      </c>
      <c r="E4923" s="11">
        <v>45016</v>
      </c>
      <c r="F4923" t="str">
        <f t="shared" si="76"/>
        <v>4142300907-jm_loss_after</v>
      </c>
      <c r="G4923">
        <f>COUNTIF($F$2:F4923,Status_list[[#This Row],[unique]])</f>
        <v>1</v>
      </c>
    </row>
    <row r="4924" spans="1:7" x14ac:dyDescent="0.3">
      <c r="A4924" s="14">
        <v>4142300908</v>
      </c>
      <c r="B4924" s="18" cm="1">
        <f t="array" aca="1" ref="B4924" ca="1">_xlfn.XLOOKUP(Status_list[[#This Row],[pamcode]],VALUE(INDIRECT("'"&amp;$J$2&amp;"'!"&amp;$J$4&amp;"[pam_code]")),INDIRECT("'"&amp;$J$2&amp;"'!"&amp;$J$4&amp;"[old_contract_number]"))</f>
        <v>10431561</v>
      </c>
      <c r="C4924" t="s">
        <v>9</v>
      </c>
      <c r="D4924" t="s">
        <v>14</v>
      </c>
      <c r="E4924" s="11">
        <v>45016</v>
      </c>
      <c r="F4924" t="str">
        <f t="shared" si="76"/>
        <v>4142300908-jm</v>
      </c>
      <c r="G4924">
        <f>COUNTIF($F$2:F4924,Status_list[[#This Row],[unique]])</f>
        <v>1</v>
      </c>
    </row>
    <row r="4925" spans="1:7" x14ac:dyDescent="0.3">
      <c r="A4925" s="14">
        <v>4142300909</v>
      </c>
      <c r="B4925" s="18" cm="1">
        <f t="array" aca="1" ref="B4925" ca="1">_xlfn.XLOOKUP(Status_list[[#This Row],[pamcode]],VALUE(INDIRECT("'"&amp;$J$2&amp;"'!"&amp;$J$4&amp;"[pam_code]")),INDIRECT("'"&amp;$J$2&amp;"'!"&amp;$J$4&amp;"[old_contract_number]"))</f>
        <v>10441827</v>
      </c>
      <c r="C4925" t="s">
        <v>9</v>
      </c>
      <c r="D4925" t="s">
        <v>14</v>
      </c>
      <c r="E4925" s="11">
        <v>45016</v>
      </c>
      <c r="F4925" t="str">
        <f t="shared" si="76"/>
        <v>4142300909-jm</v>
      </c>
      <c r="G4925">
        <f>COUNTIF($F$2:F4925,Status_list[[#This Row],[unique]])</f>
        <v>1</v>
      </c>
    </row>
    <row r="4926" spans="1:7" x14ac:dyDescent="0.3">
      <c r="A4926" s="14">
        <v>4142300910</v>
      </c>
      <c r="B4926" s="18" cm="1">
        <f t="array" aca="1" ref="B4926" ca="1">_xlfn.XLOOKUP(Status_list[[#This Row],[pamcode]],VALUE(INDIRECT("'"&amp;$J$2&amp;"'!"&amp;$J$4&amp;"[pam_code]")),INDIRECT("'"&amp;$J$2&amp;"'!"&amp;$J$4&amp;"[old_contract_number]"))</f>
        <v>10429299</v>
      </c>
      <c r="C4926" t="s">
        <v>9</v>
      </c>
      <c r="D4926" t="s">
        <v>14</v>
      </c>
      <c r="E4926" s="11">
        <v>45016</v>
      </c>
      <c r="F4926" t="str">
        <f t="shared" si="76"/>
        <v>4142300910-jm</v>
      </c>
      <c r="G4926">
        <f>COUNTIF($F$2:F4926,Status_list[[#This Row],[unique]])</f>
        <v>1</v>
      </c>
    </row>
    <row r="4927" spans="1:7" x14ac:dyDescent="0.3">
      <c r="A4927" s="14">
        <v>4142300911</v>
      </c>
      <c r="B4927" s="18" cm="1">
        <f t="array" aca="1" ref="B4927" ca="1">_xlfn.XLOOKUP(Status_list[[#This Row],[pamcode]],VALUE(INDIRECT("'"&amp;$J$2&amp;"'!"&amp;$J$4&amp;"[pam_code]")),INDIRECT("'"&amp;$J$2&amp;"'!"&amp;$J$4&amp;"[old_contract_number]"))</f>
        <v>10432757</v>
      </c>
      <c r="C4927" t="s">
        <v>9</v>
      </c>
      <c r="D4927" t="s">
        <v>14</v>
      </c>
      <c r="E4927" s="11">
        <v>45016</v>
      </c>
      <c r="F4927" t="str">
        <f t="shared" si="76"/>
        <v>4142300911-jm</v>
      </c>
      <c r="G4927">
        <f>COUNTIF($F$2:F4927,Status_list[[#This Row],[unique]])</f>
        <v>1</v>
      </c>
    </row>
    <row r="4928" spans="1:7" x14ac:dyDescent="0.3">
      <c r="A4928" s="14">
        <v>4142300912</v>
      </c>
      <c r="B4928" s="18" cm="1">
        <f t="array" aca="1" ref="B4928" ca="1">_xlfn.XLOOKUP(Status_list[[#This Row],[pamcode]],VALUE(INDIRECT("'"&amp;$J$2&amp;"'!"&amp;$J$4&amp;"[pam_code]")),INDIRECT("'"&amp;$J$2&amp;"'!"&amp;$J$4&amp;"[old_contract_number]"))</f>
        <v>10433186</v>
      </c>
      <c r="C4928" t="s">
        <v>9</v>
      </c>
      <c r="D4928" t="s">
        <v>14</v>
      </c>
      <c r="E4928" s="11">
        <v>45016</v>
      </c>
      <c r="F4928" t="str">
        <f t="shared" si="76"/>
        <v>4142300912-jm</v>
      </c>
      <c r="G4928">
        <f>COUNTIF($F$2:F4928,Status_list[[#This Row],[unique]])</f>
        <v>1</v>
      </c>
    </row>
    <row r="4929" spans="1:7" x14ac:dyDescent="0.3">
      <c r="A4929" s="14">
        <v>4142300913</v>
      </c>
      <c r="B4929" s="18" cm="1">
        <f t="array" aca="1" ref="B4929" ca="1">_xlfn.XLOOKUP(Status_list[[#This Row],[pamcode]],VALUE(INDIRECT("'"&amp;$J$2&amp;"'!"&amp;$J$4&amp;"[pam_code]")),INDIRECT("'"&amp;$J$2&amp;"'!"&amp;$J$4&amp;"[old_contract_number]"))</f>
        <v>10440016</v>
      </c>
      <c r="C4929" t="s">
        <v>16</v>
      </c>
      <c r="D4929" t="s">
        <v>14</v>
      </c>
      <c r="E4929" s="11">
        <v>45016</v>
      </c>
      <c r="F4929" t="str">
        <f t="shared" si="76"/>
        <v>4142300913-jm_loss_after</v>
      </c>
      <c r="G4929">
        <f>COUNTIF($F$2:F4929,Status_list[[#This Row],[unique]])</f>
        <v>1</v>
      </c>
    </row>
    <row r="4930" spans="1:7" x14ac:dyDescent="0.3">
      <c r="A4930" s="14">
        <v>4142300914</v>
      </c>
      <c r="B4930" s="18" cm="1">
        <f t="array" aca="1" ref="B4930" ca="1">_xlfn.XLOOKUP(Status_list[[#This Row],[pamcode]],VALUE(INDIRECT("'"&amp;$J$2&amp;"'!"&amp;$J$4&amp;"[pam_code]")),INDIRECT("'"&amp;$J$2&amp;"'!"&amp;$J$4&amp;"[old_contract_number]"))</f>
        <v>10443576</v>
      </c>
      <c r="C4930" t="s">
        <v>16</v>
      </c>
      <c r="D4930" t="s">
        <v>14</v>
      </c>
      <c r="E4930" s="11">
        <v>45016</v>
      </c>
      <c r="F4930" t="str">
        <f t="shared" ref="F4930:F4993" si="77">_xlfn.TEXTJOIN("-",TRUE,A4930,C4930)</f>
        <v>4142300914-jm_loss_after</v>
      </c>
      <c r="G4930">
        <f>COUNTIF($F$2:F4930,Status_list[[#This Row],[unique]])</f>
        <v>1</v>
      </c>
    </row>
    <row r="4931" spans="1:7" x14ac:dyDescent="0.3">
      <c r="A4931" s="14">
        <v>4142300915</v>
      </c>
      <c r="B4931" s="18" cm="1">
        <f t="array" aca="1" ref="B4931" ca="1">_xlfn.XLOOKUP(Status_list[[#This Row],[pamcode]],VALUE(INDIRECT("'"&amp;$J$2&amp;"'!"&amp;$J$4&amp;"[pam_code]")),INDIRECT("'"&amp;$J$2&amp;"'!"&amp;$J$4&amp;"[old_contract_number]"))</f>
        <v>10441257</v>
      </c>
      <c r="C4931" t="s">
        <v>9</v>
      </c>
      <c r="D4931" t="s">
        <v>14</v>
      </c>
      <c r="E4931" s="11">
        <v>45016</v>
      </c>
      <c r="F4931" t="str">
        <f t="shared" si="77"/>
        <v>4142300915-jm</v>
      </c>
      <c r="G4931">
        <f>COUNTIF($F$2:F4931,Status_list[[#This Row],[unique]])</f>
        <v>1</v>
      </c>
    </row>
    <row r="4932" spans="1:7" x14ac:dyDescent="0.3">
      <c r="A4932" s="14">
        <v>4142300916</v>
      </c>
      <c r="B4932" s="18" cm="1">
        <f t="array" aca="1" ref="B4932" ca="1">_xlfn.XLOOKUP(Status_list[[#This Row],[pamcode]],VALUE(INDIRECT("'"&amp;$J$2&amp;"'!"&amp;$J$4&amp;"[pam_code]")),INDIRECT("'"&amp;$J$2&amp;"'!"&amp;$J$4&amp;"[old_contract_number]"))</f>
        <v>10444067</v>
      </c>
      <c r="C4932" t="s">
        <v>9</v>
      </c>
      <c r="D4932" t="s">
        <v>14</v>
      </c>
      <c r="E4932" s="11">
        <v>45016</v>
      </c>
      <c r="F4932" t="str">
        <f t="shared" si="77"/>
        <v>4142300916-jm</v>
      </c>
      <c r="G4932">
        <f>COUNTIF($F$2:F4932,Status_list[[#This Row],[unique]])</f>
        <v>1</v>
      </c>
    </row>
    <row r="4933" spans="1:7" x14ac:dyDescent="0.3">
      <c r="A4933" s="14">
        <v>4142300917</v>
      </c>
      <c r="B4933" s="18" cm="1">
        <f t="array" aca="1" ref="B4933" ca="1">_xlfn.XLOOKUP(Status_list[[#This Row],[pamcode]],VALUE(INDIRECT("'"&amp;$J$2&amp;"'!"&amp;$J$4&amp;"[pam_code]")),INDIRECT("'"&amp;$J$2&amp;"'!"&amp;$J$4&amp;"[old_contract_number]"))</f>
        <v>10433417</v>
      </c>
      <c r="C4933" t="s">
        <v>9</v>
      </c>
      <c r="D4933" t="s">
        <v>14</v>
      </c>
      <c r="E4933" s="11">
        <v>45016</v>
      </c>
      <c r="F4933" t="str">
        <f t="shared" si="77"/>
        <v>4142300917-jm</v>
      </c>
      <c r="G4933">
        <f>COUNTIF($F$2:F4933,Status_list[[#This Row],[unique]])</f>
        <v>1</v>
      </c>
    </row>
    <row r="4934" spans="1:7" x14ac:dyDescent="0.3">
      <c r="A4934" s="14">
        <v>4142300918</v>
      </c>
      <c r="B4934" s="18" cm="1">
        <f t="array" aca="1" ref="B4934" ca="1">_xlfn.XLOOKUP(Status_list[[#This Row],[pamcode]],VALUE(INDIRECT("'"&amp;$J$2&amp;"'!"&amp;$J$4&amp;"[pam_code]")),INDIRECT("'"&amp;$J$2&amp;"'!"&amp;$J$4&amp;"[old_contract_number]"))</f>
        <v>10441845</v>
      </c>
      <c r="C4934" t="s">
        <v>16</v>
      </c>
      <c r="D4934" t="s">
        <v>14</v>
      </c>
      <c r="E4934" s="11">
        <v>45016</v>
      </c>
      <c r="F4934" t="str">
        <f t="shared" si="77"/>
        <v>4142300918-jm_loss_after</v>
      </c>
      <c r="G4934">
        <f>COUNTIF($F$2:F4934,Status_list[[#This Row],[unique]])</f>
        <v>1</v>
      </c>
    </row>
    <row r="4935" spans="1:7" x14ac:dyDescent="0.3">
      <c r="A4935" s="14">
        <v>4142300919</v>
      </c>
      <c r="B4935" s="18" cm="1">
        <f t="array" aca="1" ref="B4935" ca="1">_xlfn.XLOOKUP(Status_list[[#This Row],[pamcode]],VALUE(INDIRECT("'"&amp;$J$2&amp;"'!"&amp;$J$4&amp;"[pam_code]")),INDIRECT("'"&amp;$J$2&amp;"'!"&amp;$J$4&amp;"[old_contract_number]"))</f>
        <v>10438680</v>
      </c>
      <c r="C4935" t="s">
        <v>9</v>
      </c>
      <c r="D4935" t="s">
        <v>14</v>
      </c>
      <c r="E4935" s="11">
        <v>45016</v>
      </c>
      <c r="F4935" t="str">
        <f t="shared" si="77"/>
        <v>4142300919-jm</v>
      </c>
      <c r="G4935">
        <f>COUNTIF($F$2:F4935,Status_list[[#This Row],[unique]])</f>
        <v>1</v>
      </c>
    </row>
    <row r="4936" spans="1:7" x14ac:dyDescent="0.3">
      <c r="A4936" s="14">
        <v>4142300920</v>
      </c>
      <c r="B4936" s="18" cm="1">
        <f t="array" aca="1" ref="B4936" ca="1">_xlfn.XLOOKUP(Status_list[[#This Row],[pamcode]],VALUE(INDIRECT("'"&amp;$J$2&amp;"'!"&amp;$J$4&amp;"[pam_code]")),INDIRECT("'"&amp;$J$2&amp;"'!"&amp;$J$4&amp;"[old_contract_number]"))</f>
        <v>10436487</v>
      </c>
      <c r="C4936" t="s">
        <v>9</v>
      </c>
      <c r="D4936" t="s">
        <v>14</v>
      </c>
      <c r="E4936" s="11">
        <v>45016</v>
      </c>
      <c r="F4936" t="str">
        <f t="shared" si="77"/>
        <v>4142300920-jm</v>
      </c>
      <c r="G4936">
        <f>COUNTIF($F$2:F4936,Status_list[[#This Row],[unique]])</f>
        <v>1</v>
      </c>
    </row>
    <row r="4937" spans="1:7" x14ac:dyDescent="0.3">
      <c r="A4937" s="14">
        <v>4142300921</v>
      </c>
      <c r="B4937" s="18" cm="1">
        <f t="array" aca="1" ref="B4937" ca="1">_xlfn.XLOOKUP(Status_list[[#This Row],[pamcode]],VALUE(INDIRECT("'"&amp;$J$2&amp;"'!"&amp;$J$4&amp;"[pam_code]")),INDIRECT("'"&amp;$J$2&amp;"'!"&amp;$J$4&amp;"[old_contract_number]"))</f>
        <v>10442167</v>
      </c>
      <c r="C4937" t="s">
        <v>9</v>
      </c>
      <c r="D4937" t="s">
        <v>14</v>
      </c>
      <c r="E4937" s="11">
        <v>45016</v>
      </c>
      <c r="F4937" t="str">
        <f t="shared" si="77"/>
        <v>4142300921-jm</v>
      </c>
      <c r="G4937">
        <f>COUNTIF($F$2:F4937,Status_list[[#This Row],[unique]])</f>
        <v>1</v>
      </c>
    </row>
    <row r="4938" spans="1:7" x14ac:dyDescent="0.3">
      <c r="A4938" s="14">
        <v>4142300922</v>
      </c>
      <c r="B4938" s="18" cm="1">
        <f t="array" aca="1" ref="B4938" ca="1">_xlfn.XLOOKUP(Status_list[[#This Row],[pamcode]],VALUE(INDIRECT("'"&amp;$J$2&amp;"'!"&amp;$J$4&amp;"[pam_code]")),INDIRECT("'"&amp;$J$2&amp;"'!"&amp;$J$4&amp;"[old_contract_number]"))</f>
        <v>10440169</v>
      </c>
      <c r="C4938" t="s">
        <v>9</v>
      </c>
      <c r="D4938" t="s">
        <v>14</v>
      </c>
      <c r="E4938" s="11">
        <v>45016</v>
      </c>
      <c r="F4938" t="str">
        <f t="shared" si="77"/>
        <v>4142300922-jm</v>
      </c>
      <c r="G4938">
        <f>COUNTIF($F$2:F4938,Status_list[[#This Row],[unique]])</f>
        <v>1</v>
      </c>
    </row>
    <row r="4939" spans="1:7" x14ac:dyDescent="0.3">
      <c r="A4939" s="14">
        <v>4142300923</v>
      </c>
      <c r="B4939" s="18" cm="1">
        <f t="array" aca="1" ref="B4939" ca="1">_xlfn.XLOOKUP(Status_list[[#This Row],[pamcode]],VALUE(INDIRECT("'"&amp;$J$2&amp;"'!"&amp;$J$4&amp;"[pam_code]")),INDIRECT("'"&amp;$J$2&amp;"'!"&amp;$J$4&amp;"[old_contract_number]"))</f>
        <v>10445342</v>
      </c>
      <c r="C4939" t="s">
        <v>9</v>
      </c>
      <c r="D4939" t="s">
        <v>14</v>
      </c>
      <c r="E4939" s="11">
        <v>45016</v>
      </c>
      <c r="F4939" t="str">
        <f t="shared" si="77"/>
        <v>4142300923-jm</v>
      </c>
      <c r="G4939">
        <f>COUNTIF($F$2:F4939,Status_list[[#This Row],[unique]])</f>
        <v>1</v>
      </c>
    </row>
    <row r="4940" spans="1:7" x14ac:dyDescent="0.3">
      <c r="A4940" s="14">
        <v>4142300924</v>
      </c>
      <c r="B4940" s="18" cm="1">
        <f t="array" aca="1" ref="B4940" ca="1">_xlfn.XLOOKUP(Status_list[[#This Row],[pamcode]],VALUE(INDIRECT("'"&amp;$J$2&amp;"'!"&amp;$J$4&amp;"[pam_code]")),INDIRECT("'"&amp;$J$2&amp;"'!"&amp;$J$4&amp;"[old_contract_number]"))</f>
        <v>10440150</v>
      </c>
      <c r="C4940" t="s">
        <v>9</v>
      </c>
      <c r="D4940" t="s">
        <v>14</v>
      </c>
      <c r="E4940" s="11">
        <v>45016</v>
      </c>
      <c r="F4940" t="str">
        <f t="shared" si="77"/>
        <v>4142300924-jm</v>
      </c>
      <c r="G4940">
        <f>COUNTIF($F$2:F4940,Status_list[[#This Row],[unique]])</f>
        <v>1</v>
      </c>
    </row>
    <row r="4941" spans="1:7" x14ac:dyDescent="0.3">
      <c r="A4941" s="14">
        <v>4142300925</v>
      </c>
      <c r="B4941" s="18" cm="1">
        <f t="array" aca="1" ref="B4941" ca="1">_xlfn.XLOOKUP(Status_list[[#This Row],[pamcode]],VALUE(INDIRECT("'"&amp;$J$2&amp;"'!"&amp;$J$4&amp;"[pam_code]")),INDIRECT("'"&amp;$J$2&amp;"'!"&amp;$J$4&amp;"[old_contract_number]"))</f>
        <v>10451012</v>
      </c>
      <c r="C4941" t="s">
        <v>9</v>
      </c>
      <c r="D4941" t="s">
        <v>14</v>
      </c>
      <c r="E4941" s="11">
        <v>45016</v>
      </c>
      <c r="F4941" t="str">
        <f t="shared" si="77"/>
        <v>4142300925-jm</v>
      </c>
      <c r="G4941">
        <f>COUNTIF($F$2:F4941,Status_list[[#This Row],[unique]])</f>
        <v>1</v>
      </c>
    </row>
    <row r="4942" spans="1:7" x14ac:dyDescent="0.3">
      <c r="A4942" s="14">
        <v>4142300926</v>
      </c>
      <c r="B4942" s="18" cm="1">
        <f t="array" aca="1" ref="B4942" ca="1">_xlfn.XLOOKUP(Status_list[[#This Row],[pamcode]],VALUE(INDIRECT("'"&amp;$J$2&amp;"'!"&amp;$J$4&amp;"[pam_code]")),INDIRECT("'"&amp;$J$2&amp;"'!"&amp;$J$4&amp;"[old_contract_number]"))</f>
        <v>10441621</v>
      </c>
      <c r="C4942" t="s">
        <v>9</v>
      </c>
      <c r="D4942" t="s">
        <v>14</v>
      </c>
      <c r="E4942" s="11">
        <v>45016</v>
      </c>
      <c r="F4942" t="str">
        <f t="shared" si="77"/>
        <v>4142300926-jm</v>
      </c>
      <c r="G4942">
        <f>COUNTIF($F$2:F4942,Status_list[[#This Row],[unique]])</f>
        <v>1</v>
      </c>
    </row>
    <row r="4943" spans="1:7" x14ac:dyDescent="0.3">
      <c r="A4943" s="14">
        <v>4142300927</v>
      </c>
      <c r="B4943" s="18" cm="1">
        <f t="array" aca="1" ref="B4943" ca="1">_xlfn.XLOOKUP(Status_list[[#This Row],[pamcode]],VALUE(INDIRECT("'"&amp;$J$2&amp;"'!"&amp;$J$4&amp;"[pam_code]")),INDIRECT("'"&amp;$J$2&amp;"'!"&amp;$J$4&amp;"[old_contract_number]"))</f>
        <v>10440178</v>
      </c>
      <c r="C4943" t="s">
        <v>9</v>
      </c>
      <c r="D4943" t="s">
        <v>14</v>
      </c>
      <c r="E4943" s="11">
        <v>45016</v>
      </c>
      <c r="F4943" t="str">
        <f t="shared" si="77"/>
        <v>4142300927-jm</v>
      </c>
      <c r="G4943">
        <f>COUNTIF($F$2:F4943,Status_list[[#This Row],[unique]])</f>
        <v>1</v>
      </c>
    </row>
    <row r="4944" spans="1:7" x14ac:dyDescent="0.3">
      <c r="A4944" s="14">
        <v>4142300928</v>
      </c>
      <c r="B4944" s="18" cm="1">
        <f t="array" aca="1" ref="B4944" ca="1">_xlfn.XLOOKUP(Status_list[[#This Row],[pamcode]],VALUE(INDIRECT("'"&amp;$J$2&amp;"'!"&amp;$J$4&amp;"[pam_code]")),INDIRECT("'"&amp;$J$2&amp;"'!"&amp;$J$4&amp;"[old_contract_number]"))</f>
        <v>10445388</v>
      </c>
      <c r="C4944" t="s">
        <v>9</v>
      </c>
      <c r="D4944" t="s">
        <v>14</v>
      </c>
      <c r="E4944" s="11">
        <v>45016</v>
      </c>
      <c r="F4944" t="str">
        <f t="shared" si="77"/>
        <v>4142300928-jm</v>
      </c>
      <c r="G4944">
        <f>COUNTIF($F$2:F4944,Status_list[[#This Row],[unique]])</f>
        <v>1</v>
      </c>
    </row>
    <row r="4945" spans="1:7" x14ac:dyDescent="0.3">
      <c r="A4945" s="14">
        <v>4142300929</v>
      </c>
      <c r="B4945" s="18" cm="1">
        <f t="array" aca="1" ref="B4945" ca="1">_xlfn.XLOOKUP(Status_list[[#This Row],[pamcode]],VALUE(INDIRECT("'"&amp;$J$2&amp;"'!"&amp;$J$4&amp;"[pam_code]")),INDIRECT("'"&amp;$J$2&amp;"'!"&amp;$J$4&amp;"[old_contract_number]"))</f>
        <v>10442069</v>
      </c>
      <c r="C4945" t="s">
        <v>9</v>
      </c>
      <c r="D4945" t="s">
        <v>14</v>
      </c>
      <c r="E4945" s="11">
        <v>45016</v>
      </c>
      <c r="F4945" t="str">
        <f t="shared" si="77"/>
        <v>4142300929-jm</v>
      </c>
      <c r="G4945">
        <f>COUNTIF($F$2:F4945,Status_list[[#This Row],[unique]])</f>
        <v>1</v>
      </c>
    </row>
    <row r="4946" spans="1:7" x14ac:dyDescent="0.3">
      <c r="A4946" s="14">
        <v>4142300930</v>
      </c>
      <c r="B4946" s="18" cm="1">
        <f t="array" aca="1" ref="B4946" ca="1">_xlfn.XLOOKUP(Status_list[[#This Row],[pamcode]],VALUE(INDIRECT("'"&amp;$J$2&amp;"'!"&amp;$J$4&amp;"[pam_code]")),INDIRECT("'"&amp;$J$2&amp;"'!"&amp;$J$4&amp;"[old_contract_number]"))</f>
        <v>10443674</v>
      </c>
      <c r="C4946" t="s">
        <v>9</v>
      </c>
      <c r="D4946" t="s">
        <v>14</v>
      </c>
      <c r="E4946" s="11">
        <v>45016</v>
      </c>
      <c r="F4946" t="str">
        <f t="shared" si="77"/>
        <v>4142300930-jm</v>
      </c>
      <c r="G4946">
        <f>COUNTIF($F$2:F4946,Status_list[[#This Row],[unique]])</f>
        <v>1</v>
      </c>
    </row>
    <row r="4947" spans="1:7" x14ac:dyDescent="0.3">
      <c r="A4947" s="14">
        <v>4142300931</v>
      </c>
      <c r="B4947" s="18" cm="1">
        <f t="array" aca="1" ref="B4947" ca="1">_xlfn.XLOOKUP(Status_list[[#This Row],[pamcode]],VALUE(INDIRECT("'"&amp;$J$2&amp;"'!"&amp;$J$4&amp;"[pam_code]")),INDIRECT("'"&amp;$J$2&amp;"'!"&amp;$J$4&amp;"[old_contract_number]"))</f>
        <v>10448198</v>
      </c>
      <c r="C4947" t="s">
        <v>9</v>
      </c>
      <c r="D4947" t="s">
        <v>14</v>
      </c>
      <c r="E4947" s="11">
        <v>45016</v>
      </c>
      <c r="F4947" t="str">
        <f t="shared" si="77"/>
        <v>4142300931-jm</v>
      </c>
      <c r="G4947">
        <f>COUNTIF($F$2:F4947,Status_list[[#This Row],[unique]])</f>
        <v>1</v>
      </c>
    </row>
    <row r="4948" spans="1:7" x14ac:dyDescent="0.3">
      <c r="A4948" s="14">
        <v>4142300932</v>
      </c>
      <c r="B4948" s="18" cm="1">
        <f t="array" aca="1" ref="B4948" ca="1">_xlfn.XLOOKUP(Status_list[[#This Row],[pamcode]],VALUE(INDIRECT("'"&amp;$J$2&amp;"'!"&amp;$J$4&amp;"[pam_code]")),INDIRECT("'"&amp;$J$2&amp;"'!"&amp;$J$4&amp;"[old_contract_number]"))</f>
        <v>10453234</v>
      </c>
      <c r="C4948" t="s">
        <v>9</v>
      </c>
      <c r="D4948" t="s">
        <v>14</v>
      </c>
      <c r="E4948" s="11">
        <v>45016</v>
      </c>
      <c r="F4948" t="str">
        <f t="shared" si="77"/>
        <v>4142300932-jm</v>
      </c>
      <c r="G4948">
        <f>COUNTIF($F$2:F4948,Status_list[[#This Row],[unique]])</f>
        <v>1</v>
      </c>
    </row>
    <row r="4949" spans="1:7" x14ac:dyDescent="0.3">
      <c r="A4949" s="14">
        <v>4142300933</v>
      </c>
      <c r="B4949" s="18" cm="1">
        <f t="array" aca="1" ref="B4949" ca="1">_xlfn.XLOOKUP(Status_list[[#This Row],[pamcode]],VALUE(INDIRECT("'"&amp;$J$2&amp;"'!"&amp;$J$4&amp;"[pam_code]")),INDIRECT("'"&amp;$J$2&amp;"'!"&amp;$J$4&amp;"[old_contract_number]"))</f>
        <v>10443987</v>
      </c>
      <c r="C4949" t="s">
        <v>16</v>
      </c>
      <c r="D4949" t="s">
        <v>14</v>
      </c>
      <c r="E4949" s="11">
        <v>45016</v>
      </c>
      <c r="F4949" t="str">
        <f t="shared" si="77"/>
        <v>4142300933-jm_loss_after</v>
      </c>
      <c r="G4949">
        <f>COUNTIF($F$2:F4949,Status_list[[#This Row],[unique]])</f>
        <v>1</v>
      </c>
    </row>
    <row r="4950" spans="1:7" x14ac:dyDescent="0.3">
      <c r="A4950" s="14">
        <v>4142300934</v>
      </c>
      <c r="B4950" s="18" cm="1">
        <f t="array" aca="1" ref="B4950" ca="1">_xlfn.XLOOKUP(Status_list[[#This Row],[pamcode]],VALUE(INDIRECT("'"&amp;$J$2&amp;"'!"&amp;$J$4&amp;"[pam_code]")),INDIRECT("'"&amp;$J$2&amp;"'!"&amp;$J$4&amp;"[old_contract_number]"))</f>
        <v>10441694</v>
      </c>
      <c r="C4950" t="s">
        <v>9</v>
      </c>
      <c r="D4950" t="s">
        <v>14</v>
      </c>
      <c r="E4950" s="11">
        <v>45016</v>
      </c>
      <c r="F4950" t="str">
        <f t="shared" si="77"/>
        <v>4142300934-jm</v>
      </c>
      <c r="G4950">
        <f>COUNTIF($F$2:F4950,Status_list[[#This Row],[unique]])</f>
        <v>1</v>
      </c>
    </row>
    <row r="4951" spans="1:7" x14ac:dyDescent="0.3">
      <c r="A4951" s="14">
        <v>4142300935</v>
      </c>
      <c r="B4951" s="18" cm="1">
        <f t="array" aca="1" ref="B4951" ca="1">_xlfn.XLOOKUP(Status_list[[#This Row],[pamcode]],VALUE(INDIRECT("'"&amp;$J$2&amp;"'!"&amp;$J$4&amp;"[pam_code]")),INDIRECT("'"&amp;$J$2&amp;"'!"&amp;$J$4&amp;"[old_contract_number]"))</f>
        <v>10445896</v>
      </c>
      <c r="C4951" t="s">
        <v>9</v>
      </c>
      <c r="D4951" t="s">
        <v>14</v>
      </c>
      <c r="E4951" s="11">
        <v>45016</v>
      </c>
      <c r="F4951" t="str">
        <f t="shared" si="77"/>
        <v>4142300935-jm</v>
      </c>
      <c r="G4951">
        <f>COUNTIF($F$2:F4951,Status_list[[#This Row],[unique]])</f>
        <v>1</v>
      </c>
    </row>
    <row r="4952" spans="1:7" x14ac:dyDescent="0.3">
      <c r="A4952" s="14">
        <v>4142300936</v>
      </c>
      <c r="B4952" s="18" cm="1">
        <f t="array" aca="1" ref="B4952" ca="1">_xlfn.XLOOKUP(Status_list[[#This Row],[pamcode]],VALUE(INDIRECT("'"&amp;$J$2&amp;"'!"&amp;$J$4&amp;"[pam_code]")),INDIRECT("'"&amp;$J$2&amp;"'!"&amp;$J$4&amp;"[old_contract_number]"))</f>
        <v>10449981</v>
      </c>
      <c r="C4952" t="s">
        <v>9</v>
      </c>
      <c r="D4952" t="s">
        <v>14</v>
      </c>
      <c r="E4952" s="11">
        <v>45016</v>
      </c>
      <c r="F4952" t="str">
        <f t="shared" si="77"/>
        <v>4142300936-jm</v>
      </c>
      <c r="G4952">
        <f>COUNTIF($F$2:F4952,Status_list[[#This Row],[unique]])</f>
        <v>1</v>
      </c>
    </row>
    <row r="4953" spans="1:7" x14ac:dyDescent="0.3">
      <c r="A4953" s="14">
        <v>4142300937</v>
      </c>
      <c r="B4953" s="18" cm="1">
        <f t="array" aca="1" ref="B4953" ca="1">_xlfn.XLOOKUP(Status_list[[#This Row],[pamcode]],VALUE(INDIRECT("'"&amp;$J$2&amp;"'!"&amp;$J$4&amp;"[pam_code]")),INDIRECT("'"&amp;$J$2&amp;"'!"&amp;$J$4&amp;"[old_contract_number]"))</f>
        <v>10448456</v>
      </c>
      <c r="C4953" t="s">
        <v>9</v>
      </c>
      <c r="D4953" t="s">
        <v>14</v>
      </c>
      <c r="E4953" s="11">
        <v>45016</v>
      </c>
      <c r="F4953" t="str">
        <f t="shared" si="77"/>
        <v>4142300937-jm</v>
      </c>
      <c r="G4953">
        <f>COUNTIF($F$2:F4953,Status_list[[#This Row],[unique]])</f>
        <v>1</v>
      </c>
    </row>
    <row r="4954" spans="1:7" x14ac:dyDescent="0.3">
      <c r="A4954" s="14">
        <v>4142300938</v>
      </c>
      <c r="B4954" s="18" cm="1">
        <f t="array" aca="1" ref="B4954" ca="1">_xlfn.XLOOKUP(Status_list[[#This Row],[pamcode]],VALUE(INDIRECT("'"&amp;$J$2&amp;"'!"&amp;$J$4&amp;"[pam_code]")),INDIRECT("'"&amp;$J$2&amp;"'!"&amp;$J$4&amp;"[old_contract_number]"))</f>
        <v>10454206</v>
      </c>
      <c r="C4954" t="s">
        <v>9</v>
      </c>
      <c r="D4954" t="s">
        <v>14</v>
      </c>
      <c r="E4954" s="11">
        <v>45016</v>
      </c>
      <c r="F4954" t="str">
        <f t="shared" si="77"/>
        <v>4142300938-jm</v>
      </c>
      <c r="G4954">
        <f>COUNTIF($F$2:F4954,Status_list[[#This Row],[unique]])</f>
        <v>1</v>
      </c>
    </row>
    <row r="4955" spans="1:7" x14ac:dyDescent="0.3">
      <c r="A4955" s="14">
        <v>4142300939</v>
      </c>
      <c r="B4955" s="18" cm="1">
        <f t="array" aca="1" ref="B4955" ca="1">_xlfn.XLOOKUP(Status_list[[#This Row],[pamcode]],VALUE(INDIRECT("'"&amp;$J$2&amp;"'!"&amp;$J$4&amp;"[pam_code]")),INDIRECT("'"&amp;$J$2&amp;"'!"&amp;$J$4&amp;"[old_contract_number]"))</f>
        <v>10449473</v>
      </c>
      <c r="C4955" t="s">
        <v>9</v>
      </c>
      <c r="D4955" t="s">
        <v>14</v>
      </c>
      <c r="E4955" s="11">
        <v>45016</v>
      </c>
      <c r="F4955" t="str">
        <f t="shared" si="77"/>
        <v>4142300939-jm</v>
      </c>
      <c r="G4955">
        <f>COUNTIF($F$2:F4955,Status_list[[#This Row],[unique]])</f>
        <v>1</v>
      </c>
    </row>
    <row r="4956" spans="1:7" x14ac:dyDescent="0.3">
      <c r="A4956" s="14">
        <v>4142300940</v>
      </c>
      <c r="B4956" s="18" cm="1">
        <f t="array" aca="1" ref="B4956" ca="1">_xlfn.XLOOKUP(Status_list[[#This Row],[pamcode]],VALUE(INDIRECT("'"&amp;$J$2&amp;"'!"&amp;$J$4&amp;"[pam_code]")),INDIRECT("'"&amp;$J$2&amp;"'!"&amp;$J$4&amp;"[old_contract_number]"))</f>
        <v>10455474</v>
      </c>
      <c r="C4956" t="s">
        <v>9</v>
      </c>
      <c r="D4956" t="s">
        <v>14</v>
      </c>
      <c r="E4956" s="11">
        <v>45016</v>
      </c>
      <c r="F4956" t="str">
        <f t="shared" si="77"/>
        <v>4142300940-jm</v>
      </c>
      <c r="G4956">
        <f>COUNTIF($F$2:F4956,Status_list[[#This Row],[unique]])</f>
        <v>1</v>
      </c>
    </row>
    <row r="4957" spans="1:7" x14ac:dyDescent="0.3">
      <c r="A4957" s="14">
        <v>4142300941</v>
      </c>
      <c r="B4957" s="18" cm="1">
        <f t="array" aca="1" ref="B4957" ca="1">_xlfn.XLOOKUP(Status_list[[#This Row],[pamcode]],VALUE(INDIRECT("'"&amp;$J$2&amp;"'!"&amp;$J$4&amp;"[pam_code]")),INDIRECT("'"&amp;$J$2&amp;"'!"&amp;$J$4&amp;"[old_contract_number]"))</f>
        <v>10454910</v>
      </c>
      <c r="C4957" t="s">
        <v>16</v>
      </c>
      <c r="D4957" t="s">
        <v>14</v>
      </c>
      <c r="E4957" s="11">
        <v>45016</v>
      </c>
      <c r="F4957" t="str">
        <f t="shared" si="77"/>
        <v>4142300941-jm_loss_after</v>
      </c>
      <c r="G4957">
        <f>COUNTIF($F$2:F4957,Status_list[[#This Row],[unique]])</f>
        <v>1</v>
      </c>
    </row>
    <row r="4958" spans="1:7" x14ac:dyDescent="0.3">
      <c r="A4958" s="14">
        <v>4142300942</v>
      </c>
      <c r="B4958" s="18" cm="1">
        <f t="array" aca="1" ref="B4958" ca="1">_xlfn.XLOOKUP(Status_list[[#This Row],[pamcode]],VALUE(INDIRECT("'"&amp;$J$2&amp;"'!"&amp;$J$4&amp;"[pam_code]")),INDIRECT("'"&amp;$J$2&amp;"'!"&amp;$J$4&amp;"[old_contract_number]"))</f>
        <v>10454331</v>
      </c>
      <c r="C4958" t="s">
        <v>9</v>
      </c>
      <c r="D4958" t="s">
        <v>14</v>
      </c>
      <c r="E4958" s="11">
        <v>45016</v>
      </c>
      <c r="F4958" t="str">
        <f t="shared" si="77"/>
        <v>4142300942-jm</v>
      </c>
      <c r="G4958">
        <f>COUNTIF($F$2:F4958,Status_list[[#This Row],[unique]])</f>
        <v>1</v>
      </c>
    </row>
    <row r="4959" spans="1:7" x14ac:dyDescent="0.3">
      <c r="A4959" s="14">
        <v>4142300943</v>
      </c>
      <c r="B4959" s="18" cm="1">
        <f t="array" aca="1" ref="B4959" ca="1">_xlfn.XLOOKUP(Status_list[[#This Row],[pamcode]],VALUE(INDIRECT("'"&amp;$J$2&amp;"'!"&amp;$J$4&amp;"[pam_code]")),INDIRECT("'"&amp;$J$2&amp;"'!"&amp;$J$4&amp;"[old_contract_number]"))</f>
        <v>10453671</v>
      </c>
      <c r="C4959" t="s">
        <v>9</v>
      </c>
      <c r="D4959" t="s">
        <v>14</v>
      </c>
      <c r="E4959" s="11">
        <v>45016</v>
      </c>
      <c r="F4959" t="str">
        <f t="shared" si="77"/>
        <v>4142300943-jm</v>
      </c>
      <c r="G4959">
        <f>COUNTIF($F$2:F4959,Status_list[[#This Row],[unique]])</f>
        <v>1</v>
      </c>
    </row>
    <row r="4960" spans="1:7" x14ac:dyDescent="0.3">
      <c r="A4960" s="14">
        <v>4142300944</v>
      </c>
      <c r="B4960" s="18" cm="1">
        <f t="array" aca="1" ref="B4960" ca="1">_xlfn.XLOOKUP(Status_list[[#This Row],[pamcode]],VALUE(INDIRECT("'"&amp;$J$2&amp;"'!"&amp;$J$4&amp;"[pam_code]")),INDIRECT("'"&amp;$J$2&amp;"'!"&amp;$J$4&amp;"[old_contract_number]"))</f>
        <v>10457114</v>
      </c>
      <c r="C4960" t="s">
        <v>9</v>
      </c>
      <c r="D4960" t="s">
        <v>14</v>
      </c>
      <c r="E4960" s="11">
        <v>45016</v>
      </c>
      <c r="F4960" t="str">
        <f t="shared" si="77"/>
        <v>4142300944-jm</v>
      </c>
      <c r="G4960">
        <f>COUNTIF($F$2:F4960,Status_list[[#This Row],[unique]])</f>
        <v>1</v>
      </c>
    </row>
    <row r="4961" spans="1:7" x14ac:dyDescent="0.3">
      <c r="A4961" s="14">
        <v>4142300945</v>
      </c>
      <c r="B4961" s="18" cm="1">
        <f t="array" aca="1" ref="B4961" ca="1">_xlfn.XLOOKUP(Status_list[[#This Row],[pamcode]],VALUE(INDIRECT("'"&amp;$J$2&amp;"'!"&amp;$J$4&amp;"[pam_code]")),INDIRECT("'"&amp;$J$2&amp;"'!"&amp;$J$4&amp;"[old_contract_number]"))</f>
        <v>10462867</v>
      </c>
      <c r="C4961" t="s">
        <v>9</v>
      </c>
      <c r="D4961" t="s">
        <v>14</v>
      </c>
      <c r="E4961" s="11">
        <v>45016</v>
      </c>
      <c r="F4961" t="str">
        <f t="shared" si="77"/>
        <v>4142300945-jm</v>
      </c>
      <c r="G4961">
        <f>COUNTIF($F$2:F4961,Status_list[[#This Row],[unique]])</f>
        <v>1</v>
      </c>
    </row>
    <row r="4962" spans="1:7" x14ac:dyDescent="0.3">
      <c r="A4962" s="14">
        <v>4142300946</v>
      </c>
      <c r="B4962" s="18" cm="1">
        <f t="array" aca="1" ref="B4962" ca="1">_xlfn.XLOOKUP(Status_list[[#This Row],[pamcode]],VALUE(INDIRECT("'"&amp;$J$2&amp;"'!"&amp;$J$4&amp;"[pam_code]")),INDIRECT("'"&amp;$J$2&amp;"'!"&amp;$J$4&amp;"[old_contract_number]"))</f>
        <v>10452565</v>
      </c>
      <c r="C4962" t="s">
        <v>9</v>
      </c>
      <c r="D4962" t="s">
        <v>14</v>
      </c>
      <c r="E4962" s="11">
        <v>45016</v>
      </c>
      <c r="F4962" t="str">
        <f t="shared" si="77"/>
        <v>4142300946-jm</v>
      </c>
      <c r="G4962">
        <f>COUNTIF($F$2:F4962,Status_list[[#This Row],[unique]])</f>
        <v>1</v>
      </c>
    </row>
    <row r="4963" spans="1:7" x14ac:dyDescent="0.3">
      <c r="A4963" s="14">
        <v>4142300947</v>
      </c>
      <c r="B4963" s="18" cm="1">
        <f t="array" aca="1" ref="B4963" ca="1">_xlfn.XLOOKUP(Status_list[[#This Row],[pamcode]],VALUE(INDIRECT("'"&amp;$J$2&amp;"'!"&amp;$J$4&amp;"[pam_code]")),INDIRECT("'"&amp;$J$2&amp;"'!"&amp;$J$4&amp;"[old_contract_number]"))</f>
        <v>10464277</v>
      </c>
      <c r="C4963" t="s">
        <v>9</v>
      </c>
      <c r="D4963" t="s">
        <v>14</v>
      </c>
      <c r="E4963" s="11">
        <v>45016</v>
      </c>
      <c r="F4963" t="str">
        <f t="shared" si="77"/>
        <v>4142300947-jm</v>
      </c>
      <c r="G4963">
        <f>COUNTIF($F$2:F4963,Status_list[[#This Row],[unique]])</f>
        <v>1</v>
      </c>
    </row>
    <row r="4964" spans="1:7" x14ac:dyDescent="0.3">
      <c r="A4964" s="14">
        <v>4142300948</v>
      </c>
      <c r="B4964" s="18" cm="1">
        <f t="array" aca="1" ref="B4964" ca="1">_xlfn.XLOOKUP(Status_list[[#This Row],[pamcode]],VALUE(INDIRECT("'"&amp;$J$2&amp;"'!"&amp;$J$4&amp;"[pam_code]")),INDIRECT("'"&amp;$J$2&amp;"'!"&amp;$J$4&amp;"[old_contract_number]"))</f>
        <v>10459292</v>
      </c>
      <c r="C4964" t="s">
        <v>9</v>
      </c>
      <c r="D4964" t="s">
        <v>14</v>
      </c>
      <c r="E4964" s="11">
        <v>45016</v>
      </c>
      <c r="F4964" t="str">
        <f t="shared" si="77"/>
        <v>4142300948-jm</v>
      </c>
      <c r="G4964">
        <f>COUNTIF($F$2:F4964,Status_list[[#This Row],[unique]])</f>
        <v>1</v>
      </c>
    </row>
    <row r="4965" spans="1:7" x14ac:dyDescent="0.3">
      <c r="A4965" s="14">
        <v>4142300949</v>
      </c>
      <c r="B4965" s="18" cm="1">
        <f t="array" aca="1" ref="B4965" ca="1">_xlfn.XLOOKUP(Status_list[[#This Row],[pamcode]],VALUE(INDIRECT("'"&amp;$J$2&amp;"'!"&amp;$J$4&amp;"[pam_code]")),INDIRECT("'"&amp;$J$2&amp;"'!"&amp;$J$4&amp;"[old_contract_number]"))</f>
        <v>10457631</v>
      </c>
      <c r="C4965" t="s">
        <v>9</v>
      </c>
      <c r="D4965" t="s">
        <v>14</v>
      </c>
      <c r="E4965" s="11">
        <v>45016</v>
      </c>
      <c r="F4965" t="str">
        <f t="shared" si="77"/>
        <v>4142300949-jm</v>
      </c>
      <c r="G4965">
        <f>COUNTIF($F$2:F4965,Status_list[[#This Row],[unique]])</f>
        <v>1</v>
      </c>
    </row>
    <row r="4966" spans="1:7" x14ac:dyDescent="0.3">
      <c r="A4966" s="14">
        <v>4142300950</v>
      </c>
      <c r="B4966" s="18" cm="1">
        <f t="array" aca="1" ref="B4966" ca="1">_xlfn.XLOOKUP(Status_list[[#This Row],[pamcode]],VALUE(INDIRECT("'"&amp;$J$2&amp;"'!"&amp;$J$4&amp;"[pam_code]")),INDIRECT("'"&amp;$J$2&amp;"'!"&amp;$J$4&amp;"[old_contract_number]"))</f>
        <v>10459675</v>
      </c>
      <c r="C4966" t="s">
        <v>9</v>
      </c>
      <c r="D4966" t="s">
        <v>14</v>
      </c>
      <c r="E4966" s="11">
        <v>45016</v>
      </c>
      <c r="F4966" t="str">
        <f t="shared" si="77"/>
        <v>4142300950-jm</v>
      </c>
      <c r="G4966">
        <f>COUNTIF($F$2:F4966,Status_list[[#This Row],[unique]])</f>
        <v>1</v>
      </c>
    </row>
    <row r="4967" spans="1:7" x14ac:dyDescent="0.3">
      <c r="A4967" s="14">
        <v>4142300951</v>
      </c>
      <c r="B4967" s="18" cm="1">
        <f t="array" aca="1" ref="B4967" ca="1">_xlfn.XLOOKUP(Status_list[[#This Row],[pamcode]],VALUE(INDIRECT("'"&amp;$J$2&amp;"'!"&amp;$J$4&amp;"[pam_code]")),INDIRECT("'"&amp;$J$2&amp;"'!"&amp;$J$4&amp;"[old_contract_number]"))</f>
        <v>10457524</v>
      </c>
      <c r="C4967" t="s">
        <v>9</v>
      </c>
      <c r="D4967" t="s">
        <v>14</v>
      </c>
      <c r="E4967" s="11">
        <v>45016</v>
      </c>
      <c r="F4967" t="str">
        <f t="shared" si="77"/>
        <v>4142300951-jm</v>
      </c>
      <c r="G4967">
        <f>COUNTIF($F$2:F4967,Status_list[[#This Row],[unique]])</f>
        <v>1</v>
      </c>
    </row>
    <row r="4968" spans="1:7" x14ac:dyDescent="0.3">
      <c r="A4968" s="14">
        <v>4142300952</v>
      </c>
      <c r="B4968" s="18" cm="1">
        <f t="array" aca="1" ref="B4968" ca="1">_xlfn.XLOOKUP(Status_list[[#This Row],[pamcode]],VALUE(INDIRECT("'"&amp;$J$2&amp;"'!"&amp;$J$4&amp;"[pam_code]")),INDIRECT("'"&amp;$J$2&amp;"'!"&amp;$J$4&amp;"[old_contract_number]"))</f>
        <v>10463401</v>
      </c>
      <c r="C4968" t="s">
        <v>9</v>
      </c>
      <c r="D4968" t="s">
        <v>14</v>
      </c>
      <c r="E4968" s="11">
        <v>45016</v>
      </c>
      <c r="F4968" t="str">
        <f t="shared" si="77"/>
        <v>4142300952-jm</v>
      </c>
      <c r="G4968">
        <f>COUNTIF($F$2:F4968,Status_list[[#This Row],[unique]])</f>
        <v>1</v>
      </c>
    </row>
    <row r="4969" spans="1:7" x14ac:dyDescent="0.3">
      <c r="A4969" s="14">
        <v>4142300953</v>
      </c>
      <c r="B4969" s="18" cm="1">
        <f t="array" aca="1" ref="B4969" ca="1">_xlfn.XLOOKUP(Status_list[[#This Row],[pamcode]],VALUE(INDIRECT("'"&amp;$J$2&amp;"'!"&amp;$J$4&amp;"[pam_code]")),INDIRECT("'"&amp;$J$2&amp;"'!"&amp;$J$4&amp;"[old_contract_number]"))</f>
        <v>10457971</v>
      </c>
      <c r="C4969" t="s">
        <v>9</v>
      </c>
      <c r="D4969" t="s">
        <v>14</v>
      </c>
      <c r="E4969" s="11">
        <v>45016</v>
      </c>
      <c r="F4969" t="str">
        <f t="shared" si="77"/>
        <v>4142300953-jm</v>
      </c>
      <c r="G4969">
        <f>COUNTIF($F$2:F4969,Status_list[[#This Row],[unique]])</f>
        <v>1</v>
      </c>
    </row>
    <row r="4970" spans="1:7" x14ac:dyDescent="0.3">
      <c r="A4970" s="14">
        <v>4142300954</v>
      </c>
      <c r="B4970" s="18" cm="1">
        <f t="array" aca="1" ref="B4970" ca="1">_xlfn.XLOOKUP(Status_list[[#This Row],[pamcode]],VALUE(INDIRECT("'"&amp;$J$2&amp;"'!"&amp;$J$4&amp;"[pam_code]")),INDIRECT("'"&amp;$J$2&amp;"'!"&amp;$J$4&amp;"[old_contract_number]"))</f>
        <v>10459657</v>
      </c>
      <c r="C4970" t="s">
        <v>9</v>
      </c>
      <c r="D4970" t="s">
        <v>14</v>
      </c>
      <c r="E4970" s="11">
        <v>45016</v>
      </c>
      <c r="F4970" t="str">
        <f t="shared" si="77"/>
        <v>4142300954-jm</v>
      </c>
      <c r="G4970">
        <f>COUNTIF($F$2:F4970,Status_list[[#This Row],[unique]])</f>
        <v>1</v>
      </c>
    </row>
    <row r="4971" spans="1:7" x14ac:dyDescent="0.3">
      <c r="A4971" s="14">
        <v>4142300955</v>
      </c>
      <c r="B4971" s="18" cm="1">
        <f t="array" aca="1" ref="B4971" ca="1">_xlfn.XLOOKUP(Status_list[[#This Row],[pamcode]],VALUE(INDIRECT("'"&amp;$J$2&amp;"'!"&amp;$J$4&amp;"[pam_code]")),INDIRECT("'"&amp;$J$2&amp;"'!"&amp;$J$4&amp;"[old_contract_number]"))</f>
        <v>10460459</v>
      </c>
      <c r="C4971" t="s">
        <v>9</v>
      </c>
      <c r="D4971" t="s">
        <v>14</v>
      </c>
      <c r="E4971" s="11">
        <v>45016</v>
      </c>
      <c r="F4971" t="str">
        <f t="shared" si="77"/>
        <v>4142300955-jm</v>
      </c>
      <c r="G4971">
        <f>COUNTIF($F$2:F4971,Status_list[[#This Row],[unique]])</f>
        <v>1</v>
      </c>
    </row>
    <row r="4972" spans="1:7" x14ac:dyDescent="0.3">
      <c r="A4972" s="14">
        <v>4142300956</v>
      </c>
      <c r="B4972" s="18" cm="1">
        <f t="array" aca="1" ref="B4972" ca="1">_xlfn.XLOOKUP(Status_list[[#This Row],[pamcode]],VALUE(INDIRECT("'"&amp;$J$2&amp;"'!"&amp;$J$4&amp;"[pam_code]")),INDIRECT("'"&amp;$J$2&amp;"'!"&amp;$J$4&amp;"[old_contract_number]"))</f>
        <v>10481347</v>
      </c>
      <c r="C4972" t="s">
        <v>9</v>
      </c>
      <c r="D4972" t="s">
        <v>14</v>
      </c>
      <c r="E4972" s="11">
        <v>45016</v>
      </c>
      <c r="F4972" t="str">
        <f t="shared" si="77"/>
        <v>4142300956-jm</v>
      </c>
      <c r="G4972">
        <f>COUNTIF($F$2:F4972,Status_list[[#This Row],[unique]])</f>
        <v>1</v>
      </c>
    </row>
    <row r="4973" spans="1:7" x14ac:dyDescent="0.3">
      <c r="A4973" s="14">
        <v>4142300957</v>
      </c>
      <c r="B4973" s="18" cm="1">
        <f t="array" aca="1" ref="B4973" ca="1">_xlfn.XLOOKUP(Status_list[[#This Row],[pamcode]],VALUE(INDIRECT("'"&amp;$J$2&amp;"'!"&amp;$J$4&amp;"[pam_code]")),INDIRECT("'"&amp;$J$2&amp;"'!"&amp;$J$4&amp;"[old_contract_number]"))</f>
        <v>10463018</v>
      </c>
      <c r="C4973" t="s">
        <v>9</v>
      </c>
      <c r="D4973" t="s">
        <v>14</v>
      </c>
      <c r="E4973" s="11">
        <v>45016</v>
      </c>
      <c r="F4973" t="str">
        <f t="shared" si="77"/>
        <v>4142300957-jm</v>
      </c>
      <c r="G4973">
        <f>COUNTIF($F$2:F4973,Status_list[[#This Row],[unique]])</f>
        <v>1</v>
      </c>
    </row>
    <row r="4974" spans="1:7" x14ac:dyDescent="0.3">
      <c r="A4974" s="14">
        <v>4142300958</v>
      </c>
      <c r="B4974" s="18" cm="1">
        <f t="array" aca="1" ref="B4974" ca="1">_xlfn.XLOOKUP(Status_list[[#This Row],[pamcode]],VALUE(INDIRECT("'"&amp;$J$2&amp;"'!"&amp;$J$4&amp;"[pam_code]")),INDIRECT("'"&amp;$J$2&amp;"'!"&amp;$J$4&amp;"[old_contract_number]"))</f>
        <v>30001783</v>
      </c>
      <c r="C4974" t="s">
        <v>9</v>
      </c>
      <c r="D4974" t="s">
        <v>14</v>
      </c>
      <c r="E4974" s="11">
        <v>45016</v>
      </c>
      <c r="F4974" t="str">
        <f t="shared" si="77"/>
        <v>4142300958-jm</v>
      </c>
      <c r="G4974">
        <f>COUNTIF($F$2:F4974,Status_list[[#This Row],[unique]])</f>
        <v>1</v>
      </c>
    </row>
    <row r="4975" spans="1:7" x14ac:dyDescent="0.3">
      <c r="A4975" s="14">
        <v>4142300959</v>
      </c>
      <c r="B4975" s="18" cm="1">
        <f t="array" aca="1" ref="B4975" ca="1">_xlfn.XLOOKUP(Status_list[[#This Row],[pamcode]],VALUE(INDIRECT("'"&amp;$J$2&amp;"'!"&amp;$J$4&amp;"[pam_code]")),INDIRECT("'"&amp;$J$2&amp;"'!"&amp;$J$4&amp;"[old_contract_number]"))</f>
        <v>10464188</v>
      </c>
      <c r="C4975" t="s">
        <v>9</v>
      </c>
      <c r="D4975" t="s">
        <v>14</v>
      </c>
      <c r="E4975" s="11">
        <v>45016</v>
      </c>
      <c r="F4975" t="str">
        <f t="shared" si="77"/>
        <v>4142300959-jm</v>
      </c>
      <c r="G4975">
        <f>COUNTIF($F$2:F4975,Status_list[[#This Row],[unique]])</f>
        <v>1</v>
      </c>
    </row>
    <row r="4976" spans="1:7" x14ac:dyDescent="0.3">
      <c r="A4976" s="14">
        <v>4142300960</v>
      </c>
      <c r="B4976" s="18" cm="1">
        <f t="array" aca="1" ref="B4976" ca="1">_xlfn.XLOOKUP(Status_list[[#This Row],[pamcode]],VALUE(INDIRECT("'"&amp;$J$2&amp;"'!"&amp;$J$4&amp;"[pam_code]")),INDIRECT("'"&amp;$J$2&amp;"'!"&amp;$J$4&amp;"[old_contract_number]"))</f>
        <v>10463492</v>
      </c>
      <c r="C4976" t="s">
        <v>9</v>
      </c>
      <c r="D4976" t="s">
        <v>14</v>
      </c>
      <c r="E4976" s="11">
        <v>45016</v>
      </c>
      <c r="F4976" t="str">
        <f t="shared" si="77"/>
        <v>4142300960-jm</v>
      </c>
      <c r="G4976">
        <f>COUNTIF($F$2:F4976,Status_list[[#This Row],[unique]])</f>
        <v>1</v>
      </c>
    </row>
    <row r="4977" spans="1:7" x14ac:dyDescent="0.3">
      <c r="A4977" s="14">
        <v>4142300961</v>
      </c>
      <c r="B4977" s="18" cm="1">
        <f t="array" aca="1" ref="B4977" ca="1">_xlfn.XLOOKUP(Status_list[[#This Row],[pamcode]],VALUE(INDIRECT("'"&amp;$J$2&amp;"'!"&amp;$J$4&amp;"[pam_code]")),INDIRECT("'"&amp;$J$2&amp;"'!"&amp;$J$4&amp;"[old_contract_number]"))</f>
        <v>10469496</v>
      </c>
      <c r="C4977" t="s">
        <v>9</v>
      </c>
      <c r="D4977" t="s">
        <v>14</v>
      </c>
      <c r="E4977" s="11">
        <v>45016</v>
      </c>
      <c r="F4977" t="str">
        <f t="shared" si="77"/>
        <v>4142300961-jm</v>
      </c>
      <c r="G4977">
        <f>COUNTIF($F$2:F4977,Status_list[[#This Row],[unique]])</f>
        <v>1</v>
      </c>
    </row>
    <row r="4978" spans="1:7" x14ac:dyDescent="0.3">
      <c r="A4978" s="14">
        <v>4142300962</v>
      </c>
      <c r="B4978" s="18" cm="1">
        <f t="array" aca="1" ref="B4978" ca="1">_xlfn.XLOOKUP(Status_list[[#This Row],[pamcode]],VALUE(INDIRECT("'"&amp;$J$2&amp;"'!"&amp;$J$4&amp;"[pam_code]")),INDIRECT("'"&amp;$J$2&amp;"'!"&amp;$J$4&amp;"[old_contract_number]"))</f>
        <v>10465007</v>
      </c>
      <c r="C4978" t="s">
        <v>9</v>
      </c>
      <c r="D4978" t="s">
        <v>14</v>
      </c>
      <c r="E4978" s="11">
        <v>45016</v>
      </c>
      <c r="F4978" t="str">
        <f t="shared" si="77"/>
        <v>4142300962-jm</v>
      </c>
      <c r="G4978">
        <f>COUNTIF($F$2:F4978,Status_list[[#This Row],[unique]])</f>
        <v>1</v>
      </c>
    </row>
    <row r="4979" spans="1:7" x14ac:dyDescent="0.3">
      <c r="A4979" s="14">
        <v>4142300963</v>
      </c>
      <c r="B4979" s="18" cm="1">
        <f t="array" aca="1" ref="B4979" ca="1">_xlfn.XLOOKUP(Status_list[[#This Row],[pamcode]],VALUE(INDIRECT("'"&amp;$J$2&amp;"'!"&amp;$J$4&amp;"[pam_code]")),INDIRECT("'"&amp;$J$2&amp;"'!"&amp;$J$4&amp;"[old_contract_number]"))</f>
        <v>10466989</v>
      </c>
      <c r="C4979" t="s">
        <v>9</v>
      </c>
      <c r="D4979" t="s">
        <v>14</v>
      </c>
      <c r="E4979" s="11">
        <v>45016</v>
      </c>
      <c r="F4979" t="str">
        <f t="shared" si="77"/>
        <v>4142300963-jm</v>
      </c>
      <c r="G4979">
        <f>COUNTIF($F$2:F4979,Status_list[[#This Row],[unique]])</f>
        <v>1</v>
      </c>
    </row>
    <row r="4980" spans="1:7" x14ac:dyDescent="0.3">
      <c r="A4980" s="14">
        <v>4142300964</v>
      </c>
      <c r="B4980" s="18" cm="1">
        <f t="array" aca="1" ref="B4980" ca="1">_xlfn.XLOOKUP(Status_list[[#This Row],[pamcode]],VALUE(INDIRECT("'"&amp;$J$2&amp;"'!"&amp;$J$4&amp;"[pam_code]")),INDIRECT("'"&amp;$J$2&amp;"'!"&amp;$J$4&amp;"[old_contract_number]"))</f>
        <v>10465800</v>
      </c>
      <c r="C4980" t="s">
        <v>9</v>
      </c>
      <c r="D4980" t="s">
        <v>14</v>
      </c>
      <c r="E4980" s="11">
        <v>45016</v>
      </c>
      <c r="F4980" t="str">
        <f t="shared" si="77"/>
        <v>4142300964-jm</v>
      </c>
      <c r="G4980">
        <f>COUNTIF($F$2:F4980,Status_list[[#This Row],[unique]])</f>
        <v>1</v>
      </c>
    </row>
    <row r="4981" spans="1:7" x14ac:dyDescent="0.3">
      <c r="A4981" s="14">
        <v>4142300965</v>
      </c>
      <c r="B4981" s="18" cm="1">
        <f t="array" aca="1" ref="B4981" ca="1">_xlfn.XLOOKUP(Status_list[[#This Row],[pamcode]],VALUE(INDIRECT("'"&amp;$J$2&amp;"'!"&amp;$J$4&amp;"[pam_code]")),INDIRECT("'"&amp;$J$2&amp;"'!"&amp;$J$4&amp;"[old_contract_number]"))</f>
        <v>10464623</v>
      </c>
      <c r="C4981" t="s">
        <v>16</v>
      </c>
      <c r="D4981" t="s">
        <v>14</v>
      </c>
      <c r="E4981" s="11">
        <v>45016</v>
      </c>
      <c r="F4981" t="str">
        <f t="shared" si="77"/>
        <v>4142300965-jm_loss_after</v>
      </c>
      <c r="G4981">
        <f>COUNTIF($F$2:F4981,Status_list[[#This Row],[unique]])</f>
        <v>1</v>
      </c>
    </row>
    <row r="4982" spans="1:7" x14ac:dyDescent="0.3">
      <c r="A4982" s="14">
        <v>4142300966</v>
      </c>
      <c r="B4982" s="18" cm="1">
        <f t="array" aca="1" ref="B4982" ca="1">_xlfn.XLOOKUP(Status_list[[#This Row],[pamcode]],VALUE(INDIRECT("'"&amp;$J$2&amp;"'!"&amp;$J$4&amp;"[pam_code]")),INDIRECT("'"&amp;$J$2&amp;"'!"&amp;$J$4&amp;"[old_contract_number]"))</f>
        <v>10473258</v>
      </c>
      <c r="C4982" t="s">
        <v>9</v>
      </c>
      <c r="D4982" t="s">
        <v>14</v>
      </c>
      <c r="E4982" s="11">
        <v>45016</v>
      </c>
      <c r="F4982" t="str">
        <f t="shared" si="77"/>
        <v>4142300966-jm</v>
      </c>
      <c r="G4982">
        <f>COUNTIF($F$2:F4982,Status_list[[#This Row],[unique]])</f>
        <v>1</v>
      </c>
    </row>
    <row r="4983" spans="1:7" x14ac:dyDescent="0.3">
      <c r="A4983" s="14">
        <v>4142300967</v>
      </c>
      <c r="B4983" s="18" cm="1">
        <f t="array" aca="1" ref="B4983" ca="1">_xlfn.XLOOKUP(Status_list[[#This Row],[pamcode]],VALUE(INDIRECT("'"&amp;$J$2&amp;"'!"&amp;$J$4&amp;"[pam_code]")),INDIRECT("'"&amp;$J$2&amp;"'!"&amp;$J$4&amp;"[old_contract_number]"))</f>
        <v>10471857</v>
      </c>
      <c r="C4983" t="s">
        <v>9</v>
      </c>
      <c r="D4983" t="s">
        <v>14</v>
      </c>
      <c r="E4983" s="11">
        <v>45016</v>
      </c>
      <c r="F4983" t="str">
        <f t="shared" si="77"/>
        <v>4142300967-jm</v>
      </c>
      <c r="G4983">
        <f>COUNTIF($F$2:F4983,Status_list[[#This Row],[unique]])</f>
        <v>1</v>
      </c>
    </row>
    <row r="4984" spans="1:7" x14ac:dyDescent="0.3">
      <c r="A4984" s="14">
        <v>4142300968</v>
      </c>
      <c r="B4984" s="18" cm="1">
        <f t="array" aca="1" ref="B4984" ca="1">_xlfn.XLOOKUP(Status_list[[#This Row],[pamcode]],VALUE(INDIRECT("'"&amp;$J$2&amp;"'!"&amp;$J$4&amp;"[pam_code]")),INDIRECT("'"&amp;$J$2&amp;"'!"&amp;$J$4&amp;"[old_contract_number]"))</f>
        <v>10467103</v>
      </c>
      <c r="C4984" t="s">
        <v>9</v>
      </c>
      <c r="D4984" t="s">
        <v>14</v>
      </c>
      <c r="E4984" s="11">
        <v>45016</v>
      </c>
      <c r="F4984" t="str">
        <f t="shared" si="77"/>
        <v>4142300968-jm</v>
      </c>
      <c r="G4984">
        <f>COUNTIF($F$2:F4984,Status_list[[#This Row],[unique]])</f>
        <v>1</v>
      </c>
    </row>
    <row r="4985" spans="1:7" x14ac:dyDescent="0.3">
      <c r="A4985" s="14">
        <v>4142300969</v>
      </c>
      <c r="B4985" s="18" cm="1">
        <f t="array" aca="1" ref="B4985" ca="1">_xlfn.XLOOKUP(Status_list[[#This Row],[pamcode]],VALUE(INDIRECT("'"&amp;$J$2&amp;"'!"&amp;$J$4&amp;"[pam_code]")),INDIRECT("'"&amp;$J$2&amp;"'!"&amp;$J$4&amp;"[old_contract_number]"))</f>
        <v>10470518</v>
      </c>
      <c r="C4985" t="s">
        <v>9</v>
      </c>
      <c r="D4985" t="s">
        <v>14</v>
      </c>
      <c r="E4985" s="11">
        <v>45016</v>
      </c>
      <c r="F4985" t="str">
        <f t="shared" si="77"/>
        <v>4142300969-jm</v>
      </c>
      <c r="G4985">
        <f>COUNTIF($F$2:F4985,Status_list[[#This Row],[unique]])</f>
        <v>1</v>
      </c>
    </row>
    <row r="4986" spans="1:7" x14ac:dyDescent="0.3">
      <c r="A4986" s="14">
        <v>4142300970</v>
      </c>
      <c r="B4986" s="18" cm="1">
        <f t="array" aca="1" ref="B4986" ca="1">_xlfn.XLOOKUP(Status_list[[#This Row],[pamcode]],VALUE(INDIRECT("'"&amp;$J$2&amp;"'!"&amp;$J$4&amp;"[pam_code]")),INDIRECT("'"&amp;$J$2&amp;"'!"&amp;$J$4&amp;"[old_contract_number]"))</f>
        <v>10475997</v>
      </c>
      <c r="C4986" t="s">
        <v>9</v>
      </c>
      <c r="D4986" t="s">
        <v>14</v>
      </c>
      <c r="E4986" s="11">
        <v>45016</v>
      </c>
      <c r="F4986" t="str">
        <f t="shared" si="77"/>
        <v>4142300970-jm</v>
      </c>
      <c r="G4986">
        <f>COUNTIF($F$2:F4986,Status_list[[#This Row],[unique]])</f>
        <v>1</v>
      </c>
    </row>
    <row r="4987" spans="1:7" x14ac:dyDescent="0.3">
      <c r="A4987" s="14">
        <v>4142300971</v>
      </c>
      <c r="B4987" s="18" cm="1">
        <f t="array" aca="1" ref="B4987" ca="1">_xlfn.XLOOKUP(Status_list[[#This Row],[pamcode]],VALUE(INDIRECT("'"&amp;$J$2&amp;"'!"&amp;$J$4&amp;"[pam_code]")),INDIRECT("'"&amp;$J$2&amp;"'!"&amp;$J$4&amp;"[old_contract_number]"))</f>
        <v>10470661</v>
      </c>
      <c r="C4987" t="s">
        <v>9</v>
      </c>
      <c r="D4987" t="s">
        <v>14</v>
      </c>
      <c r="E4987" s="11">
        <v>45016</v>
      </c>
      <c r="F4987" t="str">
        <f t="shared" si="77"/>
        <v>4142300971-jm</v>
      </c>
      <c r="G4987">
        <f>COUNTIF($F$2:F4987,Status_list[[#This Row],[unique]])</f>
        <v>1</v>
      </c>
    </row>
    <row r="4988" spans="1:7" x14ac:dyDescent="0.3">
      <c r="A4988" s="14">
        <v>4142300972</v>
      </c>
      <c r="B4988" s="18" cm="1">
        <f t="array" aca="1" ref="B4988" ca="1">_xlfn.XLOOKUP(Status_list[[#This Row],[pamcode]],VALUE(INDIRECT("'"&amp;$J$2&amp;"'!"&amp;$J$4&amp;"[pam_code]")),INDIRECT("'"&amp;$J$2&amp;"'!"&amp;$J$4&amp;"[old_contract_number]"))</f>
        <v>10468317</v>
      </c>
      <c r="C4988" t="s">
        <v>9</v>
      </c>
      <c r="D4988" t="s">
        <v>14</v>
      </c>
      <c r="E4988" s="11">
        <v>45016</v>
      </c>
      <c r="F4988" t="str">
        <f t="shared" si="77"/>
        <v>4142300972-jm</v>
      </c>
      <c r="G4988">
        <f>COUNTIF($F$2:F4988,Status_list[[#This Row],[unique]])</f>
        <v>1</v>
      </c>
    </row>
    <row r="4989" spans="1:7" x14ac:dyDescent="0.3">
      <c r="A4989" s="14">
        <v>4142300973</v>
      </c>
      <c r="B4989" s="18" cm="1">
        <f t="array" aca="1" ref="B4989" ca="1">_xlfn.XLOOKUP(Status_list[[#This Row],[pamcode]],VALUE(INDIRECT("'"&amp;$J$2&amp;"'!"&amp;$J$4&amp;"[pam_code]")),INDIRECT("'"&amp;$J$2&amp;"'!"&amp;$J$4&amp;"[old_contract_number]"))</f>
        <v>10473178</v>
      </c>
      <c r="C4989" t="s">
        <v>9</v>
      </c>
      <c r="D4989" t="s">
        <v>14</v>
      </c>
      <c r="E4989" s="11">
        <v>45016</v>
      </c>
      <c r="F4989" t="str">
        <f t="shared" si="77"/>
        <v>4142300973-jm</v>
      </c>
      <c r="G4989">
        <f>COUNTIF($F$2:F4989,Status_list[[#This Row],[unique]])</f>
        <v>1</v>
      </c>
    </row>
    <row r="4990" spans="1:7" x14ac:dyDescent="0.3">
      <c r="A4990" s="14">
        <v>4142300974</v>
      </c>
      <c r="B4990" s="18" cm="1">
        <f t="array" aca="1" ref="B4990" ca="1">_xlfn.XLOOKUP(Status_list[[#This Row],[pamcode]],VALUE(INDIRECT("'"&amp;$J$2&amp;"'!"&amp;$J$4&amp;"[pam_code]")),INDIRECT("'"&amp;$J$2&amp;"'!"&amp;$J$4&amp;"[old_contract_number]"))</f>
        <v>10474658</v>
      </c>
      <c r="C4990" t="s">
        <v>9</v>
      </c>
      <c r="D4990" t="s">
        <v>14</v>
      </c>
      <c r="E4990" s="11">
        <v>45016</v>
      </c>
      <c r="F4990" t="str">
        <f t="shared" si="77"/>
        <v>4142300974-jm</v>
      </c>
      <c r="G4990">
        <f>COUNTIF($F$2:F4990,Status_list[[#This Row],[unique]])</f>
        <v>1</v>
      </c>
    </row>
    <row r="4991" spans="1:7" x14ac:dyDescent="0.3">
      <c r="A4991" s="14">
        <v>4142300975</v>
      </c>
      <c r="B4991" s="18" cm="1">
        <f t="array" aca="1" ref="B4991" ca="1">_xlfn.XLOOKUP(Status_list[[#This Row],[pamcode]],VALUE(INDIRECT("'"&amp;$J$2&amp;"'!"&amp;$J$4&amp;"[pam_code]")),INDIRECT("'"&amp;$J$2&amp;"'!"&amp;$J$4&amp;"[old_contract_number]"))</f>
        <v>10471900</v>
      </c>
      <c r="C4991" t="s">
        <v>9</v>
      </c>
      <c r="D4991" t="s">
        <v>14</v>
      </c>
      <c r="E4991" s="11">
        <v>45016</v>
      </c>
      <c r="F4991" t="str">
        <f t="shared" si="77"/>
        <v>4142300975-jm</v>
      </c>
      <c r="G4991">
        <f>COUNTIF($F$2:F4991,Status_list[[#This Row],[unique]])</f>
        <v>1</v>
      </c>
    </row>
    <row r="4992" spans="1:7" x14ac:dyDescent="0.3">
      <c r="A4992" s="14">
        <v>4142300976</v>
      </c>
      <c r="B4992" s="18" cm="1">
        <f t="array" aca="1" ref="B4992" ca="1">_xlfn.XLOOKUP(Status_list[[#This Row],[pamcode]],VALUE(INDIRECT("'"&amp;$J$2&amp;"'!"&amp;$J$4&amp;"[pam_code]")),INDIRECT("'"&amp;$J$2&amp;"'!"&amp;$J$4&amp;"[old_contract_number]"))</f>
        <v>10478495</v>
      </c>
      <c r="C4992" t="s">
        <v>9</v>
      </c>
      <c r="D4992" t="s">
        <v>14</v>
      </c>
      <c r="E4992" s="11">
        <v>45016</v>
      </c>
      <c r="F4992" t="str">
        <f t="shared" si="77"/>
        <v>4142300976-jm</v>
      </c>
      <c r="G4992">
        <f>COUNTIF($F$2:F4992,Status_list[[#This Row],[unique]])</f>
        <v>1</v>
      </c>
    </row>
    <row r="4993" spans="1:7" x14ac:dyDescent="0.3">
      <c r="A4993" s="14">
        <v>4142300977</v>
      </c>
      <c r="B4993" s="18" cm="1">
        <f t="array" aca="1" ref="B4993" ca="1">_xlfn.XLOOKUP(Status_list[[#This Row],[pamcode]],VALUE(INDIRECT("'"&amp;$J$2&amp;"'!"&amp;$J$4&amp;"[pam_code]")),INDIRECT("'"&amp;$J$2&amp;"'!"&amp;$J$4&amp;"[old_contract_number]"))</f>
        <v>10474104</v>
      </c>
      <c r="C4993" t="s">
        <v>9</v>
      </c>
      <c r="D4993" t="s">
        <v>14</v>
      </c>
      <c r="E4993" s="11">
        <v>45016</v>
      </c>
      <c r="F4993" t="str">
        <f t="shared" si="77"/>
        <v>4142300977-jm</v>
      </c>
      <c r="G4993">
        <f>COUNTIF($F$2:F4993,Status_list[[#This Row],[unique]])</f>
        <v>1</v>
      </c>
    </row>
    <row r="4994" spans="1:7" x14ac:dyDescent="0.3">
      <c r="A4994" s="14">
        <v>4142300978</v>
      </c>
      <c r="B4994" s="18" cm="1">
        <f t="array" aca="1" ref="B4994" ca="1">_xlfn.XLOOKUP(Status_list[[#This Row],[pamcode]],VALUE(INDIRECT("'"&amp;$J$2&amp;"'!"&amp;$J$4&amp;"[pam_code]")),INDIRECT("'"&amp;$J$2&amp;"'!"&amp;$J$4&amp;"[old_contract_number]"))</f>
        <v>10477959</v>
      </c>
      <c r="C4994" t="s">
        <v>16</v>
      </c>
      <c r="D4994" t="s">
        <v>14</v>
      </c>
      <c r="E4994" s="11">
        <v>45016</v>
      </c>
      <c r="F4994" t="str">
        <f t="shared" ref="F4994:F5057" si="78">_xlfn.TEXTJOIN("-",TRUE,A4994,C4994)</f>
        <v>4142300978-jm_loss_after</v>
      </c>
      <c r="G4994">
        <f>COUNTIF($F$2:F4994,Status_list[[#This Row],[unique]])</f>
        <v>1</v>
      </c>
    </row>
    <row r="4995" spans="1:7" x14ac:dyDescent="0.3">
      <c r="A4995" s="14">
        <v>4142300979</v>
      </c>
      <c r="B4995" s="18" cm="1">
        <f t="array" aca="1" ref="B4995" ca="1">_xlfn.XLOOKUP(Status_list[[#This Row],[pamcode]],VALUE(INDIRECT("'"&amp;$J$2&amp;"'!"&amp;$J$4&amp;"[pam_code]")),INDIRECT("'"&amp;$J$2&amp;"'!"&amp;$J$4&amp;"[old_contract_number]"))</f>
        <v>10476656</v>
      </c>
      <c r="C4995" t="s">
        <v>9</v>
      </c>
      <c r="D4995" t="s">
        <v>14</v>
      </c>
      <c r="E4995" s="11">
        <v>45016</v>
      </c>
      <c r="F4995" t="str">
        <f t="shared" si="78"/>
        <v>4142300979-jm</v>
      </c>
      <c r="G4995">
        <f>COUNTIF($F$2:F4995,Status_list[[#This Row],[unique]])</f>
        <v>1</v>
      </c>
    </row>
    <row r="4996" spans="1:7" x14ac:dyDescent="0.3">
      <c r="A4996" s="14">
        <v>4142300980</v>
      </c>
      <c r="B4996" s="18" cm="1">
        <f t="array" aca="1" ref="B4996" ca="1">_xlfn.XLOOKUP(Status_list[[#This Row],[pamcode]],VALUE(INDIRECT("'"&amp;$J$2&amp;"'!"&amp;$J$4&amp;"[pam_code]")),INDIRECT("'"&amp;$J$2&amp;"'!"&amp;$J$4&amp;"[old_contract_number]"))</f>
        <v>10475844</v>
      </c>
      <c r="C4996" t="s">
        <v>9</v>
      </c>
      <c r="D4996" t="s">
        <v>14</v>
      </c>
      <c r="E4996" s="11">
        <v>45016</v>
      </c>
      <c r="F4996" t="str">
        <f t="shared" si="78"/>
        <v>4142300980-jm</v>
      </c>
      <c r="G4996">
        <f>COUNTIF($F$2:F4996,Status_list[[#This Row],[unique]])</f>
        <v>1</v>
      </c>
    </row>
    <row r="4997" spans="1:7" x14ac:dyDescent="0.3">
      <c r="A4997" s="14">
        <v>4142300981</v>
      </c>
      <c r="B4997" s="18" cm="1">
        <f t="array" aca="1" ref="B4997" ca="1">_xlfn.XLOOKUP(Status_list[[#This Row],[pamcode]],VALUE(INDIRECT("'"&amp;$J$2&amp;"'!"&amp;$J$4&amp;"[pam_code]")),INDIRECT("'"&amp;$J$2&amp;"'!"&amp;$J$4&amp;"[old_contract_number]"))</f>
        <v>10475201</v>
      </c>
      <c r="C4997" t="s">
        <v>9</v>
      </c>
      <c r="D4997" t="s">
        <v>14</v>
      </c>
      <c r="E4997" s="11">
        <v>45016</v>
      </c>
      <c r="F4997" t="str">
        <f t="shared" si="78"/>
        <v>4142300981-jm</v>
      </c>
      <c r="G4997">
        <f>COUNTIF($F$2:F4997,Status_list[[#This Row],[unique]])</f>
        <v>1</v>
      </c>
    </row>
    <row r="4998" spans="1:7" x14ac:dyDescent="0.3">
      <c r="A4998" s="14">
        <v>4142300982</v>
      </c>
      <c r="B4998" s="18" cm="1">
        <f t="array" aca="1" ref="B4998" ca="1">_xlfn.XLOOKUP(Status_list[[#This Row],[pamcode]],VALUE(INDIRECT("'"&amp;$J$2&amp;"'!"&amp;$J$4&amp;"[pam_code]")),INDIRECT("'"&amp;$J$2&amp;"'!"&amp;$J$4&amp;"[old_contract_number]"))</f>
        <v>10475657</v>
      </c>
      <c r="C4998" t="s">
        <v>9</v>
      </c>
      <c r="D4998" t="s">
        <v>14</v>
      </c>
      <c r="E4998" s="11">
        <v>45016</v>
      </c>
      <c r="F4998" t="str">
        <f t="shared" si="78"/>
        <v>4142300982-jm</v>
      </c>
      <c r="G4998">
        <f>COUNTIF($F$2:F4998,Status_list[[#This Row],[unique]])</f>
        <v>1</v>
      </c>
    </row>
    <row r="4999" spans="1:7" x14ac:dyDescent="0.3">
      <c r="A4999" s="14">
        <v>4142300983</v>
      </c>
      <c r="B4999" s="18" cm="1">
        <f t="array" aca="1" ref="B4999" ca="1">_xlfn.XLOOKUP(Status_list[[#This Row],[pamcode]],VALUE(INDIRECT("'"&amp;$J$2&amp;"'!"&amp;$J$4&amp;"[pam_code]")),INDIRECT("'"&amp;$J$2&amp;"'!"&amp;$J$4&amp;"[old_contract_number]"))</f>
        <v>10476077</v>
      </c>
      <c r="C4999" t="s">
        <v>9</v>
      </c>
      <c r="D4999" t="s">
        <v>14</v>
      </c>
      <c r="E4999" s="11">
        <v>45016</v>
      </c>
      <c r="F4999" t="str">
        <f t="shared" si="78"/>
        <v>4142300983-jm</v>
      </c>
      <c r="G4999">
        <f>COUNTIF($F$2:F4999,Status_list[[#This Row],[unique]])</f>
        <v>1</v>
      </c>
    </row>
    <row r="5000" spans="1:7" x14ac:dyDescent="0.3">
      <c r="A5000" s="14">
        <v>4142300984</v>
      </c>
      <c r="B5000" s="18" cm="1">
        <f t="array" aca="1" ref="B5000" ca="1">_xlfn.XLOOKUP(Status_list[[#This Row],[pamcode]],VALUE(INDIRECT("'"&amp;$J$2&amp;"'!"&amp;$J$4&amp;"[pam_code]")),INDIRECT("'"&amp;$J$2&amp;"'!"&amp;$J$4&amp;"[old_contract_number]"))</f>
        <v>10476237</v>
      </c>
      <c r="C5000" t="s">
        <v>9</v>
      </c>
      <c r="D5000" t="s">
        <v>14</v>
      </c>
      <c r="E5000" s="11">
        <v>45016</v>
      </c>
      <c r="F5000" t="str">
        <f t="shared" si="78"/>
        <v>4142300984-jm</v>
      </c>
      <c r="G5000">
        <f>COUNTIF($F$2:F5000,Status_list[[#This Row],[unique]])</f>
        <v>1</v>
      </c>
    </row>
    <row r="5001" spans="1:7" x14ac:dyDescent="0.3">
      <c r="A5001" s="14">
        <v>4142300985</v>
      </c>
      <c r="B5001" s="18" cm="1">
        <f t="array" aca="1" ref="B5001" ca="1">_xlfn.XLOOKUP(Status_list[[#This Row],[pamcode]],VALUE(INDIRECT("'"&amp;$J$2&amp;"'!"&amp;$J$4&amp;"[pam_code]")),INDIRECT("'"&amp;$J$2&amp;"'!"&amp;$J$4&amp;"[old_contract_number]"))</f>
        <v>10481427</v>
      </c>
      <c r="C5001" t="s">
        <v>9</v>
      </c>
      <c r="D5001" t="s">
        <v>14</v>
      </c>
      <c r="E5001" s="11">
        <v>45016</v>
      </c>
      <c r="F5001" t="str">
        <f t="shared" si="78"/>
        <v>4142300985-jm</v>
      </c>
      <c r="G5001">
        <f>COUNTIF($F$2:F5001,Status_list[[#This Row],[unique]])</f>
        <v>1</v>
      </c>
    </row>
    <row r="5002" spans="1:7" x14ac:dyDescent="0.3">
      <c r="A5002" s="14">
        <v>4142300986</v>
      </c>
      <c r="B5002" s="18" cm="1">
        <f t="array" aca="1" ref="B5002" ca="1">_xlfn.XLOOKUP(Status_list[[#This Row],[pamcode]],VALUE(INDIRECT("'"&amp;$J$2&amp;"'!"&amp;$J$4&amp;"[pam_code]")),INDIRECT("'"&amp;$J$2&amp;"'!"&amp;$J$4&amp;"[old_contract_number]"))</f>
        <v>10479412</v>
      </c>
      <c r="C5002" t="s">
        <v>9</v>
      </c>
      <c r="D5002" t="s">
        <v>14</v>
      </c>
      <c r="E5002" s="11">
        <v>45016</v>
      </c>
      <c r="F5002" t="str">
        <f t="shared" si="78"/>
        <v>4142300986-jm</v>
      </c>
      <c r="G5002">
        <f>COUNTIF($F$2:F5002,Status_list[[#This Row],[unique]])</f>
        <v>1</v>
      </c>
    </row>
    <row r="5003" spans="1:7" x14ac:dyDescent="0.3">
      <c r="A5003" s="14">
        <v>4142300987</v>
      </c>
      <c r="B5003" s="18" cm="1">
        <f t="array" aca="1" ref="B5003" ca="1">_xlfn.XLOOKUP(Status_list[[#This Row],[pamcode]],VALUE(INDIRECT("'"&amp;$J$2&amp;"'!"&amp;$J$4&amp;"[pam_code]")),INDIRECT("'"&amp;$J$2&amp;"'!"&amp;$J$4&amp;"[old_contract_number]"))</f>
        <v>10480357</v>
      </c>
      <c r="C5003" t="s">
        <v>9</v>
      </c>
      <c r="D5003" t="s">
        <v>14</v>
      </c>
      <c r="E5003" s="11">
        <v>45016</v>
      </c>
      <c r="F5003" t="str">
        <f t="shared" si="78"/>
        <v>4142300987-jm</v>
      </c>
      <c r="G5003">
        <f>COUNTIF($F$2:F5003,Status_list[[#This Row],[unique]])</f>
        <v>1</v>
      </c>
    </row>
    <row r="5004" spans="1:7" x14ac:dyDescent="0.3">
      <c r="A5004" s="14">
        <v>4142300988</v>
      </c>
      <c r="B5004" s="18" cm="1">
        <f t="array" aca="1" ref="B5004" ca="1">_xlfn.XLOOKUP(Status_list[[#This Row],[pamcode]],VALUE(INDIRECT("'"&amp;$J$2&amp;"'!"&amp;$J$4&amp;"[pam_code]")),INDIRECT("'"&amp;$J$2&amp;"'!"&amp;$J$4&amp;"[old_contract_number]"))</f>
        <v>10482881</v>
      </c>
      <c r="C5004" t="s">
        <v>9</v>
      </c>
      <c r="D5004" t="s">
        <v>14</v>
      </c>
      <c r="E5004" s="11">
        <v>45016</v>
      </c>
      <c r="F5004" t="str">
        <f t="shared" si="78"/>
        <v>4142300988-jm</v>
      </c>
      <c r="G5004">
        <f>COUNTIF($F$2:F5004,Status_list[[#This Row],[unique]])</f>
        <v>1</v>
      </c>
    </row>
    <row r="5005" spans="1:7" x14ac:dyDescent="0.3">
      <c r="A5005" s="14">
        <v>4142300989</v>
      </c>
      <c r="B5005" s="18" cm="1">
        <f t="array" aca="1" ref="B5005" ca="1">_xlfn.XLOOKUP(Status_list[[#This Row],[pamcode]],VALUE(INDIRECT("'"&amp;$J$2&amp;"'!"&amp;$J$4&amp;"[pam_code]")),INDIRECT("'"&amp;$J$2&amp;"'!"&amp;$J$4&amp;"[old_contract_number]"))</f>
        <v>10491737</v>
      </c>
      <c r="C5005" t="s">
        <v>9</v>
      </c>
      <c r="D5005" t="s">
        <v>14</v>
      </c>
      <c r="E5005" s="11">
        <v>45016</v>
      </c>
      <c r="F5005" t="str">
        <f t="shared" si="78"/>
        <v>4142300989-jm</v>
      </c>
      <c r="G5005">
        <f>COUNTIF($F$2:F5005,Status_list[[#This Row],[unique]])</f>
        <v>1</v>
      </c>
    </row>
    <row r="5006" spans="1:7" x14ac:dyDescent="0.3">
      <c r="A5006" s="14">
        <v>4142300990</v>
      </c>
      <c r="B5006" s="18" cm="1">
        <f t="array" aca="1" ref="B5006" ca="1">_xlfn.XLOOKUP(Status_list[[#This Row],[pamcode]],VALUE(INDIRECT("'"&amp;$J$2&amp;"'!"&amp;$J$4&amp;"[pam_code]")),INDIRECT("'"&amp;$J$2&amp;"'!"&amp;$J$4&amp;"[old_contract_number]"))</f>
        <v>10480650</v>
      </c>
      <c r="C5006" t="s">
        <v>9</v>
      </c>
      <c r="D5006" t="s">
        <v>14</v>
      </c>
      <c r="E5006" s="11">
        <v>45016</v>
      </c>
      <c r="F5006" t="str">
        <f t="shared" si="78"/>
        <v>4142300990-jm</v>
      </c>
      <c r="G5006">
        <f>COUNTIF($F$2:F5006,Status_list[[#This Row],[unique]])</f>
        <v>1</v>
      </c>
    </row>
    <row r="5007" spans="1:7" x14ac:dyDescent="0.3">
      <c r="A5007" s="14">
        <v>4142300991</v>
      </c>
      <c r="B5007" s="18" cm="1">
        <f t="array" aca="1" ref="B5007" ca="1">_xlfn.XLOOKUP(Status_list[[#This Row],[pamcode]],VALUE(INDIRECT("'"&amp;$J$2&amp;"'!"&amp;$J$4&amp;"[pam_code]")),INDIRECT("'"&amp;$J$2&amp;"'!"&amp;$J$4&amp;"[old_contract_number]"))</f>
        <v>10482079</v>
      </c>
      <c r="C5007" t="s">
        <v>9</v>
      </c>
      <c r="D5007" t="s">
        <v>14</v>
      </c>
      <c r="E5007" s="11">
        <v>45016</v>
      </c>
      <c r="F5007" t="str">
        <f t="shared" si="78"/>
        <v>4142300991-jm</v>
      </c>
      <c r="G5007">
        <f>COUNTIF($F$2:F5007,Status_list[[#This Row],[unique]])</f>
        <v>1</v>
      </c>
    </row>
    <row r="5008" spans="1:7" x14ac:dyDescent="0.3">
      <c r="A5008" s="14">
        <v>4142300992</v>
      </c>
      <c r="B5008" s="18" cm="1">
        <f t="array" aca="1" ref="B5008" ca="1">_xlfn.XLOOKUP(Status_list[[#This Row],[pamcode]],VALUE(INDIRECT("'"&amp;$J$2&amp;"'!"&amp;$J$4&amp;"[pam_code]")),INDIRECT("'"&amp;$J$2&amp;"'!"&amp;$J$4&amp;"[old_contract_number]"))</f>
        <v>10481828</v>
      </c>
      <c r="C5008" t="s">
        <v>9</v>
      </c>
      <c r="D5008" t="s">
        <v>14</v>
      </c>
      <c r="E5008" s="11">
        <v>45016</v>
      </c>
      <c r="F5008" t="str">
        <f t="shared" si="78"/>
        <v>4142300992-jm</v>
      </c>
      <c r="G5008">
        <f>COUNTIF($F$2:F5008,Status_list[[#This Row],[unique]])</f>
        <v>1</v>
      </c>
    </row>
    <row r="5009" spans="1:7" x14ac:dyDescent="0.3">
      <c r="A5009" s="14">
        <v>4142300993</v>
      </c>
      <c r="B5009" s="18" cm="1">
        <f t="array" aca="1" ref="B5009" ca="1">_xlfn.XLOOKUP(Status_list[[#This Row],[pamcode]],VALUE(INDIRECT("'"&amp;$J$2&amp;"'!"&amp;$J$4&amp;"[pam_code]")),INDIRECT("'"&amp;$J$2&amp;"'!"&amp;$J$4&amp;"[old_contract_number]"))</f>
        <v>10485218</v>
      </c>
      <c r="C5009" t="s">
        <v>9</v>
      </c>
      <c r="D5009" t="s">
        <v>14</v>
      </c>
      <c r="E5009" s="11">
        <v>45016</v>
      </c>
      <c r="F5009" t="str">
        <f t="shared" si="78"/>
        <v>4142300993-jm</v>
      </c>
      <c r="G5009">
        <f>COUNTIF($F$2:F5009,Status_list[[#This Row],[unique]])</f>
        <v>1</v>
      </c>
    </row>
    <row r="5010" spans="1:7" x14ac:dyDescent="0.3">
      <c r="A5010" s="14">
        <v>4142300994</v>
      </c>
      <c r="B5010" s="18" cm="1">
        <f t="array" aca="1" ref="B5010" ca="1">_xlfn.XLOOKUP(Status_list[[#This Row],[pamcode]],VALUE(INDIRECT("'"&amp;$J$2&amp;"'!"&amp;$J$4&amp;"[pam_code]")),INDIRECT("'"&amp;$J$2&amp;"'!"&amp;$J$4&amp;"[old_contract_number]"))</f>
        <v>10485174</v>
      </c>
      <c r="C5010" t="s">
        <v>9</v>
      </c>
      <c r="D5010" t="s">
        <v>14</v>
      </c>
      <c r="E5010" s="11">
        <v>45016</v>
      </c>
      <c r="F5010" t="str">
        <f t="shared" si="78"/>
        <v>4142300994-jm</v>
      </c>
      <c r="G5010">
        <f>COUNTIF($F$2:F5010,Status_list[[#This Row],[unique]])</f>
        <v>1</v>
      </c>
    </row>
    <row r="5011" spans="1:7" x14ac:dyDescent="0.3">
      <c r="A5011" s="14">
        <v>4142300995</v>
      </c>
      <c r="B5011" s="18" cm="1">
        <f t="array" aca="1" ref="B5011" ca="1">_xlfn.XLOOKUP(Status_list[[#This Row],[pamcode]],VALUE(INDIRECT("'"&amp;$J$2&amp;"'!"&amp;$J$4&amp;"[pam_code]")),INDIRECT("'"&amp;$J$2&amp;"'!"&amp;$J$4&amp;"[old_contract_number]"))</f>
        <v>10493487</v>
      </c>
      <c r="C5011" t="s">
        <v>9</v>
      </c>
      <c r="D5011" t="s">
        <v>14</v>
      </c>
      <c r="E5011" s="11">
        <v>45016</v>
      </c>
      <c r="F5011" t="str">
        <f t="shared" si="78"/>
        <v>4142300995-jm</v>
      </c>
      <c r="G5011">
        <f>COUNTIF($F$2:F5011,Status_list[[#This Row],[unique]])</f>
        <v>1</v>
      </c>
    </row>
    <row r="5012" spans="1:7" x14ac:dyDescent="0.3">
      <c r="A5012" s="14">
        <v>4142300996</v>
      </c>
      <c r="B5012" s="18" cm="1">
        <f t="array" aca="1" ref="B5012" ca="1">_xlfn.XLOOKUP(Status_list[[#This Row],[pamcode]],VALUE(INDIRECT("'"&amp;$J$2&amp;"'!"&amp;$J$4&amp;"[pam_code]")),INDIRECT("'"&amp;$J$2&amp;"'!"&amp;$J$4&amp;"[old_contract_number]"))</f>
        <v>10489651</v>
      </c>
      <c r="C5012" t="s">
        <v>9</v>
      </c>
      <c r="D5012" t="s">
        <v>14</v>
      </c>
      <c r="E5012" s="11">
        <v>45016</v>
      </c>
      <c r="F5012" t="str">
        <f t="shared" si="78"/>
        <v>4142300996-jm</v>
      </c>
      <c r="G5012">
        <f>COUNTIF($F$2:F5012,Status_list[[#This Row],[unique]])</f>
        <v>1</v>
      </c>
    </row>
    <row r="5013" spans="1:7" x14ac:dyDescent="0.3">
      <c r="A5013" s="14">
        <v>4142300997</v>
      </c>
      <c r="B5013" s="18" cm="1">
        <f t="array" aca="1" ref="B5013" ca="1">_xlfn.XLOOKUP(Status_list[[#This Row],[pamcode]],VALUE(INDIRECT("'"&amp;$J$2&amp;"'!"&amp;$J$4&amp;"[pam_code]")),INDIRECT("'"&amp;$J$2&amp;"'!"&amp;$J$4&amp;"[old_contract_number]"))</f>
        <v>10506437</v>
      </c>
      <c r="C5013" t="s">
        <v>9</v>
      </c>
      <c r="D5013" t="s">
        <v>14</v>
      </c>
      <c r="E5013" s="11">
        <v>45016</v>
      </c>
      <c r="F5013" t="str">
        <f t="shared" si="78"/>
        <v>4142300997-jm</v>
      </c>
      <c r="G5013">
        <f>COUNTIF($F$2:F5013,Status_list[[#This Row],[unique]])</f>
        <v>1</v>
      </c>
    </row>
    <row r="5014" spans="1:7" x14ac:dyDescent="0.3">
      <c r="A5014" s="14">
        <v>4142300998</v>
      </c>
      <c r="B5014" s="18" cm="1">
        <f t="array" aca="1" ref="B5014" ca="1">_xlfn.XLOOKUP(Status_list[[#This Row],[pamcode]],VALUE(INDIRECT("'"&amp;$J$2&amp;"'!"&amp;$J$4&amp;"[pam_code]")),INDIRECT("'"&amp;$J$2&amp;"'!"&amp;$J$4&amp;"[old_contract_number]"))</f>
        <v>10486672</v>
      </c>
      <c r="C5014" t="s">
        <v>9</v>
      </c>
      <c r="D5014" t="s">
        <v>14</v>
      </c>
      <c r="E5014" s="11">
        <v>45016</v>
      </c>
      <c r="F5014" t="str">
        <f t="shared" si="78"/>
        <v>4142300998-jm</v>
      </c>
      <c r="G5014">
        <f>COUNTIF($F$2:F5014,Status_list[[#This Row],[unique]])</f>
        <v>1</v>
      </c>
    </row>
    <row r="5015" spans="1:7" x14ac:dyDescent="0.3">
      <c r="A5015" s="14">
        <v>4142300999</v>
      </c>
      <c r="B5015" s="18" cm="1">
        <f t="array" aca="1" ref="B5015" ca="1">_xlfn.XLOOKUP(Status_list[[#This Row],[pamcode]],VALUE(INDIRECT("'"&amp;$J$2&amp;"'!"&amp;$J$4&amp;"[pam_code]")),INDIRECT("'"&amp;$J$2&amp;"'!"&amp;$J$4&amp;"[old_contract_number]"))</f>
        <v>10488457</v>
      </c>
      <c r="C5015" t="s">
        <v>16</v>
      </c>
      <c r="D5015" t="s">
        <v>14</v>
      </c>
      <c r="E5015" s="11">
        <v>45016</v>
      </c>
      <c r="F5015" t="str">
        <f t="shared" si="78"/>
        <v>4142300999-jm_loss_after</v>
      </c>
      <c r="G5015">
        <f>COUNTIF($F$2:F5015,Status_list[[#This Row],[unique]])</f>
        <v>1</v>
      </c>
    </row>
    <row r="5016" spans="1:7" x14ac:dyDescent="0.3">
      <c r="A5016" s="14">
        <v>4142301000</v>
      </c>
      <c r="B5016" s="18" cm="1">
        <f t="array" aca="1" ref="B5016" ca="1">_xlfn.XLOOKUP(Status_list[[#This Row],[pamcode]],VALUE(INDIRECT("'"&amp;$J$2&amp;"'!"&amp;$J$4&amp;"[pam_code]")),INDIRECT("'"&amp;$J$2&amp;"'!"&amp;$J$4&amp;"[old_contract_number]"))</f>
        <v>10488117</v>
      </c>
      <c r="C5016" t="s">
        <v>9</v>
      </c>
      <c r="D5016" t="s">
        <v>14</v>
      </c>
      <c r="E5016" s="11">
        <v>45016</v>
      </c>
      <c r="F5016" t="str">
        <f t="shared" si="78"/>
        <v>4142301000-jm</v>
      </c>
      <c r="G5016">
        <f>COUNTIF($F$2:F5016,Status_list[[#This Row],[unique]])</f>
        <v>1</v>
      </c>
    </row>
    <row r="5017" spans="1:7" x14ac:dyDescent="0.3">
      <c r="A5017" s="14">
        <v>4142301001</v>
      </c>
      <c r="B5017" s="18" cm="1">
        <f t="array" aca="1" ref="B5017" ca="1">_xlfn.XLOOKUP(Status_list[[#This Row],[pamcode]],VALUE(INDIRECT("'"&amp;$J$2&amp;"'!"&amp;$J$4&amp;"[pam_code]")),INDIRECT("'"&amp;$J$2&amp;"'!"&amp;$J$4&amp;"[old_contract_number]"))</f>
        <v>10490300</v>
      </c>
      <c r="C5017" t="s">
        <v>9</v>
      </c>
      <c r="D5017" t="s">
        <v>14</v>
      </c>
      <c r="E5017" s="11">
        <v>45016</v>
      </c>
      <c r="F5017" t="str">
        <f t="shared" si="78"/>
        <v>4142301001-jm</v>
      </c>
      <c r="G5017">
        <f>COUNTIF($F$2:F5017,Status_list[[#This Row],[unique]])</f>
        <v>1</v>
      </c>
    </row>
    <row r="5018" spans="1:7" x14ac:dyDescent="0.3">
      <c r="A5018" s="14">
        <v>4142301002</v>
      </c>
      <c r="B5018" s="18" cm="1">
        <f t="array" aca="1" ref="B5018" ca="1">_xlfn.XLOOKUP(Status_list[[#This Row],[pamcode]],VALUE(INDIRECT("'"&amp;$J$2&amp;"'!"&amp;$J$4&amp;"[pam_code]")),INDIRECT("'"&amp;$J$2&amp;"'!"&amp;$J$4&amp;"[old_contract_number]"))</f>
        <v>10496402</v>
      </c>
      <c r="C5018" t="s">
        <v>9</v>
      </c>
      <c r="D5018" t="s">
        <v>14</v>
      </c>
      <c r="E5018" s="11">
        <v>45016</v>
      </c>
      <c r="F5018" t="str">
        <f t="shared" si="78"/>
        <v>4142301002-jm</v>
      </c>
      <c r="G5018">
        <f>COUNTIF($F$2:F5018,Status_list[[#This Row],[unique]])</f>
        <v>1</v>
      </c>
    </row>
    <row r="5019" spans="1:7" x14ac:dyDescent="0.3">
      <c r="A5019" s="14">
        <v>4142301003</v>
      </c>
      <c r="B5019" s="18" cm="1">
        <f t="array" aca="1" ref="B5019" ca="1">_xlfn.XLOOKUP(Status_list[[#This Row],[pamcode]],VALUE(INDIRECT("'"&amp;$J$2&amp;"'!"&amp;$J$4&amp;"[pam_code]")),INDIRECT("'"&amp;$J$2&amp;"'!"&amp;$J$4&amp;"[old_contract_number]"))</f>
        <v>10490596</v>
      </c>
      <c r="C5019" t="s">
        <v>9</v>
      </c>
      <c r="D5019" t="s">
        <v>14</v>
      </c>
      <c r="E5019" s="11">
        <v>45016</v>
      </c>
      <c r="F5019" t="str">
        <f t="shared" si="78"/>
        <v>4142301003-jm</v>
      </c>
      <c r="G5019">
        <f>COUNTIF($F$2:F5019,Status_list[[#This Row],[unique]])</f>
        <v>1</v>
      </c>
    </row>
    <row r="5020" spans="1:7" x14ac:dyDescent="0.3">
      <c r="A5020" s="14">
        <v>4142301004</v>
      </c>
      <c r="B5020" s="18" cm="1">
        <f t="array" aca="1" ref="B5020" ca="1">_xlfn.XLOOKUP(Status_list[[#This Row],[pamcode]],VALUE(INDIRECT("'"&amp;$J$2&amp;"'!"&amp;$J$4&amp;"[pam_code]")),INDIRECT("'"&amp;$J$2&amp;"'!"&amp;$J$4&amp;"[old_contract_number]"))</f>
        <v>10495172</v>
      </c>
      <c r="C5020" t="s">
        <v>9</v>
      </c>
      <c r="D5020" t="s">
        <v>14</v>
      </c>
      <c r="E5020" s="11">
        <v>45016</v>
      </c>
      <c r="F5020" t="str">
        <f t="shared" si="78"/>
        <v>4142301004-jm</v>
      </c>
      <c r="G5020">
        <f>COUNTIF($F$2:F5020,Status_list[[#This Row],[unique]])</f>
        <v>1</v>
      </c>
    </row>
    <row r="5021" spans="1:7" x14ac:dyDescent="0.3">
      <c r="A5021" s="14">
        <v>4142301005</v>
      </c>
      <c r="B5021" s="18" cm="1">
        <f t="array" aca="1" ref="B5021" ca="1">_xlfn.XLOOKUP(Status_list[[#This Row],[pamcode]],VALUE(INDIRECT("'"&amp;$J$2&amp;"'!"&amp;$J$4&amp;"[pam_code]")),INDIRECT("'"&amp;$J$2&amp;"'!"&amp;$J$4&amp;"[old_contract_number]"))</f>
        <v>10493049</v>
      </c>
      <c r="C5021" t="s">
        <v>9</v>
      </c>
      <c r="D5021" t="s">
        <v>14</v>
      </c>
      <c r="E5021" s="11">
        <v>45016</v>
      </c>
      <c r="F5021" t="str">
        <f t="shared" si="78"/>
        <v>4142301005-jm</v>
      </c>
      <c r="G5021">
        <f>COUNTIF($F$2:F5021,Status_list[[#This Row],[unique]])</f>
        <v>1</v>
      </c>
    </row>
    <row r="5022" spans="1:7" x14ac:dyDescent="0.3">
      <c r="A5022" s="14">
        <v>4142301006</v>
      </c>
      <c r="B5022" s="18" cm="1">
        <f t="array" aca="1" ref="B5022" ca="1">_xlfn.XLOOKUP(Status_list[[#This Row],[pamcode]],VALUE(INDIRECT("'"&amp;$J$2&amp;"'!"&amp;$J$4&amp;"[pam_code]")),INDIRECT("'"&amp;$J$2&amp;"'!"&amp;$J$4&amp;"[old_contract_number]"))</f>
        <v>10494217</v>
      </c>
      <c r="C5022" t="s">
        <v>9</v>
      </c>
      <c r="D5022" t="s">
        <v>14</v>
      </c>
      <c r="E5022" s="11">
        <v>45016</v>
      </c>
      <c r="F5022" t="str">
        <f t="shared" si="78"/>
        <v>4142301006-jm</v>
      </c>
      <c r="G5022">
        <f>COUNTIF($F$2:F5022,Status_list[[#This Row],[unique]])</f>
        <v>1</v>
      </c>
    </row>
    <row r="5023" spans="1:7" x14ac:dyDescent="0.3">
      <c r="A5023" s="14">
        <v>4142301007</v>
      </c>
      <c r="B5023" s="18" cm="1">
        <f t="array" aca="1" ref="B5023" ca="1">_xlfn.XLOOKUP(Status_list[[#This Row],[pamcode]],VALUE(INDIRECT("'"&amp;$J$2&amp;"'!"&amp;$J$4&amp;"[pam_code]")),INDIRECT("'"&amp;$J$2&amp;"'!"&amp;$J$4&amp;"[old_contract_number]"))</f>
        <v>10491979</v>
      </c>
      <c r="C5023" t="s">
        <v>9</v>
      </c>
      <c r="D5023" t="s">
        <v>14</v>
      </c>
      <c r="E5023" s="11">
        <v>45016</v>
      </c>
      <c r="F5023" t="str">
        <f t="shared" si="78"/>
        <v>4142301007-jm</v>
      </c>
      <c r="G5023">
        <f>COUNTIF($F$2:F5023,Status_list[[#This Row],[unique]])</f>
        <v>1</v>
      </c>
    </row>
    <row r="5024" spans="1:7" x14ac:dyDescent="0.3">
      <c r="A5024" s="14">
        <v>4142301008</v>
      </c>
      <c r="B5024" s="18" cm="1">
        <f t="array" aca="1" ref="B5024" ca="1">_xlfn.XLOOKUP(Status_list[[#This Row],[pamcode]],VALUE(INDIRECT("'"&amp;$J$2&amp;"'!"&amp;$J$4&amp;"[pam_code]")),INDIRECT("'"&amp;$J$2&amp;"'!"&amp;$J$4&amp;"[old_contract_number]"))</f>
        <v>10493806</v>
      </c>
      <c r="C5024" t="s">
        <v>9</v>
      </c>
      <c r="D5024" t="s">
        <v>14</v>
      </c>
      <c r="E5024" s="11">
        <v>45016</v>
      </c>
      <c r="F5024" t="str">
        <f t="shared" si="78"/>
        <v>4142301008-jm</v>
      </c>
      <c r="G5024">
        <f>COUNTIF($F$2:F5024,Status_list[[#This Row],[unique]])</f>
        <v>1</v>
      </c>
    </row>
    <row r="5025" spans="1:7" x14ac:dyDescent="0.3">
      <c r="A5025" s="14">
        <v>4142301009</v>
      </c>
      <c r="B5025" s="18" cm="1">
        <f t="array" aca="1" ref="B5025" ca="1">_xlfn.XLOOKUP(Status_list[[#This Row],[pamcode]],VALUE(INDIRECT("'"&amp;$J$2&amp;"'!"&amp;$J$4&amp;"[pam_code]")),INDIRECT("'"&amp;$J$2&amp;"'!"&amp;$J$4&amp;"[old_contract_number]"))</f>
        <v>10492772</v>
      </c>
      <c r="C5025" t="s">
        <v>9</v>
      </c>
      <c r="D5025" t="s">
        <v>14</v>
      </c>
      <c r="E5025" s="11">
        <v>45016</v>
      </c>
      <c r="F5025" t="str">
        <f t="shared" si="78"/>
        <v>4142301009-jm</v>
      </c>
      <c r="G5025">
        <f>COUNTIF($F$2:F5025,Status_list[[#This Row],[unique]])</f>
        <v>1</v>
      </c>
    </row>
    <row r="5026" spans="1:7" x14ac:dyDescent="0.3">
      <c r="A5026" s="14">
        <v>4142301010</v>
      </c>
      <c r="B5026" s="18" cm="1">
        <f t="array" aca="1" ref="B5026" ca="1">_xlfn.XLOOKUP(Status_list[[#This Row],[pamcode]],VALUE(INDIRECT("'"&amp;$J$2&amp;"'!"&amp;$J$4&amp;"[pam_code]")),INDIRECT("'"&amp;$J$2&amp;"'!"&amp;$J$4&amp;"[old_contract_number]"))</f>
        <v>10492567</v>
      </c>
      <c r="C5026" t="s">
        <v>9</v>
      </c>
      <c r="D5026" t="s">
        <v>14</v>
      </c>
      <c r="E5026" s="11">
        <v>45016</v>
      </c>
      <c r="F5026" t="str">
        <f t="shared" si="78"/>
        <v>4142301010-jm</v>
      </c>
      <c r="G5026">
        <f>COUNTIF($F$2:F5026,Status_list[[#This Row],[unique]])</f>
        <v>1</v>
      </c>
    </row>
    <row r="5027" spans="1:7" x14ac:dyDescent="0.3">
      <c r="A5027" s="14">
        <v>4142301011</v>
      </c>
      <c r="B5027" s="18" cm="1">
        <f t="array" aca="1" ref="B5027" ca="1">_xlfn.XLOOKUP(Status_list[[#This Row],[pamcode]],VALUE(INDIRECT("'"&amp;$J$2&amp;"'!"&amp;$J$4&amp;"[pam_code]")),INDIRECT("'"&amp;$J$2&amp;"'!"&amp;$J$4&amp;"[old_contract_number]"))</f>
        <v>10494155</v>
      </c>
      <c r="C5027" t="s">
        <v>9</v>
      </c>
      <c r="D5027" t="s">
        <v>14</v>
      </c>
      <c r="E5027" s="11">
        <v>45016</v>
      </c>
      <c r="F5027" t="str">
        <f t="shared" si="78"/>
        <v>4142301011-jm</v>
      </c>
      <c r="G5027">
        <f>COUNTIF($F$2:F5027,Status_list[[#This Row],[unique]])</f>
        <v>1</v>
      </c>
    </row>
    <row r="5028" spans="1:7" x14ac:dyDescent="0.3">
      <c r="A5028" s="14">
        <v>4142301012</v>
      </c>
      <c r="B5028" s="18" cm="1">
        <f t="array" aca="1" ref="B5028" ca="1">_xlfn.XLOOKUP(Status_list[[#This Row],[pamcode]],VALUE(INDIRECT("'"&amp;$J$2&amp;"'!"&amp;$J$4&amp;"[pam_code]")),INDIRECT("'"&amp;$J$2&amp;"'!"&amp;$J$4&amp;"[old_contract_number]"))</f>
        <v>10493931</v>
      </c>
      <c r="C5028" t="s">
        <v>9</v>
      </c>
      <c r="D5028" t="s">
        <v>14</v>
      </c>
      <c r="E5028" s="11">
        <v>45016</v>
      </c>
      <c r="F5028" t="str">
        <f t="shared" si="78"/>
        <v>4142301012-jm</v>
      </c>
      <c r="G5028">
        <f>COUNTIF($F$2:F5028,Status_list[[#This Row],[unique]])</f>
        <v>1</v>
      </c>
    </row>
    <row r="5029" spans="1:7" x14ac:dyDescent="0.3">
      <c r="A5029" s="14">
        <v>4142301013</v>
      </c>
      <c r="B5029" s="18" cm="1">
        <f t="array" aca="1" ref="B5029" ca="1">_xlfn.XLOOKUP(Status_list[[#This Row],[pamcode]],VALUE(INDIRECT("'"&amp;$J$2&amp;"'!"&amp;$J$4&amp;"[pam_code]")),INDIRECT("'"&amp;$J$2&amp;"'!"&amp;$J$4&amp;"[old_contract_number]"))</f>
        <v>10494850</v>
      </c>
      <c r="C5029" t="s">
        <v>9</v>
      </c>
      <c r="D5029" t="s">
        <v>14</v>
      </c>
      <c r="E5029" s="11">
        <v>45016</v>
      </c>
      <c r="F5029" t="str">
        <f t="shared" si="78"/>
        <v>4142301013-jm</v>
      </c>
      <c r="G5029">
        <f>COUNTIF($F$2:F5029,Status_list[[#This Row],[unique]])</f>
        <v>1</v>
      </c>
    </row>
    <row r="5030" spans="1:7" x14ac:dyDescent="0.3">
      <c r="A5030" s="14">
        <v>4142301014</v>
      </c>
      <c r="B5030" s="18" cm="1">
        <f t="array" aca="1" ref="B5030" ca="1">_xlfn.XLOOKUP(Status_list[[#This Row],[pamcode]],VALUE(INDIRECT("'"&amp;$J$2&amp;"'!"&amp;$J$4&amp;"[pam_code]")),INDIRECT("'"&amp;$J$2&amp;"'!"&amp;$J$4&amp;"[old_contract_number]"))</f>
        <v>10504215</v>
      </c>
      <c r="C5030" t="s">
        <v>9</v>
      </c>
      <c r="D5030" t="s">
        <v>14</v>
      </c>
      <c r="E5030" s="11">
        <v>45016</v>
      </c>
      <c r="F5030" t="str">
        <f t="shared" si="78"/>
        <v>4142301014-jm</v>
      </c>
      <c r="G5030">
        <f>COUNTIF($F$2:F5030,Status_list[[#This Row],[unique]])</f>
        <v>1</v>
      </c>
    </row>
    <row r="5031" spans="1:7" x14ac:dyDescent="0.3">
      <c r="A5031" s="14">
        <v>4142301015</v>
      </c>
      <c r="B5031" s="18" cm="1">
        <f t="array" aca="1" ref="B5031" ca="1">_xlfn.XLOOKUP(Status_list[[#This Row],[pamcode]],VALUE(INDIRECT("'"&amp;$J$2&amp;"'!"&amp;$J$4&amp;"[pam_code]")),INDIRECT("'"&amp;$J$2&amp;"'!"&amp;$J$4&amp;"[old_contract_number]"))</f>
        <v>10496386</v>
      </c>
      <c r="C5031" t="s">
        <v>16</v>
      </c>
      <c r="D5031" t="s">
        <v>14</v>
      </c>
      <c r="E5031" s="11">
        <v>45016</v>
      </c>
      <c r="F5031" t="str">
        <f t="shared" si="78"/>
        <v>4142301015-jm_loss_after</v>
      </c>
      <c r="G5031">
        <f>COUNTIF($F$2:F5031,Status_list[[#This Row],[unique]])</f>
        <v>1</v>
      </c>
    </row>
    <row r="5032" spans="1:7" x14ac:dyDescent="0.3">
      <c r="A5032" s="14">
        <v>4142301016</v>
      </c>
      <c r="B5032" s="18" cm="1">
        <f t="array" aca="1" ref="B5032" ca="1">_xlfn.XLOOKUP(Status_list[[#This Row],[pamcode]],VALUE(INDIRECT("'"&amp;$J$2&amp;"'!"&amp;$J$4&amp;"[pam_code]")),INDIRECT("'"&amp;$J$2&amp;"'!"&amp;$J$4&amp;"[old_contract_number]"))</f>
        <v>10497928</v>
      </c>
      <c r="C5032" t="s">
        <v>9</v>
      </c>
      <c r="D5032" t="s">
        <v>14</v>
      </c>
      <c r="E5032" s="11">
        <v>45016</v>
      </c>
      <c r="F5032" t="str">
        <f t="shared" si="78"/>
        <v>4142301016-jm</v>
      </c>
      <c r="G5032">
        <f>COUNTIF($F$2:F5032,Status_list[[#This Row],[unique]])</f>
        <v>1</v>
      </c>
    </row>
    <row r="5033" spans="1:7" x14ac:dyDescent="0.3">
      <c r="A5033" s="14">
        <v>4142301017</v>
      </c>
      <c r="B5033" s="18" cm="1">
        <f t="array" aca="1" ref="B5033" ca="1">_xlfn.XLOOKUP(Status_list[[#This Row],[pamcode]],VALUE(INDIRECT("'"&amp;$J$2&amp;"'!"&amp;$J$4&amp;"[pam_code]")),INDIRECT("'"&amp;$J$2&amp;"'!"&amp;$J$4&amp;"[old_contract_number]"))</f>
        <v>10505848</v>
      </c>
      <c r="C5033" t="s">
        <v>16</v>
      </c>
      <c r="D5033" t="s">
        <v>14</v>
      </c>
      <c r="E5033" s="11">
        <v>45016</v>
      </c>
      <c r="F5033" t="str">
        <f t="shared" si="78"/>
        <v>4142301017-jm_loss_after</v>
      </c>
      <c r="G5033">
        <f>COUNTIF($F$2:F5033,Status_list[[#This Row],[unique]])</f>
        <v>1</v>
      </c>
    </row>
    <row r="5034" spans="1:7" x14ac:dyDescent="0.3">
      <c r="A5034" s="14">
        <v>4142301018</v>
      </c>
      <c r="B5034" s="18" cm="1">
        <f t="array" aca="1" ref="B5034" ca="1">_xlfn.XLOOKUP(Status_list[[#This Row],[pamcode]],VALUE(INDIRECT("'"&amp;$J$2&amp;"'!"&amp;$J$4&amp;"[pam_code]")),INDIRECT("'"&amp;$J$2&amp;"'!"&amp;$J$4&amp;"[old_contract_number]"))</f>
        <v>10498810</v>
      </c>
      <c r="C5034" t="s">
        <v>9</v>
      </c>
      <c r="D5034" t="s">
        <v>14</v>
      </c>
      <c r="E5034" s="11">
        <v>45016</v>
      </c>
      <c r="F5034" t="str">
        <f t="shared" si="78"/>
        <v>4142301018-jm</v>
      </c>
      <c r="G5034">
        <f>COUNTIF($F$2:F5034,Status_list[[#This Row],[unique]])</f>
        <v>1</v>
      </c>
    </row>
    <row r="5035" spans="1:7" x14ac:dyDescent="0.3">
      <c r="A5035" s="14">
        <v>4142301019</v>
      </c>
      <c r="B5035" s="18" cm="1">
        <f t="array" aca="1" ref="B5035" ca="1">_xlfn.XLOOKUP(Status_list[[#This Row],[pamcode]],VALUE(INDIRECT("'"&amp;$J$2&amp;"'!"&amp;$J$4&amp;"[pam_code]")),INDIRECT("'"&amp;$J$2&amp;"'!"&amp;$J$4&amp;"[old_contract_number]"))</f>
        <v>10500638</v>
      </c>
      <c r="C5035" t="s">
        <v>9</v>
      </c>
      <c r="D5035" t="s">
        <v>14</v>
      </c>
      <c r="E5035" s="11">
        <v>45016</v>
      </c>
      <c r="F5035" t="str">
        <f t="shared" si="78"/>
        <v>4142301019-jm</v>
      </c>
      <c r="G5035">
        <f>COUNTIF($F$2:F5035,Status_list[[#This Row],[unique]])</f>
        <v>1</v>
      </c>
    </row>
    <row r="5036" spans="1:7" x14ac:dyDescent="0.3">
      <c r="A5036" s="14">
        <v>4142301020</v>
      </c>
      <c r="B5036" s="18" cm="1">
        <f t="array" aca="1" ref="B5036" ca="1">_xlfn.XLOOKUP(Status_list[[#This Row],[pamcode]],VALUE(INDIRECT("'"&amp;$J$2&amp;"'!"&amp;$J$4&amp;"[pam_code]")),INDIRECT("'"&amp;$J$2&amp;"'!"&amp;$J$4&amp;"[old_contract_number]"))</f>
        <v>10498446</v>
      </c>
      <c r="C5036" t="s">
        <v>9</v>
      </c>
      <c r="D5036" t="s">
        <v>14</v>
      </c>
      <c r="E5036" s="11">
        <v>45016</v>
      </c>
      <c r="F5036" t="str">
        <f t="shared" si="78"/>
        <v>4142301020-jm</v>
      </c>
      <c r="G5036">
        <f>COUNTIF($F$2:F5036,Status_list[[#This Row],[unique]])</f>
        <v>1</v>
      </c>
    </row>
    <row r="5037" spans="1:7" x14ac:dyDescent="0.3">
      <c r="A5037" s="14">
        <v>4142301021</v>
      </c>
      <c r="B5037" s="18" cm="1">
        <f t="array" aca="1" ref="B5037" ca="1">_xlfn.XLOOKUP(Status_list[[#This Row],[pamcode]],VALUE(INDIRECT("'"&amp;$J$2&amp;"'!"&amp;$J$4&amp;"[pam_code]")),INDIRECT("'"&amp;$J$2&amp;"'!"&amp;$J$4&amp;"[old_contract_number]"))</f>
        <v>10498847</v>
      </c>
      <c r="C5037" t="s">
        <v>9</v>
      </c>
      <c r="D5037" t="s">
        <v>14</v>
      </c>
      <c r="E5037" s="11">
        <v>45016</v>
      </c>
      <c r="F5037" t="str">
        <f t="shared" si="78"/>
        <v>4142301021-jm</v>
      </c>
      <c r="G5037">
        <f>COUNTIF($F$2:F5037,Status_list[[#This Row],[unique]])</f>
        <v>1</v>
      </c>
    </row>
    <row r="5038" spans="1:7" x14ac:dyDescent="0.3">
      <c r="A5038" s="14">
        <v>4142301022</v>
      </c>
      <c r="B5038" s="18" cm="1">
        <f t="array" aca="1" ref="B5038" ca="1">_xlfn.XLOOKUP(Status_list[[#This Row],[pamcode]],VALUE(INDIRECT("'"&amp;$J$2&amp;"'!"&amp;$J$4&amp;"[pam_code]")),INDIRECT("'"&amp;$J$2&amp;"'!"&amp;$J$4&amp;"[old_contract_number]"))</f>
        <v>10499356</v>
      </c>
      <c r="C5038" t="s">
        <v>9</v>
      </c>
      <c r="D5038" t="s">
        <v>14</v>
      </c>
      <c r="E5038" s="11">
        <v>45016</v>
      </c>
      <c r="F5038" t="str">
        <f t="shared" si="78"/>
        <v>4142301022-jm</v>
      </c>
      <c r="G5038">
        <f>COUNTIF($F$2:F5038,Status_list[[#This Row],[unique]])</f>
        <v>1</v>
      </c>
    </row>
    <row r="5039" spans="1:7" x14ac:dyDescent="0.3">
      <c r="A5039" s="14">
        <v>4142301023</v>
      </c>
      <c r="B5039" s="18" cm="1">
        <f t="array" aca="1" ref="B5039" ca="1">_xlfn.XLOOKUP(Status_list[[#This Row],[pamcode]],VALUE(INDIRECT("'"&amp;$J$2&amp;"'!"&amp;$J$4&amp;"[pam_code]")),INDIRECT("'"&amp;$J$2&amp;"'!"&amp;$J$4&amp;"[old_contract_number]"))</f>
        <v>10498838</v>
      </c>
      <c r="C5039" t="s">
        <v>9</v>
      </c>
      <c r="D5039" t="s">
        <v>14</v>
      </c>
      <c r="E5039" s="11">
        <v>45016</v>
      </c>
      <c r="F5039" t="str">
        <f t="shared" si="78"/>
        <v>4142301023-jm</v>
      </c>
      <c r="G5039">
        <f>COUNTIF($F$2:F5039,Status_list[[#This Row],[unique]])</f>
        <v>1</v>
      </c>
    </row>
    <row r="5040" spans="1:7" x14ac:dyDescent="0.3">
      <c r="A5040" s="14">
        <v>4142301024</v>
      </c>
      <c r="B5040" s="18" cm="1">
        <f t="array" aca="1" ref="B5040" ca="1">_xlfn.XLOOKUP(Status_list[[#This Row],[pamcode]],VALUE(INDIRECT("'"&amp;$J$2&amp;"'!"&amp;$J$4&amp;"[pam_code]")),INDIRECT("'"&amp;$J$2&amp;"'!"&amp;$J$4&amp;"[old_contract_number]"))</f>
        <v>10500834</v>
      </c>
      <c r="C5040" t="s">
        <v>9</v>
      </c>
      <c r="D5040" t="s">
        <v>14</v>
      </c>
      <c r="E5040" s="11">
        <v>45016</v>
      </c>
      <c r="F5040" t="str">
        <f t="shared" si="78"/>
        <v>4142301024-jm</v>
      </c>
      <c r="G5040">
        <f>COUNTIF($F$2:F5040,Status_list[[#This Row],[unique]])</f>
        <v>1</v>
      </c>
    </row>
    <row r="5041" spans="1:7" x14ac:dyDescent="0.3">
      <c r="A5041" s="14">
        <v>4142301025</v>
      </c>
      <c r="B5041" s="18" cm="1">
        <f t="array" aca="1" ref="B5041" ca="1">_xlfn.XLOOKUP(Status_list[[#This Row],[pamcode]],VALUE(INDIRECT("'"&amp;$J$2&amp;"'!"&amp;$J$4&amp;"[pam_code]")),INDIRECT("'"&amp;$J$2&amp;"'!"&amp;$J$4&amp;"[old_contract_number]"))</f>
        <v>10501272</v>
      </c>
      <c r="C5041" t="s">
        <v>9</v>
      </c>
      <c r="D5041" t="s">
        <v>14</v>
      </c>
      <c r="E5041" s="11">
        <v>45016</v>
      </c>
      <c r="F5041" t="str">
        <f t="shared" si="78"/>
        <v>4142301025-jm</v>
      </c>
      <c r="G5041">
        <f>COUNTIF($F$2:F5041,Status_list[[#This Row],[unique]])</f>
        <v>1</v>
      </c>
    </row>
    <row r="5042" spans="1:7" x14ac:dyDescent="0.3">
      <c r="A5042" s="14">
        <v>4142301026</v>
      </c>
      <c r="B5042" s="18" cm="1">
        <f t="array" aca="1" ref="B5042" ca="1">_xlfn.XLOOKUP(Status_list[[#This Row],[pamcode]],VALUE(INDIRECT("'"&amp;$J$2&amp;"'!"&amp;$J$4&amp;"[pam_code]")),INDIRECT("'"&amp;$J$2&amp;"'!"&amp;$J$4&amp;"[old_contract_number]"))</f>
        <v>10507025</v>
      </c>
      <c r="C5042" t="s">
        <v>9</v>
      </c>
      <c r="D5042" t="s">
        <v>14</v>
      </c>
      <c r="E5042" s="11">
        <v>45016</v>
      </c>
      <c r="F5042" t="str">
        <f t="shared" si="78"/>
        <v>4142301026-jm</v>
      </c>
      <c r="G5042">
        <f>COUNTIF($F$2:F5042,Status_list[[#This Row],[unique]])</f>
        <v>1</v>
      </c>
    </row>
    <row r="5043" spans="1:7" x14ac:dyDescent="0.3">
      <c r="A5043" s="14">
        <v>4142301027</v>
      </c>
      <c r="B5043" s="18" cm="1">
        <f t="array" aca="1" ref="B5043" ca="1">_xlfn.XLOOKUP(Status_list[[#This Row],[pamcode]],VALUE(INDIRECT("'"&amp;$J$2&amp;"'!"&amp;$J$4&amp;"[pam_code]")),INDIRECT("'"&amp;$J$2&amp;"'!"&amp;$J$4&amp;"[old_contract_number]"))</f>
        <v>10509158</v>
      </c>
      <c r="C5043" t="s">
        <v>9</v>
      </c>
      <c r="D5043" t="s">
        <v>14</v>
      </c>
      <c r="E5043" s="11">
        <v>45016</v>
      </c>
      <c r="F5043" t="str">
        <f t="shared" si="78"/>
        <v>4142301027-jm</v>
      </c>
      <c r="G5043">
        <f>COUNTIF($F$2:F5043,Status_list[[#This Row],[unique]])</f>
        <v>1</v>
      </c>
    </row>
    <row r="5044" spans="1:7" x14ac:dyDescent="0.3">
      <c r="A5044" s="14">
        <v>4142301028</v>
      </c>
      <c r="B5044" s="18" cm="1">
        <f t="array" aca="1" ref="B5044" ca="1">_xlfn.XLOOKUP(Status_list[[#This Row],[pamcode]],VALUE(INDIRECT("'"&amp;$J$2&amp;"'!"&amp;$J$4&amp;"[pam_code]")),INDIRECT("'"&amp;$J$2&amp;"'!"&amp;$J$4&amp;"[old_contract_number]"))</f>
        <v>10508186</v>
      </c>
      <c r="C5044" t="s">
        <v>9</v>
      </c>
      <c r="D5044" t="s">
        <v>14</v>
      </c>
      <c r="E5044" s="11">
        <v>45016</v>
      </c>
      <c r="F5044" t="str">
        <f t="shared" si="78"/>
        <v>4142301028-jm</v>
      </c>
      <c r="G5044">
        <f>COUNTIF($F$2:F5044,Status_list[[#This Row],[unique]])</f>
        <v>1</v>
      </c>
    </row>
    <row r="5045" spans="1:7" x14ac:dyDescent="0.3">
      <c r="A5045" s="14">
        <v>4142301029</v>
      </c>
      <c r="B5045" s="18" cm="1">
        <f t="array" aca="1" ref="B5045" ca="1">_xlfn.XLOOKUP(Status_list[[#This Row],[pamcode]],VALUE(INDIRECT("'"&amp;$J$2&amp;"'!"&amp;$J$4&amp;"[pam_code]")),INDIRECT("'"&amp;$J$2&amp;"'!"&amp;$J$4&amp;"[old_contract_number]"))</f>
        <v>10508462</v>
      </c>
      <c r="C5045" t="s">
        <v>9</v>
      </c>
      <c r="D5045" t="s">
        <v>14</v>
      </c>
      <c r="E5045" s="11">
        <v>45016</v>
      </c>
      <c r="F5045" t="str">
        <f t="shared" si="78"/>
        <v>4142301029-jm</v>
      </c>
      <c r="G5045">
        <f>COUNTIF($F$2:F5045,Status_list[[#This Row],[unique]])</f>
        <v>1</v>
      </c>
    </row>
    <row r="5046" spans="1:7" x14ac:dyDescent="0.3">
      <c r="A5046" s="14">
        <v>4142301030</v>
      </c>
      <c r="B5046" s="18" cm="1">
        <f t="array" aca="1" ref="B5046" ca="1">_xlfn.XLOOKUP(Status_list[[#This Row],[pamcode]],VALUE(INDIRECT("'"&amp;$J$2&amp;"'!"&amp;$J$4&amp;"[pam_code]")),INDIRECT("'"&amp;$J$2&amp;"'!"&amp;$J$4&amp;"[old_contract_number]"))</f>
        <v>10521811</v>
      </c>
      <c r="C5046" t="s">
        <v>9</v>
      </c>
      <c r="D5046" t="s">
        <v>14</v>
      </c>
      <c r="E5046" s="11">
        <v>45016</v>
      </c>
      <c r="F5046" t="str">
        <f t="shared" si="78"/>
        <v>4142301030-jm</v>
      </c>
      <c r="G5046">
        <f>COUNTIF($F$2:F5046,Status_list[[#This Row],[unique]])</f>
        <v>1</v>
      </c>
    </row>
    <row r="5047" spans="1:7" x14ac:dyDescent="0.3">
      <c r="A5047" s="14">
        <v>4142301031</v>
      </c>
      <c r="B5047" s="18" cm="1">
        <f t="array" aca="1" ref="B5047" ca="1">_xlfn.XLOOKUP(Status_list[[#This Row],[pamcode]],VALUE(INDIRECT("'"&amp;$J$2&amp;"'!"&amp;$J$4&amp;"[pam_code]")),INDIRECT("'"&amp;$J$2&amp;"'!"&amp;$J$4&amp;"[old_contract_number]"))</f>
        <v>10516934</v>
      </c>
      <c r="C5047" t="s">
        <v>9</v>
      </c>
      <c r="D5047" t="s">
        <v>14</v>
      </c>
      <c r="E5047" s="11">
        <v>45016</v>
      </c>
      <c r="F5047" t="str">
        <f t="shared" si="78"/>
        <v>4142301031-jm</v>
      </c>
      <c r="G5047">
        <f>COUNTIF($F$2:F5047,Status_list[[#This Row],[unique]])</f>
        <v>1</v>
      </c>
    </row>
    <row r="5048" spans="1:7" x14ac:dyDescent="0.3">
      <c r="A5048" s="14">
        <v>4142301032</v>
      </c>
      <c r="B5048" s="18" cm="1">
        <f t="array" aca="1" ref="B5048" ca="1">_xlfn.XLOOKUP(Status_list[[#This Row],[pamcode]],VALUE(INDIRECT("'"&amp;$J$2&amp;"'!"&amp;$J$4&amp;"[pam_code]")),INDIRECT("'"&amp;$J$2&amp;"'!"&amp;$J$4&amp;"[old_contract_number]"))</f>
        <v>10512572</v>
      </c>
      <c r="C5048" t="s">
        <v>9</v>
      </c>
      <c r="D5048" t="s">
        <v>14</v>
      </c>
      <c r="E5048" s="11">
        <v>45016</v>
      </c>
      <c r="F5048" t="str">
        <f t="shared" si="78"/>
        <v>4142301032-jm</v>
      </c>
      <c r="G5048">
        <f>COUNTIF($F$2:F5048,Status_list[[#This Row],[unique]])</f>
        <v>1</v>
      </c>
    </row>
    <row r="5049" spans="1:7" x14ac:dyDescent="0.3">
      <c r="A5049" s="14">
        <v>4142301033</v>
      </c>
      <c r="B5049" s="18" cm="1">
        <f t="array" aca="1" ref="B5049" ca="1">_xlfn.XLOOKUP(Status_list[[#This Row],[pamcode]],VALUE(INDIRECT("'"&amp;$J$2&amp;"'!"&amp;$J$4&amp;"[pam_code]")),INDIRECT("'"&amp;$J$2&amp;"'!"&amp;$J$4&amp;"[old_contract_number]"))</f>
        <v>10521223</v>
      </c>
      <c r="C5049" t="s">
        <v>9</v>
      </c>
      <c r="D5049" t="s">
        <v>14</v>
      </c>
      <c r="E5049" s="11">
        <v>45016</v>
      </c>
      <c r="F5049" t="str">
        <f t="shared" si="78"/>
        <v>4142301033-jm</v>
      </c>
      <c r="G5049">
        <f>COUNTIF($F$2:F5049,Status_list[[#This Row],[unique]])</f>
        <v>1</v>
      </c>
    </row>
    <row r="5050" spans="1:7" x14ac:dyDescent="0.3">
      <c r="A5050" s="14">
        <v>4142301034</v>
      </c>
      <c r="B5050" s="18" cm="1">
        <f t="array" aca="1" ref="B5050" ca="1">_xlfn.XLOOKUP(Status_list[[#This Row],[pamcode]],VALUE(INDIRECT("'"&amp;$J$2&amp;"'!"&amp;$J$4&amp;"[pam_code]")),INDIRECT("'"&amp;$J$2&amp;"'!"&amp;$J$4&amp;"[old_contract_number]"))</f>
        <v>10512199</v>
      </c>
      <c r="C5050" t="s">
        <v>9</v>
      </c>
      <c r="D5050" t="s">
        <v>14</v>
      </c>
      <c r="E5050" s="11">
        <v>45016</v>
      </c>
      <c r="F5050" t="str">
        <f t="shared" si="78"/>
        <v>4142301034-jm</v>
      </c>
      <c r="G5050">
        <f>COUNTIF($F$2:F5050,Status_list[[#This Row],[unique]])</f>
        <v>1</v>
      </c>
    </row>
    <row r="5051" spans="1:7" x14ac:dyDescent="0.3">
      <c r="A5051" s="14">
        <v>4142301035</v>
      </c>
      <c r="B5051" s="18" cm="1">
        <f t="array" aca="1" ref="B5051" ca="1">_xlfn.XLOOKUP(Status_list[[#This Row],[pamcode]],VALUE(INDIRECT("'"&amp;$J$2&amp;"'!"&amp;$J$4&amp;"[pam_code]")),INDIRECT("'"&amp;$J$2&amp;"'!"&amp;$J$4&amp;"[old_contract_number]"))</f>
        <v>10516266</v>
      </c>
      <c r="C5051" t="s">
        <v>9</v>
      </c>
      <c r="D5051" t="s">
        <v>14</v>
      </c>
      <c r="E5051" s="11">
        <v>45016</v>
      </c>
      <c r="F5051" t="str">
        <f t="shared" si="78"/>
        <v>4142301035-jm</v>
      </c>
      <c r="G5051">
        <f>COUNTIF($F$2:F5051,Status_list[[#This Row],[unique]])</f>
        <v>1</v>
      </c>
    </row>
    <row r="5052" spans="1:7" x14ac:dyDescent="0.3">
      <c r="A5052" s="14">
        <v>4142301036</v>
      </c>
      <c r="B5052" s="18" cm="1">
        <f t="array" aca="1" ref="B5052" ca="1">_xlfn.XLOOKUP(Status_list[[#This Row],[pamcode]],VALUE(INDIRECT("'"&amp;$J$2&amp;"'!"&amp;$J$4&amp;"[pam_code]")),INDIRECT("'"&amp;$J$2&amp;"'!"&amp;$J$4&amp;"[old_contract_number]"))</f>
        <v>10513303</v>
      </c>
      <c r="C5052" t="s">
        <v>9</v>
      </c>
      <c r="D5052" t="s">
        <v>14</v>
      </c>
      <c r="E5052" s="11">
        <v>45016</v>
      </c>
      <c r="F5052" t="str">
        <f t="shared" si="78"/>
        <v>4142301036-jm</v>
      </c>
      <c r="G5052">
        <f>COUNTIF($F$2:F5052,Status_list[[#This Row],[unique]])</f>
        <v>1</v>
      </c>
    </row>
    <row r="5053" spans="1:7" x14ac:dyDescent="0.3">
      <c r="A5053" s="14">
        <v>4142301037</v>
      </c>
      <c r="B5053" s="18" cm="1">
        <f t="array" aca="1" ref="B5053" ca="1">_xlfn.XLOOKUP(Status_list[[#This Row],[pamcode]],VALUE(INDIRECT("'"&amp;$J$2&amp;"'!"&amp;$J$4&amp;"[pam_code]")),INDIRECT("'"&amp;$J$2&amp;"'!"&amp;$J$4&amp;"[old_contract_number]"))</f>
        <v>10523034</v>
      </c>
      <c r="C5053" t="s">
        <v>9</v>
      </c>
      <c r="D5053" t="s">
        <v>14</v>
      </c>
      <c r="E5053" s="11">
        <v>45016</v>
      </c>
      <c r="F5053" t="str">
        <f t="shared" si="78"/>
        <v>4142301037-jm</v>
      </c>
      <c r="G5053">
        <f>COUNTIF($F$2:F5053,Status_list[[#This Row],[unique]])</f>
        <v>1</v>
      </c>
    </row>
    <row r="5054" spans="1:7" x14ac:dyDescent="0.3">
      <c r="A5054" s="14">
        <v>4142301038</v>
      </c>
      <c r="B5054" s="18" cm="1">
        <f t="array" aca="1" ref="B5054" ca="1">_xlfn.XLOOKUP(Status_list[[#This Row],[pamcode]],VALUE(INDIRECT("'"&amp;$J$2&amp;"'!"&amp;$J$4&amp;"[pam_code]")),INDIRECT("'"&amp;$J$2&amp;"'!"&amp;$J$4&amp;"[old_contract_number]"))</f>
        <v>10522589</v>
      </c>
      <c r="C5054" t="s">
        <v>9</v>
      </c>
      <c r="D5054" t="s">
        <v>14</v>
      </c>
      <c r="E5054" s="11">
        <v>45016</v>
      </c>
      <c r="F5054" t="str">
        <f t="shared" si="78"/>
        <v>4142301038-jm</v>
      </c>
      <c r="G5054">
        <f>COUNTIF($F$2:F5054,Status_list[[#This Row],[unique]])</f>
        <v>1</v>
      </c>
    </row>
    <row r="5055" spans="1:7" x14ac:dyDescent="0.3">
      <c r="A5055" s="14">
        <v>4142301039</v>
      </c>
      <c r="B5055" s="18" cm="1">
        <f t="array" aca="1" ref="B5055" ca="1">_xlfn.XLOOKUP(Status_list[[#This Row],[pamcode]],VALUE(INDIRECT("'"&amp;$J$2&amp;"'!"&amp;$J$4&amp;"[pam_code]")),INDIRECT("'"&amp;$J$2&amp;"'!"&amp;$J$4&amp;"[old_contract_number]"))</f>
        <v>10539465</v>
      </c>
      <c r="C5055" t="s">
        <v>9</v>
      </c>
      <c r="D5055" t="s">
        <v>14</v>
      </c>
      <c r="E5055" s="11">
        <v>45016</v>
      </c>
      <c r="F5055" t="str">
        <f t="shared" si="78"/>
        <v>4142301039-jm</v>
      </c>
      <c r="G5055">
        <f>COUNTIF($F$2:F5055,Status_list[[#This Row],[unique]])</f>
        <v>1</v>
      </c>
    </row>
    <row r="5056" spans="1:7" x14ac:dyDescent="0.3">
      <c r="A5056" s="14">
        <v>4142301040</v>
      </c>
      <c r="B5056" s="18" cm="1">
        <f t="array" aca="1" ref="B5056" ca="1">_xlfn.XLOOKUP(Status_list[[#This Row],[pamcode]],VALUE(INDIRECT("'"&amp;$J$2&amp;"'!"&amp;$J$4&amp;"[pam_code]")),INDIRECT("'"&amp;$J$2&amp;"'!"&amp;$J$4&amp;"[old_contract_number]"))</f>
        <v>10520741</v>
      </c>
      <c r="C5056" t="s">
        <v>9</v>
      </c>
      <c r="D5056" t="s">
        <v>14</v>
      </c>
      <c r="E5056" s="11">
        <v>45016</v>
      </c>
      <c r="F5056" t="str">
        <f t="shared" si="78"/>
        <v>4142301040-jm</v>
      </c>
      <c r="G5056">
        <f>COUNTIF($F$2:F5056,Status_list[[#This Row],[unique]])</f>
        <v>1</v>
      </c>
    </row>
    <row r="5057" spans="1:7" x14ac:dyDescent="0.3">
      <c r="A5057" s="14">
        <v>4142301041</v>
      </c>
      <c r="B5057" s="18" cm="1">
        <f t="array" aca="1" ref="B5057" ca="1">_xlfn.XLOOKUP(Status_list[[#This Row],[pamcode]],VALUE(INDIRECT("'"&amp;$J$2&amp;"'!"&amp;$J$4&amp;"[pam_code]")),INDIRECT("'"&amp;$J$2&amp;"'!"&amp;$J$4&amp;"[old_contract_number]"))</f>
        <v>10522972</v>
      </c>
      <c r="C5057" t="s">
        <v>9</v>
      </c>
      <c r="D5057" t="s">
        <v>14</v>
      </c>
      <c r="E5057" s="11">
        <v>45016</v>
      </c>
      <c r="F5057" t="str">
        <f t="shared" si="78"/>
        <v>4142301041-jm</v>
      </c>
      <c r="G5057">
        <f>COUNTIF($F$2:F5057,Status_list[[#This Row],[unique]])</f>
        <v>1</v>
      </c>
    </row>
    <row r="5058" spans="1:7" x14ac:dyDescent="0.3">
      <c r="A5058" s="14">
        <v>4142301042</v>
      </c>
      <c r="B5058" s="18" cm="1">
        <f t="array" aca="1" ref="B5058" ca="1">_xlfn.XLOOKUP(Status_list[[#This Row],[pamcode]],VALUE(INDIRECT("'"&amp;$J$2&amp;"'!"&amp;$J$4&amp;"[pam_code]")),INDIRECT("'"&amp;$J$2&amp;"'!"&amp;$J$4&amp;"[old_contract_number]"))</f>
        <v>10523677</v>
      </c>
      <c r="C5058" t="s">
        <v>9</v>
      </c>
      <c r="D5058" t="s">
        <v>14</v>
      </c>
      <c r="E5058" s="11">
        <v>45016</v>
      </c>
      <c r="F5058" t="str">
        <f t="shared" ref="F5058:F5121" si="79">_xlfn.TEXTJOIN("-",TRUE,A5058,C5058)</f>
        <v>4142301042-jm</v>
      </c>
      <c r="G5058">
        <f>COUNTIF($F$2:F5058,Status_list[[#This Row],[unique]])</f>
        <v>1</v>
      </c>
    </row>
    <row r="5059" spans="1:7" x14ac:dyDescent="0.3">
      <c r="A5059" s="14">
        <v>4142301043</v>
      </c>
      <c r="B5059" s="18" cm="1">
        <f t="array" aca="1" ref="B5059" ca="1">_xlfn.XLOOKUP(Status_list[[#This Row],[pamcode]],VALUE(INDIRECT("'"&amp;$J$2&amp;"'!"&amp;$J$4&amp;"[pam_code]")),INDIRECT("'"&amp;$J$2&amp;"'!"&amp;$J$4&amp;"[old_contract_number]"))</f>
        <v>10527352</v>
      </c>
      <c r="C5059" t="s">
        <v>9</v>
      </c>
      <c r="D5059" t="s">
        <v>14</v>
      </c>
      <c r="E5059" s="11">
        <v>45016</v>
      </c>
      <c r="F5059" t="str">
        <f t="shared" si="79"/>
        <v>4142301043-jm</v>
      </c>
      <c r="G5059">
        <f>COUNTIF($F$2:F5059,Status_list[[#This Row],[unique]])</f>
        <v>1</v>
      </c>
    </row>
    <row r="5060" spans="1:7" x14ac:dyDescent="0.3">
      <c r="A5060" s="14">
        <v>4142301044</v>
      </c>
      <c r="B5060" s="18" cm="1">
        <f t="array" aca="1" ref="B5060" ca="1">_xlfn.XLOOKUP(Status_list[[#This Row],[pamcode]],VALUE(INDIRECT("'"&amp;$J$2&amp;"'!"&amp;$J$4&amp;"[pam_code]")),INDIRECT("'"&amp;$J$2&amp;"'!"&amp;$J$4&amp;"[old_contract_number]"))</f>
        <v>10531150</v>
      </c>
      <c r="C5060" t="s">
        <v>9</v>
      </c>
      <c r="D5060" t="s">
        <v>14</v>
      </c>
      <c r="E5060" s="11">
        <v>45016</v>
      </c>
      <c r="F5060" t="str">
        <f t="shared" si="79"/>
        <v>4142301044-jm</v>
      </c>
      <c r="G5060">
        <f>COUNTIF($F$2:F5060,Status_list[[#This Row],[unique]])</f>
        <v>1</v>
      </c>
    </row>
    <row r="5061" spans="1:7" x14ac:dyDescent="0.3">
      <c r="A5061" s="14">
        <v>4142301045</v>
      </c>
      <c r="B5061" s="18" cm="1">
        <f t="array" aca="1" ref="B5061" ca="1">_xlfn.XLOOKUP(Status_list[[#This Row],[pamcode]],VALUE(INDIRECT("'"&amp;$J$2&amp;"'!"&amp;$J$4&amp;"[pam_code]")),INDIRECT("'"&amp;$J$2&amp;"'!"&amp;$J$4&amp;"[old_contract_number]"))</f>
        <v>10538803</v>
      </c>
      <c r="C5061" t="s">
        <v>9</v>
      </c>
      <c r="D5061" t="s">
        <v>14</v>
      </c>
      <c r="E5061" s="11">
        <v>45016</v>
      </c>
      <c r="F5061" t="str">
        <f t="shared" si="79"/>
        <v>4142301045-jm</v>
      </c>
      <c r="G5061">
        <f>COUNTIF($F$2:F5061,Status_list[[#This Row],[unique]])</f>
        <v>1</v>
      </c>
    </row>
    <row r="5062" spans="1:7" x14ac:dyDescent="0.3">
      <c r="A5062" s="14">
        <v>4142301046</v>
      </c>
      <c r="B5062" s="18" cm="1">
        <f t="array" aca="1" ref="B5062" ca="1">_xlfn.XLOOKUP(Status_list[[#This Row],[pamcode]],VALUE(INDIRECT("'"&amp;$J$2&amp;"'!"&amp;$J$4&amp;"[pam_code]")),INDIRECT("'"&amp;$J$2&amp;"'!"&amp;$J$4&amp;"[old_contract_number]"))</f>
        <v>10534790</v>
      </c>
      <c r="C5062" t="s">
        <v>9</v>
      </c>
      <c r="D5062" t="s">
        <v>14</v>
      </c>
      <c r="E5062" s="11">
        <v>45016</v>
      </c>
      <c r="F5062" t="str">
        <f t="shared" si="79"/>
        <v>4142301046-jm</v>
      </c>
      <c r="G5062">
        <f>COUNTIF($F$2:F5062,Status_list[[#This Row],[unique]])</f>
        <v>1</v>
      </c>
    </row>
    <row r="5063" spans="1:7" x14ac:dyDescent="0.3">
      <c r="A5063" s="14">
        <v>4142301047</v>
      </c>
      <c r="B5063" s="18" cm="1">
        <f t="array" aca="1" ref="B5063" ca="1">_xlfn.XLOOKUP(Status_list[[#This Row],[pamcode]],VALUE(INDIRECT("'"&amp;$J$2&amp;"'!"&amp;$J$4&amp;"[pam_code]")),INDIRECT("'"&amp;$J$2&amp;"'!"&amp;$J$4&amp;"[old_contract_number]"))</f>
        <v>10531025</v>
      </c>
      <c r="C5063" t="s">
        <v>9</v>
      </c>
      <c r="D5063" t="s">
        <v>14</v>
      </c>
      <c r="E5063" s="11">
        <v>45016</v>
      </c>
      <c r="F5063" t="str">
        <f t="shared" si="79"/>
        <v>4142301047-jm</v>
      </c>
      <c r="G5063">
        <f>COUNTIF($F$2:F5063,Status_list[[#This Row],[unique]])</f>
        <v>1</v>
      </c>
    </row>
    <row r="5064" spans="1:7" x14ac:dyDescent="0.3">
      <c r="A5064" s="14">
        <v>4142301048</v>
      </c>
      <c r="B5064" s="18" cm="1">
        <f t="array" aca="1" ref="B5064" ca="1">_xlfn.XLOOKUP(Status_list[[#This Row],[pamcode]],VALUE(INDIRECT("'"&amp;$J$2&amp;"'!"&amp;$J$4&amp;"[pam_code]")),INDIRECT("'"&amp;$J$2&amp;"'!"&amp;$J$4&amp;"[old_contract_number]"))</f>
        <v>10548160</v>
      </c>
      <c r="C5064" t="s">
        <v>9</v>
      </c>
      <c r="D5064" t="s">
        <v>14</v>
      </c>
      <c r="E5064" s="11">
        <v>45016</v>
      </c>
      <c r="F5064" t="str">
        <f t="shared" si="79"/>
        <v>4142301048-jm</v>
      </c>
      <c r="G5064">
        <f>COUNTIF($F$2:F5064,Status_list[[#This Row],[unique]])</f>
        <v>1</v>
      </c>
    </row>
    <row r="5065" spans="1:7" x14ac:dyDescent="0.3">
      <c r="A5065" s="14">
        <v>4142301049</v>
      </c>
      <c r="B5065" s="18" cm="1">
        <f t="array" aca="1" ref="B5065" ca="1">_xlfn.XLOOKUP(Status_list[[#This Row],[pamcode]],VALUE(INDIRECT("'"&amp;$J$2&amp;"'!"&amp;$J$4&amp;"[pam_code]")),INDIRECT("'"&amp;$J$2&amp;"'!"&amp;$J$4&amp;"[old_contract_number]"))</f>
        <v>10534601</v>
      </c>
      <c r="C5065" t="s">
        <v>9</v>
      </c>
      <c r="D5065" t="s">
        <v>14</v>
      </c>
      <c r="E5065" s="11">
        <v>45016</v>
      </c>
      <c r="F5065" t="str">
        <f t="shared" si="79"/>
        <v>4142301049-jm</v>
      </c>
      <c r="G5065">
        <f>COUNTIF($F$2:F5065,Status_list[[#This Row],[unique]])</f>
        <v>1</v>
      </c>
    </row>
    <row r="5066" spans="1:7" x14ac:dyDescent="0.3">
      <c r="A5066" s="14">
        <v>4142301050</v>
      </c>
      <c r="B5066" s="18" cm="1">
        <f t="array" aca="1" ref="B5066" ca="1">_xlfn.XLOOKUP(Status_list[[#This Row],[pamcode]],VALUE(INDIRECT("'"&amp;$J$2&amp;"'!"&amp;$J$4&amp;"[pam_code]")),INDIRECT("'"&amp;$J$2&amp;"'!"&amp;$J$4&amp;"[old_contract_number]"))</f>
        <v>10540444</v>
      </c>
      <c r="C5066" t="s">
        <v>9</v>
      </c>
      <c r="D5066" t="s">
        <v>14</v>
      </c>
      <c r="E5066" s="11">
        <v>45016</v>
      </c>
      <c r="F5066" t="str">
        <f t="shared" si="79"/>
        <v>4142301050-jm</v>
      </c>
      <c r="G5066">
        <f>COUNTIF($F$2:F5066,Status_list[[#This Row],[unique]])</f>
        <v>1</v>
      </c>
    </row>
    <row r="5067" spans="1:7" x14ac:dyDescent="0.3">
      <c r="A5067" s="14">
        <v>4142301051</v>
      </c>
      <c r="B5067" s="18" cm="1">
        <f t="array" aca="1" ref="B5067" ca="1">_xlfn.XLOOKUP(Status_list[[#This Row],[pamcode]],VALUE(INDIRECT("'"&amp;$J$2&amp;"'!"&amp;$J$4&amp;"[pam_code]")),INDIRECT("'"&amp;$J$2&amp;"'!"&amp;$J$4&amp;"[old_contract_number]"))</f>
        <v>10542282</v>
      </c>
      <c r="C5067" t="s">
        <v>9</v>
      </c>
      <c r="D5067" t="s">
        <v>14</v>
      </c>
      <c r="E5067" s="11">
        <v>45016</v>
      </c>
      <c r="F5067" t="str">
        <f t="shared" si="79"/>
        <v>4142301051-jm</v>
      </c>
      <c r="G5067">
        <f>COUNTIF($F$2:F5067,Status_list[[#This Row],[unique]])</f>
        <v>1</v>
      </c>
    </row>
    <row r="5068" spans="1:7" x14ac:dyDescent="0.3">
      <c r="A5068" s="14">
        <v>4142301052</v>
      </c>
      <c r="B5068" s="18" cm="1">
        <f t="array" aca="1" ref="B5068" ca="1">_xlfn.XLOOKUP(Status_list[[#This Row],[pamcode]],VALUE(INDIRECT("'"&amp;$J$2&amp;"'!"&amp;$J$4&amp;"[pam_code]")),INDIRECT("'"&amp;$J$2&amp;"'!"&amp;$J$4&amp;"[old_contract_number]"))</f>
        <v>10542638</v>
      </c>
      <c r="C5068" t="s">
        <v>9</v>
      </c>
      <c r="D5068" t="s">
        <v>14</v>
      </c>
      <c r="E5068" s="11">
        <v>45016</v>
      </c>
      <c r="F5068" t="str">
        <f t="shared" si="79"/>
        <v>4142301052-jm</v>
      </c>
      <c r="G5068">
        <f>COUNTIF($F$2:F5068,Status_list[[#This Row],[unique]])</f>
        <v>1</v>
      </c>
    </row>
    <row r="5069" spans="1:7" x14ac:dyDescent="0.3">
      <c r="A5069" s="14">
        <v>4142301053</v>
      </c>
      <c r="B5069" s="18" cm="1">
        <f t="array" aca="1" ref="B5069" ca="1">_xlfn.XLOOKUP(Status_list[[#This Row],[pamcode]],VALUE(INDIRECT("'"&amp;$J$2&amp;"'!"&amp;$J$4&amp;"[pam_code]")),INDIRECT("'"&amp;$J$2&amp;"'!"&amp;$J$4&amp;"[old_contract_number]"))</f>
        <v>10540765</v>
      </c>
      <c r="C5069" t="s">
        <v>9</v>
      </c>
      <c r="D5069" t="s">
        <v>14</v>
      </c>
      <c r="E5069" s="11">
        <v>45016</v>
      </c>
      <c r="F5069" t="str">
        <f t="shared" si="79"/>
        <v>4142301053-jm</v>
      </c>
      <c r="G5069">
        <f>COUNTIF($F$2:F5069,Status_list[[#This Row],[unique]])</f>
        <v>1</v>
      </c>
    </row>
    <row r="5070" spans="1:7" x14ac:dyDescent="0.3">
      <c r="A5070" s="14">
        <v>4142301054</v>
      </c>
      <c r="B5070" s="18" cm="1">
        <f t="array" aca="1" ref="B5070" ca="1">_xlfn.XLOOKUP(Status_list[[#This Row],[pamcode]],VALUE(INDIRECT("'"&amp;$J$2&amp;"'!"&amp;$J$4&amp;"[pam_code]")),INDIRECT("'"&amp;$J$2&amp;"'!"&amp;$J$4&amp;"[old_contract_number]"))</f>
        <v>10541540</v>
      </c>
      <c r="C5070" t="s">
        <v>9</v>
      </c>
      <c r="D5070" t="s">
        <v>14</v>
      </c>
      <c r="E5070" s="11">
        <v>45016</v>
      </c>
      <c r="F5070" t="str">
        <f t="shared" si="79"/>
        <v>4142301054-jm</v>
      </c>
      <c r="G5070">
        <f>COUNTIF($F$2:F5070,Status_list[[#This Row],[unique]])</f>
        <v>1</v>
      </c>
    </row>
    <row r="5071" spans="1:7" x14ac:dyDescent="0.3">
      <c r="A5071" s="14">
        <v>4142301055</v>
      </c>
      <c r="B5071" s="18" cm="1">
        <f t="array" aca="1" ref="B5071" ca="1">_xlfn.XLOOKUP(Status_list[[#This Row],[pamcode]],VALUE(INDIRECT("'"&amp;$J$2&amp;"'!"&amp;$J$4&amp;"[pam_code]")),INDIRECT("'"&amp;$J$2&amp;"'!"&amp;$J$4&amp;"[old_contract_number]"))</f>
        <v>10541461</v>
      </c>
      <c r="C5071" t="s">
        <v>9</v>
      </c>
      <c r="D5071" t="s">
        <v>14</v>
      </c>
      <c r="E5071" s="11">
        <v>45016</v>
      </c>
      <c r="F5071" t="str">
        <f t="shared" si="79"/>
        <v>4142301055-jm</v>
      </c>
      <c r="G5071">
        <f>COUNTIF($F$2:F5071,Status_list[[#This Row],[unique]])</f>
        <v>1</v>
      </c>
    </row>
    <row r="5072" spans="1:7" x14ac:dyDescent="0.3">
      <c r="A5072" s="14">
        <v>4142301056</v>
      </c>
      <c r="B5072" s="18" cm="1">
        <f t="array" aca="1" ref="B5072" ca="1">_xlfn.XLOOKUP(Status_list[[#This Row],[pamcode]],VALUE(INDIRECT("'"&amp;$J$2&amp;"'!"&amp;$J$4&amp;"[pam_code]")),INDIRECT("'"&amp;$J$2&amp;"'!"&amp;$J$4&amp;"[old_contract_number]"))</f>
        <v>10547483</v>
      </c>
      <c r="C5072" t="s">
        <v>9</v>
      </c>
      <c r="D5072" t="s">
        <v>14</v>
      </c>
      <c r="E5072" s="11">
        <v>45016</v>
      </c>
      <c r="F5072" t="str">
        <f t="shared" si="79"/>
        <v>4142301056-jm</v>
      </c>
      <c r="G5072">
        <f>COUNTIF($F$2:F5072,Status_list[[#This Row],[unique]])</f>
        <v>1</v>
      </c>
    </row>
    <row r="5073" spans="1:7" x14ac:dyDescent="0.3">
      <c r="A5073" s="14">
        <v>4142301057</v>
      </c>
      <c r="B5073" s="18" cm="1">
        <f t="array" aca="1" ref="B5073" ca="1">_xlfn.XLOOKUP(Status_list[[#This Row],[pamcode]],VALUE(INDIRECT("'"&amp;$J$2&amp;"'!"&amp;$J$4&amp;"[pam_code]")),INDIRECT("'"&amp;$J$2&amp;"'!"&amp;$J$4&amp;"[old_contract_number]"))</f>
        <v>10553368</v>
      </c>
      <c r="C5073" t="s">
        <v>9</v>
      </c>
      <c r="D5073" t="s">
        <v>14</v>
      </c>
      <c r="E5073" s="11">
        <v>45016</v>
      </c>
      <c r="F5073" t="str">
        <f t="shared" si="79"/>
        <v>4142301057-jm</v>
      </c>
      <c r="G5073">
        <f>COUNTIF($F$2:F5073,Status_list[[#This Row],[unique]])</f>
        <v>1</v>
      </c>
    </row>
    <row r="5074" spans="1:7" x14ac:dyDescent="0.3">
      <c r="A5074" s="14">
        <v>4142301058</v>
      </c>
      <c r="B5074" s="18" cm="1">
        <f t="array" aca="1" ref="B5074" ca="1">_xlfn.XLOOKUP(Status_list[[#This Row],[pamcode]],VALUE(INDIRECT("'"&amp;$J$2&amp;"'!"&amp;$J$4&amp;"[pam_code]")),INDIRECT("'"&amp;$J$2&amp;"'!"&amp;$J$4&amp;"[old_contract_number]"))</f>
        <v>10558648</v>
      </c>
      <c r="C5074" t="s">
        <v>9</v>
      </c>
      <c r="D5074" t="s">
        <v>14</v>
      </c>
      <c r="E5074" s="11">
        <v>45016</v>
      </c>
      <c r="F5074" t="str">
        <f t="shared" si="79"/>
        <v>4142301058-jm</v>
      </c>
      <c r="G5074">
        <f>COUNTIF($F$2:F5074,Status_list[[#This Row],[unique]])</f>
        <v>1</v>
      </c>
    </row>
    <row r="5075" spans="1:7" x14ac:dyDescent="0.3">
      <c r="A5075" s="14">
        <v>4142301059</v>
      </c>
      <c r="B5075" s="18" cm="1">
        <f t="array" aca="1" ref="B5075" ca="1">_xlfn.XLOOKUP(Status_list[[#This Row],[pamcode]],VALUE(INDIRECT("'"&amp;$J$2&amp;"'!"&amp;$J$4&amp;"[pam_code]")),INDIRECT("'"&amp;$J$2&amp;"'!"&amp;$J$4&amp;"[old_contract_number]"))</f>
        <v>10553439</v>
      </c>
      <c r="C5075" t="s">
        <v>9</v>
      </c>
      <c r="D5075" t="s">
        <v>14</v>
      </c>
      <c r="E5075" s="11">
        <v>45016</v>
      </c>
      <c r="F5075" t="str">
        <f t="shared" si="79"/>
        <v>4142301059-jm</v>
      </c>
      <c r="G5075">
        <f>COUNTIF($F$2:F5075,Status_list[[#This Row],[unique]])</f>
        <v>1</v>
      </c>
    </row>
    <row r="5076" spans="1:7" x14ac:dyDescent="0.3">
      <c r="A5076" s="14">
        <v>4142301060</v>
      </c>
      <c r="B5076" s="18" cm="1">
        <f t="array" aca="1" ref="B5076" ca="1">_xlfn.XLOOKUP(Status_list[[#This Row],[pamcode]],VALUE(INDIRECT("'"&amp;$J$2&amp;"'!"&amp;$J$4&amp;"[pam_code]")),INDIRECT("'"&amp;$J$2&amp;"'!"&amp;$J$4&amp;"[old_contract_number]"))</f>
        <v>10555311</v>
      </c>
      <c r="C5076" t="s">
        <v>9</v>
      </c>
      <c r="D5076" t="s">
        <v>14</v>
      </c>
      <c r="E5076" s="11">
        <v>45016</v>
      </c>
      <c r="F5076" t="str">
        <f t="shared" si="79"/>
        <v>4142301060-jm</v>
      </c>
      <c r="G5076">
        <f>COUNTIF($F$2:F5076,Status_list[[#This Row],[unique]])</f>
        <v>1</v>
      </c>
    </row>
    <row r="5077" spans="1:7" x14ac:dyDescent="0.3">
      <c r="A5077" s="14">
        <v>4142301061</v>
      </c>
      <c r="B5077" s="18" cm="1">
        <f t="array" aca="1" ref="B5077" ca="1">_xlfn.XLOOKUP(Status_list[[#This Row],[pamcode]],VALUE(INDIRECT("'"&amp;$J$2&amp;"'!"&amp;$J$4&amp;"[pam_code]")),INDIRECT("'"&amp;$J$2&amp;"'!"&amp;$J$4&amp;"[old_contract_number]"))</f>
        <v>10562535</v>
      </c>
      <c r="C5077" t="s">
        <v>9</v>
      </c>
      <c r="D5077" t="s">
        <v>14</v>
      </c>
      <c r="E5077" s="11">
        <v>45016</v>
      </c>
      <c r="F5077" t="str">
        <f t="shared" si="79"/>
        <v>4142301061-jm</v>
      </c>
      <c r="G5077">
        <f>COUNTIF($F$2:F5077,Status_list[[#This Row],[unique]])</f>
        <v>1</v>
      </c>
    </row>
    <row r="5078" spans="1:7" x14ac:dyDescent="0.3">
      <c r="A5078" s="14">
        <v>4142301062</v>
      </c>
      <c r="B5078" s="18" cm="1">
        <f t="array" aca="1" ref="B5078" ca="1">_xlfn.XLOOKUP(Status_list[[#This Row],[pamcode]],VALUE(INDIRECT("'"&amp;$J$2&amp;"'!"&amp;$J$4&amp;"[pam_code]")),INDIRECT("'"&amp;$J$2&amp;"'!"&amp;$J$4&amp;"[old_contract_number]"))</f>
        <v>10569878</v>
      </c>
      <c r="C5078" t="s">
        <v>9</v>
      </c>
      <c r="D5078" t="s">
        <v>14</v>
      </c>
      <c r="E5078" s="11">
        <v>45016</v>
      </c>
      <c r="F5078" t="str">
        <f t="shared" si="79"/>
        <v>4142301062-jm</v>
      </c>
      <c r="G5078">
        <f>COUNTIF($F$2:F5078,Status_list[[#This Row],[unique]])</f>
        <v>1</v>
      </c>
    </row>
    <row r="5079" spans="1:7" x14ac:dyDescent="0.3">
      <c r="A5079" s="14">
        <v>4142301063</v>
      </c>
      <c r="B5079" s="18" cm="1">
        <f t="array" aca="1" ref="B5079" ca="1">_xlfn.XLOOKUP(Status_list[[#This Row],[pamcode]],VALUE(INDIRECT("'"&amp;$J$2&amp;"'!"&amp;$J$4&amp;"[pam_code]")),INDIRECT("'"&amp;$J$2&amp;"'!"&amp;$J$4&amp;"[old_contract_number]"))</f>
        <v>10566210</v>
      </c>
      <c r="C5079" t="s">
        <v>9</v>
      </c>
      <c r="D5079" t="s">
        <v>14</v>
      </c>
      <c r="E5079" s="11">
        <v>45016</v>
      </c>
      <c r="F5079" t="str">
        <f t="shared" si="79"/>
        <v>4142301063-jm</v>
      </c>
      <c r="G5079">
        <f>COUNTIF($F$2:F5079,Status_list[[#This Row],[unique]])</f>
        <v>1</v>
      </c>
    </row>
    <row r="5080" spans="1:7" x14ac:dyDescent="0.3">
      <c r="A5080" s="14">
        <v>4142301064</v>
      </c>
      <c r="B5080" s="18" cm="1">
        <f t="array" aca="1" ref="B5080" ca="1">_xlfn.XLOOKUP(Status_list[[#This Row],[pamcode]],VALUE(INDIRECT("'"&amp;$J$2&amp;"'!"&amp;$J$4&amp;"[pam_code]")),INDIRECT("'"&amp;$J$2&amp;"'!"&amp;$J$4&amp;"[old_contract_number]"))</f>
        <v>10572338</v>
      </c>
      <c r="C5080" t="s">
        <v>9</v>
      </c>
      <c r="D5080" t="s">
        <v>14</v>
      </c>
      <c r="E5080" s="11">
        <v>45016</v>
      </c>
      <c r="F5080" t="str">
        <f t="shared" si="79"/>
        <v>4142301064-jm</v>
      </c>
      <c r="G5080">
        <f>COUNTIF($F$2:F5080,Status_list[[#This Row],[unique]])</f>
        <v>1</v>
      </c>
    </row>
    <row r="5081" spans="1:7" x14ac:dyDescent="0.3">
      <c r="A5081" s="14">
        <v>4142301065</v>
      </c>
      <c r="B5081" s="18" cm="1">
        <f t="array" aca="1" ref="B5081" ca="1">_xlfn.XLOOKUP(Status_list[[#This Row],[pamcode]],VALUE(INDIRECT("'"&amp;$J$2&amp;"'!"&amp;$J$4&amp;"[pam_code]")),INDIRECT("'"&amp;$J$2&amp;"'!"&amp;$J$4&amp;"[old_contract_number]"))</f>
        <v>10569958</v>
      </c>
      <c r="C5081" t="s">
        <v>9</v>
      </c>
      <c r="D5081" t="s">
        <v>14</v>
      </c>
      <c r="E5081" s="11">
        <v>45016</v>
      </c>
      <c r="F5081" t="str">
        <f t="shared" si="79"/>
        <v>4142301065-jm</v>
      </c>
      <c r="G5081">
        <f>COUNTIF($F$2:F5081,Status_list[[#This Row],[unique]])</f>
        <v>1</v>
      </c>
    </row>
    <row r="5082" spans="1:7" x14ac:dyDescent="0.3">
      <c r="A5082" s="14">
        <v>4142301066</v>
      </c>
      <c r="B5082" s="18" cm="1">
        <f t="array" aca="1" ref="B5082" ca="1">_xlfn.XLOOKUP(Status_list[[#This Row],[pamcode]],VALUE(INDIRECT("'"&amp;$J$2&amp;"'!"&amp;$J$4&amp;"[pam_code]")),INDIRECT("'"&amp;$J$2&amp;"'!"&amp;$J$4&amp;"[old_contract_number]"))</f>
        <v>10570269</v>
      </c>
      <c r="C5082" t="s">
        <v>9</v>
      </c>
      <c r="D5082" t="s">
        <v>14</v>
      </c>
      <c r="E5082" s="11">
        <v>45016</v>
      </c>
      <c r="F5082" t="str">
        <f t="shared" si="79"/>
        <v>4142301066-jm</v>
      </c>
      <c r="G5082">
        <f>COUNTIF($F$2:F5082,Status_list[[#This Row],[unique]])</f>
        <v>1</v>
      </c>
    </row>
    <row r="5083" spans="1:7" x14ac:dyDescent="0.3">
      <c r="A5083" s="14">
        <v>4142301067</v>
      </c>
      <c r="B5083" s="18" cm="1">
        <f t="array" aca="1" ref="B5083" ca="1">_xlfn.XLOOKUP(Status_list[[#This Row],[pamcode]],VALUE(INDIRECT("'"&amp;$J$2&amp;"'!"&amp;$J$4&amp;"[pam_code]")),INDIRECT("'"&amp;$J$2&amp;"'!"&amp;$J$4&amp;"[old_contract_number]"))</f>
        <v>10579368</v>
      </c>
      <c r="C5083" t="s">
        <v>9</v>
      </c>
      <c r="D5083" t="s">
        <v>14</v>
      </c>
      <c r="E5083" s="11">
        <v>45016</v>
      </c>
      <c r="F5083" t="str">
        <f t="shared" si="79"/>
        <v>4142301067-jm</v>
      </c>
      <c r="G5083">
        <f>COUNTIF($F$2:F5083,Status_list[[#This Row],[unique]])</f>
        <v>1</v>
      </c>
    </row>
    <row r="5084" spans="1:7" x14ac:dyDescent="0.3">
      <c r="A5084" s="14">
        <v>4142301068</v>
      </c>
      <c r="B5084" s="18" cm="1">
        <f t="array" aca="1" ref="B5084" ca="1">_xlfn.XLOOKUP(Status_list[[#This Row],[pamcode]],VALUE(INDIRECT("'"&amp;$J$2&amp;"'!"&amp;$J$4&amp;"[pam_code]")),INDIRECT("'"&amp;$J$2&amp;"'!"&amp;$J$4&amp;"[old_contract_number]"))</f>
        <v>10573514</v>
      </c>
      <c r="C5084" t="s">
        <v>9</v>
      </c>
      <c r="D5084" t="s">
        <v>14</v>
      </c>
      <c r="E5084" s="11">
        <v>45016</v>
      </c>
      <c r="F5084" t="str">
        <f t="shared" si="79"/>
        <v>4142301068-jm</v>
      </c>
      <c r="G5084">
        <f>COUNTIF($F$2:F5084,Status_list[[#This Row],[unique]])</f>
        <v>1</v>
      </c>
    </row>
    <row r="5085" spans="1:7" x14ac:dyDescent="0.3">
      <c r="A5085" s="14">
        <v>4142301069</v>
      </c>
      <c r="B5085" s="18" cm="1">
        <f t="array" aca="1" ref="B5085" ca="1">_xlfn.XLOOKUP(Status_list[[#This Row],[pamcode]],VALUE(INDIRECT("'"&amp;$J$2&amp;"'!"&amp;$J$4&amp;"[pam_code]")),INDIRECT("'"&amp;$J$2&amp;"'!"&amp;$J$4&amp;"[old_contract_number]"))</f>
        <v>10575380</v>
      </c>
      <c r="C5085" t="s">
        <v>9</v>
      </c>
      <c r="D5085" t="s">
        <v>14</v>
      </c>
      <c r="E5085" s="11">
        <v>45016</v>
      </c>
      <c r="F5085" t="str">
        <f t="shared" si="79"/>
        <v>4142301069-jm</v>
      </c>
      <c r="G5085">
        <f>COUNTIF($F$2:F5085,Status_list[[#This Row],[unique]])</f>
        <v>1</v>
      </c>
    </row>
    <row r="5086" spans="1:7" x14ac:dyDescent="0.3">
      <c r="A5086" s="14">
        <v>4142301070</v>
      </c>
      <c r="B5086" s="18" cm="1">
        <f t="array" aca="1" ref="B5086" ca="1">_xlfn.XLOOKUP(Status_list[[#This Row],[pamcode]],VALUE(INDIRECT("'"&amp;$J$2&amp;"'!"&amp;$J$4&amp;"[pam_code]")),INDIRECT("'"&amp;$J$2&amp;"'!"&amp;$J$4&amp;"[old_contract_number]"))</f>
        <v>10585814</v>
      </c>
      <c r="C5086" t="s">
        <v>9</v>
      </c>
      <c r="D5086" t="s">
        <v>14</v>
      </c>
      <c r="E5086" s="11">
        <v>45016</v>
      </c>
      <c r="F5086" t="str">
        <f t="shared" si="79"/>
        <v>4142301070-jm</v>
      </c>
      <c r="G5086">
        <f>COUNTIF($F$2:F5086,Status_list[[#This Row],[unique]])</f>
        <v>1</v>
      </c>
    </row>
    <row r="5087" spans="1:7" x14ac:dyDescent="0.3">
      <c r="A5087" s="14">
        <v>4142301071</v>
      </c>
      <c r="B5087" s="18" cm="1">
        <f t="array" aca="1" ref="B5087" ca="1">_xlfn.XLOOKUP(Status_list[[#This Row],[pamcode]],VALUE(INDIRECT("'"&amp;$J$2&amp;"'!"&amp;$J$4&amp;"[pam_code]")),INDIRECT("'"&amp;$J$2&amp;"'!"&amp;$J$4&amp;"[old_contract_number]"))</f>
        <v>10592450</v>
      </c>
      <c r="C5087" t="s">
        <v>9</v>
      </c>
      <c r="D5087" t="s">
        <v>14</v>
      </c>
      <c r="E5087" s="11">
        <v>45016</v>
      </c>
      <c r="F5087" t="str">
        <f t="shared" si="79"/>
        <v>4142301071-jm</v>
      </c>
      <c r="G5087">
        <f>COUNTIF($F$2:F5087,Status_list[[#This Row],[unique]])</f>
        <v>1</v>
      </c>
    </row>
    <row r="5088" spans="1:7" x14ac:dyDescent="0.3">
      <c r="A5088" s="14">
        <v>4142301072</v>
      </c>
      <c r="B5088" s="18" cm="1">
        <f t="array" aca="1" ref="B5088" ca="1">_xlfn.XLOOKUP(Status_list[[#This Row],[pamcode]],VALUE(INDIRECT("'"&amp;$J$2&amp;"'!"&amp;$J$4&amp;"[pam_code]")),INDIRECT("'"&amp;$J$2&amp;"'!"&amp;$J$4&amp;"[old_contract_number]"))</f>
        <v>10585039</v>
      </c>
      <c r="C5088" t="s">
        <v>9</v>
      </c>
      <c r="D5088" t="s">
        <v>14</v>
      </c>
      <c r="E5088" s="11">
        <v>45016</v>
      </c>
      <c r="F5088" t="str">
        <f t="shared" si="79"/>
        <v>4142301072-jm</v>
      </c>
      <c r="G5088">
        <f>COUNTIF($F$2:F5088,Status_list[[#This Row],[unique]])</f>
        <v>1</v>
      </c>
    </row>
    <row r="5089" spans="1:7" x14ac:dyDescent="0.3">
      <c r="A5089" s="14">
        <v>4142301073</v>
      </c>
      <c r="B5089" s="18" cm="1">
        <f t="array" aca="1" ref="B5089" ca="1">_xlfn.XLOOKUP(Status_list[[#This Row],[pamcode]],VALUE(INDIRECT("'"&amp;$J$2&amp;"'!"&amp;$J$4&amp;"[pam_code]")),INDIRECT("'"&amp;$J$2&amp;"'!"&amp;$J$4&amp;"[old_contract_number]"))</f>
        <v>10591031</v>
      </c>
      <c r="C5089" t="s">
        <v>9</v>
      </c>
      <c r="D5089" t="s">
        <v>14</v>
      </c>
      <c r="E5089" s="11">
        <v>45016</v>
      </c>
      <c r="F5089" t="str">
        <f t="shared" si="79"/>
        <v>4142301073-jm</v>
      </c>
      <c r="G5089">
        <f>COUNTIF($F$2:F5089,Status_list[[#This Row],[unique]])</f>
        <v>1</v>
      </c>
    </row>
    <row r="5090" spans="1:7" x14ac:dyDescent="0.3">
      <c r="A5090" s="14">
        <v>4142301074</v>
      </c>
      <c r="B5090" s="18" cm="1">
        <f t="array" aca="1" ref="B5090" ca="1">_xlfn.XLOOKUP(Status_list[[#This Row],[pamcode]],VALUE(INDIRECT("'"&amp;$J$2&amp;"'!"&amp;$J$4&amp;"[pam_code]")),INDIRECT("'"&amp;$J$2&amp;"'!"&amp;$J$4&amp;"[old_contract_number]"))</f>
        <v>10589124</v>
      </c>
      <c r="C5090" t="s">
        <v>9</v>
      </c>
      <c r="D5090" t="s">
        <v>14</v>
      </c>
      <c r="E5090" s="11">
        <v>45016</v>
      </c>
      <c r="F5090" t="str">
        <f t="shared" si="79"/>
        <v>4142301074-jm</v>
      </c>
      <c r="G5090">
        <f>COUNTIF($F$2:F5090,Status_list[[#This Row],[unique]])</f>
        <v>1</v>
      </c>
    </row>
    <row r="5091" spans="1:7" x14ac:dyDescent="0.3">
      <c r="A5091" s="14">
        <v>4142301075</v>
      </c>
      <c r="B5091" s="18" cm="1">
        <f t="array" aca="1" ref="B5091" ca="1">_xlfn.XLOOKUP(Status_list[[#This Row],[pamcode]],VALUE(INDIRECT("'"&amp;$J$2&amp;"'!"&amp;$J$4&amp;"[pam_code]")),INDIRECT("'"&amp;$J$2&amp;"'!"&amp;$J$4&amp;"[old_contract_number]"))</f>
        <v>10587643</v>
      </c>
      <c r="C5091" t="s">
        <v>9</v>
      </c>
      <c r="D5091" t="s">
        <v>14</v>
      </c>
      <c r="E5091" s="11">
        <v>45016</v>
      </c>
      <c r="F5091" t="str">
        <f t="shared" si="79"/>
        <v>4142301075-jm</v>
      </c>
      <c r="G5091">
        <f>COUNTIF($F$2:F5091,Status_list[[#This Row],[unique]])</f>
        <v>1</v>
      </c>
    </row>
    <row r="5092" spans="1:7" x14ac:dyDescent="0.3">
      <c r="A5092" s="14">
        <v>4142301076</v>
      </c>
      <c r="B5092" s="18" cm="1">
        <f t="array" aca="1" ref="B5092" ca="1">_xlfn.XLOOKUP(Status_list[[#This Row],[pamcode]],VALUE(INDIRECT("'"&amp;$J$2&amp;"'!"&amp;$J$4&amp;"[pam_code]")),INDIRECT("'"&amp;$J$2&amp;"'!"&amp;$J$4&amp;"[old_contract_number]"))</f>
        <v>10602591</v>
      </c>
      <c r="C5092" t="s">
        <v>9</v>
      </c>
      <c r="D5092" t="s">
        <v>14</v>
      </c>
      <c r="E5092" s="11">
        <v>45016</v>
      </c>
      <c r="F5092" t="str">
        <f t="shared" si="79"/>
        <v>4142301076-jm</v>
      </c>
      <c r="G5092">
        <f>COUNTIF($F$2:F5092,Status_list[[#This Row],[unique]])</f>
        <v>1</v>
      </c>
    </row>
    <row r="5093" spans="1:7" x14ac:dyDescent="0.3">
      <c r="A5093" s="14">
        <v>4142301077</v>
      </c>
      <c r="B5093" s="18" cm="1">
        <f t="array" aca="1" ref="B5093" ca="1">_xlfn.XLOOKUP(Status_list[[#This Row],[pamcode]],VALUE(INDIRECT("'"&amp;$J$2&amp;"'!"&amp;$J$4&amp;"[pam_code]")),INDIRECT("'"&amp;$J$2&amp;"'!"&amp;$J$4&amp;"[old_contract_number]"))</f>
        <v>10600655</v>
      </c>
      <c r="C5093" t="s">
        <v>9</v>
      </c>
      <c r="D5093" t="s">
        <v>14</v>
      </c>
      <c r="E5093" s="11">
        <v>45016</v>
      </c>
      <c r="F5093" t="str">
        <f t="shared" si="79"/>
        <v>4142301077-jm</v>
      </c>
      <c r="G5093">
        <f>COUNTIF($F$2:F5093,Status_list[[#This Row],[unique]])</f>
        <v>1</v>
      </c>
    </row>
    <row r="5094" spans="1:7" x14ac:dyDescent="0.3">
      <c r="A5094" s="14">
        <v>4142301078</v>
      </c>
      <c r="B5094" s="18" cm="1">
        <f t="array" aca="1" ref="B5094" ca="1">_xlfn.XLOOKUP(Status_list[[#This Row],[pamcode]],VALUE(INDIRECT("'"&amp;$J$2&amp;"'!"&amp;$J$4&amp;"[pam_code]")),INDIRECT("'"&amp;$J$2&amp;"'!"&amp;$J$4&amp;"[old_contract_number]"))</f>
        <v>10601084</v>
      </c>
      <c r="C5094" t="s">
        <v>9</v>
      </c>
      <c r="D5094" t="s">
        <v>14</v>
      </c>
      <c r="E5094" s="11">
        <v>45016</v>
      </c>
      <c r="F5094" t="str">
        <f t="shared" si="79"/>
        <v>4142301078-jm</v>
      </c>
      <c r="G5094">
        <f>COUNTIF($F$2:F5094,Status_list[[#This Row],[unique]])</f>
        <v>1</v>
      </c>
    </row>
    <row r="5095" spans="1:7" x14ac:dyDescent="0.3">
      <c r="A5095" s="14">
        <v>4142301079</v>
      </c>
      <c r="B5095" s="18" cm="1">
        <f t="array" aca="1" ref="B5095" ca="1">_xlfn.XLOOKUP(Status_list[[#This Row],[pamcode]],VALUE(INDIRECT("'"&amp;$J$2&amp;"'!"&amp;$J$4&amp;"[pam_code]")),INDIRECT("'"&amp;$J$2&amp;"'!"&amp;$J$4&amp;"[old_contract_number]"))</f>
        <v>10605810</v>
      </c>
      <c r="C5095" t="s">
        <v>9</v>
      </c>
      <c r="D5095" t="s">
        <v>14</v>
      </c>
      <c r="E5095" s="11">
        <v>45016</v>
      </c>
      <c r="F5095" t="str">
        <f t="shared" si="79"/>
        <v>4142301079-jm</v>
      </c>
      <c r="G5095">
        <f>COUNTIF($F$2:F5095,Status_list[[#This Row],[unique]])</f>
        <v>1</v>
      </c>
    </row>
    <row r="5096" spans="1:7" x14ac:dyDescent="0.3">
      <c r="A5096" s="14">
        <v>4142301080</v>
      </c>
      <c r="B5096" s="18" cm="1">
        <f t="array" aca="1" ref="B5096" ca="1">_xlfn.XLOOKUP(Status_list[[#This Row],[pamcode]],VALUE(INDIRECT("'"&amp;$J$2&amp;"'!"&amp;$J$4&amp;"[pam_code]")),INDIRECT("'"&amp;$J$2&amp;"'!"&amp;$J$4&amp;"[old_contract_number]"))</f>
        <v>10612802</v>
      </c>
      <c r="C5096" t="s">
        <v>9</v>
      </c>
      <c r="D5096" t="s">
        <v>14</v>
      </c>
      <c r="E5096" s="11">
        <v>45016</v>
      </c>
      <c r="F5096" t="str">
        <f t="shared" si="79"/>
        <v>4142301080-jm</v>
      </c>
      <c r="G5096">
        <f>COUNTIF($F$2:F5096,Status_list[[#This Row],[unique]])</f>
        <v>1</v>
      </c>
    </row>
    <row r="5097" spans="1:7" x14ac:dyDescent="0.3">
      <c r="A5097" s="14">
        <v>4142301081</v>
      </c>
      <c r="B5097" s="18" cm="1">
        <f t="array" aca="1" ref="B5097" ca="1">_xlfn.XLOOKUP(Status_list[[#This Row],[pamcode]],VALUE(INDIRECT("'"&amp;$J$2&amp;"'!"&amp;$J$4&amp;"[pam_code]")),INDIRECT("'"&amp;$J$2&amp;"'!"&amp;$J$4&amp;"[old_contract_number]"))</f>
        <v>10629741</v>
      </c>
      <c r="C5097" t="s">
        <v>9</v>
      </c>
      <c r="D5097" t="s">
        <v>14</v>
      </c>
      <c r="E5097" s="11">
        <v>45016</v>
      </c>
      <c r="F5097" t="str">
        <f t="shared" si="79"/>
        <v>4142301081-jm</v>
      </c>
      <c r="G5097">
        <f>COUNTIF($F$2:F5097,Status_list[[#This Row],[unique]])</f>
        <v>1</v>
      </c>
    </row>
    <row r="5098" spans="1:7" x14ac:dyDescent="0.3">
      <c r="A5098" s="14">
        <v>4142301082</v>
      </c>
      <c r="B5098" s="18" cm="1">
        <f t="array" aca="1" ref="B5098" ca="1">_xlfn.XLOOKUP(Status_list[[#This Row],[pamcode]],VALUE(INDIRECT("'"&amp;$J$2&amp;"'!"&amp;$J$4&amp;"[pam_code]")),INDIRECT("'"&amp;$J$2&amp;"'!"&amp;$J$4&amp;"[old_contract_number]"))</f>
        <v>10631300</v>
      </c>
      <c r="C5098" t="s">
        <v>9</v>
      </c>
      <c r="D5098" t="s">
        <v>14</v>
      </c>
      <c r="E5098" s="11">
        <v>45016</v>
      </c>
      <c r="F5098" t="str">
        <f t="shared" si="79"/>
        <v>4142301082-jm</v>
      </c>
      <c r="G5098">
        <f>COUNTIF($F$2:F5098,Status_list[[#This Row],[unique]])</f>
        <v>1</v>
      </c>
    </row>
    <row r="5099" spans="1:7" x14ac:dyDescent="0.3">
      <c r="A5099" s="14">
        <v>4142301083</v>
      </c>
      <c r="B5099" s="18" cm="1">
        <f t="array" aca="1" ref="B5099" ca="1">_xlfn.XLOOKUP(Status_list[[#This Row],[pamcode]],VALUE(INDIRECT("'"&amp;$J$2&amp;"'!"&amp;$J$4&amp;"[pam_code]")),INDIRECT("'"&amp;$J$2&amp;"'!"&amp;$J$4&amp;"[old_contract_number]"))</f>
        <v>10635618</v>
      </c>
      <c r="C5099" t="s">
        <v>9</v>
      </c>
      <c r="D5099" t="s">
        <v>14</v>
      </c>
      <c r="E5099" s="11">
        <v>45016</v>
      </c>
      <c r="F5099" t="str">
        <f t="shared" si="79"/>
        <v>4142301083-jm</v>
      </c>
      <c r="G5099">
        <f>COUNTIF($F$2:F5099,Status_list[[#This Row],[unique]])</f>
        <v>1</v>
      </c>
    </row>
    <row r="5100" spans="1:7" x14ac:dyDescent="0.3">
      <c r="A5100" s="14">
        <v>4142301084</v>
      </c>
      <c r="B5100" s="18" cm="1">
        <f t="array" aca="1" ref="B5100" ca="1">_xlfn.XLOOKUP(Status_list[[#This Row],[pamcode]],VALUE(INDIRECT("'"&amp;$J$2&amp;"'!"&amp;$J$4&amp;"[pam_code]")),INDIRECT("'"&amp;$J$2&amp;"'!"&amp;$J$4&amp;"[old_contract_number]"))</f>
        <v>10651653</v>
      </c>
      <c r="C5100" t="s">
        <v>9</v>
      </c>
      <c r="D5100" t="s">
        <v>14</v>
      </c>
      <c r="E5100" s="11">
        <v>45016</v>
      </c>
      <c r="F5100" t="str">
        <f t="shared" si="79"/>
        <v>4142301084-jm</v>
      </c>
      <c r="G5100">
        <f>COUNTIF($F$2:F5100,Status_list[[#This Row],[unique]])</f>
        <v>1</v>
      </c>
    </row>
    <row r="5101" spans="1:7" x14ac:dyDescent="0.3">
      <c r="A5101" s="14">
        <v>4142301085</v>
      </c>
      <c r="B5101" s="18" cm="1">
        <f t="array" aca="1" ref="B5101" ca="1">_xlfn.XLOOKUP(Status_list[[#This Row],[pamcode]],VALUE(INDIRECT("'"&amp;$J$2&amp;"'!"&amp;$J$4&amp;"[pam_code]")),INDIRECT("'"&amp;$J$2&amp;"'!"&amp;$J$4&amp;"[old_contract_number]"))</f>
        <v>10663098</v>
      </c>
      <c r="C5101" t="s">
        <v>9</v>
      </c>
      <c r="D5101" t="s">
        <v>14</v>
      </c>
      <c r="E5101" s="11">
        <v>45016</v>
      </c>
      <c r="F5101" t="str">
        <f t="shared" si="79"/>
        <v>4142301085-jm</v>
      </c>
      <c r="G5101">
        <f>COUNTIF($F$2:F5101,Status_list[[#This Row],[unique]])</f>
        <v>1</v>
      </c>
    </row>
    <row r="5102" spans="1:7" x14ac:dyDescent="0.3">
      <c r="A5102" s="14">
        <v>4142301086</v>
      </c>
      <c r="B5102" s="18" cm="1">
        <f t="array" aca="1" ref="B5102" ca="1">_xlfn.XLOOKUP(Status_list[[#This Row],[pamcode]],VALUE(INDIRECT("'"&amp;$J$2&amp;"'!"&amp;$J$4&amp;"[pam_code]")),INDIRECT("'"&amp;$J$2&amp;"'!"&amp;$J$4&amp;"[old_contract_number]"))</f>
        <v>10704400</v>
      </c>
      <c r="C5102" t="s">
        <v>9</v>
      </c>
      <c r="D5102" t="s">
        <v>14</v>
      </c>
      <c r="E5102" s="11">
        <v>45016</v>
      </c>
      <c r="F5102" t="str">
        <f t="shared" si="79"/>
        <v>4142301086-jm</v>
      </c>
      <c r="G5102">
        <f>COUNTIF($F$2:F5102,Status_list[[#This Row],[unique]])</f>
        <v>1</v>
      </c>
    </row>
    <row r="5103" spans="1:7" x14ac:dyDescent="0.3">
      <c r="A5103" s="14">
        <v>4142301087</v>
      </c>
      <c r="B5103" s="18" cm="1">
        <f t="array" aca="1" ref="B5103" ca="1">_xlfn.XLOOKUP(Status_list[[#This Row],[pamcode]],VALUE(INDIRECT("'"&amp;$J$2&amp;"'!"&amp;$J$4&amp;"[pam_code]")),INDIRECT("'"&amp;$J$2&amp;"'!"&amp;$J$4&amp;"[old_contract_number]"))</f>
        <v>10001366</v>
      </c>
      <c r="C5103" t="s">
        <v>16</v>
      </c>
      <c r="D5103" t="s">
        <v>14</v>
      </c>
      <c r="E5103" s="11">
        <v>45016</v>
      </c>
      <c r="F5103" t="str">
        <f t="shared" si="79"/>
        <v>4142301087-jm_loss_after</v>
      </c>
      <c r="G5103">
        <f>COUNTIF($F$2:F5103,Status_list[[#This Row],[unique]])</f>
        <v>1</v>
      </c>
    </row>
    <row r="5104" spans="1:7" x14ac:dyDescent="0.3">
      <c r="A5104" s="14">
        <v>4142301088</v>
      </c>
      <c r="B5104" s="18" cm="1">
        <f t="array" aca="1" ref="B5104" ca="1">_xlfn.XLOOKUP(Status_list[[#This Row],[pamcode]],VALUE(INDIRECT("'"&amp;$J$2&amp;"'!"&amp;$J$4&amp;"[pam_code]")),INDIRECT("'"&amp;$J$2&amp;"'!"&amp;$J$4&amp;"[old_contract_number]"))</f>
        <v>10001062</v>
      </c>
      <c r="C5104" t="s">
        <v>9</v>
      </c>
      <c r="D5104" t="s">
        <v>14</v>
      </c>
      <c r="E5104" s="11">
        <v>45016</v>
      </c>
      <c r="F5104" t="str">
        <f t="shared" si="79"/>
        <v>4142301088-jm</v>
      </c>
      <c r="G5104">
        <f>COUNTIF($F$2:F5104,Status_list[[#This Row],[unique]])</f>
        <v>1</v>
      </c>
    </row>
    <row r="5105" spans="1:7" x14ac:dyDescent="0.3">
      <c r="A5105" s="14">
        <v>4142301089</v>
      </c>
      <c r="B5105" s="18" cm="1">
        <f t="array" aca="1" ref="B5105" ca="1">_xlfn.XLOOKUP(Status_list[[#This Row],[pamcode]],VALUE(INDIRECT("'"&amp;$J$2&amp;"'!"&amp;$J$4&amp;"[pam_code]")),INDIRECT("'"&amp;$J$2&amp;"'!"&amp;$J$4&amp;"[old_contract_number]"))</f>
        <v>10002212</v>
      </c>
      <c r="C5105" t="s">
        <v>9</v>
      </c>
      <c r="D5105" t="s">
        <v>14</v>
      </c>
      <c r="E5105" s="11">
        <v>45016</v>
      </c>
      <c r="F5105" t="str">
        <f t="shared" si="79"/>
        <v>4142301089-jm</v>
      </c>
      <c r="G5105">
        <f>COUNTIF($F$2:F5105,Status_list[[#This Row],[unique]])</f>
        <v>1</v>
      </c>
    </row>
    <row r="5106" spans="1:7" x14ac:dyDescent="0.3">
      <c r="A5106" s="14">
        <v>4142301090</v>
      </c>
      <c r="B5106" s="18" cm="1">
        <f t="array" aca="1" ref="B5106" ca="1">_xlfn.XLOOKUP(Status_list[[#This Row],[pamcode]],VALUE(INDIRECT("'"&amp;$J$2&amp;"'!"&amp;$J$4&amp;"[pam_code]")),INDIRECT("'"&amp;$J$2&amp;"'!"&amp;$J$4&amp;"[old_contract_number]"))</f>
        <v>10003729</v>
      </c>
      <c r="C5106" t="s">
        <v>9</v>
      </c>
      <c r="D5106" t="s">
        <v>14</v>
      </c>
      <c r="E5106" s="11">
        <v>45016</v>
      </c>
      <c r="F5106" t="str">
        <f t="shared" si="79"/>
        <v>4142301090-jm</v>
      </c>
      <c r="G5106">
        <f>COUNTIF($F$2:F5106,Status_list[[#This Row],[unique]])</f>
        <v>1</v>
      </c>
    </row>
    <row r="5107" spans="1:7" x14ac:dyDescent="0.3">
      <c r="A5107" s="14">
        <v>4142301091</v>
      </c>
      <c r="B5107" s="18" cm="1">
        <f t="array" aca="1" ref="B5107" ca="1">_xlfn.XLOOKUP(Status_list[[#This Row],[pamcode]],VALUE(INDIRECT("'"&amp;$J$2&amp;"'!"&amp;$J$4&amp;"[pam_code]")),INDIRECT("'"&amp;$J$2&amp;"'!"&amp;$J$4&amp;"[old_contract_number]"))</f>
        <v>10002846</v>
      </c>
      <c r="C5107" t="s">
        <v>9</v>
      </c>
      <c r="D5107" t="s">
        <v>14</v>
      </c>
      <c r="E5107" s="11">
        <v>45016</v>
      </c>
      <c r="F5107" t="str">
        <f t="shared" si="79"/>
        <v>4142301091-jm</v>
      </c>
      <c r="G5107">
        <f>COUNTIF($F$2:F5107,Status_list[[#This Row],[unique]])</f>
        <v>1</v>
      </c>
    </row>
    <row r="5108" spans="1:7" x14ac:dyDescent="0.3">
      <c r="A5108" s="14">
        <v>4142301092</v>
      </c>
      <c r="B5108" s="18" cm="1">
        <f t="array" aca="1" ref="B5108" ca="1">_xlfn.XLOOKUP(Status_list[[#This Row],[pamcode]],VALUE(INDIRECT("'"&amp;$J$2&amp;"'!"&amp;$J$4&amp;"[pam_code]")),INDIRECT("'"&amp;$J$2&amp;"'!"&amp;$J$4&amp;"[old_contract_number]"))</f>
        <v>10004292</v>
      </c>
      <c r="C5108" t="s">
        <v>16</v>
      </c>
      <c r="D5108" t="s">
        <v>14</v>
      </c>
      <c r="E5108" s="11">
        <v>45016</v>
      </c>
      <c r="F5108" t="str">
        <f t="shared" si="79"/>
        <v>4142301092-jm_loss_after</v>
      </c>
      <c r="G5108">
        <f>COUNTIF($F$2:F5108,Status_list[[#This Row],[unique]])</f>
        <v>1</v>
      </c>
    </row>
    <row r="5109" spans="1:7" x14ac:dyDescent="0.3">
      <c r="A5109" s="14">
        <v>4142301093</v>
      </c>
      <c r="B5109" s="18" cm="1">
        <f t="array" aca="1" ref="B5109" ca="1">_xlfn.XLOOKUP(Status_list[[#This Row],[pamcode]],VALUE(INDIRECT("'"&amp;$J$2&amp;"'!"&amp;$J$4&amp;"[pam_code]")),INDIRECT("'"&amp;$J$2&amp;"'!"&amp;$J$4&amp;"[old_contract_number]"))</f>
        <v>10004336</v>
      </c>
      <c r="C5109" t="s">
        <v>9</v>
      </c>
      <c r="D5109" t="s">
        <v>14</v>
      </c>
      <c r="E5109" s="11">
        <v>45016</v>
      </c>
      <c r="F5109" t="str">
        <f t="shared" si="79"/>
        <v>4142301093-jm</v>
      </c>
      <c r="G5109">
        <f>COUNTIF($F$2:F5109,Status_list[[#This Row],[unique]])</f>
        <v>1</v>
      </c>
    </row>
    <row r="5110" spans="1:7" x14ac:dyDescent="0.3">
      <c r="A5110" s="14">
        <v>4142301094</v>
      </c>
      <c r="B5110" s="18" cm="1">
        <f t="array" aca="1" ref="B5110" ca="1">_xlfn.XLOOKUP(Status_list[[#This Row],[pamcode]],VALUE(INDIRECT("'"&amp;$J$2&amp;"'!"&amp;$J$4&amp;"[pam_code]")),INDIRECT("'"&amp;$J$2&amp;"'!"&amp;$J$4&amp;"[old_contract_number]"))</f>
        <v>10005380</v>
      </c>
      <c r="C5110" t="s">
        <v>9</v>
      </c>
      <c r="D5110" t="s">
        <v>14</v>
      </c>
      <c r="E5110" s="11">
        <v>45016</v>
      </c>
      <c r="F5110" t="str">
        <f t="shared" si="79"/>
        <v>4142301094-jm</v>
      </c>
      <c r="G5110">
        <f>COUNTIF($F$2:F5110,Status_list[[#This Row],[unique]])</f>
        <v>1</v>
      </c>
    </row>
    <row r="5111" spans="1:7" x14ac:dyDescent="0.3">
      <c r="A5111" s="14">
        <v>4142301095</v>
      </c>
      <c r="B5111" s="18" cm="1">
        <f t="array" aca="1" ref="B5111" ca="1">_xlfn.XLOOKUP(Status_list[[#This Row],[pamcode]],VALUE(INDIRECT("'"&amp;$J$2&amp;"'!"&amp;$J$4&amp;"[pam_code]")),INDIRECT("'"&amp;$J$2&amp;"'!"&amp;$J$4&amp;"[old_contract_number]"))</f>
        <v>10005497</v>
      </c>
      <c r="C5111" t="s">
        <v>9</v>
      </c>
      <c r="D5111" t="s">
        <v>14</v>
      </c>
      <c r="E5111" s="11">
        <v>45016</v>
      </c>
      <c r="F5111" t="str">
        <f t="shared" si="79"/>
        <v>4142301095-jm</v>
      </c>
      <c r="G5111">
        <f>COUNTIF($F$2:F5111,Status_list[[#This Row],[unique]])</f>
        <v>1</v>
      </c>
    </row>
    <row r="5112" spans="1:7" x14ac:dyDescent="0.3">
      <c r="A5112" s="14">
        <v>4142301096</v>
      </c>
      <c r="B5112" s="18" cm="1">
        <f t="array" aca="1" ref="B5112" ca="1">_xlfn.XLOOKUP(Status_list[[#This Row],[pamcode]],VALUE(INDIRECT("'"&amp;$J$2&amp;"'!"&amp;$J$4&amp;"[pam_code]")),INDIRECT("'"&amp;$J$2&amp;"'!"&amp;$J$4&amp;"[old_contract_number]"))</f>
        <v>10006174</v>
      </c>
      <c r="C5112" t="s">
        <v>9</v>
      </c>
      <c r="D5112" t="s">
        <v>14</v>
      </c>
      <c r="E5112" s="11">
        <v>45016</v>
      </c>
      <c r="F5112" t="str">
        <f t="shared" si="79"/>
        <v>4142301096-jm</v>
      </c>
      <c r="G5112">
        <f>COUNTIF($F$2:F5112,Status_list[[#This Row],[unique]])</f>
        <v>1</v>
      </c>
    </row>
    <row r="5113" spans="1:7" x14ac:dyDescent="0.3">
      <c r="A5113" s="14">
        <v>4142301097</v>
      </c>
      <c r="B5113" s="18" cm="1">
        <f t="array" aca="1" ref="B5113" ca="1">_xlfn.XLOOKUP(Status_list[[#This Row],[pamcode]],VALUE(INDIRECT("'"&amp;$J$2&amp;"'!"&amp;$J$4&amp;"[pam_code]")),INDIRECT("'"&amp;$J$2&amp;"'!"&amp;$J$4&amp;"[old_contract_number]"))</f>
        <v>10006290</v>
      </c>
      <c r="C5113" t="s">
        <v>16</v>
      </c>
      <c r="D5113" t="s">
        <v>14</v>
      </c>
      <c r="E5113" s="11">
        <v>45016</v>
      </c>
      <c r="F5113" t="str">
        <f t="shared" si="79"/>
        <v>4142301097-jm_loss_after</v>
      </c>
      <c r="G5113">
        <f>COUNTIF($F$2:F5113,Status_list[[#This Row],[unique]])</f>
        <v>1</v>
      </c>
    </row>
    <row r="5114" spans="1:7" x14ac:dyDescent="0.3">
      <c r="A5114" s="14">
        <v>4142301098</v>
      </c>
      <c r="B5114" s="18" cm="1">
        <f t="array" aca="1" ref="B5114" ca="1">_xlfn.XLOOKUP(Status_list[[#This Row],[pamcode]],VALUE(INDIRECT("'"&amp;$J$2&amp;"'!"&amp;$J$4&amp;"[pam_code]")),INDIRECT("'"&amp;$J$2&amp;"'!"&amp;$J$4&amp;"[old_contract_number]"))</f>
        <v>10006995</v>
      </c>
      <c r="C5114" t="s">
        <v>16</v>
      </c>
      <c r="D5114" t="s">
        <v>14</v>
      </c>
      <c r="E5114" s="11">
        <v>45016</v>
      </c>
      <c r="F5114" t="str">
        <f t="shared" si="79"/>
        <v>4142301098-jm_loss_after</v>
      </c>
      <c r="G5114">
        <f>COUNTIF($F$2:F5114,Status_list[[#This Row],[unique]])</f>
        <v>1</v>
      </c>
    </row>
    <row r="5115" spans="1:7" x14ac:dyDescent="0.3">
      <c r="A5115" s="14">
        <v>4142301099</v>
      </c>
      <c r="B5115" s="18" cm="1">
        <f t="array" aca="1" ref="B5115" ca="1">_xlfn.XLOOKUP(Status_list[[#This Row],[pamcode]],VALUE(INDIRECT("'"&amp;$J$2&amp;"'!"&amp;$J$4&amp;"[pam_code]")),INDIRECT("'"&amp;$J$2&amp;"'!"&amp;$J$4&amp;"[old_contract_number]"))</f>
        <v>10007477</v>
      </c>
      <c r="C5115" t="s">
        <v>9</v>
      </c>
      <c r="D5115" t="s">
        <v>14</v>
      </c>
      <c r="E5115" s="11">
        <v>45016</v>
      </c>
      <c r="F5115" t="str">
        <f t="shared" si="79"/>
        <v>4142301099-jm</v>
      </c>
      <c r="G5115">
        <f>COUNTIF($F$2:F5115,Status_list[[#This Row],[unique]])</f>
        <v>1</v>
      </c>
    </row>
    <row r="5116" spans="1:7" x14ac:dyDescent="0.3">
      <c r="A5116" s="14">
        <v>4142301100</v>
      </c>
      <c r="B5116" s="18" cm="1">
        <f t="array" aca="1" ref="B5116" ca="1">_xlfn.XLOOKUP(Status_list[[#This Row],[pamcode]],VALUE(INDIRECT("'"&amp;$J$2&amp;"'!"&amp;$J$4&amp;"[pam_code]")),INDIRECT("'"&amp;$J$2&amp;"'!"&amp;$J$4&amp;"[old_contract_number]"))</f>
        <v>10008528</v>
      </c>
      <c r="C5116" t="s">
        <v>9</v>
      </c>
      <c r="D5116" t="s">
        <v>14</v>
      </c>
      <c r="E5116" s="11">
        <v>45016</v>
      </c>
      <c r="F5116" t="str">
        <f t="shared" si="79"/>
        <v>4142301100-jm</v>
      </c>
      <c r="G5116">
        <f>COUNTIF($F$2:F5116,Status_list[[#This Row],[unique]])</f>
        <v>1</v>
      </c>
    </row>
    <row r="5117" spans="1:7" x14ac:dyDescent="0.3">
      <c r="A5117" s="14">
        <v>4142301101</v>
      </c>
      <c r="B5117" s="18" cm="1">
        <f t="array" aca="1" ref="B5117" ca="1">_xlfn.XLOOKUP(Status_list[[#This Row],[pamcode]],VALUE(INDIRECT("'"&amp;$J$2&amp;"'!"&amp;$J$4&amp;"[pam_code]")),INDIRECT("'"&amp;$J$2&amp;"'!"&amp;$J$4&amp;"[old_contract_number]"))</f>
        <v>10011088</v>
      </c>
      <c r="C5117" t="s">
        <v>9</v>
      </c>
      <c r="D5117" t="s">
        <v>14</v>
      </c>
      <c r="E5117" s="11">
        <v>45016</v>
      </c>
      <c r="F5117" t="str">
        <f t="shared" si="79"/>
        <v>4142301101-jm</v>
      </c>
      <c r="G5117">
        <f>COUNTIF($F$2:F5117,Status_list[[#This Row],[unique]])</f>
        <v>1</v>
      </c>
    </row>
    <row r="5118" spans="1:7" x14ac:dyDescent="0.3">
      <c r="A5118" s="14">
        <v>4142301102</v>
      </c>
      <c r="B5118" s="18" cm="1">
        <f t="array" aca="1" ref="B5118" ca="1">_xlfn.XLOOKUP(Status_list[[#This Row],[pamcode]],VALUE(INDIRECT("'"&amp;$J$2&amp;"'!"&amp;$J$4&amp;"[pam_code]")),INDIRECT("'"&amp;$J$2&amp;"'!"&amp;$J$4&amp;"[old_contract_number]"))</f>
        <v>10012611</v>
      </c>
      <c r="C5118" t="s">
        <v>9</v>
      </c>
      <c r="D5118" t="s">
        <v>14</v>
      </c>
      <c r="E5118" s="11">
        <v>45016</v>
      </c>
      <c r="F5118" t="str">
        <f t="shared" si="79"/>
        <v>4142301102-jm</v>
      </c>
      <c r="G5118">
        <f>COUNTIF($F$2:F5118,Status_list[[#This Row],[unique]])</f>
        <v>1</v>
      </c>
    </row>
    <row r="5119" spans="1:7" x14ac:dyDescent="0.3">
      <c r="A5119" s="14">
        <v>4142301103</v>
      </c>
      <c r="B5119" s="18" cm="1">
        <f t="array" aca="1" ref="B5119" ca="1">_xlfn.XLOOKUP(Status_list[[#This Row],[pamcode]],VALUE(INDIRECT("'"&amp;$J$2&amp;"'!"&amp;$J$4&amp;"[pam_code]")),INDIRECT("'"&amp;$J$2&amp;"'!"&amp;$J$4&amp;"[old_contract_number]"))</f>
        <v>10012666</v>
      </c>
      <c r="C5119" t="s">
        <v>9</v>
      </c>
      <c r="D5119" t="s">
        <v>14</v>
      </c>
      <c r="E5119" s="11">
        <v>45016</v>
      </c>
      <c r="F5119" t="str">
        <f t="shared" si="79"/>
        <v>4142301103-jm</v>
      </c>
      <c r="G5119">
        <f>COUNTIF($F$2:F5119,Status_list[[#This Row],[unique]])</f>
        <v>1</v>
      </c>
    </row>
    <row r="5120" spans="1:7" x14ac:dyDescent="0.3">
      <c r="A5120" s="14">
        <v>4142301104</v>
      </c>
      <c r="B5120" s="18" cm="1">
        <f t="array" aca="1" ref="B5120" ca="1">_xlfn.XLOOKUP(Status_list[[#This Row],[pamcode]],VALUE(INDIRECT("'"&amp;$J$2&amp;"'!"&amp;$J$4&amp;"[pam_code]")),INDIRECT("'"&amp;$J$2&amp;"'!"&amp;$J$4&amp;"[old_contract_number]"))</f>
        <v>10013237</v>
      </c>
      <c r="C5120" t="s">
        <v>9</v>
      </c>
      <c r="D5120" t="s">
        <v>14</v>
      </c>
      <c r="E5120" s="11">
        <v>45016</v>
      </c>
      <c r="F5120" t="str">
        <f t="shared" si="79"/>
        <v>4142301104-jm</v>
      </c>
      <c r="G5120">
        <f>COUNTIF($F$2:F5120,Status_list[[#This Row],[unique]])</f>
        <v>1</v>
      </c>
    </row>
    <row r="5121" spans="1:7" x14ac:dyDescent="0.3">
      <c r="A5121" s="14">
        <v>4142301105</v>
      </c>
      <c r="B5121" s="18" cm="1">
        <f t="array" aca="1" ref="B5121" ca="1">_xlfn.XLOOKUP(Status_list[[#This Row],[pamcode]],VALUE(INDIRECT("'"&amp;$J$2&amp;"'!"&amp;$J$4&amp;"[pam_code]")),INDIRECT("'"&amp;$J$2&amp;"'!"&amp;$J$4&amp;"[old_contract_number]"))</f>
        <v>10015501</v>
      </c>
      <c r="C5121" t="s">
        <v>9</v>
      </c>
      <c r="D5121" t="s">
        <v>14</v>
      </c>
      <c r="E5121" s="11">
        <v>45016</v>
      </c>
      <c r="F5121" t="str">
        <f t="shared" si="79"/>
        <v>4142301105-jm</v>
      </c>
      <c r="G5121">
        <f>COUNTIF($F$2:F5121,Status_list[[#This Row],[unique]])</f>
        <v>1</v>
      </c>
    </row>
    <row r="5122" spans="1:7" x14ac:dyDescent="0.3">
      <c r="A5122" s="14">
        <v>4142301106</v>
      </c>
      <c r="B5122" s="18" cm="1">
        <f t="array" aca="1" ref="B5122" ca="1">_xlfn.XLOOKUP(Status_list[[#This Row],[pamcode]],VALUE(INDIRECT("'"&amp;$J$2&amp;"'!"&amp;$J$4&amp;"[pam_code]")),INDIRECT("'"&amp;$J$2&amp;"'!"&amp;$J$4&amp;"[old_contract_number]"))</f>
        <v>10017322</v>
      </c>
      <c r="C5122" t="s">
        <v>9</v>
      </c>
      <c r="D5122" t="s">
        <v>14</v>
      </c>
      <c r="E5122" s="11">
        <v>45016</v>
      </c>
      <c r="F5122" t="str">
        <f t="shared" ref="F5122:F5185" si="80">_xlfn.TEXTJOIN("-",TRUE,A5122,C5122)</f>
        <v>4142301106-jm</v>
      </c>
      <c r="G5122">
        <f>COUNTIF($F$2:F5122,Status_list[[#This Row],[unique]])</f>
        <v>1</v>
      </c>
    </row>
    <row r="5123" spans="1:7" x14ac:dyDescent="0.3">
      <c r="A5123" s="14">
        <v>4142301107</v>
      </c>
      <c r="B5123" s="18" cm="1">
        <f t="array" aca="1" ref="B5123" ca="1">_xlfn.XLOOKUP(Status_list[[#This Row],[pamcode]],VALUE(INDIRECT("'"&amp;$J$2&amp;"'!"&amp;$J$4&amp;"[pam_code]")),INDIRECT("'"&amp;$J$2&amp;"'!"&amp;$J$4&amp;"[old_contract_number]"))</f>
        <v>10020997</v>
      </c>
      <c r="C5123" t="s">
        <v>9</v>
      </c>
      <c r="D5123" t="s">
        <v>14</v>
      </c>
      <c r="E5123" s="11">
        <v>45016</v>
      </c>
      <c r="F5123" t="str">
        <f t="shared" si="80"/>
        <v>4142301107-jm</v>
      </c>
      <c r="G5123">
        <f>COUNTIF($F$2:F5123,Status_list[[#This Row],[unique]])</f>
        <v>1</v>
      </c>
    </row>
    <row r="5124" spans="1:7" x14ac:dyDescent="0.3">
      <c r="A5124" s="14">
        <v>4142301108</v>
      </c>
      <c r="B5124" s="18" cm="1">
        <f t="array" aca="1" ref="B5124" ca="1">_xlfn.XLOOKUP(Status_list[[#This Row],[pamcode]],VALUE(INDIRECT("'"&amp;$J$2&amp;"'!"&amp;$J$4&amp;"[pam_code]")),INDIRECT("'"&amp;$J$2&amp;"'!"&amp;$J$4&amp;"[old_contract_number]"))</f>
        <v>10022753</v>
      </c>
      <c r="C5124" t="s">
        <v>9</v>
      </c>
      <c r="D5124" t="s">
        <v>14</v>
      </c>
      <c r="E5124" s="11">
        <v>45016</v>
      </c>
      <c r="F5124" t="str">
        <f t="shared" si="80"/>
        <v>4142301108-jm</v>
      </c>
      <c r="G5124">
        <f>COUNTIF($F$2:F5124,Status_list[[#This Row],[unique]])</f>
        <v>1</v>
      </c>
    </row>
    <row r="5125" spans="1:7" x14ac:dyDescent="0.3">
      <c r="A5125" s="14">
        <v>4142301109</v>
      </c>
      <c r="B5125" s="18" cm="1">
        <f t="array" aca="1" ref="B5125" ca="1">_xlfn.XLOOKUP(Status_list[[#This Row],[pamcode]],VALUE(INDIRECT("'"&amp;$J$2&amp;"'!"&amp;$J$4&amp;"[pam_code]")),INDIRECT("'"&amp;$J$2&amp;"'!"&amp;$J$4&amp;"[old_contract_number]"))</f>
        <v>10023823</v>
      </c>
      <c r="C5125" t="s">
        <v>16</v>
      </c>
      <c r="D5125" t="s">
        <v>14</v>
      </c>
      <c r="E5125" s="11">
        <v>45016</v>
      </c>
      <c r="F5125" t="str">
        <f t="shared" si="80"/>
        <v>4142301109-jm_loss_after</v>
      </c>
      <c r="G5125">
        <f>COUNTIF($F$2:F5125,Status_list[[#This Row],[unique]])</f>
        <v>1</v>
      </c>
    </row>
    <row r="5126" spans="1:7" x14ac:dyDescent="0.3">
      <c r="A5126" s="14">
        <v>4142301110</v>
      </c>
      <c r="B5126" s="18" cm="1">
        <f t="array" aca="1" ref="B5126" ca="1">_xlfn.XLOOKUP(Status_list[[#This Row],[pamcode]],VALUE(INDIRECT("'"&amp;$J$2&amp;"'!"&amp;$J$4&amp;"[pam_code]")),INDIRECT("'"&amp;$J$2&amp;"'!"&amp;$J$4&amp;"[old_contract_number]"))</f>
        <v>10022469</v>
      </c>
      <c r="C5126" t="s">
        <v>9</v>
      </c>
      <c r="D5126" t="s">
        <v>14</v>
      </c>
      <c r="E5126" s="11">
        <v>45016</v>
      </c>
      <c r="F5126" t="str">
        <f t="shared" si="80"/>
        <v>4142301110-jm</v>
      </c>
      <c r="G5126">
        <f>COUNTIF($F$2:F5126,Status_list[[#This Row],[unique]])</f>
        <v>1</v>
      </c>
    </row>
    <row r="5127" spans="1:7" x14ac:dyDescent="0.3">
      <c r="A5127" s="14">
        <v>4142301111</v>
      </c>
      <c r="B5127" s="18" cm="1">
        <f t="array" aca="1" ref="B5127" ca="1">_xlfn.XLOOKUP(Status_list[[#This Row],[pamcode]],VALUE(INDIRECT("'"&amp;$J$2&amp;"'!"&amp;$J$4&amp;"[pam_code]")),INDIRECT("'"&amp;$J$2&amp;"'!"&amp;$J$4&amp;"[old_contract_number]"))</f>
        <v>20001052</v>
      </c>
      <c r="C5127" t="s">
        <v>16</v>
      </c>
      <c r="D5127" t="s">
        <v>14</v>
      </c>
      <c r="E5127" s="11">
        <v>45016</v>
      </c>
      <c r="F5127" t="str">
        <f t="shared" si="80"/>
        <v>4142301111-jm_loss_after</v>
      </c>
      <c r="G5127">
        <f>COUNTIF($F$2:F5127,Status_list[[#This Row],[unique]])</f>
        <v>1</v>
      </c>
    </row>
    <row r="5128" spans="1:7" x14ac:dyDescent="0.3">
      <c r="A5128" s="14">
        <v>4142301112</v>
      </c>
      <c r="B5128" s="18" cm="1">
        <f t="array" aca="1" ref="B5128" ca="1">_xlfn.XLOOKUP(Status_list[[#This Row],[pamcode]],VALUE(INDIRECT("'"&amp;$J$2&amp;"'!"&amp;$J$4&amp;"[pam_code]")),INDIRECT("'"&amp;$J$2&amp;"'!"&amp;$J$4&amp;"[old_contract_number]"))</f>
        <v>10027231</v>
      </c>
      <c r="C5128" t="s">
        <v>9</v>
      </c>
      <c r="D5128" t="s">
        <v>14</v>
      </c>
      <c r="E5128" s="11">
        <v>45016</v>
      </c>
      <c r="F5128" t="str">
        <f t="shared" si="80"/>
        <v>4142301112-jm</v>
      </c>
      <c r="G5128">
        <f>COUNTIF($F$2:F5128,Status_list[[#This Row],[unique]])</f>
        <v>1</v>
      </c>
    </row>
    <row r="5129" spans="1:7" x14ac:dyDescent="0.3">
      <c r="A5129" s="14">
        <v>4142301113</v>
      </c>
      <c r="B5129" s="18" cm="1">
        <f t="array" aca="1" ref="B5129" ca="1">_xlfn.XLOOKUP(Status_list[[#This Row],[pamcode]],VALUE(INDIRECT("'"&amp;$J$2&amp;"'!"&amp;$J$4&amp;"[pam_code]")),INDIRECT("'"&amp;$J$2&amp;"'!"&amp;$J$4&amp;"[old_contract_number]"))</f>
        <v>10027650</v>
      </c>
      <c r="C5129" t="s">
        <v>9</v>
      </c>
      <c r="D5129" t="s">
        <v>14</v>
      </c>
      <c r="E5129" s="11">
        <v>45016</v>
      </c>
      <c r="F5129" t="str">
        <f t="shared" si="80"/>
        <v>4142301113-jm</v>
      </c>
      <c r="G5129">
        <f>COUNTIF($F$2:F5129,Status_list[[#This Row],[unique]])</f>
        <v>1</v>
      </c>
    </row>
    <row r="5130" spans="1:7" x14ac:dyDescent="0.3">
      <c r="A5130" s="14">
        <v>4142301114</v>
      </c>
      <c r="B5130" s="18" cm="1">
        <f t="array" aca="1" ref="B5130" ca="1">_xlfn.XLOOKUP(Status_list[[#This Row],[pamcode]],VALUE(INDIRECT("'"&amp;$J$2&amp;"'!"&amp;$J$4&amp;"[pam_code]")),INDIRECT("'"&amp;$J$2&amp;"'!"&amp;$J$4&amp;"[old_contract_number]"))</f>
        <v>10028105</v>
      </c>
      <c r="C5130" t="s">
        <v>16</v>
      </c>
      <c r="D5130" t="s">
        <v>14</v>
      </c>
      <c r="E5130" s="11">
        <v>45016</v>
      </c>
      <c r="F5130" t="str">
        <f t="shared" si="80"/>
        <v>4142301114-jm_loss_after</v>
      </c>
      <c r="G5130">
        <f>COUNTIF($F$2:F5130,Status_list[[#This Row],[unique]])</f>
        <v>1</v>
      </c>
    </row>
    <row r="5131" spans="1:7" x14ac:dyDescent="0.3">
      <c r="A5131" s="14">
        <v>4142301115</v>
      </c>
      <c r="B5131" s="18" cm="1">
        <f t="array" aca="1" ref="B5131" ca="1">_xlfn.XLOOKUP(Status_list[[#This Row],[pamcode]],VALUE(INDIRECT("'"&amp;$J$2&amp;"'!"&amp;$J$4&amp;"[pam_code]")),INDIRECT("'"&amp;$J$2&amp;"'!"&amp;$J$4&amp;"[old_contract_number]"))</f>
        <v>10028070</v>
      </c>
      <c r="C5131" t="s">
        <v>9</v>
      </c>
      <c r="D5131" t="s">
        <v>14</v>
      </c>
      <c r="E5131" s="11">
        <v>45016</v>
      </c>
      <c r="F5131" t="str">
        <f t="shared" si="80"/>
        <v>4142301115-jm</v>
      </c>
      <c r="G5131">
        <f>COUNTIF($F$2:F5131,Status_list[[#This Row],[unique]])</f>
        <v>1</v>
      </c>
    </row>
    <row r="5132" spans="1:7" x14ac:dyDescent="0.3">
      <c r="A5132" s="14">
        <v>4142301116</v>
      </c>
      <c r="B5132" s="18" cm="1">
        <f t="array" aca="1" ref="B5132" ca="1">_xlfn.XLOOKUP(Status_list[[#This Row],[pamcode]],VALUE(INDIRECT("'"&amp;$J$2&amp;"'!"&amp;$J$4&amp;"[pam_code]")),INDIRECT("'"&amp;$J$2&amp;"'!"&amp;$J$4&amp;"[old_contract_number]"))</f>
        <v>10030352</v>
      </c>
      <c r="C5132" t="s">
        <v>16</v>
      </c>
      <c r="D5132" t="s">
        <v>14</v>
      </c>
      <c r="E5132" s="11">
        <v>45016</v>
      </c>
      <c r="F5132" t="str">
        <f t="shared" si="80"/>
        <v>4142301116-jm_loss_after</v>
      </c>
      <c r="G5132">
        <f>COUNTIF($F$2:F5132,Status_list[[#This Row],[unique]])</f>
        <v>1</v>
      </c>
    </row>
    <row r="5133" spans="1:7" x14ac:dyDescent="0.3">
      <c r="A5133" s="14">
        <v>4142301117</v>
      </c>
      <c r="B5133" s="18" cm="1">
        <f t="array" aca="1" ref="B5133" ca="1">_xlfn.XLOOKUP(Status_list[[#This Row],[pamcode]],VALUE(INDIRECT("'"&amp;$J$2&amp;"'!"&amp;$J$4&amp;"[pam_code]")),INDIRECT("'"&amp;$J$2&amp;"'!"&amp;$J$4&amp;"[old_contract_number]"))</f>
        <v>10031887</v>
      </c>
      <c r="C5133" t="s">
        <v>16</v>
      </c>
      <c r="D5133" t="s">
        <v>14</v>
      </c>
      <c r="E5133" s="11">
        <v>45016</v>
      </c>
      <c r="F5133" t="str">
        <f t="shared" si="80"/>
        <v>4142301117-jm_loss_after</v>
      </c>
      <c r="G5133">
        <f>COUNTIF($F$2:F5133,Status_list[[#This Row],[unique]])</f>
        <v>1</v>
      </c>
    </row>
    <row r="5134" spans="1:7" x14ac:dyDescent="0.3">
      <c r="A5134" s="14">
        <v>4142301118</v>
      </c>
      <c r="B5134" s="18" cm="1">
        <f t="array" aca="1" ref="B5134" ca="1">_xlfn.XLOOKUP(Status_list[[#This Row],[pamcode]],VALUE(INDIRECT("'"&amp;$J$2&amp;"'!"&amp;$J$4&amp;"[pam_code]")),INDIRECT("'"&amp;$J$2&amp;"'!"&amp;$J$4&amp;"[old_contract_number]"))</f>
        <v>10035865</v>
      </c>
      <c r="C5134" t="s">
        <v>16</v>
      </c>
      <c r="D5134" t="s">
        <v>14</v>
      </c>
      <c r="E5134" s="11">
        <v>45016</v>
      </c>
      <c r="F5134" t="str">
        <f t="shared" si="80"/>
        <v>4142301118-jm_loss_after</v>
      </c>
      <c r="G5134">
        <f>COUNTIF($F$2:F5134,Status_list[[#This Row],[unique]])</f>
        <v>1</v>
      </c>
    </row>
    <row r="5135" spans="1:7" x14ac:dyDescent="0.3">
      <c r="A5135" s="14">
        <v>4142301119</v>
      </c>
      <c r="B5135" s="18" cm="1">
        <f t="array" aca="1" ref="B5135" ca="1">_xlfn.XLOOKUP(Status_list[[#This Row],[pamcode]],VALUE(INDIRECT("'"&amp;$J$2&amp;"'!"&amp;$J$4&amp;"[pam_code]")),INDIRECT("'"&amp;$J$2&amp;"'!"&amp;$J$4&amp;"[old_contract_number]"))</f>
        <v>10035348</v>
      </c>
      <c r="C5135" t="s">
        <v>9</v>
      </c>
      <c r="D5135" t="s">
        <v>14</v>
      </c>
      <c r="E5135" s="11">
        <v>45016</v>
      </c>
      <c r="F5135" t="str">
        <f t="shared" si="80"/>
        <v>4142301119-jm</v>
      </c>
      <c r="G5135">
        <f>COUNTIF($F$2:F5135,Status_list[[#This Row],[unique]])</f>
        <v>1</v>
      </c>
    </row>
    <row r="5136" spans="1:7" x14ac:dyDescent="0.3">
      <c r="A5136" s="14">
        <v>4142301120</v>
      </c>
      <c r="B5136" s="18" cm="1">
        <f t="array" aca="1" ref="B5136" ca="1">_xlfn.XLOOKUP(Status_list[[#This Row],[pamcode]],VALUE(INDIRECT("'"&amp;$J$2&amp;"'!"&amp;$J$4&amp;"[pam_code]")),INDIRECT("'"&amp;$J$2&amp;"'!"&amp;$J$4&amp;"[old_contract_number]"))</f>
        <v>10038595</v>
      </c>
      <c r="C5136" t="s">
        <v>9</v>
      </c>
      <c r="D5136" t="s">
        <v>14</v>
      </c>
      <c r="E5136" s="11">
        <v>45016</v>
      </c>
      <c r="F5136" t="str">
        <f t="shared" si="80"/>
        <v>4142301120-jm</v>
      </c>
      <c r="G5136">
        <f>COUNTIF($F$2:F5136,Status_list[[#This Row],[unique]])</f>
        <v>1</v>
      </c>
    </row>
    <row r="5137" spans="1:7" x14ac:dyDescent="0.3">
      <c r="A5137" s="14">
        <v>4142301121</v>
      </c>
      <c r="B5137" s="18" cm="1">
        <f t="array" aca="1" ref="B5137" ca="1">_xlfn.XLOOKUP(Status_list[[#This Row],[pamcode]],VALUE(INDIRECT("'"&amp;$J$2&amp;"'!"&amp;$J$4&amp;"[pam_code]")),INDIRECT("'"&amp;$J$2&amp;"'!"&amp;$J$4&amp;"[old_contract_number]"))</f>
        <v>10039558</v>
      </c>
      <c r="C5137" t="s">
        <v>9</v>
      </c>
      <c r="D5137" t="s">
        <v>14</v>
      </c>
      <c r="E5137" s="11">
        <v>45016</v>
      </c>
      <c r="F5137" t="str">
        <f t="shared" si="80"/>
        <v>4142301121-jm</v>
      </c>
      <c r="G5137">
        <f>COUNTIF($F$2:F5137,Status_list[[#This Row],[unique]])</f>
        <v>1</v>
      </c>
    </row>
    <row r="5138" spans="1:7" x14ac:dyDescent="0.3">
      <c r="A5138" s="14">
        <v>4142301122</v>
      </c>
      <c r="B5138" s="18" cm="1">
        <f t="array" aca="1" ref="B5138" ca="1">_xlfn.XLOOKUP(Status_list[[#This Row],[pamcode]],VALUE(INDIRECT("'"&amp;$J$2&amp;"'!"&amp;$J$4&amp;"[pam_code]")),INDIRECT("'"&amp;$J$2&amp;"'!"&amp;$J$4&amp;"[old_contract_number]"))</f>
        <v>10041965</v>
      </c>
      <c r="C5138" t="s">
        <v>9</v>
      </c>
      <c r="D5138" t="s">
        <v>14</v>
      </c>
      <c r="E5138" s="11">
        <v>45016</v>
      </c>
      <c r="F5138" t="str">
        <f t="shared" si="80"/>
        <v>4142301122-jm</v>
      </c>
      <c r="G5138">
        <f>COUNTIF($F$2:F5138,Status_list[[#This Row],[unique]])</f>
        <v>1</v>
      </c>
    </row>
    <row r="5139" spans="1:7" x14ac:dyDescent="0.3">
      <c r="A5139" s="14">
        <v>4142301123</v>
      </c>
      <c r="B5139" s="18" cm="1">
        <f t="array" aca="1" ref="B5139" ca="1">_xlfn.XLOOKUP(Status_list[[#This Row],[pamcode]],VALUE(INDIRECT("'"&amp;$J$2&amp;"'!"&amp;$J$4&amp;"[pam_code]")),INDIRECT("'"&amp;$J$2&amp;"'!"&amp;$J$4&amp;"[old_contract_number]"))</f>
        <v>10050222</v>
      </c>
      <c r="C5139" t="s">
        <v>9</v>
      </c>
      <c r="D5139" t="s">
        <v>14</v>
      </c>
      <c r="E5139" s="11">
        <v>45016</v>
      </c>
      <c r="F5139" t="str">
        <f t="shared" si="80"/>
        <v>4142301123-jm</v>
      </c>
      <c r="G5139">
        <f>COUNTIF($F$2:F5139,Status_list[[#This Row],[unique]])</f>
        <v>1</v>
      </c>
    </row>
    <row r="5140" spans="1:7" x14ac:dyDescent="0.3">
      <c r="A5140" s="14">
        <v>4142301124</v>
      </c>
      <c r="B5140" s="18" cm="1">
        <f t="array" aca="1" ref="B5140" ca="1">_xlfn.XLOOKUP(Status_list[[#This Row],[pamcode]],VALUE(INDIRECT("'"&amp;$J$2&amp;"'!"&amp;$J$4&amp;"[pam_code]")),INDIRECT("'"&amp;$J$2&amp;"'!"&amp;$J$4&amp;"[old_contract_number]"))</f>
        <v>10049672</v>
      </c>
      <c r="C5140" t="s">
        <v>9</v>
      </c>
      <c r="D5140" t="s">
        <v>14</v>
      </c>
      <c r="E5140" s="11">
        <v>45016</v>
      </c>
      <c r="F5140" t="str">
        <f t="shared" si="80"/>
        <v>4142301124-jm</v>
      </c>
      <c r="G5140">
        <f>COUNTIF($F$2:F5140,Status_list[[#This Row],[unique]])</f>
        <v>1</v>
      </c>
    </row>
    <row r="5141" spans="1:7" x14ac:dyDescent="0.3">
      <c r="A5141" s="14">
        <v>4142301125</v>
      </c>
      <c r="B5141" s="18" cm="1">
        <f t="array" aca="1" ref="B5141" ca="1">_xlfn.XLOOKUP(Status_list[[#This Row],[pamcode]],VALUE(INDIRECT("'"&amp;$J$2&amp;"'!"&amp;$J$4&amp;"[pam_code]")),INDIRECT("'"&amp;$J$2&amp;"'!"&amp;$J$4&amp;"[old_contract_number]"))</f>
        <v>10049869</v>
      </c>
      <c r="C5141" t="s">
        <v>9</v>
      </c>
      <c r="D5141" t="s">
        <v>14</v>
      </c>
      <c r="E5141" s="11">
        <v>45016</v>
      </c>
      <c r="F5141" t="str">
        <f t="shared" si="80"/>
        <v>4142301125-jm</v>
      </c>
      <c r="G5141">
        <f>COUNTIF($F$2:F5141,Status_list[[#This Row],[unique]])</f>
        <v>1</v>
      </c>
    </row>
    <row r="5142" spans="1:7" x14ac:dyDescent="0.3">
      <c r="A5142" s="14">
        <v>4142301126</v>
      </c>
      <c r="B5142" s="18" cm="1">
        <f t="array" aca="1" ref="B5142" ca="1">_xlfn.XLOOKUP(Status_list[[#This Row],[pamcode]],VALUE(INDIRECT("'"&amp;$J$2&amp;"'!"&amp;$J$4&amp;"[pam_code]")),INDIRECT("'"&amp;$J$2&amp;"'!"&amp;$J$4&amp;"[old_contract_number]"))</f>
        <v>10050035</v>
      </c>
      <c r="C5142" t="s">
        <v>9</v>
      </c>
      <c r="D5142" t="s">
        <v>14</v>
      </c>
      <c r="E5142" s="11">
        <v>45016</v>
      </c>
      <c r="F5142" t="str">
        <f t="shared" si="80"/>
        <v>4142301126-jm</v>
      </c>
      <c r="G5142">
        <f>COUNTIF($F$2:F5142,Status_list[[#This Row],[unique]])</f>
        <v>1</v>
      </c>
    </row>
    <row r="5143" spans="1:7" x14ac:dyDescent="0.3">
      <c r="A5143" s="14">
        <v>4142301127</v>
      </c>
      <c r="B5143" s="18" cm="1">
        <f t="array" aca="1" ref="B5143" ca="1">_xlfn.XLOOKUP(Status_list[[#This Row],[pamcode]],VALUE(INDIRECT("'"&amp;$J$2&amp;"'!"&amp;$J$4&amp;"[pam_code]")),INDIRECT("'"&amp;$J$2&amp;"'!"&amp;$J$4&amp;"[old_contract_number]"))</f>
        <v>10051757</v>
      </c>
      <c r="C5143" t="s">
        <v>9</v>
      </c>
      <c r="D5143" t="s">
        <v>14</v>
      </c>
      <c r="E5143" s="11">
        <v>45016</v>
      </c>
      <c r="F5143" t="str">
        <f t="shared" si="80"/>
        <v>4142301127-jm</v>
      </c>
      <c r="G5143">
        <f>COUNTIF($F$2:F5143,Status_list[[#This Row],[unique]])</f>
        <v>1</v>
      </c>
    </row>
    <row r="5144" spans="1:7" x14ac:dyDescent="0.3">
      <c r="A5144" s="14">
        <v>4142301128</v>
      </c>
      <c r="B5144" s="18" cm="1">
        <f t="array" aca="1" ref="B5144" ca="1">_xlfn.XLOOKUP(Status_list[[#This Row],[pamcode]],VALUE(INDIRECT("'"&amp;$J$2&amp;"'!"&amp;$J$4&amp;"[pam_code]")),INDIRECT("'"&amp;$J$2&amp;"'!"&amp;$J$4&amp;"[old_contract_number]"))</f>
        <v>10054344</v>
      </c>
      <c r="C5144" t="s">
        <v>9</v>
      </c>
      <c r="D5144" t="s">
        <v>14</v>
      </c>
      <c r="E5144" s="11">
        <v>45016</v>
      </c>
      <c r="F5144" t="str">
        <f t="shared" si="80"/>
        <v>4142301128-jm</v>
      </c>
      <c r="G5144">
        <f>COUNTIF($F$2:F5144,Status_list[[#This Row],[unique]])</f>
        <v>1</v>
      </c>
    </row>
    <row r="5145" spans="1:7" x14ac:dyDescent="0.3">
      <c r="A5145" s="14">
        <v>4142301129</v>
      </c>
      <c r="B5145" s="18" cm="1">
        <f t="array" aca="1" ref="B5145" ca="1">_xlfn.XLOOKUP(Status_list[[#This Row],[pamcode]],VALUE(INDIRECT("'"&amp;$J$2&amp;"'!"&amp;$J$4&amp;"[pam_code]")),INDIRECT("'"&amp;$J$2&amp;"'!"&amp;$J$4&amp;"[old_contract_number]"))</f>
        <v>10057537</v>
      </c>
      <c r="C5145" t="s">
        <v>9</v>
      </c>
      <c r="D5145" t="s">
        <v>14</v>
      </c>
      <c r="E5145" s="11">
        <v>45016</v>
      </c>
      <c r="F5145" t="str">
        <f t="shared" si="80"/>
        <v>4142301129-jm</v>
      </c>
      <c r="G5145">
        <f>COUNTIF($F$2:F5145,Status_list[[#This Row],[unique]])</f>
        <v>1</v>
      </c>
    </row>
    <row r="5146" spans="1:7" x14ac:dyDescent="0.3">
      <c r="A5146" s="14">
        <v>4142301130</v>
      </c>
      <c r="B5146" s="18" cm="1">
        <f t="array" aca="1" ref="B5146" ca="1">_xlfn.XLOOKUP(Status_list[[#This Row],[pamcode]],VALUE(INDIRECT("'"&amp;$J$2&amp;"'!"&amp;$J$4&amp;"[pam_code]")),INDIRECT("'"&amp;$J$2&amp;"'!"&amp;$J$4&amp;"[old_contract_number]"))</f>
        <v>10059483</v>
      </c>
      <c r="C5146" t="s">
        <v>9</v>
      </c>
      <c r="D5146" t="s">
        <v>14</v>
      </c>
      <c r="E5146" s="11">
        <v>45016</v>
      </c>
      <c r="F5146" t="str">
        <f t="shared" si="80"/>
        <v>4142301130-jm</v>
      </c>
      <c r="G5146">
        <f>COUNTIF($F$2:F5146,Status_list[[#This Row],[unique]])</f>
        <v>1</v>
      </c>
    </row>
    <row r="5147" spans="1:7" x14ac:dyDescent="0.3">
      <c r="A5147" s="14">
        <v>4142301131</v>
      </c>
      <c r="B5147" s="18" cm="1">
        <f t="array" aca="1" ref="B5147" ca="1">_xlfn.XLOOKUP(Status_list[[#This Row],[pamcode]],VALUE(INDIRECT("'"&amp;$J$2&amp;"'!"&amp;$J$4&amp;"[pam_code]")),INDIRECT("'"&amp;$J$2&amp;"'!"&amp;$J$4&amp;"[old_contract_number]"))</f>
        <v>10060756</v>
      </c>
      <c r="C5147" t="s">
        <v>16</v>
      </c>
      <c r="D5147" t="s">
        <v>14</v>
      </c>
      <c r="E5147" s="11">
        <v>45016</v>
      </c>
      <c r="F5147" t="str">
        <f t="shared" si="80"/>
        <v>4142301131-jm_loss_after</v>
      </c>
      <c r="G5147">
        <f>COUNTIF($F$2:F5147,Status_list[[#This Row],[unique]])</f>
        <v>1</v>
      </c>
    </row>
    <row r="5148" spans="1:7" x14ac:dyDescent="0.3">
      <c r="A5148" s="14">
        <v>4142301132</v>
      </c>
      <c r="B5148" s="18" cm="1">
        <f t="array" aca="1" ref="B5148" ca="1">_xlfn.XLOOKUP(Status_list[[#This Row],[pamcode]],VALUE(INDIRECT("'"&amp;$J$2&amp;"'!"&amp;$J$4&amp;"[pam_code]")),INDIRECT("'"&amp;$J$2&amp;"'!"&amp;$J$4&amp;"[old_contract_number]"))</f>
        <v>10062941</v>
      </c>
      <c r="C5148" t="s">
        <v>9</v>
      </c>
      <c r="D5148" t="s">
        <v>14</v>
      </c>
      <c r="E5148" s="11">
        <v>45016</v>
      </c>
      <c r="F5148" t="str">
        <f t="shared" si="80"/>
        <v>4142301132-jm</v>
      </c>
      <c r="G5148">
        <f>COUNTIF($F$2:F5148,Status_list[[#This Row],[unique]])</f>
        <v>1</v>
      </c>
    </row>
    <row r="5149" spans="1:7" x14ac:dyDescent="0.3">
      <c r="A5149" s="14">
        <v>4142301133</v>
      </c>
      <c r="B5149" s="18" cm="1">
        <f t="array" aca="1" ref="B5149" ca="1">_xlfn.XLOOKUP(Status_list[[#This Row],[pamcode]],VALUE(INDIRECT("'"&amp;$J$2&amp;"'!"&amp;$J$4&amp;"[pam_code]")),INDIRECT("'"&amp;$J$2&amp;"'!"&amp;$J$4&amp;"[old_contract_number]"))</f>
        <v>10064592</v>
      </c>
      <c r="C5149" t="s">
        <v>16</v>
      </c>
      <c r="D5149" t="s">
        <v>14</v>
      </c>
      <c r="E5149" s="11">
        <v>45016</v>
      </c>
      <c r="F5149" t="str">
        <f t="shared" si="80"/>
        <v>4142301133-jm_loss_after</v>
      </c>
      <c r="G5149">
        <f>COUNTIF($F$2:F5149,Status_list[[#This Row],[unique]])</f>
        <v>1</v>
      </c>
    </row>
    <row r="5150" spans="1:7" x14ac:dyDescent="0.3">
      <c r="A5150" s="14">
        <v>4142301134</v>
      </c>
      <c r="B5150" s="18" cm="1">
        <f t="array" aca="1" ref="B5150" ca="1">_xlfn.XLOOKUP(Status_list[[#This Row],[pamcode]],VALUE(INDIRECT("'"&amp;$J$2&amp;"'!"&amp;$J$4&amp;"[pam_code]")),INDIRECT("'"&amp;$J$2&amp;"'!"&amp;$J$4&amp;"[old_contract_number]"))</f>
        <v>10066288</v>
      </c>
      <c r="C5150" t="s">
        <v>9</v>
      </c>
      <c r="D5150" t="s">
        <v>14</v>
      </c>
      <c r="E5150" s="11">
        <v>45016</v>
      </c>
      <c r="F5150" t="str">
        <f t="shared" si="80"/>
        <v>4142301134-jm</v>
      </c>
      <c r="G5150">
        <f>COUNTIF($F$2:F5150,Status_list[[#This Row],[unique]])</f>
        <v>1</v>
      </c>
    </row>
    <row r="5151" spans="1:7" x14ac:dyDescent="0.3">
      <c r="A5151" s="14">
        <v>4142301135</v>
      </c>
      <c r="B5151" s="18" cm="1">
        <f t="array" aca="1" ref="B5151" ca="1">_xlfn.XLOOKUP(Status_list[[#This Row],[pamcode]],VALUE(INDIRECT("'"&amp;$J$2&amp;"'!"&amp;$J$4&amp;"[pam_code]")),INDIRECT("'"&amp;$J$2&amp;"'!"&amp;$J$4&amp;"[old_contract_number]"))</f>
        <v>10066787</v>
      </c>
      <c r="C5151" t="s">
        <v>9</v>
      </c>
      <c r="D5151" t="s">
        <v>14</v>
      </c>
      <c r="E5151" s="11">
        <v>45016</v>
      </c>
      <c r="F5151" t="str">
        <f t="shared" si="80"/>
        <v>4142301135-jm</v>
      </c>
      <c r="G5151">
        <f>COUNTIF($F$2:F5151,Status_list[[#This Row],[unique]])</f>
        <v>1</v>
      </c>
    </row>
    <row r="5152" spans="1:7" x14ac:dyDescent="0.3">
      <c r="A5152" s="14">
        <v>4142301136</v>
      </c>
      <c r="B5152" s="18" cm="1">
        <f t="array" aca="1" ref="B5152" ca="1">_xlfn.XLOOKUP(Status_list[[#This Row],[pamcode]],VALUE(INDIRECT("'"&amp;$J$2&amp;"'!"&amp;$J$4&amp;"[pam_code]")),INDIRECT("'"&amp;$J$2&amp;"'!"&amp;$J$4&amp;"[old_contract_number]"))</f>
        <v>10069436</v>
      </c>
      <c r="C5152" t="s">
        <v>16</v>
      </c>
      <c r="D5152" t="s">
        <v>14</v>
      </c>
      <c r="E5152" s="11">
        <v>45016</v>
      </c>
      <c r="F5152" t="str">
        <f t="shared" si="80"/>
        <v>4142301136-jm_loss_after</v>
      </c>
      <c r="G5152">
        <f>COUNTIF($F$2:F5152,Status_list[[#This Row],[unique]])</f>
        <v>1</v>
      </c>
    </row>
    <row r="5153" spans="1:7" x14ac:dyDescent="0.3">
      <c r="A5153" s="14">
        <v>4142301137</v>
      </c>
      <c r="B5153" s="18" cm="1">
        <f t="array" aca="1" ref="B5153" ca="1">_xlfn.XLOOKUP(Status_list[[#This Row],[pamcode]],VALUE(INDIRECT("'"&amp;$J$2&amp;"'!"&amp;$J$4&amp;"[pam_code]")),INDIRECT("'"&amp;$J$2&amp;"'!"&amp;$J$4&amp;"[old_contract_number]"))</f>
        <v>10071218</v>
      </c>
      <c r="C5153" t="s">
        <v>9</v>
      </c>
      <c r="D5153" t="s">
        <v>14</v>
      </c>
      <c r="E5153" s="11">
        <v>45016</v>
      </c>
      <c r="F5153" t="str">
        <f t="shared" si="80"/>
        <v>4142301137-jm</v>
      </c>
      <c r="G5153">
        <f>COUNTIF($F$2:F5153,Status_list[[#This Row],[unique]])</f>
        <v>1</v>
      </c>
    </row>
    <row r="5154" spans="1:7" x14ac:dyDescent="0.3">
      <c r="A5154" s="14">
        <v>4142301138</v>
      </c>
      <c r="B5154" s="18" cm="1">
        <f t="array" aca="1" ref="B5154" ca="1">_xlfn.XLOOKUP(Status_list[[#This Row],[pamcode]],VALUE(INDIRECT("'"&amp;$J$2&amp;"'!"&amp;$J$4&amp;"[pam_code]")),INDIRECT("'"&amp;$J$2&amp;"'!"&amp;$J$4&amp;"[old_contract_number]"))</f>
        <v>10073966</v>
      </c>
      <c r="C5154" t="s">
        <v>9</v>
      </c>
      <c r="D5154" t="s">
        <v>14</v>
      </c>
      <c r="E5154" s="11">
        <v>45016</v>
      </c>
      <c r="F5154" t="str">
        <f t="shared" si="80"/>
        <v>4142301138-jm</v>
      </c>
      <c r="G5154">
        <f>COUNTIF($F$2:F5154,Status_list[[#This Row],[unique]])</f>
        <v>1</v>
      </c>
    </row>
    <row r="5155" spans="1:7" x14ac:dyDescent="0.3">
      <c r="A5155" s="14">
        <v>4142301139</v>
      </c>
      <c r="B5155" s="18" cm="1">
        <f t="array" aca="1" ref="B5155" ca="1">_xlfn.XLOOKUP(Status_list[[#This Row],[pamcode]],VALUE(INDIRECT("'"&amp;$J$2&amp;"'!"&amp;$J$4&amp;"[pam_code]")),INDIRECT("'"&amp;$J$2&amp;"'!"&amp;$J$4&amp;"[old_contract_number]"))</f>
        <v>10082313</v>
      </c>
      <c r="C5155" t="s">
        <v>9</v>
      </c>
      <c r="D5155" t="s">
        <v>14</v>
      </c>
      <c r="E5155" s="11">
        <v>45016</v>
      </c>
      <c r="F5155" t="str">
        <f t="shared" si="80"/>
        <v>4142301139-jm</v>
      </c>
      <c r="G5155">
        <f>COUNTIF($F$2:F5155,Status_list[[#This Row],[unique]])</f>
        <v>1</v>
      </c>
    </row>
    <row r="5156" spans="1:7" x14ac:dyDescent="0.3">
      <c r="A5156" s="14">
        <v>4142301140</v>
      </c>
      <c r="B5156" s="18" cm="1">
        <f t="array" aca="1" ref="B5156" ca="1">_xlfn.XLOOKUP(Status_list[[#This Row],[pamcode]],VALUE(INDIRECT("'"&amp;$J$2&amp;"'!"&amp;$J$4&amp;"[pam_code]")),INDIRECT("'"&amp;$J$2&amp;"'!"&amp;$J$4&amp;"[old_contract_number]"))</f>
        <v>10111899</v>
      </c>
      <c r="C5156" t="s">
        <v>16</v>
      </c>
      <c r="D5156" t="s">
        <v>14</v>
      </c>
      <c r="E5156" s="11">
        <v>45016</v>
      </c>
      <c r="F5156" t="str">
        <f t="shared" si="80"/>
        <v>4142301140-jm_loss_after</v>
      </c>
      <c r="G5156">
        <f>COUNTIF($F$2:F5156,Status_list[[#This Row],[unique]])</f>
        <v>1</v>
      </c>
    </row>
    <row r="5157" spans="1:7" x14ac:dyDescent="0.3">
      <c r="A5157" s="14">
        <v>4142301141</v>
      </c>
      <c r="B5157" s="18" cm="1">
        <f t="array" aca="1" ref="B5157" ca="1">_xlfn.XLOOKUP(Status_list[[#This Row],[pamcode]],VALUE(INDIRECT("'"&amp;$J$2&amp;"'!"&amp;$J$4&amp;"[pam_code]")),INDIRECT("'"&amp;$J$2&amp;"'!"&amp;$J$4&amp;"[old_contract_number]"))</f>
        <v>10092320</v>
      </c>
      <c r="C5157" t="s">
        <v>9</v>
      </c>
      <c r="D5157" t="s">
        <v>14</v>
      </c>
      <c r="E5157" s="11">
        <v>45016</v>
      </c>
      <c r="F5157" t="str">
        <f t="shared" si="80"/>
        <v>4142301141-jm</v>
      </c>
      <c r="G5157">
        <f>COUNTIF($F$2:F5157,Status_list[[#This Row],[unique]])</f>
        <v>1</v>
      </c>
    </row>
    <row r="5158" spans="1:7" x14ac:dyDescent="0.3">
      <c r="A5158" s="14">
        <v>4142301142</v>
      </c>
      <c r="B5158" s="18" cm="1">
        <f t="array" aca="1" ref="B5158" ca="1">_xlfn.XLOOKUP(Status_list[[#This Row],[pamcode]],VALUE(INDIRECT("'"&amp;$J$2&amp;"'!"&amp;$J$4&amp;"[pam_code]")),INDIRECT("'"&amp;$J$2&amp;"'!"&amp;$J$4&amp;"[old_contract_number]"))</f>
        <v>10093515</v>
      </c>
      <c r="C5158" t="s">
        <v>9</v>
      </c>
      <c r="D5158" t="s">
        <v>14</v>
      </c>
      <c r="E5158" s="11">
        <v>45016</v>
      </c>
      <c r="F5158" t="str">
        <f t="shared" si="80"/>
        <v>4142301142-jm</v>
      </c>
      <c r="G5158">
        <f>COUNTIF($F$2:F5158,Status_list[[#This Row],[unique]])</f>
        <v>1</v>
      </c>
    </row>
    <row r="5159" spans="1:7" x14ac:dyDescent="0.3">
      <c r="A5159" s="14">
        <v>4142301143</v>
      </c>
      <c r="B5159" s="18" cm="1">
        <f t="array" aca="1" ref="B5159" ca="1">_xlfn.XLOOKUP(Status_list[[#This Row],[pamcode]],VALUE(INDIRECT("'"&amp;$J$2&amp;"'!"&amp;$J$4&amp;"[pam_code]")),INDIRECT("'"&amp;$J$2&amp;"'!"&amp;$J$4&amp;"[old_contract_number]"))</f>
        <v>10096638</v>
      </c>
      <c r="C5159" t="s">
        <v>9</v>
      </c>
      <c r="D5159" t="s">
        <v>14</v>
      </c>
      <c r="E5159" s="11">
        <v>45016</v>
      </c>
      <c r="F5159" t="str">
        <f t="shared" si="80"/>
        <v>4142301143-jm</v>
      </c>
      <c r="G5159">
        <f>COUNTIF($F$2:F5159,Status_list[[#This Row],[unique]])</f>
        <v>1</v>
      </c>
    </row>
    <row r="5160" spans="1:7" x14ac:dyDescent="0.3">
      <c r="A5160" s="14">
        <v>4142301144</v>
      </c>
      <c r="B5160" s="18" cm="1">
        <f t="array" aca="1" ref="B5160" ca="1">_xlfn.XLOOKUP(Status_list[[#This Row],[pamcode]],VALUE(INDIRECT("'"&amp;$J$2&amp;"'!"&amp;$J$4&amp;"[pam_code]")),INDIRECT("'"&amp;$J$2&amp;"'!"&amp;$J$4&amp;"[old_contract_number]"))</f>
        <v>10103835</v>
      </c>
      <c r="C5160" t="s">
        <v>16</v>
      </c>
      <c r="D5160" t="s">
        <v>14</v>
      </c>
      <c r="E5160" s="11">
        <v>45016</v>
      </c>
      <c r="F5160" t="str">
        <f t="shared" si="80"/>
        <v>4142301144-jm_loss_after</v>
      </c>
      <c r="G5160">
        <f>COUNTIF($F$2:F5160,Status_list[[#This Row],[unique]])</f>
        <v>1</v>
      </c>
    </row>
    <row r="5161" spans="1:7" x14ac:dyDescent="0.3">
      <c r="A5161" s="14">
        <v>4142301145</v>
      </c>
      <c r="B5161" s="18" cm="1">
        <f t="array" aca="1" ref="B5161" ca="1">_xlfn.XLOOKUP(Status_list[[#This Row],[pamcode]],VALUE(INDIRECT("'"&amp;$J$2&amp;"'!"&amp;$J$4&amp;"[pam_code]")),INDIRECT("'"&amp;$J$2&amp;"'!"&amp;$J$4&amp;"[old_contract_number]"))</f>
        <v>10102293</v>
      </c>
      <c r="C5161" t="s">
        <v>9</v>
      </c>
      <c r="D5161" t="s">
        <v>14</v>
      </c>
      <c r="E5161" s="11">
        <v>45016</v>
      </c>
      <c r="F5161" t="str">
        <f t="shared" si="80"/>
        <v>4142301145-jm</v>
      </c>
      <c r="G5161">
        <f>COUNTIF($F$2:F5161,Status_list[[#This Row],[unique]])</f>
        <v>1</v>
      </c>
    </row>
    <row r="5162" spans="1:7" x14ac:dyDescent="0.3">
      <c r="A5162" s="14">
        <v>4142301146</v>
      </c>
      <c r="B5162" s="18" cm="1">
        <f t="array" aca="1" ref="B5162" ca="1">_xlfn.XLOOKUP(Status_list[[#This Row],[pamcode]],VALUE(INDIRECT("'"&amp;$J$2&amp;"'!"&amp;$J$4&amp;"[pam_code]")),INDIRECT("'"&amp;$J$2&amp;"'!"&amp;$J$4&amp;"[old_contract_number]"))</f>
        <v>10115993</v>
      </c>
      <c r="C5162" t="s">
        <v>16</v>
      </c>
      <c r="D5162" t="s">
        <v>14</v>
      </c>
      <c r="E5162" s="11">
        <v>45016</v>
      </c>
      <c r="F5162" t="str">
        <f t="shared" si="80"/>
        <v>4142301146-jm_loss_after</v>
      </c>
      <c r="G5162">
        <f>COUNTIF($F$2:F5162,Status_list[[#This Row],[unique]])</f>
        <v>1</v>
      </c>
    </row>
    <row r="5163" spans="1:7" x14ac:dyDescent="0.3">
      <c r="A5163" s="14">
        <v>4142301147</v>
      </c>
      <c r="B5163" s="18" cm="1">
        <f t="array" aca="1" ref="B5163" ca="1">_xlfn.XLOOKUP(Status_list[[#This Row],[pamcode]],VALUE(INDIRECT("'"&amp;$J$2&amp;"'!"&amp;$J$4&amp;"[pam_code]")),INDIRECT("'"&amp;$J$2&amp;"'!"&amp;$J$4&amp;"[old_contract_number]"))</f>
        <v>10123877</v>
      </c>
      <c r="C5163" t="s">
        <v>9</v>
      </c>
      <c r="D5163" t="s">
        <v>14</v>
      </c>
      <c r="E5163" s="11">
        <v>45016</v>
      </c>
      <c r="F5163" t="str">
        <f t="shared" si="80"/>
        <v>4142301147-jm</v>
      </c>
      <c r="G5163">
        <f>COUNTIF($F$2:F5163,Status_list[[#This Row],[unique]])</f>
        <v>1</v>
      </c>
    </row>
    <row r="5164" spans="1:7" x14ac:dyDescent="0.3">
      <c r="A5164" s="14">
        <v>4142301148</v>
      </c>
      <c r="B5164" s="18" cm="1">
        <f t="array" aca="1" ref="B5164" ca="1">_xlfn.XLOOKUP(Status_list[[#This Row],[pamcode]],VALUE(INDIRECT("'"&amp;$J$2&amp;"'!"&amp;$J$4&amp;"[pam_code]")),INDIRECT("'"&amp;$J$2&amp;"'!"&amp;$J$4&amp;"[old_contract_number]"))</f>
        <v>10128140</v>
      </c>
      <c r="C5164" t="s">
        <v>9</v>
      </c>
      <c r="D5164" t="s">
        <v>14</v>
      </c>
      <c r="E5164" s="11">
        <v>45016</v>
      </c>
      <c r="F5164" t="str">
        <f t="shared" si="80"/>
        <v>4142301148-jm</v>
      </c>
      <c r="G5164">
        <f>COUNTIF($F$2:F5164,Status_list[[#This Row],[unique]])</f>
        <v>1</v>
      </c>
    </row>
    <row r="5165" spans="1:7" x14ac:dyDescent="0.3">
      <c r="A5165" s="14">
        <v>4142301149</v>
      </c>
      <c r="B5165" s="18" cm="1">
        <f t="array" aca="1" ref="B5165" ca="1">_xlfn.XLOOKUP(Status_list[[#This Row],[pamcode]],VALUE(INDIRECT("'"&amp;$J$2&amp;"'!"&amp;$J$4&amp;"[pam_code]")),INDIRECT("'"&amp;$J$2&amp;"'!"&amp;$J$4&amp;"[old_contract_number]"))</f>
        <v>10139110</v>
      </c>
      <c r="C5165" t="s">
        <v>9</v>
      </c>
      <c r="D5165" t="s">
        <v>14</v>
      </c>
      <c r="E5165" s="11">
        <v>45016</v>
      </c>
      <c r="F5165" t="str">
        <f t="shared" si="80"/>
        <v>4142301149-jm</v>
      </c>
      <c r="G5165">
        <f>COUNTIF($F$2:F5165,Status_list[[#This Row],[unique]])</f>
        <v>1</v>
      </c>
    </row>
    <row r="5166" spans="1:7" x14ac:dyDescent="0.3">
      <c r="A5166" s="14">
        <v>4142301150</v>
      </c>
      <c r="B5166" s="18" cm="1">
        <f t="array" aca="1" ref="B5166" ca="1">_xlfn.XLOOKUP(Status_list[[#This Row],[pamcode]],VALUE(INDIRECT("'"&amp;$J$2&amp;"'!"&amp;$J$4&amp;"[pam_code]")),INDIRECT("'"&amp;$J$2&amp;"'!"&amp;$J$4&amp;"[old_contract_number]"))</f>
        <v>10201701</v>
      </c>
      <c r="C5166" t="s">
        <v>9</v>
      </c>
      <c r="D5166" t="s">
        <v>14</v>
      </c>
      <c r="E5166" s="11">
        <v>45016</v>
      </c>
      <c r="F5166" t="str">
        <f t="shared" si="80"/>
        <v>4142301150-jm</v>
      </c>
      <c r="G5166">
        <f>COUNTIF($F$2:F5166,Status_list[[#This Row],[unique]])</f>
        <v>1</v>
      </c>
    </row>
    <row r="5167" spans="1:7" x14ac:dyDescent="0.3">
      <c r="A5167" s="14">
        <v>4142301151</v>
      </c>
      <c r="B5167" s="18" cm="1">
        <f t="array" aca="1" ref="B5167" ca="1">_xlfn.XLOOKUP(Status_list[[#This Row],[pamcode]],VALUE(INDIRECT("'"&amp;$J$2&amp;"'!"&amp;$J$4&amp;"[pam_code]")),INDIRECT("'"&amp;$J$2&amp;"'!"&amp;$J$4&amp;"[old_contract_number]"))</f>
        <v>10201809</v>
      </c>
      <c r="C5167" t="s">
        <v>9</v>
      </c>
      <c r="D5167" t="s">
        <v>14</v>
      </c>
      <c r="E5167" s="11">
        <v>45016</v>
      </c>
      <c r="F5167" t="str">
        <f t="shared" si="80"/>
        <v>4142301151-jm</v>
      </c>
      <c r="G5167">
        <f>COUNTIF($F$2:F5167,Status_list[[#This Row],[unique]])</f>
        <v>1</v>
      </c>
    </row>
    <row r="5168" spans="1:7" x14ac:dyDescent="0.3">
      <c r="A5168" s="14">
        <v>4142301152</v>
      </c>
      <c r="B5168" s="18" cm="1">
        <f t="array" aca="1" ref="B5168" ca="1">_xlfn.XLOOKUP(Status_list[[#This Row],[pamcode]],VALUE(INDIRECT("'"&amp;$J$2&amp;"'!"&amp;$J$4&amp;"[pam_code]")),INDIRECT("'"&amp;$J$2&amp;"'!"&amp;$J$4&amp;"[old_contract_number]"))</f>
        <v>10220058</v>
      </c>
      <c r="C5168" t="s">
        <v>9</v>
      </c>
      <c r="D5168" t="s">
        <v>14</v>
      </c>
      <c r="E5168" s="11">
        <v>45016</v>
      </c>
      <c r="F5168" t="str">
        <f t="shared" si="80"/>
        <v>4142301152-jm</v>
      </c>
      <c r="G5168">
        <f>COUNTIF($F$2:F5168,Status_list[[#This Row],[unique]])</f>
        <v>1</v>
      </c>
    </row>
    <row r="5169" spans="1:7" x14ac:dyDescent="0.3">
      <c r="A5169" s="14">
        <v>4142301153</v>
      </c>
      <c r="B5169" s="18" cm="1">
        <f t="array" aca="1" ref="B5169" ca="1">_xlfn.XLOOKUP(Status_list[[#This Row],[pamcode]],VALUE(INDIRECT("'"&amp;$J$2&amp;"'!"&amp;$J$4&amp;"[pam_code]")),INDIRECT("'"&amp;$J$2&amp;"'!"&amp;$J$4&amp;"[old_contract_number]"))</f>
        <v>10240134</v>
      </c>
      <c r="C5169" t="s">
        <v>9</v>
      </c>
      <c r="D5169" t="s">
        <v>14</v>
      </c>
      <c r="E5169" s="11">
        <v>45016</v>
      </c>
      <c r="F5169" t="str">
        <f t="shared" si="80"/>
        <v>4142301153-jm</v>
      </c>
      <c r="G5169">
        <f>COUNTIF($F$2:F5169,Status_list[[#This Row],[unique]])</f>
        <v>1</v>
      </c>
    </row>
    <row r="5170" spans="1:7" x14ac:dyDescent="0.3">
      <c r="A5170" s="14">
        <v>4142301154</v>
      </c>
      <c r="B5170" s="18" cm="1">
        <f t="array" aca="1" ref="B5170" ca="1">_xlfn.XLOOKUP(Status_list[[#This Row],[pamcode]],VALUE(INDIRECT("'"&amp;$J$2&amp;"'!"&amp;$J$4&amp;"[pam_code]")),INDIRECT("'"&amp;$J$2&amp;"'!"&amp;$J$4&amp;"[old_contract_number]"))</f>
        <v>10260692</v>
      </c>
      <c r="C5170" t="s">
        <v>9</v>
      </c>
      <c r="D5170" t="s">
        <v>14</v>
      </c>
      <c r="E5170" s="11">
        <v>45016</v>
      </c>
      <c r="F5170" t="str">
        <f t="shared" si="80"/>
        <v>4142301154-jm</v>
      </c>
      <c r="G5170">
        <f>COUNTIF($F$2:F5170,Status_list[[#This Row],[unique]])</f>
        <v>1</v>
      </c>
    </row>
    <row r="5171" spans="1:7" x14ac:dyDescent="0.3">
      <c r="A5171" s="14">
        <v>62200095</v>
      </c>
      <c r="B5171" s="18" cm="1">
        <f t="array" aca="1" ref="B5171" ca="1">_xlfn.XLOOKUP(Status_list[[#This Row],[pamcode]],VALUE(INDIRECT("'"&amp;$J$2&amp;"'!"&amp;$J$4&amp;"[pam_code]")),INDIRECT("'"&amp;$J$2&amp;"'!"&amp;$J$4&amp;"[old_contract_number]"))</f>
        <v>16244612</v>
      </c>
      <c r="C5171" t="s">
        <v>7</v>
      </c>
      <c r="D5171" t="s">
        <v>7</v>
      </c>
      <c r="E5171" s="11">
        <v>45020</v>
      </c>
      <c r="F5171" t="str">
        <f t="shared" si="80"/>
        <v>62200095-cm</v>
      </c>
      <c r="G5171">
        <f>COUNTIF($F$2:F5171,Status_list[[#This Row],[unique]])</f>
        <v>1</v>
      </c>
    </row>
    <row r="5172" spans="1:7" x14ac:dyDescent="0.3">
      <c r="A5172" s="14">
        <v>4142300001</v>
      </c>
      <c r="B5172" s="18" cm="1">
        <f t="array" aca="1" ref="B5172" ca="1">_xlfn.XLOOKUP(Status_list[[#This Row],[pamcode]],VALUE(INDIRECT("'"&amp;$J$2&amp;"'!"&amp;$J$4&amp;"[pam_code]")),INDIRECT("'"&amp;$J$2&amp;"'!"&amp;$J$4&amp;"[old_contract_number]"))</f>
        <v>97042</v>
      </c>
      <c r="C5172" t="s">
        <v>16</v>
      </c>
      <c r="D5172" t="s">
        <v>10</v>
      </c>
      <c r="E5172" s="11">
        <v>45023</v>
      </c>
      <c r="F5172" t="str">
        <f t="shared" si="80"/>
        <v>4142300001-jm_loss_after</v>
      </c>
      <c r="G5172">
        <f>COUNTIF($F$2:F5172,Status_list[[#This Row],[unique]])</f>
        <v>1</v>
      </c>
    </row>
    <row r="5173" spans="1:7" x14ac:dyDescent="0.3">
      <c r="A5173" s="14">
        <v>4142300002</v>
      </c>
      <c r="B5173" s="18" cm="1">
        <f t="array" aca="1" ref="B5173" ca="1">_xlfn.XLOOKUP(Status_list[[#This Row],[pamcode]],VALUE(INDIRECT("'"&amp;$J$2&amp;"'!"&amp;$J$4&amp;"[pam_code]")),INDIRECT("'"&amp;$J$2&amp;"'!"&amp;$J$4&amp;"[old_contract_number]"))</f>
        <v>109155</v>
      </c>
      <c r="C5173" t="s">
        <v>16</v>
      </c>
      <c r="D5173" t="s">
        <v>10</v>
      </c>
      <c r="E5173" s="11">
        <v>45023</v>
      </c>
      <c r="F5173" t="str">
        <f t="shared" si="80"/>
        <v>4142300002-jm_loss_after</v>
      </c>
      <c r="G5173">
        <f>COUNTIF($F$2:F5173,Status_list[[#This Row],[unique]])</f>
        <v>1</v>
      </c>
    </row>
    <row r="5174" spans="1:7" x14ac:dyDescent="0.3">
      <c r="A5174" s="14">
        <v>4142300003</v>
      </c>
      <c r="B5174" s="18" cm="1">
        <f t="array" aca="1" ref="B5174" ca="1">_xlfn.XLOOKUP(Status_list[[#This Row],[pamcode]],VALUE(INDIRECT("'"&amp;$J$2&amp;"'!"&amp;$J$4&amp;"[pam_code]")),INDIRECT("'"&amp;$J$2&amp;"'!"&amp;$J$4&amp;"[old_contract_number]"))</f>
        <v>118283</v>
      </c>
      <c r="C5174" t="s">
        <v>16</v>
      </c>
      <c r="D5174" t="s">
        <v>10</v>
      </c>
      <c r="E5174" s="11">
        <v>45023</v>
      </c>
      <c r="F5174" t="str">
        <f t="shared" si="80"/>
        <v>4142300003-jm_loss_after</v>
      </c>
      <c r="G5174">
        <f>COUNTIF($F$2:F5174,Status_list[[#This Row],[unique]])</f>
        <v>1</v>
      </c>
    </row>
    <row r="5175" spans="1:7" x14ac:dyDescent="0.3">
      <c r="A5175" s="14">
        <v>4142300004</v>
      </c>
      <c r="B5175" s="18" cm="1">
        <f t="array" aca="1" ref="B5175" ca="1">_xlfn.XLOOKUP(Status_list[[#This Row],[pamcode]],VALUE(INDIRECT("'"&amp;$J$2&amp;"'!"&amp;$J$4&amp;"[pam_code]")),INDIRECT("'"&amp;$J$2&amp;"'!"&amp;$J$4&amp;"[old_contract_number]"))</f>
        <v>118385</v>
      </c>
      <c r="C5175" t="s">
        <v>16</v>
      </c>
      <c r="D5175" t="s">
        <v>10</v>
      </c>
      <c r="E5175" s="11">
        <v>45023</v>
      </c>
      <c r="F5175" t="str">
        <f t="shared" si="80"/>
        <v>4142300004-jm_loss_after</v>
      </c>
      <c r="G5175">
        <f>COUNTIF($F$2:F5175,Status_list[[#This Row],[unique]])</f>
        <v>1</v>
      </c>
    </row>
    <row r="5176" spans="1:7" x14ac:dyDescent="0.3">
      <c r="A5176" s="14">
        <v>4142300005</v>
      </c>
      <c r="B5176" s="18" cm="1">
        <f t="array" aca="1" ref="B5176" ca="1">_xlfn.XLOOKUP(Status_list[[#This Row],[pamcode]],VALUE(INDIRECT("'"&amp;$J$2&amp;"'!"&amp;$J$4&amp;"[pam_code]")),INDIRECT("'"&amp;$J$2&amp;"'!"&amp;$J$4&amp;"[old_contract_number]"))</f>
        <v>121675</v>
      </c>
      <c r="C5176" t="s">
        <v>16</v>
      </c>
      <c r="D5176" t="s">
        <v>10</v>
      </c>
      <c r="E5176" s="11">
        <v>45023</v>
      </c>
      <c r="F5176" t="str">
        <f t="shared" si="80"/>
        <v>4142300005-jm_loss_after</v>
      </c>
      <c r="G5176">
        <f>COUNTIF($F$2:F5176,Status_list[[#This Row],[unique]])</f>
        <v>1</v>
      </c>
    </row>
    <row r="5177" spans="1:7" x14ac:dyDescent="0.3">
      <c r="A5177" s="14">
        <v>4142300006</v>
      </c>
      <c r="B5177" s="18" cm="1">
        <f t="array" aca="1" ref="B5177" ca="1">_xlfn.XLOOKUP(Status_list[[#This Row],[pamcode]],VALUE(INDIRECT("'"&amp;$J$2&amp;"'!"&amp;$J$4&amp;"[pam_code]")),INDIRECT("'"&amp;$J$2&amp;"'!"&amp;$J$4&amp;"[old_contract_number]"))</f>
        <v>122030</v>
      </c>
      <c r="C5177" t="s">
        <v>16</v>
      </c>
      <c r="D5177" t="s">
        <v>10</v>
      </c>
      <c r="E5177" s="11">
        <v>45023</v>
      </c>
      <c r="F5177" t="str">
        <f t="shared" si="80"/>
        <v>4142300006-jm_loss_after</v>
      </c>
      <c r="G5177">
        <f>COUNTIF($F$2:F5177,Status_list[[#This Row],[unique]])</f>
        <v>1</v>
      </c>
    </row>
    <row r="5178" spans="1:7" x14ac:dyDescent="0.3">
      <c r="A5178" s="14">
        <v>4142300007</v>
      </c>
      <c r="B5178" s="18" cm="1">
        <f t="array" aca="1" ref="B5178" ca="1">_xlfn.XLOOKUP(Status_list[[#This Row],[pamcode]],VALUE(INDIRECT("'"&amp;$J$2&amp;"'!"&amp;$J$4&amp;"[pam_code]")),INDIRECT("'"&amp;$J$2&amp;"'!"&amp;$J$4&amp;"[old_contract_number]"))</f>
        <v>123600</v>
      </c>
      <c r="C5178" t="s">
        <v>16</v>
      </c>
      <c r="D5178" t="s">
        <v>10</v>
      </c>
      <c r="E5178" s="11">
        <v>45023</v>
      </c>
      <c r="F5178" t="str">
        <f t="shared" si="80"/>
        <v>4142300007-jm_loss_after</v>
      </c>
      <c r="G5178">
        <f>COUNTIF($F$2:F5178,Status_list[[#This Row],[unique]])</f>
        <v>1</v>
      </c>
    </row>
    <row r="5179" spans="1:7" x14ac:dyDescent="0.3">
      <c r="A5179" s="14">
        <v>4142300008</v>
      </c>
      <c r="B5179" s="18" cm="1">
        <f t="array" aca="1" ref="B5179" ca="1">_xlfn.XLOOKUP(Status_list[[#This Row],[pamcode]],VALUE(INDIRECT("'"&amp;$J$2&amp;"'!"&amp;$J$4&amp;"[pam_code]")),INDIRECT("'"&amp;$J$2&amp;"'!"&amp;$J$4&amp;"[old_contract_number]"))</f>
        <v>132635</v>
      </c>
      <c r="C5179" t="s">
        <v>16</v>
      </c>
      <c r="D5179" t="s">
        <v>10</v>
      </c>
      <c r="E5179" s="11">
        <v>45023</v>
      </c>
      <c r="F5179" t="str">
        <f t="shared" si="80"/>
        <v>4142300008-jm_loss_after</v>
      </c>
      <c r="G5179">
        <f>COUNTIF($F$2:F5179,Status_list[[#This Row],[unique]])</f>
        <v>1</v>
      </c>
    </row>
    <row r="5180" spans="1:7" x14ac:dyDescent="0.3">
      <c r="A5180" s="14">
        <v>4142300009</v>
      </c>
      <c r="B5180" s="18" cm="1">
        <f t="array" aca="1" ref="B5180" ca="1">_xlfn.XLOOKUP(Status_list[[#This Row],[pamcode]],VALUE(INDIRECT("'"&amp;$J$2&amp;"'!"&amp;$J$4&amp;"[pam_code]")),INDIRECT("'"&amp;$J$2&amp;"'!"&amp;$J$4&amp;"[old_contract_number]"))</f>
        <v>133666</v>
      </c>
      <c r="C5180" t="s">
        <v>16</v>
      </c>
      <c r="D5180" t="s">
        <v>10</v>
      </c>
      <c r="E5180" s="11">
        <v>45023</v>
      </c>
      <c r="F5180" t="str">
        <f t="shared" si="80"/>
        <v>4142300009-jm_loss_after</v>
      </c>
      <c r="G5180">
        <f>COUNTIF($F$2:F5180,Status_list[[#This Row],[unique]])</f>
        <v>1</v>
      </c>
    </row>
    <row r="5181" spans="1:7" x14ac:dyDescent="0.3">
      <c r="A5181" s="14">
        <v>4142300010</v>
      </c>
      <c r="B5181" s="18" cm="1">
        <f t="array" aca="1" ref="B5181" ca="1">_xlfn.XLOOKUP(Status_list[[#This Row],[pamcode]],VALUE(INDIRECT("'"&amp;$J$2&amp;"'!"&amp;$J$4&amp;"[pam_code]")),INDIRECT("'"&amp;$J$2&amp;"'!"&amp;$J$4&amp;"[old_contract_number]"))</f>
        <v>135508</v>
      </c>
      <c r="C5181" t="s">
        <v>16</v>
      </c>
      <c r="D5181" t="s">
        <v>10</v>
      </c>
      <c r="E5181" s="11">
        <v>45023</v>
      </c>
      <c r="F5181" t="str">
        <f t="shared" si="80"/>
        <v>4142300010-jm_loss_after</v>
      </c>
      <c r="G5181">
        <f>COUNTIF($F$2:F5181,Status_list[[#This Row],[unique]])</f>
        <v>1</v>
      </c>
    </row>
    <row r="5182" spans="1:7" x14ac:dyDescent="0.3">
      <c r="A5182" s="14">
        <v>4142300011</v>
      </c>
      <c r="B5182" s="18" cm="1">
        <f t="array" aca="1" ref="B5182" ca="1">_xlfn.XLOOKUP(Status_list[[#This Row],[pamcode]],VALUE(INDIRECT("'"&amp;$J$2&amp;"'!"&amp;$J$4&amp;"[pam_code]")),INDIRECT("'"&amp;$J$2&amp;"'!"&amp;$J$4&amp;"[old_contract_number]"))</f>
        <v>135829</v>
      </c>
      <c r="C5182" t="s">
        <v>16</v>
      </c>
      <c r="D5182" t="s">
        <v>10</v>
      </c>
      <c r="E5182" s="11">
        <v>45023</v>
      </c>
      <c r="F5182" t="str">
        <f t="shared" si="80"/>
        <v>4142300011-jm_loss_after</v>
      </c>
      <c r="G5182">
        <f>COUNTIF($F$2:F5182,Status_list[[#This Row],[unique]])</f>
        <v>1</v>
      </c>
    </row>
    <row r="5183" spans="1:7" x14ac:dyDescent="0.3">
      <c r="A5183" s="14">
        <v>4142300012</v>
      </c>
      <c r="B5183" s="18" cm="1">
        <f t="array" aca="1" ref="B5183" ca="1">_xlfn.XLOOKUP(Status_list[[#This Row],[pamcode]],VALUE(INDIRECT("'"&amp;$J$2&amp;"'!"&amp;$J$4&amp;"[pam_code]")),INDIRECT("'"&amp;$J$2&amp;"'!"&amp;$J$4&amp;"[old_contract_number]"))</f>
        <v>60374</v>
      </c>
      <c r="C5183" t="s">
        <v>16</v>
      </c>
      <c r="D5183" t="s">
        <v>10</v>
      </c>
      <c r="E5183" s="11">
        <v>45023</v>
      </c>
      <c r="F5183" t="str">
        <f t="shared" si="80"/>
        <v>4142300012-jm_loss_after</v>
      </c>
      <c r="G5183">
        <f>COUNTIF($F$2:F5183,Status_list[[#This Row],[unique]])</f>
        <v>1</v>
      </c>
    </row>
    <row r="5184" spans="1:7" x14ac:dyDescent="0.3">
      <c r="A5184" s="14">
        <v>4142300013</v>
      </c>
      <c r="B5184" s="18" cm="1">
        <f t="array" aca="1" ref="B5184" ca="1">_xlfn.XLOOKUP(Status_list[[#This Row],[pamcode]],VALUE(INDIRECT("'"&amp;$J$2&amp;"'!"&amp;$J$4&amp;"[pam_code]")),INDIRECT("'"&amp;$J$2&amp;"'!"&amp;$J$4&amp;"[old_contract_number]"))</f>
        <v>71849</v>
      </c>
      <c r="C5184" t="s">
        <v>16</v>
      </c>
      <c r="D5184" t="s">
        <v>10</v>
      </c>
      <c r="E5184" s="11">
        <v>45023</v>
      </c>
      <c r="F5184" t="str">
        <f t="shared" si="80"/>
        <v>4142300013-jm_loss_after</v>
      </c>
      <c r="G5184">
        <f>COUNTIF($F$2:F5184,Status_list[[#This Row],[unique]])</f>
        <v>1</v>
      </c>
    </row>
    <row r="5185" spans="1:7" x14ac:dyDescent="0.3">
      <c r="A5185" s="14">
        <v>4142300014</v>
      </c>
      <c r="B5185" s="18" cm="1">
        <f t="array" aca="1" ref="B5185" ca="1">_xlfn.XLOOKUP(Status_list[[#This Row],[pamcode]],VALUE(INDIRECT("'"&amp;$J$2&amp;"'!"&amp;$J$4&amp;"[pam_code]")),INDIRECT("'"&amp;$J$2&amp;"'!"&amp;$J$4&amp;"[old_contract_number]"))</f>
        <v>81105</v>
      </c>
      <c r="C5185" t="s">
        <v>16</v>
      </c>
      <c r="D5185" t="s">
        <v>10</v>
      </c>
      <c r="E5185" s="11">
        <v>45023</v>
      </c>
      <c r="F5185" t="str">
        <f t="shared" si="80"/>
        <v>4142300014-jm_loss_after</v>
      </c>
      <c r="G5185">
        <f>COUNTIF($F$2:F5185,Status_list[[#This Row],[unique]])</f>
        <v>1</v>
      </c>
    </row>
    <row r="5186" spans="1:7" x14ac:dyDescent="0.3">
      <c r="A5186" s="14">
        <v>4142300015</v>
      </c>
      <c r="B5186" s="18" cm="1">
        <f t="array" aca="1" ref="B5186" ca="1">_xlfn.XLOOKUP(Status_list[[#This Row],[pamcode]],VALUE(INDIRECT("'"&amp;$J$2&amp;"'!"&amp;$J$4&amp;"[pam_code]")),INDIRECT("'"&amp;$J$2&amp;"'!"&amp;$J$4&amp;"[old_contract_number]"))</f>
        <v>83247</v>
      </c>
      <c r="C5186" t="s">
        <v>16</v>
      </c>
      <c r="D5186" t="s">
        <v>10</v>
      </c>
      <c r="E5186" s="11">
        <v>45023</v>
      </c>
      <c r="F5186" t="str">
        <f t="shared" ref="F5186:F5249" si="81">_xlfn.TEXTJOIN("-",TRUE,A5186,C5186)</f>
        <v>4142300015-jm_loss_after</v>
      </c>
      <c r="G5186">
        <f>COUNTIF($F$2:F5186,Status_list[[#This Row],[unique]])</f>
        <v>1</v>
      </c>
    </row>
    <row r="5187" spans="1:7" x14ac:dyDescent="0.3">
      <c r="A5187" s="14">
        <v>4142300016</v>
      </c>
      <c r="B5187" s="18" cm="1">
        <f t="array" aca="1" ref="B5187" ca="1">_xlfn.XLOOKUP(Status_list[[#This Row],[pamcode]],VALUE(INDIRECT("'"&amp;$J$2&amp;"'!"&amp;$J$4&amp;"[pam_code]")),INDIRECT("'"&amp;$J$2&amp;"'!"&amp;$J$4&amp;"[old_contract_number]"))</f>
        <v>83346</v>
      </c>
      <c r="C5187" t="s">
        <v>16</v>
      </c>
      <c r="D5187" t="s">
        <v>10</v>
      </c>
      <c r="E5187" s="11">
        <v>45023</v>
      </c>
      <c r="F5187" t="str">
        <f t="shared" si="81"/>
        <v>4142300016-jm_loss_after</v>
      </c>
      <c r="G5187">
        <f>COUNTIF($F$2:F5187,Status_list[[#This Row],[unique]])</f>
        <v>1</v>
      </c>
    </row>
    <row r="5188" spans="1:7" x14ac:dyDescent="0.3">
      <c r="A5188" s="14">
        <v>4142300017</v>
      </c>
      <c r="B5188" s="18" cm="1">
        <f t="array" aca="1" ref="B5188" ca="1">_xlfn.XLOOKUP(Status_list[[#This Row],[pamcode]],VALUE(INDIRECT("'"&amp;$J$2&amp;"'!"&amp;$J$4&amp;"[pam_code]")),INDIRECT("'"&amp;$J$2&amp;"'!"&amp;$J$4&amp;"[old_contract_number]"))</f>
        <v>83786</v>
      </c>
      <c r="C5188" t="s">
        <v>16</v>
      </c>
      <c r="D5188" t="s">
        <v>10</v>
      </c>
      <c r="E5188" s="11">
        <v>45023</v>
      </c>
      <c r="F5188" t="str">
        <f t="shared" si="81"/>
        <v>4142300017-jm_loss_after</v>
      </c>
      <c r="G5188">
        <f>COUNTIF($F$2:F5188,Status_list[[#This Row],[unique]])</f>
        <v>1</v>
      </c>
    </row>
    <row r="5189" spans="1:7" x14ac:dyDescent="0.3">
      <c r="A5189" s="14">
        <v>4142300018</v>
      </c>
      <c r="B5189" s="18" cm="1">
        <f t="array" aca="1" ref="B5189" ca="1">_xlfn.XLOOKUP(Status_list[[#This Row],[pamcode]],VALUE(INDIRECT("'"&amp;$J$2&amp;"'!"&amp;$J$4&amp;"[pam_code]")),INDIRECT("'"&amp;$J$2&amp;"'!"&amp;$J$4&amp;"[old_contract_number]"))</f>
        <v>93776</v>
      </c>
      <c r="C5189" t="s">
        <v>16</v>
      </c>
      <c r="D5189" t="s">
        <v>10</v>
      </c>
      <c r="E5189" s="11">
        <v>45023</v>
      </c>
      <c r="F5189" t="str">
        <f t="shared" si="81"/>
        <v>4142300018-jm_loss_after</v>
      </c>
      <c r="G5189">
        <f>COUNTIF($F$2:F5189,Status_list[[#This Row],[unique]])</f>
        <v>1</v>
      </c>
    </row>
    <row r="5190" spans="1:7" x14ac:dyDescent="0.3">
      <c r="A5190" s="14">
        <v>4142300019</v>
      </c>
      <c r="B5190" s="18" cm="1">
        <f t="array" aca="1" ref="B5190" ca="1">_xlfn.XLOOKUP(Status_list[[#This Row],[pamcode]],VALUE(INDIRECT("'"&amp;$J$2&amp;"'!"&amp;$J$4&amp;"[pam_code]")),INDIRECT("'"&amp;$J$2&amp;"'!"&amp;$J$4&amp;"[old_contract_number]"))</f>
        <v>95138</v>
      </c>
      <c r="C5190" t="s">
        <v>16</v>
      </c>
      <c r="D5190" t="s">
        <v>10</v>
      </c>
      <c r="E5190" s="11">
        <v>45023</v>
      </c>
      <c r="F5190" t="str">
        <f t="shared" si="81"/>
        <v>4142300019-jm_loss_after</v>
      </c>
      <c r="G5190">
        <f>COUNTIF($F$2:F5190,Status_list[[#This Row],[unique]])</f>
        <v>1</v>
      </c>
    </row>
    <row r="5191" spans="1:7" x14ac:dyDescent="0.3">
      <c r="A5191" s="14">
        <v>4142300020</v>
      </c>
      <c r="B5191" s="18" cm="1">
        <f t="array" aca="1" ref="B5191" ca="1">_xlfn.XLOOKUP(Status_list[[#This Row],[pamcode]],VALUE(INDIRECT("'"&amp;$J$2&amp;"'!"&amp;$J$4&amp;"[pam_code]")),INDIRECT("'"&amp;$J$2&amp;"'!"&amp;$J$4&amp;"[old_contract_number]"))</f>
        <v>95809</v>
      </c>
      <c r="C5191" t="s">
        <v>16</v>
      </c>
      <c r="D5191" t="s">
        <v>10</v>
      </c>
      <c r="E5191" s="11">
        <v>45023</v>
      </c>
      <c r="F5191" t="str">
        <f t="shared" si="81"/>
        <v>4142300020-jm_loss_after</v>
      </c>
      <c r="G5191">
        <f>COUNTIF($F$2:F5191,Status_list[[#This Row],[unique]])</f>
        <v>1</v>
      </c>
    </row>
    <row r="5192" spans="1:7" x14ac:dyDescent="0.3">
      <c r="A5192" s="14">
        <v>4142300021</v>
      </c>
      <c r="B5192" s="18" cm="1">
        <f t="array" aca="1" ref="B5192" ca="1">_xlfn.XLOOKUP(Status_list[[#This Row],[pamcode]],VALUE(INDIRECT("'"&amp;$J$2&amp;"'!"&amp;$J$4&amp;"[pam_code]")),INDIRECT("'"&amp;$J$2&amp;"'!"&amp;$J$4&amp;"[old_contract_number]"))</f>
        <v>99299</v>
      </c>
      <c r="C5192" t="s">
        <v>16</v>
      </c>
      <c r="D5192" t="s">
        <v>10</v>
      </c>
      <c r="E5192" s="11">
        <v>45023</v>
      </c>
      <c r="F5192" t="str">
        <f t="shared" si="81"/>
        <v>4142300021-jm_loss_after</v>
      </c>
      <c r="G5192">
        <f>COUNTIF($F$2:F5192,Status_list[[#This Row],[unique]])</f>
        <v>1</v>
      </c>
    </row>
    <row r="5193" spans="1:7" x14ac:dyDescent="0.3">
      <c r="A5193" s="14">
        <v>4142300022</v>
      </c>
      <c r="B5193" s="18" cm="1">
        <f t="array" aca="1" ref="B5193" ca="1">_xlfn.XLOOKUP(Status_list[[#This Row],[pamcode]],VALUE(INDIRECT("'"&amp;$J$2&amp;"'!"&amp;$J$4&amp;"[pam_code]")),INDIRECT("'"&amp;$J$2&amp;"'!"&amp;$J$4&amp;"[old_contract_number]"))</f>
        <v>99624</v>
      </c>
      <c r="C5193" t="s">
        <v>16</v>
      </c>
      <c r="D5193" t="s">
        <v>10</v>
      </c>
      <c r="E5193" s="11">
        <v>45023</v>
      </c>
      <c r="F5193" t="str">
        <f t="shared" si="81"/>
        <v>4142300022-jm_loss_after</v>
      </c>
      <c r="G5193">
        <f>COUNTIF($F$2:F5193,Status_list[[#This Row],[unique]])</f>
        <v>1</v>
      </c>
    </row>
    <row r="5194" spans="1:7" x14ac:dyDescent="0.3">
      <c r="A5194" s="14">
        <v>4142300023</v>
      </c>
      <c r="B5194" s="18" cm="1">
        <f t="array" aca="1" ref="B5194" ca="1">_xlfn.XLOOKUP(Status_list[[#This Row],[pamcode]],VALUE(INDIRECT("'"&amp;$J$2&amp;"'!"&amp;$J$4&amp;"[pam_code]")),INDIRECT("'"&amp;$J$2&amp;"'!"&amp;$J$4&amp;"[old_contract_number]"))</f>
        <v>102597</v>
      </c>
      <c r="C5194" t="s">
        <v>13</v>
      </c>
      <c r="D5194" t="s">
        <v>10</v>
      </c>
      <c r="E5194" s="11">
        <v>45023</v>
      </c>
      <c r="F5194" t="str">
        <f t="shared" si="81"/>
        <v>4142300023-jm_loss_before</v>
      </c>
      <c r="G5194">
        <f>COUNTIF($F$2:F5194,Status_list[[#This Row],[unique]])</f>
        <v>1</v>
      </c>
    </row>
    <row r="5195" spans="1:7" x14ac:dyDescent="0.3">
      <c r="A5195" s="14">
        <v>4142300024</v>
      </c>
      <c r="B5195" s="18" cm="1">
        <f t="array" aca="1" ref="B5195" ca="1">_xlfn.XLOOKUP(Status_list[[#This Row],[pamcode]],VALUE(INDIRECT("'"&amp;$J$2&amp;"'!"&amp;$J$4&amp;"[pam_code]")),INDIRECT("'"&amp;$J$2&amp;"'!"&amp;$J$4&amp;"[old_contract_number]"))</f>
        <v>100061</v>
      </c>
      <c r="C5195" t="s">
        <v>13</v>
      </c>
      <c r="D5195" t="s">
        <v>10</v>
      </c>
      <c r="E5195" s="11">
        <v>45023</v>
      </c>
      <c r="F5195" t="str">
        <f t="shared" si="81"/>
        <v>4142300024-jm_loss_before</v>
      </c>
      <c r="G5195">
        <f>COUNTIF($F$2:F5195,Status_list[[#This Row],[unique]])</f>
        <v>1</v>
      </c>
    </row>
    <row r="5196" spans="1:7" x14ac:dyDescent="0.3">
      <c r="A5196" s="14">
        <v>4142300025</v>
      </c>
      <c r="B5196" s="18" cm="1">
        <f t="array" aca="1" ref="B5196" ca="1">_xlfn.XLOOKUP(Status_list[[#This Row],[pamcode]],VALUE(INDIRECT("'"&amp;$J$2&amp;"'!"&amp;$J$4&amp;"[pam_code]")),INDIRECT("'"&amp;$J$2&amp;"'!"&amp;$J$4&amp;"[old_contract_number]"))</f>
        <v>100345</v>
      </c>
      <c r="C5196" t="s">
        <v>13</v>
      </c>
      <c r="D5196" t="s">
        <v>10</v>
      </c>
      <c r="E5196" s="11">
        <v>45023</v>
      </c>
      <c r="F5196" t="str">
        <f t="shared" si="81"/>
        <v>4142300025-jm_loss_before</v>
      </c>
      <c r="G5196">
        <f>COUNTIF($F$2:F5196,Status_list[[#This Row],[unique]])</f>
        <v>1</v>
      </c>
    </row>
    <row r="5197" spans="1:7" x14ac:dyDescent="0.3">
      <c r="A5197" s="14">
        <v>4142300026</v>
      </c>
      <c r="B5197" s="18" cm="1">
        <f t="array" aca="1" ref="B5197" ca="1">_xlfn.XLOOKUP(Status_list[[#This Row],[pamcode]],VALUE(INDIRECT("'"&amp;$J$2&amp;"'!"&amp;$J$4&amp;"[pam_code]")),INDIRECT("'"&amp;$J$2&amp;"'!"&amp;$J$4&amp;"[old_contract_number]"))</f>
        <v>100704</v>
      </c>
      <c r="C5197" t="s">
        <v>13</v>
      </c>
      <c r="D5197" t="s">
        <v>10</v>
      </c>
      <c r="E5197" s="11">
        <v>45023</v>
      </c>
      <c r="F5197" t="str">
        <f t="shared" si="81"/>
        <v>4142300026-jm_loss_before</v>
      </c>
      <c r="G5197">
        <f>COUNTIF($F$2:F5197,Status_list[[#This Row],[unique]])</f>
        <v>1</v>
      </c>
    </row>
    <row r="5198" spans="1:7" x14ac:dyDescent="0.3">
      <c r="A5198" s="14">
        <v>4142300027</v>
      </c>
      <c r="B5198" s="18" cm="1">
        <f t="array" aca="1" ref="B5198" ca="1">_xlfn.XLOOKUP(Status_list[[#This Row],[pamcode]],VALUE(INDIRECT("'"&amp;$J$2&amp;"'!"&amp;$J$4&amp;"[pam_code]")),INDIRECT("'"&amp;$J$2&amp;"'!"&amp;$J$4&amp;"[old_contract_number]"))</f>
        <v>101318</v>
      </c>
      <c r="C5198" t="s">
        <v>13</v>
      </c>
      <c r="D5198" t="s">
        <v>10</v>
      </c>
      <c r="E5198" s="11">
        <v>45023</v>
      </c>
      <c r="F5198" t="str">
        <f t="shared" si="81"/>
        <v>4142300027-jm_loss_before</v>
      </c>
      <c r="G5198">
        <f>COUNTIF($F$2:F5198,Status_list[[#This Row],[unique]])</f>
        <v>1</v>
      </c>
    </row>
    <row r="5199" spans="1:7" x14ac:dyDescent="0.3">
      <c r="A5199" s="14">
        <v>4142300028</v>
      </c>
      <c r="B5199" s="18" cm="1">
        <f t="array" aca="1" ref="B5199" ca="1">_xlfn.XLOOKUP(Status_list[[#This Row],[pamcode]],VALUE(INDIRECT("'"&amp;$J$2&amp;"'!"&amp;$J$4&amp;"[pam_code]")),INDIRECT("'"&amp;$J$2&amp;"'!"&amp;$J$4&amp;"[old_contract_number]"))</f>
        <v>101630</v>
      </c>
      <c r="C5199" t="s">
        <v>13</v>
      </c>
      <c r="D5199" t="s">
        <v>10</v>
      </c>
      <c r="E5199" s="11">
        <v>45023</v>
      </c>
      <c r="F5199" t="str">
        <f t="shared" si="81"/>
        <v>4142300028-jm_loss_before</v>
      </c>
      <c r="G5199">
        <f>COUNTIF($F$2:F5199,Status_list[[#This Row],[unique]])</f>
        <v>1</v>
      </c>
    </row>
    <row r="5200" spans="1:7" x14ac:dyDescent="0.3">
      <c r="A5200" s="14">
        <v>4142300029</v>
      </c>
      <c r="B5200" s="18" cm="1">
        <f t="array" aca="1" ref="B5200" ca="1">_xlfn.XLOOKUP(Status_list[[#This Row],[pamcode]],VALUE(INDIRECT("'"&amp;$J$2&amp;"'!"&amp;$J$4&amp;"[pam_code]")),INDIRECT("'"&amp;$J$2&amp;"'!"&amp;$J$4&amp;"[old_contract_number]"))</f>
        <v>102904</v>
      </c>
      <c r="C5200" t="s">
        <v>13</v>
      </c>
      <c r="D5200" t="s">
        <v>10</v>
      </c>
      <c r="E5200" s="11">
        <v>45023</v>
      </c>
      <c r="F5200" t="str">
        <f t="shared" si="81"/>
        <v>4142300029-jm_loss_before</v>
      </c>
      <c r="G5200">
        <f>COUNTIF($F$2:F5200,Status_list[[#This Row],[unique]])</f>
        <v>1</v>
      </c>
    </row>
    <row r="5201" spans="1:7" x14ac:dyDescent="0.3">
      <c r="A5201" s="14">
        <v>4142300030</v>
      </c>
      <c r="B5201" s="18" cm="1">
        <f t="array" aca="1" ref="B5201" ca="1">_xlfn.XLOOKUP(Status_list[[#This Row],[pamcode]],VALUE(INDIRECT("'"&amp;$J$2&amp;"'!"&amp;$J$4&amp;"[pam_code]")),INDIRECT("'"&amp;$J$2&amp;"'!"&amp;$J$4&amp;"[old_contract_number]"))</f>
        <v>105251</v>
      </c>
      <c r="C5201" t="s">
        <v>13</v>
      </c>
      <c r="D5201" t="s">
        <v>10</v>
      </c>
      <c r="E5201" s="11">
        <v>45023</v>
      </c>
      <c r="F5201" t="str">
        <f t="shared" si="81"/>
        <v>4142300030-jm_loss_before</v>
      </c>
      <c r="G5201">
        <f>COUNTIF($F$2:F5201,Status_list[[#This Row],[unique]])</f>
        <v>1</v>
      </c>
    </row>
    <row r="5202" spans="1:7" x14ac:dyDescent="0.3">
      <c r="A5202" s="14">
        <v>4142300031</v>
      </c>
      <c r="B5202" s="18" cm="1">
        <f t="array" aca="1" ref="B5202" ca="1">_xlfn.XLOOKUP(Status_list[[#This Row],[pamcode]],VALUE(INDIRECT("'"&amp;$J$2&amp;"'!"&amp;$J$4&amp;"[pam_code]")),INDIRECT("'"&amp;$J$2&amp;"'!"&amp;$J$4&amp;"[old_contract_number]"))</f>
        <v>105299</v>
      </c>
      <c r="C5202" t="s">
        <v>13</v>
      </c>
      <c r="D5202" t="s">
        <v>10</v>
      </c>
      <c r="E5202" s="11">
        <v>45023</v>
      </c>
      <c r="F5202" t="str">
        <f t="shared" si="81"/>
        <v>4142300031-jm_loss_before</v>
      </c>
      <c r="G5202">
        <f>COUNTIF($F$2:F5202,Status_list[[#This Row],[unique]])</f>
        <v>1</v>
      </c>
    </row>
    <row r="5203" spans="1:7" x14ac:dyDescent="0.3">
      <c r="A5203" s="14">
        <v>4142300032</v>
      </c>
      <c r="B5203" s="18" cm="1">
        <f t="array" aca="1" ref="B5203" ca="1">_xlfn.XLOOKUP(Status_list[[#This Row],[pamcode]],VALUE(INDIRECT("'"&amp;$J$2&amp;"'!"&amp;$J$4&amp;"[pam_code]")),INDIRECT("'"&amp;$J$2&amp;"'!"&amp;$J$4&amp;"[old_contract_number]"))</f>
        <v>107134</v>
      </c>
      <c r="C5203" t="s">
        <v>13</v>
      </c>
      <c r="D5203" t="s">
        <v>10</v>
      </c>
      <c r="E5203" s="11">
        <v>45023</v>
      </c>
      <c r="F5203" t="str">
        <f t="shared" si="81"/>
        <v>4142300032-jm_loss_before</v>
      </c>
      <c r="G5203">
        <f>COUNTIF($F$2:F5203,Status_list[[#This Row],[unique]])</f>
        <v>1</v>
      </c>
    </row>
    <row r="5204" spans="1:7" x14ac:dyDescent="0.3">
      <c r="A5204" s="14">
        <v>4142300033</v>
      </c>
      <c r="B5204" s="18" cm="1">
        <f t="array" aca="1" ref="B5204" ca="1">_xlfn.XLOOKUP(Status_list[[#This Row],[pamcode]],VALUE(INDIRECT("'"&amp;$J$2&amp;"'!"&amp;$J$4&amp;"[pam_code]")),INDIRECT("'"&amp;$J$2&amp;"'!"&amp;$J$4&amp;"[old_contract_number]"))</f>
        <v>110239</v>
      </c>
      <c r="C5204" t="s">
        <v>13</v>
      </c>
      <c r="D5204" t="s">
        <v>10</v>
      </c>
      <c r="E5204" s="11">
        <v>45023</v>
      </c>
      <c r="F5204" t="str">
        <f t="shared" si="81"/>
        <v>4142300033-jm_loss_before</v>
      </c>
      <c r="G5204">
        <f>COUNTIF($F$2:F5204,Status_list[[#This Row],[unique]])</f>
        <v>1</v>
      </c>
    </row>
    <row r="5205" spans="1:7" x14ac:dyDescent="0.3">
      <c r="A5205" s="14">
        <v>4142300034</v>
      </c>
      <c r="B5205" s="18" cm="1">
        <f t="array" aca="1" ref="B5205" ca="1">_xlfn.XLOOKUP(Status_list[[#This Row],[pamcode]],VALUE(INDIRECT("'"&amp;$J$2&amp;"'!"&amp;$J$4&amp;"[pam_code]")),INDIRECT("'"&amp;$J$2&amp;"'!"&amp;$J$4&amp;"[old_contract_number]"))</f>
        <v>110248</v>
      </c>
      <c r="C5205" t="s">
        <v>13</v>
      </c>
      <c r="D5205" t="s">
        <v>10</v>
      </c>
      <c r="E5205" s="11">
        <v>45023</v>
      </c>
      <c r="F5205" t="str">
        <f t="shared" si="81"/>
        <v>4142300034-jm_loss_before</v>
      </c>
      <c r="G5205">
        <f>COUNTIF($F$2:F5205,Status_list[[#This Row],[unique]])</f>
        <v>1</v>
      </c>
    </row>
    <row r="5206" spans="1:7" x14ac:dyDescent="0.3">
      <c r="A5206" s="14">
        <v>4142300035</v>
      </c>
      <c r="B5206" s="18" cm="1">
        <f t="array" aca="1" ref="B5206" ca="1">_xlfn.XLOOKUP(Status_list[[#This Row],[pamcode]],VALUE(INDIRECT("'"&amp;$J$2&amp;"'!"&amp;$J$4&amp;"[pam_code]")),INDIRECT("'"&amp;$J$2&amp;"'!"&amp;$J$4&amp;"[old_contract_number]"))</f>
        <v>112833</v>
      </c>
      <c r="C5206" t="s">
        <v>13</v>
      </c>
      <c r="D5206" t="s">
        <v>10</v>
      </c>
      <c r="E5206" s="11">
        <v>45023</v>
      </c>
      <c r="F5206" t="str">
        <f t="shared" si="81"/>
        <v>4142300035-jm_loss_before</v>
      </c>
      <c r="G5206">
        <f>COUNTIF($F$2:F5206,Status_list[[#This Row],[unique]])</f>
        <v>1</v>
      </c>
    </row>
    <row r="5207" spans="1:7" x14ac:dyDescent="0.3">
      <c r="A5207" s="14">
        <v>4142300036</v>
      </c>
      <c r="B5207" s="18" cm="1">
        <f t="array" aca="1" ref="B5207" ca="1">_xlfn.XLOOKUP(Status_list[[#This Row],[pamcode]],VALUE(INDIRECT("'"&amp;$J$2&amp;"'!"&amp;$J$4&amp;"[pam_code]")),INDIRECT("'"&amp;$J$2&amp;"'!"&amp;$J$4&amp;"[old_contract_number]"))</f>
        <v>112871</v>
      </c>
      <c r="C5207" t="s">
        <v>13</v>
      </c>
      <c r="D5207" t="s">
        <v>10</v>
      </c>
      <c r="E5207" s="11">
        <v>45023</v>
      </c>
      <c r="F5207" t="str">
        <f t="shared" si="81"/>
        <v>4142300036-jm_loss_before</v>
      </c>
      <c r="G5207">
        <f>COUNTIF($F$2:F5207,Status_list[[#This Row],[unique]])</f>
        <v>1</v>
      </c>
    </row>
    <row r="5208" spans="1:7" x14ac:dyDescent="0.3">
      <c r="A5208" s="14">
        <v>4142300037</v>
      </c>
      <c r="B5208" s="18" cm="1">
        <f t="array" aca="1" ref="B5208" ca="1">_xlfn.XLOOKUP(Status_list[[#This Row],[pamcode]],VALUE(INDIRECT("'"&amp;$J$2&amp;"'!"&amp;$J$4&amp;"[pam_code]")),INDIRECT("'"&amp;$J$2&amp;"'!"&amp;$J$4&amp;"[old_contract_number]"))</f>
        <v>114164</v>
      </c>
      <c r="C5208" t="s">
        <v>13</v>
      </c>
      <c r="D5208" t="s">
        <v>10</v>
      </c>
      <c r="E5208" s="11">
        <v>45023</v>
      </c>
      <c r="F5208" t="str">
        <f t="shared" si="81"/>
        <v>4142300037-jm_loss_before</v>
      </c>
      <c r="G5208">
        <f>COUNTIF($F$2:F5208,Status_list[[#This Row],[unique]])</f>
        <v>1</v>
      </c>
    </row>
    <row r="5209" spans="1:7" x14ac:dyDescent="0.3">
      <c r="A5209" s="14">
        <v>4142300038</v>
      </c>
      <c r="B5209" s="18" cm="1">
        <f t="array" aca="1" ref="B5209" ca="1">_xlfn.XLOOKUP(Status_list[[#This Row],[pamcode]],VALUE(INDIRECT("'"&amp;$J$2&amp;"'!"&amp;$J$4&amp;"[pam_code]")),INDIRECT("'"&amp;$J$2&amp;"'!"&amp;$J$4&amp;"[old_contract_number]"))</f>
        <v>114294</v>
      </c>
      <c r="C5209" t="s">
        <v>13</v>
      </c>
      <c r="D5209" t="s">
        <v>10</v>
      </c>
      <c r="E5209" s="11">
        <v>45023</v>
      </c>
      <c r="F5209" t="str">
        <f t="shared" si="81"/>
        <v>4142300038-jm_loss_before</v>
      </c>
      <c r="G5209">
        <f>COUNTIF($F$2:F5209,Status_list[[#This Row],[unique]])</f>
        <v>1</v>
      </c>
    </row>
    <row r="5210" spans="1:7" x14ac:dyDescent="0.3">
      <c r="A5210" s="14">
        <v>4142300039</v>
      </c>
      <c r="B5210" s="18" cm="1">
        <f t="array" aca="1" ref="B5210" ca="1">_xlfn.XLOOKUP(Status_list[[#This Row],[pamcode]],VALUE(INDIRECT("'"&amp;$J$2&amp;"'!"&amp;$J$4&amp;"[pam_code]")),INDIRECT("'"&amp;$J$2&amp;"'!"&amp;$J$4&amp;"[old_contract_number]"))</f>
        <v>114548</v>
      </c>
      <c r="C5210" t="s">
        <v>13</v>
      </c>
      <c r="D5210" t="s">
        <v>10</v>
      </c>
      <c r="E5210" s="11">
        <v>45023</v>
      </c>
      <c r="F5210" t="str">
        <f t="shared" si="81"/>
        <v>4142300039-jm_loss_before</v>
      </c>
      <c r="G5210">
        <f>COUNTIF($F$2:F5210,Status_list[[#This Row],[unique]])</f>
        <v>1</v>
      </c>
    </row>
    <row r="5211" spans="1:7" x14ac:dyDescent="0.3">
      <c r="A5211" s="14">
        <v>4142300040</v>
      </c>
      <c r="B5211" s="18" cm="1">
        <f t="array" aca="1" ref="B5211" ca="1">_xlfn.XLOOKUP(Status_list[[#This Row],[pamcode]],VALUE(INDIRECT("'"&amp;$J$2&amp;"'!"&amp;$J$4&amp;"[pam_code]")),INDIRECT("'"&amp;$J$2&amp;"'!"&amp;$J$4&amp;"[old_contract_number]"))</f>
        <v>115167</v>
      </c>
      <c r="C5211" t="s">
        <v>13</v>
      </c>
      <c r="D5211" t="s">
        <v>10</v>
      </c>
      <c r="E5211" s="11">
        <v>45023</v>
      </c>
      <c r="F5211" t="str">
        <f t="shared" si="81"/>
        <v>4142300040-jm_loss_before</v>
      </c>
      <c r="G5211">
        <f>COUNTIF($F$2:F5211,Status_list[[#This Row],[unique]])</f>
        <v>1</v>
      </c>
    </row>
    <row r="5212" spans="1:7" x14ac:dyDescent="0.3">
      <c r="A5212" s="14">
        <v>4142300041</v>
      </c>
      <c r="B5212" s="18" cm="1">
        <f t="array" aca="1" ref="B5212" ca="1">_xlfn.XLOOKUP(Status_list[[#This Row],[pamcode]],VALUE(INDIRECT("'"&amp;$J$2&amp;"'!"&amp;$J$4&amp;"[pam_code]")),INDIRECT("'"&amp;$J$2&amp;"'!"&amp;$J$4&amp;"[old_contract_number]"))</f>
        <v>116827</v>
      </c>
      <c r="C5212" t="s">
        <v>13</v>
      </c>
      <c r="D5212" t="s">
        <v>10</v>
      </c>
      <c r="E5212" s="11">
        <v>45023</v>
      </c>
      <c r="F5212" t="str">
        <f t="shared" si="81"/>
        <v>4142300041-jm_loss_before</v>
      </c>
      <c r="G5212">
        <f>COUNTIF($F$2:F5212,Status_list[[#This Row],[unique]])</f>
        <v>1</v>
      </c>
    </row>
    <row r="5213" spans="1:7" x14ac:dyDescent="0.3">
      <c r="A5213" s="14">
        <v>4142300042</v>
      </c>
      <c r="B5213" s="18" cm="1">
        <f t="array" aca="1" ref="B5213" ca="1">_xlfn.XLOOKUP(Status_list[[#This Row],[pamcode]],VALUE(INDIRECT("'"&amp;$J$2&amp;"'!"&amp;$J$4&amp;"[pam_code]")),INDIRECT("'"&amp;$J$2&amp;"'!"&amp;$J$4&amp;"[old_contract_number]"))</f>
        <v>116984</v>
      </c>
      <c r="C5213" t="s">
        <v>13</v>
      </c>
      <c r="D5213" t="s">
        <v>10</v>
      </c>
      <c r="E5213" s="11">
        <v>45023</v>
      </c>
      <c r="F5213" t="str">
        <f t="shared" si="81"/>
        <v>4142300042-jm_loss_before</v>
      </c>
      <c r="G5213">
        <f>COUNTIF($F$2:F5213,Status_list[[#This Row],[unique]])</f>
        <v>1</v>
      </c>
    </row>
    <row r="5214" spans="1:7" x14ac:dyDescent="0.3">
      <c r="A5214" s="14">
        <v>4142300043</v>
      </c>
      <c r="B5214" s="18" cm="1">
        <f t="array" aca="1" ref="B5214" ca="1">_xlfn.XLOOKUP(Status_list[[#This Row],[pamcode]],VALUE(INDIRECT("'"&amp;$J$2&amp;"'!"&amp;$J$4&amp;"[pam_code]")),INDIRECT("'"&amp;$J$2&amp;"'!"&amp;$J$4&amp;"[old_contract_number]"))</f>
        <v>119124</v>
      </c>
      <c r="C5214" t="s">
        <v>13</v>
      </c>
      <c r="D5214" t="s">
        <v>10</v>
      </c>
      <c r="E5214" s="11">
        <v>45023</v>
      </c>
      <c r="F5214" t="str">
        <f t="shared" si="81"/>
        <v>4142300043-jm_loss_before</v>
      </c>
      <c r="G5214">
        <f>COUNTIF($F$2:F5214,Status_list[[#This Row],[unique]])</f>
        <v>1</v>
      </c>
    </row>
    <row r="5215" spans="1:7" x14ac:dyDescent="0.3">
      <c r="A5215" s="14">
        <v>4142300044</v>
      </c>
      <c r="B5215" s="18" cm="1">
        <f t="array" aca="1" ref="B5215" ca="1">_xlfn.XLOOKUP(Status_list[[#This Row],[pamcode]],VALUE(INDIRECT("'"&amp;$J$2&amp;"'!"&amp;$J$4&amp;"[pam_code]")),INDIRECT("'"&amp;$J$2&amp;"'!"&amp;$J$4&amp;"[old_contract_number]"))</f>
        <v>120810</v>
      </c>
      <c r="C5215" t="s">
        <v>13</v>
      </c>
      <c r="D5215" t="s">
        <v>10</v>
      </c>
      <c r="E5215" s="11">
        <v>45023</v>
      </c>
      <c r="F5215" t="str">
        <f t="shared" si="81"/>
        <v>4142300044-jm_loss_before</v>
      </c>
      <c r="G5215">
        <f>COUNTIF($F$2:F5215,Status_list[[#This Row],[unique]])</f>
        <v>1</v>
      </c>
    </row>
    <row r="5216" spans="1:7" x14ac:dyDescent="0.3">
      <c r="A5216" s="14">
        <v>4142300045</v>
      </c>
      <c r="B5216" s="18" cm="1">
        <f t="array" aca="1" ref="B5216" ca="1">_xlfn.XLOOKUP(Status_list[[#This Row],[pamcode]],VALUE(INDIRECT("'"&amp;$J$2&amp;"'!"&amp;$J$4&amp;"[pam_code]")),INDIRECT("'"&amp;$J$2&amp;"'!"&amp;$J$4&amp;"[old_contract_number]"))</f>
        <v>123323</v>
      </c>
      <c r="C5216" t="s">
        <v>13</v>
      </c>
      <c r="D5216" t="s">
        <v>10</v>
      </c>
      <c r="E5216" s="11">
        <v>45023</v>
      </c>
      <c r="F5216" t="str">
        <f t="shared" si="81"/>
        <v>4142300045-jm_loss_before</v>
      </c>
      <c r="G5216">
        <f>COUNTIF($F$2:F5216,Status_list[[#This Row],[unique]])</f>
        <v>1</v>
      </c>
    </row>
    <row r="5217" spans="1:7" x14ac:dyDescent="0.3">
      <c r="A5217" s="14">
        <v>4142300046</v>
      </c>
      <c r="B5217" s="18" cm="1">
        <f t="array" aca="1" ref="B5217" ca="1">_xlfn.XLOOKUP(Status_list[[#This Row],[pamcode]],VALUE(INDIRECT("'"&amp;$J$2&amp;"'!"&amp;$J$4&amp;"[pam_code]")),INDIRECT("'"&amp;$J$2&amp;"'!"&amp;$J$4&amp;"[old_contract_number]"))</f>
        <v>123386</v>
      </c>
      <c r="C5217" t="s">
        <v>13</v>
      </c>
      <c r="D5217" t="s">
        <v>10</v>
      </c>
      <c r="E5217" s="11">
        <v>45023</v>
      </c>
      <c r="F5217" t="str">
        <f t="shared" si="81"/>
        <v>4142300046-jm_loss_before</v>
      </c>
      <c r="G5217">
        <f>COUNTIF($F$2:F5217,Status_list[[#This Row],[unique]])</f>
        <v>1</v>
      </c>
    </row>
    <row r="5218" spans="1:7" x14ac:dyDescent="0.3">
      <c r="A5218" s="14">
        <v>4142300047</v>
      </c>
      <c r="B5218" s="18" cm="1">
        <f t="array" aca="1" ref="B5218" ca="1">_xlfn.XLOOKUP(Status_list[[#This Row],[pamcode]],VALUE(INDIRECT("'"&amp;$J$2&amp;"'!"&amp;$J$4&amp;"[pam_code]")),INDIRECT("'"&amp;$J$2&amp;"'!"&amp;$J$4&amp;"[old_contract_number]"))</f>
        <v>126184</v>
      </c>
      <c r="C5218" t="s">
        <v>13</v>
      </c>
      <c r="D5218" t="s">
        <v>10</v>
      </c>
      <c r="E5218" s="11">
        <v>45023</v>
      </c>
      <c r="F5218" t="str">
        <f t="shared" si="81"/>
        <v>4142300047-jm_loss_before</v>
      </c>
      <c r="G5218">
        <f>COUNTIF($F$2:F5218,Status_list[[#This Row],[unique]])</f>
        <v>1</v>
      </c>
    </row>
    <row r="5219" spans="1:7" x14ac:dyDescent="0.3">
      <c r="A5219" s="14">
        <v>4142300048</v>
      </c>
      <c r="B5219" s="18" cm="1">
        <f t="array" aca="1" ref="B5219" ca="1">_xlfn.XLOOKUP(Status_list[[#This Row],[pamcode]],VALUE(INDIRECT("'"&amp;$J$2&amp;"'!"&amp;$J$4&amp;"[pam_code]")),INDIRECT("'"&amp;$J$2&amp;"'!"&amp;$J$4&amp;"[old_contract_number]"))</f>
        <v>127195</v>
      </c>
      <c r="C5219" t="s">
        <v>13</v>
      </c>
      <c r="D5219" t="s">
        <v>10</v>
      </c>
      <c r="E5219" s="11">
        <v>45023</v>
      </c>
      <c r="F5219" t="str">
        <f t="shared" si="81"/>
        <v>4142300048-jm_loss_before</v>
      </c>
      <c r="G5219">
        <f>COUNTIF($F$2:F5219,Status_list[[#This Row],[unique]])</f>
        <v>1</v>
      </c>
    </row>
    <row r="5220" spans="1:7" x14ac:dyDescent="0.3">
      <c r="A5220" s="14">
        <v>4142300049</v>
      </c>
      <c r="B5220" s="18" cm="1">
        <f t="array" aca="1" ref="B5220" ca="1">_xlfn.XLOOKUP(Status_list[[#This Row],[pamcode]],VALUE(INDIRECT("'"&amp;$J$2&amp;"'!"&amp;$J$4&amp;"[pam_code]")),INDIRECT("'"&amp;$J$2&amp;"'!"&amp;$J$4&amp;"[old_contract_number]"))</f>
        <v>131561</v>
      </c>
      <c r="C5220" t="s">
        <v>13</v>
      </c>
      <c r="D5220" t="s">
        <v>10</v>
      </c>
      <c r="E5220" s="11">
        <v>45023</v>
      </c>
      <c r="F5220" t="str">
        <f t="shared" si="81"/>
        <v>4142300049-jm_loss_before</v>
      </c>
      <c r="G5220">
        <f>COUNTIF($F$2:F5220,Status_list[[#This Row],[unique]])</f>
        <v>1</v>
      </c>
    </row>
    <row r="5221" spans="1:7" x14ac:dyDescent="0.3">
      <c r="A5221" s="14">
        <v>4142300050</v>
      </c>
      <c r="B5221" s="18" cm="1">
        <f t="array" aca="1" ref="B5221" ca="1">_xlfn.XLOOKUP(Status_list[[#This Row],[pamcode]],VALUE(INDIRECT("'"&amp;$J$2&amp;"'!"&amp;$J$4&amp;"[pam_code]")),INDIRECT("'"&amp;$J$2&amp;"'!"&amp;$J$4&amp;"[old_contract_number]"))</f>
        <v>133426</v>
      </c>
      <c r="C5221" t="s">
        <v>13</v>
      </c>
      <c r="D5221" t="s">
        <v>10</v>
      </c>
      <c r="E5221" s="11">
        <v>45023</v>
      </c>
      <c r="F5221" t="str">
        <f t="shared" si="81"/>
        <v>4142300050-jm_loss_before</v>
      </c>
      <c r="G5221">
        <f>COUNTIF($F$2:F5221,Status_list[[#This Row],[unique]])</f>
        <v>1</v>
      </c>
    </row>
    <row r="5222" spans="1:7" x14ac:dyDescent="0.3">
      <c r="A5222" s="14">
        <v>4142300051</v>
      </c>
      <c r="B5222" s="18" cm="1">
        <f t="array" aca="1" ref="B5222" ca="1">_xlfn.XLOOKUP(Status_list[[#This Row],[pamcode]],VALUE(INDIRECT("'"&amp;$J$2&amp;"'!"&amp;$J$4&amp;"[pam_code]")),INDIRECT("'"&amp;$J$2&amp;"'!"&amp;$J$4&amp;"[old_contract_number]"))</f>
        <v>134141</v>
      </c>
      <c r="C5222" t="s">
        <v>13</v>
      </c>
      <c r="D5222" t="s">
        <v>10</v>
      </c>
      <c r="E5222" s="11">
        <v>45023</v>
      </c>
      <c r="F5222" t="str">
        <f t="shared" si="81"/>
        <v>4142300051-jm_loss_before</v>
      </c>
      <c r="G5222">
        <f>COUNTIF($F$2:F5222,Status_list[[#This Row],[unique]])</f>
        <v>1</v>
      </c>
    </row>
    <row r="5223" spans="1:7" x14ac:dyDescent="0.3">
      <c r="A5223" s="14">
        <v>4142300052</v>
      </c>
      <c r="B5223" s="18" cm="1">
        <f t="array" aca="1" ref="B5223" ca="1">_xlfn.XLOOKUP(Status_list[[#This Row],[pamcode]],VALUE(INDIRECT("'"&amp;$J$2&amp;"'!"&amp;$J$4&amp;"[pam_code]")),INDIRECT("'"&amp;$J$2&amp;"'!"&amp;$J$4&amp;"[old_contract_number]"))</f>
        <v>34845</v>
      </c>
      <c r="C5223" t="s">
        <v>13</v>
      </c>
      <c r="D5223" t="s">
        <v>10</v>
      </c>
      <c r="E5223" s="11">
        <v>45023</v>
      </c>
      <c r="F5223" t="str">
        <f t="shared" si="81"/>
        <v>4142300052-jm_loss_before</v>
      </c>
      <c r="G5223">
        <f>COUNTIF($F$2:F5223,Status_list[[#This Row],[unique]])</f>
        <v>1</v>
      </c>
    </row>
    <row r="5224" spans="1:7" x14ac:dyDescent="0.3">
      <c r="A5224" s="14">
        <v>4142300053</v>
      </c>
      <c r="B5224" s="18" cm="1">
        <f t="array" aca="1" ref="B5224" ca="1">_xlfn.XLOOKUP(Status_list[[#This Row],[pamcode]],VALUE(INDIRECT("'"&amp;$J$2&amp;"'!"&amp;$J$4&amp;"[pam_code]")),INDIRECT("'"&amp;$J$2&amp;"'!"&amp;$J$4&amp;"[old_contract_number]"))</f>
        <v>39891</v>
      </c>
      <c r="C5224" t="s">
        <v>13</v>
      </c>
      <c r="D5224" t="s">
        <v>10</v>
      </c>
      <c r="E5224" s="11">
        <v>45023</v>
      </c>
      <c r="F5224" t="str">
        <f t="shared" si="81"/>
        <v>4142300053-jm_loss_before</v>
      </c>
      <c r="G5224">
        <f>COUNTIF($F$2:F5224,Status_list[[#This Row],[unique]])</f>
        <v>1</v>
      </c>
    </row>
    <row r="5225" spans="1:7" x14ac:dyDescent="0.3">
      <c r="A5225" s="14">
        <v>4142300054</v>
      </c>
      <c r="B5225" s="18" cm="1">
        <f t="array" aca="1" ref="B5225" ca="1">_xlfn.XLOOKUP(Status_list[[#This Row],[pamcode]],VALUE(INDIRECT("'"&amp;$J$2&amp;"'!"&amp;$J$4&amp;"[pam_code]")),INDIRECT("'"&amp;$J$2&amp;"'!"&amp;$J$4&amp;"[old_contract_number]"))</f>
        <v>47012</v>
      </c>
      <c r="C5225" t="s">
        <v>13</v>
      </c>
      <c r="D5225" t="s">
        <v>10</v>
      </c>
      <c r="E5225" s="11">
        <v>45023</v>
      </c>
      <c r="F5225" t="str">
        <f t="shared" si="81"/>
        <v>4142300054-jm_loss_before</v>
      </c>
      <c r="G5225">
        <f>COUNTIF($F$2:F5225,Status_list[[#This Row],[unique]])</f>
        <v>1</v>
      </c>
    </row>
    <row r="5226" spans="1:7" x14ac:dyDescent="0.3">
      <c r="A5226" s="14">
        <v>4142300055</v>
      </c>
      <c r="B5226" s="18" cm="1">
        <f t="array" aca="1" ref="B5226" ca="1">_xlfn.XLOOKUP(Status_list[[#This Row],[pamcode]],VALUE(INDIRECT("'"&amp;$J$2&amp;"'!"&amp;$J$4&amp;"[pam_code]")),INDIRECT("'"&amp;$J$2&amp;"'!"&amp;$J$4&amp;"[old_contract_number]"))</f>
        <v>47565</v>
      </c>
      <c r="C5226" t="s">
        <v>13</v>
      </c>
      <c r="D5226" t="s">
        <v>10</v>
      </c>
      <c r="E5226" s="11">
        <v>45023</v>
      </c>
      <c r="F5226" t="str">
        <f t="shared" si="81"/>
        <v>4142300055-jm_loss_before</v>
      </c>
      <c r="G5226">
        <f>COUNTIF($F$2:F5226,Status_list[[#This Row],[unique]])</f>
        <v>1</v>
      </c>
    </row>
    <row r="5227" spans="1:7" x14ac:dyDescent="0.3">
      <c r="A5227" s="14">
        <v>4142300056</v>
      </c>
      <c r="B5227" s="18" cm="1">
        <f t="array" aca="1" ref="B5227" ca="1">_xlfn.XLOOKUP(Status_list[[#This Row],[pamcode]],VALUE(INDIRECT("'"&amp;$J$2&amp;"'!"&amp;$J$4&amp;"[pam_code]")),INDIRECT("'"&amp;$J$2&amp;"'!"&amp;$J$4&amp;"[old_contract_number]"))</f>
        <v>51239</v>
      </c>
      <c r="C5227" t="s">
        <v>13</v>
      </c>
      <c r="D5227" t="s">
        <v>10</v>
      </c>
      <c r="E5227" s="11">
        <v>45023</v>
      </c>
      <c r="F5227" t="str">
        <f t="shared" si="81"/>
        <v>4142300056-jm_loss_before</v>
      </c>
      <c r="G5227">
        <f>COUNTIF($F$2:F5227,Status_list[[#This Row],[unique]])</f>
        <v>1</v>
      </c>
    </row>
    <row r="5228" spans="1:7" x14ac:dyDescent="0.3">
      <c r="A5228" s="14">
        <v>4142300057</v>
      </c>
      <c r="B5228" s="18" cm="1">
        <f t="array" aca="1" ref="B5228" ca="1">_xlfn.XLOOKUP(Status_list[[#This Row],[pamcode]],VALUE(INDIRECT("'"&amp;$J$2&amp;"'!"&amp;$J$4&amp;"[pam_code]")),INDIRECT("'"&amp;$J$2&amp;"'!"&amp;$J$4&amp;"[old_contract_number]"))</f>
        <v>51476</v>
      </c>
      <c r="C5228" t="s">
        <v>13</v>
      </c>
      <c r="D5228" t="s">
        <v>10</v>
      </c>
      <c r="E5228" s="11">
        <v>45023</v>
      </c>
      <c r="F5228" t="str">
        <f t="shared" si="81"/>
        <v>4142300057-jm_loss_before</v>
      </c>
      <c r="G5228">
        <f>COUNTIF($F$2:F5228,Status_list[[#This Row],[unique]])</f>
        <v>1</v>
      </c>
    </row>
    <row r="5229" spans="1:7" x14ac:dyDescent="0.3">
      <c r="A5229" s="14">
        <v>4142300058</v>
      </c>
      <c r="B5229" s="18" cm="1">
        <f t="array" aca="1" ref="B5229" ca="1">_xlfn.XLOOKUP(Status_list[[#This Row],[pamcode]],VALUE(INDIRECT("'"&amp;$J$2&amp;"'!"&amp;$J$4&amp;"[pam_code]")),INDIRECT("'"&amp;$J$2&amp;"'!"&amp;$J$4&amp;"[old_contract_number]"))</f>
        <v>56151</v>
      </c>
      <c r="C5229" t="s">
        <v>13</v>
      </c>
      <c r="D5229" t="s">
        <v>10</v>
      </c>
      <c r="E5229" s="11">
        <v>45023</v>
      </c>
      <c r="F5229" t="str">
        <f t="shared" si="81"/>
        <v>4142300058-jm_loss_before</v>
      </c>
      <c r="G5229">
        <f>COUNTIF($F$2:F5229,Status_list[[#This Row],[unique]])</f>
        <v>1</v>
      </c>
    </row>
    <row r="5230" spans="1:7" x14ac:dyDescent="0.3">
      <c r="A5230" s="14">
        <v>4142300059</v>
      </c>
      <c r="B5230" s="18" cm="1">
        <f t="array" aca="1" ref="B5230" ca="1">_xlfn.XLOOKUP(Status_list[[#This Row],[pamcode]],VALUE(INDIRECT("'"&amp;$J$2&amp;"'!"&amp;$J$4&amp;"[pam_code]")),INDIRECT("'"&amp;$J$2&amp;"'!"&amp;$J$4&amp;"[old_contract_number]"))</f>
        <v>56994</v>
      </c>
      <c r="C5230" t="s">
        <v>13</v>
      </c>
      <c r="D5230" t="s">
        <v>10</v>
      </c>
      <c r="E5230" s="11">
        <v>45023</v>
      </c>
      <c r="F5230" t="str">
        <f t="shared" si="81"/>
        <v>4142300059-jm_loss_before</v>
      </c>
      <c r="G5230">
        <f>COUNTIF($F$2:F5230,Status_list[[#This Row],[unique]])</f>
        <v>1</v>
      </c>
    </row>
    <row r="5231" spans="1:7" x14ac:dyDescent="0.3">
      <c r="A5231" s="14">
        <v>4142300060</v>
      </c>
      <c r="B5231" s="18" cm="1">
        <f t="array" aca="1" ref="B5231" ca="1">_xlfn.XLOOKUP(Status_list[[#This Row],[pamcode]],VALUE(INDIRECT("'"&amp;$J$2&amp;"'!"&amp;$J$4&amp;"[pam_code]")),INDIRECT("'"&amp;$J$2&amp;"'!"&amp;$J$4&amp;"[old_contract_number]"))</f>
        <v>58156</v>
      </c>
      <c r="C5231" t="s">
        <v>13</v>
      </c>
      <c r="D5231" t="s">
        <v>10</v>
      </c>
      <c r="E5231" s="11">
        <v>45023</v>
      </c>
      <c r="F5231" t="str">
        <f t="shared" si="81"/>
        <v>4142300060-jm_loss_before</v>
      </c>
      <c r="G5231">
        <f>COUNTIF($F$2:F5231,Status_list[[#This Row],[unique]])</f>
        <v>1</v>
      </c>
    </row>
    <row r="5232" spans="1:7" x14ac:dyDescent="0.3">
      <c r="A5232" s="14">
        <v>4142300061</v>
      </c>
      <c r="B5232" s="18" cm="1">
        <f t="array" aca="1" ref="B5232" ca="1">_xlfn.XLOOKUP(Status_list[[#This Row],[pamcode]],VALUE(INDIRECT("'"&amp;$J$2&amp;"'!"&amp;$J$4&amp;"[pam_code]")),INDIRECT("'"&amp;$J$2&amp;"'!"&amp;$J$4&amp;"[old_contract_number]"))</f>
        <v>58658</v>
      </c>
      <c r="C5232" t="s">
        <v>13</v>
      </c>
      <c r="D5232" t="s">
        <v>10</v>
      </c>
      <c r="E5232" s="11">
        <v>45023</v>
      </c>
      <c r="F5232" t="str">
        <f t="shared" si="81"/>
        <v>4142300061-jm_loss_before</v>
      </c>
      <c r="G5232">
        <f>COUNTIF($F$2:F5232,Status_list[[#This Row],[unique]])</f>
        <v>1</v>
      </c>
    </row>
    <row r="5233" spans="1:7" x14ac:dyDescent="0.3">
      <c r="A5233" s="14">
        <v>4142300062</v>
      </c>
      <c r="B5233" s="18" cm="1">
        <f t="array" aca="1" ref="B5233" ca="1">_xlfn.XLOOKUP(Status_list[[#This Row],[pamcode]],VALUE(INDIRECT("'"&amp;$J$2&amp;"'!"&amp;$J$4&amp;"[pam_code]")),INDIRECT("'"&amp;$J$2&amp;"'!"&amp;$J$4&amp;"[old_contract_number]"))</f>
        <v>63625</v>
      </c>
      <c r="C5233" t="s">
        <v>13</v>
      </c>
      <c r="D5233" t="s">
        <v>10</v>
      </c>
      <c r="E5233" s="11">
        <v>45023</v>
      </c>
      <c r="F5233" t="str">
        <f t="shared" si="81"/>
        <v>4142300062-jm_loss_before</v>
      </c>
      <c r="G5233">
        <f>COUNTIF($F$2:F5233,Status_list[[#This Row],[unique]])</f>
        <v>1</v>
      </c>
    </row>
    <row r="5234" spans="1:7" x14ac:dyDescent="0.3">
      <c r="A5234" s="14">
        <v>4142300063</v>
      </c>
      <c r="B5234" s="18" cm="1">
        <f t="array" aca="1" ref="B5234" ca="1">_xlfn.XLOOKUP(Status_list[[#This Row],[pamcode]],VALUE(INDIRECT("'"&amp;$J$2&amp;"'!"&amp;$J$4&amp;"[pam_code]")),INDIRECT("'"&amp;$J$2&amp;"'!"&amp;$J$4&amp;"[old_contract_number]"))</f>
        <v>73243</v>
      </c>
      <c r="C5234" t="s">
        <v>13</v>
      </c>
      <c r="D5234" t="s">
        <v>10</v>
      </c>
      <c r="E5234" s="11">
        <v>45023</v>
      </c>
      <c r="F5234" t="str">
        <f t="shared" si="81"/>
        <v>4142300063-jm_loss_before</v>
      </c>
      <c r="G5234">
        <f>COUNTIF($F$2:F5234,Status_list[[#This Row],[unique]])</f>
        <v>1</v>
      </c>
    </row>
    <row r="5235" spans="1:7" x14ac:dyDescent="0.3">
      <c r="A5235" s="14">
        <v>4142300064</v>
      </c>
      <c r="B5235" s="18" cm="1">
        <f t="array" aca="1" ref="B5235" ca="1">_xlfn.XLOOKUP(Status_list[[#This Row],[pamcode]],VALUE(INDIRECT("'"&amp;$J$2&amp;"'!"&amp;$J$4&amp;"[pam_code]")),INDIRECT("'"&amp;$J$2&amp;"'!"&amp;$J$4&amp;"[old_contract_number]"))</f>
        <v>73791</v>
      </c>
      <c r="C5235" t="s">
        <v>13</v>
      </c>
      <c r="D5235" t="s">
        <v>10</v>
      </c>
      <c r="E5235" s="11">
        <v>45023</v>
      </c>
      <c r="F5235" t="str">
        <f t="shared" si="81"/>
        <v>4142300064-jm_loss_before</v>
      </c>
      <c r="G5235">
        <f>COUNTIF($F$2:F5235,Status_list[[#This Row],[unique]])</f>
        <v>1</v>
      </c>
    </row>
    <row r="5236" spans="1:7" x14ac:dyDescent="0.3">
      <c r="A5236" s="14">
        <v>4142300065</v>
      </c>
      <c r="B5236" s="18" cm="1">
        <f t="array" aca="1" ref="B5236" ca="1">_xlfn.XLOOKUP(Status_list[[#This Row],[pamcode]],VALUE(INDIRECT("'"&amp;$J$2&amp;"'!"&amp;$J$4&amp;"[pam_code]")),INDIRECT("'"&amp;$J$2&amp;"'!"&amp;$J$4&amp;"[old_contract_number]"))</f>
        <v>74409</v>
      </c>
      <c r="C5236" t="s">
        <v>13</v>
      </c>
      <c r="D5236" t="s">
        <v>10</v>
      </c>
      <c r="E5236" s="11">
        <v>45023</v>
      </c>
      <c r="F5236" t="str">
        <f t="shared" si="81"/>
        <v>4142300065-jm_loss_before</v>
      </c>
      <c r="G5236">
        <f>COUNTIF($F$2:F5236,Status_list[[#This Row],[unique]])</f>
        <v>1</v>
      </c>
    </row>
    <row r="5237" spans="1:7" x14ac:dyDescent="0.3">
      <c r="A5237" s="14">
        <v>4142300066</v>
      </c>
      <c r="B5237" s="18" cm="1">
        <f t="array" aca="1" ref="B5237" ca="1">_xlfn.XLOOKUP(Status_list[[#This Row],[pamcode]],VALUE(INDIRECT("'"&amp;$J$2&amp;"'!"&amp;$J$4&amp;"[pam_code]")),INDIRECT("'"&amp;$J$2&amp;"'!"&amp;$J$4&amp;"[old_contract_number]"))</f>
        <v>75327</v>
      </c>
      <c r="C5237" t="s">
        <v>13</v>
      </c>
      <c r="D5237" t="s">
        <v>10</v>
      </c>
      <c r="E5237" s="11">
        <v>45023</v>
      </c>
      <c r="F5237" t="str">
        <f t="shared" si="81"/>
        <v>4142300066-jm_loss_before</v>
      </c>
      <c r="G5237">
        <f>COUNTIF($F$2:F5237,Status_list[[#This Row],[unique]])</f>
        <v>1</v>
      </c>
    </row>
    <row r="5238" spans="1:7" x14ac:dyDescent="0.3">
      <c r="A5238" s="14">
        <v>4142300067</v>
      </c>
      <c r="B5238" s="18" cm="1">
        <f t="array" aca="1" ref="B5238" ca="1">_xlfn.XLOOKUP(Status_list[[#This Row],[pamcode]],VALUE(INDIRECT("'"&amp;$J$2&amp;"'!"&amp;$J$4&amp;"[pam_code]")),INDIRECT("'"&amp;$J$2&amp;"'!"&amp;$J$4&amp;"[old_contract_number]"))</f>
        <v>75695</v>
      </c>
      <c r="C5238" t="s">
        <v>13</v>
      </c>
      <c r="D5238" t="s">
        <v>10</v>
      </c>
      <c r="E5238" s="11">
        <v>45023</v>
      </c>
      <c r="F5238" t="str">
        <f t="shared" si="81"/>
        <v>4142300067-jm_loss_before</v>
      </c>
      <c r="G5238">
        <f>COUNTIF($F$2:F5238,Status_list[[#This Row],[unique]])</f>
        <v>1</v>
      </c>
    </row>
    <row r="5239" spans="1:7" x14ac:dyDescent="0.3">
      <c r="A5239" s="14">
        <v>4142300068</v>
      </c>
      <c r="B5239" s="18" cm="1">
        <f t="array" aca="1" ref="B5239" ca="1">_xlfn.XLOOKUP(Status_list[[#This Row],[pamcode]],VALUE(INDIRECT("'"&amp;$J$2&amp;"'!"&amp;$J$4&amp;"[pam_code]")),INDIRECT("'"&amp;$J$2&amp;"'!"&amp;$J$4&amp;"[old_contract_number]"))</f>
        <v>78192</v>
      </c>
      <c r="C5239" t="s">
        <v>13</v>
      </c>
      <c r="D5239" t="s">
        <v>10</v>
      </c>
      <c r="E5239" s="11">
        <v>45023</v>
      </c>
      <c r="F5239" t="str">
        <f t="shared" si="81"/>
        <v>4142300068-jm_loss_before</v>
      </c>
      <c r="G5239">
        <f>COUNTIF($F$2:F5239,Status_list[[#This Row],[unique]])</f>
        <v>1</v>
      </c>
    </row>
    <row r="5240" spans="1:7" x14ac:dyDescent="0.3">
      <c r="A5240" s="14">
        <v>4142300069</v>
      </c>
      <c r="B5240" s="18" cm="1">
        <f t="array" aca="1" ref="B5240" ca="1">_xlfn.XLOOKUP(Status_list[[#This Row],[pamcode]],VALUE(INDIRECT("'"&amp;$J$2&amp;"'!"&amp;$J$4&amp;"[pam_code]")),INDIRECT("'"&amp;$J$2&amp;"'!"&amp;$J$4&amp;"[old_contract_number]"))</f>
        <v>79754</v>
      </c>
      <c r="C5240" t="s">
        <v>13</v>
      </c>
      <c r="D5240" t="s">
        <v>10</v>
      </c>
      <c r="E5240" s="11">
        <v>45023</v>
      </c>
      <c r="F5240" t="str">
        <f t="shared" si="81"/>
        <v>4142300069-jm_loss_before</v>
      </c>
      <c r="G5240">
        <f>COUNTIF($F$2:F5240,Status_list[[#This Row],[unique]])</f>
        <v>1</v>
      </c>
    </row>
    <row r="5241" spans="1:7" x14ac:dyDescent="0.3">
      <c r="A5241" s="14">
        <v>4142300070</v>
      </c>
      <c r="B5241" s="18" cm="1">
        <f t="array" aca="1" ref="B5241" ca="1">_xlfn.XLOOKUP(Status_list[[#This Row],[pamcode]],VALUE(INDIRECT("'"&amp;$J$2&amp;"'!"&amp;$J$4&amp;"[pam_code]")),INDIRECT("'"&amp;$J$2&amp;"'!"&amp;$J$4&amp;"[old_contract_number]"))</f>
        <v>88595</v>
      </c>
      <c r="C5241" t="s">
        <v>13</v>
      </c>
      <c r="D5241" t="s">
        <v>10</v>
      </c>
      <c r="E5241" s="11">
        <v>45023</v>
      </c>
      <c r="F5241" t="str">
        <f t="shared" si="81"/>
        <v>4142300070-jm_loss_before</v>
      </c>
      <c r="G5241">
        <f>COUNTIF($F$2:F5241,Status_list[[#This Row],[unique]])</f>
        <v>1</v>
      </c>
    </row>
    <row r="5242" spans="1:7" x14ac:dyDescent="0.3">
      <c r="A5242" s="14">
        <v>4142300071</v>
      </c>
      <c r="B5242" s="18" cm="1">
        <f t="array" aca="1" ref="B5242" ca="1">_xlfn.XLOOKUP(Status_list[[#This Row],[pamcode]],VALUE(INDIRECT("'"&amp;$J$2&amp;"'!"&amp;$J$4&amp;"[pam_code]")),INDIRECT("'"&amp;$J$2&amp;"'!"&amp;$J$4&amp;"[old_contract_number]"))</f>
        <v>90567</v>
      </c>
      <c r="C5242" t="s">
        <v>13</v>
      </c>
      <c r="D5242" t="s">
        <v>10</v>
      </c>
      <c r="E5242" s="11">
        <v>45023</v>
      </c>
      <c r="F5242" t="str">
        <f t="shared" si="81"/>
        <v>4142300071-jm_loss_before</v>
      </c>
      <c r="G5242">
        <f>COUNTIF($F$2:F5242,Status_list[[#This Row],[unique]])</f>
        <v>1</v>
      </c>
    </row>
    <row r="5243" spans="1:7" x14ac:dyDescent="0.3">
      <c r="A5243" s="14">
        <v>4142300072</v>
      </c>
      <c r="B5243" s="18" cm="1">
        <f t="array" aca="1" ref="B5243" ca="1">_xlfn.XLOOKUP(Status_list[[#This Row],[pamcode]],VALUE(INDIRECT("'"&amp;$J$2&amp;"'!"&amp;$J$4&amp;"[pam_code]")),INDIRECT("'"&amp;$J$2&amp;"'!"&amp;$J$4&amp;"[old_contract_number]"))</f>
        <v>92702</v>
      </c>
      <c r="C5243" t="s">
        <v>13</v>
      </c>
      <c r="D5243" t="s">
        <v>10</v>
      </c>
      <c r="E5243" s="11">
        <v>45023</v>
      </c>
      <c r="F5243" t="str">
        <f t="shared" si="81"/>
        <v>4142300072-jm_loss_before</v>
      </c>
      <c r="G5243">
        <f>COUNTIF($F$2:F5243,Status_list[[#This Row],[unique]])</f>
        <v>1</v>
      </c>
    </row>
    <row r="5244" spans="1:7" x14ac:dyDescent="0.3">
      <c r="A5244" s="14">
        <v>4142300073</v>
      </c>
      <c r="B5244" s="18" cm="1">
        <f t="array" aca="1" ref="B5244" ca="1">_xlfn.XLOOKUP(Status_list[[#This Row],[pamcode]],VALUE(INDIRECT("'"&amp;$J$2&amp;"'!"&amp;$J$4&amp;"[pam_code]")),INDIRECT("'"&amp;$J$2&amp;"'!"&amp;$J$4&amp;"[old_contract_number]"))</f>
        <v>96739</v>
      </c>
      <c r="C5244" t="s">
        <v>13</v>
      </c>
      <c r="D5244" t="s">
        <v>10</v>
      </c>
      <c r="E5244" s="11">
        <v>45023</v>
      </c>
      <c r="F5244" t="str">
        <f t="shared" si="81"/>
        <v>4142300073-jm_loss_before</v>
      </c>
      <c r="G5244">
        <f>COUNTIF($F$2:F5244,Status_list[[#This Row],[unique]])</f>
        <v>1</v>
      </c>
    </row>
    <row r="5245" spans="1:7" x14ac:dyDescent="0.3">
      <c r="A5245" s="14">
        <v>4142300074</v>
      </c>
      <c r="B5245" s="18" cm="1">
        <f t="array" aca="1" ref="B5245" ca="1">_xlfn.XLOOKUP(Status_list[[#This Row],[pamcode]],VALUE(INDIRECT("'"&amp;$J$2&amp;"'!"&amp;$J$4&amp;"[pam_code]")),INDIRECT("'"&amp;$J$2&amp;"'!"&amp;$J$4&amp;"[old_contract_number]"))</f>
        <v>98248</v>
      </c>
      <c r="C5245" t="s">
        <v>13</v>
      </c>
      <c r="D5245" t="s">
        <v>10</v>
      </c>
      <c r="E5245" s="11">
        <v>45023</v>
      </c>
      <c r="F5245" t="str">
        <f t="shared" si="81"/>
        <v>4142300074-jm_loss_before</v>
      </c>
      <c r="G5245">
        <f>COUNTIF($F$2:F5245,Status_list[[#This Row],[unique]])</f>
        <v>1</v>
      </c>
    </row>
    <row r="5246" spans="1:7" x14ac:dyDescent="0.3">
      <c r="A5246" s="14">
        <v>4142300075</v>
      </c>
      <c r="B5246" s="18" cm="1">
        <f t="array" aca="1" ref="B5246" ca="1">_xlfn.XLOOKUP(Status_list[[#This Row],[pamcode]],VALUE(INDIRECT("'"&amp;$J$2&amp;"'!"&amp;$J$4&amp;"[pam_code]")),INDIRECT("'"&amp;$J$2&amp;"'!"&amp;$J$4&amp;"[old_contract_number]"))</f>
        <v>102124</v>
      </c>
      <c r="C5246" t="s">
        <v>9</v>
      </c>
      <c r="D5246" t="s">
        <v>10</v>
      </c>
      <c r="E5246" s="11">
        <v>45023</v>
      </c>
      <c r="F5246" t="str">
        <f t="shared" si="81"/>
        <v>4142300075-jm</v>
      </c>
      <c r="G5246">
        <f>COUNTIF($F$2:F5246,Status_list[[#This Row],[unique]])</f>
        <v>1</v>
      </c>
    </row>
    <row r="5247" spans="1:7" x14ac:dyDescent="0.3">
      <c r="A5247" s="14">
        <v>4142300076</v>
      </c>
      <c r="B5247" s="18" cm="1">
        <f t="array" aca="1" ref="B5247" ca="1">_xlfn.XLOOKUP(Status_list[[#This Row],[pamcode]],VALUE(INDIRECT("'"&amp;$J$2&amp;"'!"&amp;$J$4&amp;"[pam_code]")),INDIRECT("'"&amp;$J$2&amp;"'!"&amp;$J$4&amp;"[old_contract_number]"))</f>
        <v>102288</v>
      </c>
      <c r="C5247" t="s">
        <v>9</v>
      </c>
      <c r="D5247" t="s">
        <v>10</v>
      </c>
      <c r="E5247" s="11">
        <v>45023</v>
      </c>
      <c r="F5247" t="str">
        <f t="shared" si="81"/>
        <v>4142300076-jm</v>
      </c>
      <c r="G5247">
        <f>COUNTIF($F$2:F5247,Status_list[[#This Row],[unique]])</f>
        <v>1</v>
      </c>
    </row>
    <row r="5248" spans="1:7" x14ac:dyDescent="0.3">
      <c r="A5248" s="14">
        <v>4142300077</v>
      </c>
      <c r="B5248" s="18" cm="1">
        <f t="array" aca="1" ref="B5248" ca="1">_xlfn.XLOOKUP(Status_list[[#This Row],[pamcode]],VALUE(INDIRECT("'"&amp;$J$2&amp;"'!"&amp;$J$4&amp;"[pam_code]")),INDIRECT("'"&amp;$J$2&amp;"'!"&amp;$J$4&amp;"[old_contract_number]"))</f>
        <v>102807</v>
      </c>
      <c r="C5248" t="s">
        <v>9</v>
      </c>
      <c r="D5248" t="s">
        <v>10</v>
      </c>
      <c r="E5248" s="11">
        <v>45023</v>
      </c>
      <c r="F5248" t="str">
        <f t="shared" si="81"/>
        <v>4142300077-jm</v>
      </c>
      <c r="G5248">
        <f>COUNTIF($F$2:F5248,Status_list[[#This Row],[unique]])</f>
        <v>1</v>
      </c>
    </row>
    <row r="5249" spans="1:7" x14ac:dyDescent="0.3">
      <c r="A5249" s="14">
        <v>4142300078</v>
      </c>
      <c r="B5249" s="18" cm="1">
        <f t="array" aca="1" ref="B5249" ca="1">_xlfn.XLOOKUP(Status_list[[#This Row],[pamcode]],VALUE(INDIRECT("'"&amp;$J$2&amp;"'!"&amp;$J$4&amp;"[pam_code]")),INDIRECT("'"&amp;$J$2&amp;"'!"&amp;$J$4&amp;"[old_contract_number]"))</f>
        <v>105496</v>
      </c>
      <c r="C5249" t="s">
        <v>9</v>
      </c>
      <c r="D5249" t="s">
        <v>10</v>
      </c>
      <c r="E5249" s="11">
        <v>45023</v>
      </c>
      <c r="F5249" t="str">
        <f t="shared" si="81"/>
        <v>4142300078-jm</v>
      </c>
      <c r="G5249">
        <f>COUNTIF($F$2:F5249,Status_list[[#This Row],[unique]])</f>
        <v>1</v>
      </c>
    </row>
    <row r="5250" spans="1:7" x14ac:dyDescent="0.3">
      <c r="A5250" s="14">
        <v>4142300079</v>
      </c>
      <c r="B5250" s="18" cm="1">
        <f t="array" aca="1" ref="B5250" ca="1">_xlfn.XLOOKUP(Status_list[[#This Row],[pamcode]],VALUE(INDIRECT("'"&amp;$J$2&amp;"'!"&amp;$J$4&amp;"[pam_code]")),INDIRECT("'"&amp;$J$2&amp;"'!"&amp;$J$4&amp;"[old_contract_number]"))</f>
        <v>107125</v>
      </c>
      <c r="C5250" t="s">
        <v>9</v>
      </c>
      <c r="D5250" t="s">
        <v>10</v>
      </c>
      <c r="E5250" s="11">
        <v>45023</v>
      </c>
      <c r="F5250" t="str">
        <f t="shared" ref="F5250:F5313" si="82">_xlfn.TEXTJOIN("-",TRUE,A5250,C5250)</f>
        <v>4142300079-jm</v>
      </c>
      <c r="G5250">
        <f>COUNTIF($F$2:F5250,Status_list[[#This Row],[unique]])</f>
        <v>1</v>
      </c>
    </row>
    <row r="5251" spans="1:7" x14ac:dyDescent="0.3">
      <c r="A5251" s="14">
        <v>4142300080</v>
      </c>
      <c r="B5251" s="18" cm="1">
        <f t="array" aca="1" ref="B5251" ca="1">_xlfn.XLOOKUP(Status_list[[#This Row],[pamcode]],VALUE(INDIRECT("'"&amp;$J$2&amp;"'!"&amp;$J$4&amp;"[pam_code]")),INDIRECT("'"&amp;$J$2&amp;"'!"&amp;$J$4&amp;"[old_contract_number]"))</f>
        <v>107356</v>
      </c>
      <c r="C5251" t="s">
        <v>9</v>
      </c>
      <c r="D5251" t="s">
        <v>10</v>
      </c>
      <c r="E5251" s="11">
        <v>45023</v>
      </c>
      <c r="F5251" t="str">
        <f t="shared" si="82"/>
        <v>4142300080-jm</v>
      </c>
      <c r="G5251">
        <f>COUNTIF($F$2:F5251,Status_list[[#This Row],[unique]])</f>
        <v>1</v>
      </c>
    </row>
    <row r="5252" spans="1:7" x14ac:dyDescent="0.3">
      <c r="A5252" s="14">
        <v>4142300081</v>
      </c>
      <c r="B5252" s="18" cm="1">
        <f t="array" aca="1" ref="B5252" ca="1">_xlfn.XLOOKUP(Status_list[[#This Row],[pamcode]],VALUE(INDIRECT("'"&amp;$J$2&amp;"'!"&amp;$J$4&amp;"[pam_code]")),INDIRECT("'"&amp;$J$2&amp;"'!"&amp;$J$4&amp;"[old_contract_number]"))</f>
        <v>107576</v>
      </c>
      <c r="C5252" t="s">
        <v>9</v>
      </c>
      <c r="D5252" t="s">
        <v>10</v>
      </c>
      <c r="E5252" s="11">
        <v>45023</v>
      </c>
      <c r="F5252" t="str">
        <f t="shared" si="82"/>
        <v>4142300081-jm</v>
      </c>
      <c r="G5252">
        <f>COUNTIF($F$2:F5252,Status_list[[#This Row],[unique]])</f>
        <v>1</v>
      </c>
    </row>
    <row r="5253" spans="1:7" x14ac:dyDescent="0.3">
      <c r="A5253" s="14">
        <v>4142300082</v>
      </c>
      <c r="B5253" s="18" cm="1">
        <f t="array" aca="1" ref="B5253" ca="1">_xlfn.XLOOKUP(Status_list[[#This Row],[pamcode]],VALUE(INDIRECT("'"&amp;$J$2&amp;"'!"&amp;$J$4&amp;"[pam_code]")),INDIRECT("'"&amp;$J$2&amp;"'!"&amp;$J$4&amp;"[old_contract_number]"))</f>
        <v>107944</v>
      </c>
      <c r="C5253" t="s">
        <v>9</v>
      </c>
      <c r="D5253" t="s">
        <v>10</v>
      </c>
      <c r="E5253" s="11">
        <v>45023</v>
      </c>
      <c r="F5253" t="str">
        <f t="shared" si="82"/>
        <v>4142300082-jm</v>
      </c>
      <c r="G5253">
        <f>COUNTIF($F$2:F5253,Status_list[[#This Row],[unique]])</f>
        <v>1</v>
      </c>
    </row>
    <row r="5254" spans="1:7" x14ac:dyDescent="0.3">
      <c r="A5254" s="14">
        <v>4142300083</v>
      </c>
      <c r="B5254" s="18" cm="1">
        <f t="array" aca="1" ref="B5254" ca="1">_xlfn.XLOOKUP(Status_list[[#This Row],[pamcode]],VALUE(INDIRECT("'"&amp;$J$2&amp;"'!"&amp;$J$4&amp;"[pam_code]")),INDIRECT("'"&amp;$J$2&amp;"'!"&amp;$J$4&amp;"[old_contract_number]"))</f>
        <v>108161</v>
      </c>
      <c r="C5254" t="s">
        <v>9</v>
      </c>
      <c r="D5254" t="s">
        <v>10</v>
      </c>
      <c r="E5254" s="11">
        <v>45023</v>
      </c>
      <c r="F5254" t="str">
        <f t="shared" si="82"/>
        <v>4142300083-jm</v>
      </c>
      <c r="G5254">
        <f>COUNTIF($F$2:F5254,Status_list[[#This Row],[unique]])</f>
        <v>1</v>
      </c>
    </row>
    <row r="5255" spans="1:7" x14ac:dyDescent="0.3">
      <c r="A5255" s="14">
        <v>4142300084</v>
      </c>
      <c r="B5255" s="18" cm="1">
        <f t="array" aca="1" ref="B5255" ca="1">_xlfn.XLOOKUP(Status_list[[#This Row],[pamcode]],VALUE(INDIRECT("'"&amp;$J$2&amp;"'!"&amp;$J$4&amp;"[pam_code]")),INDIRECT("'"&amp;$J$2&amp;"'!"&amp;$J$4&amp;"[old_contract_number]"))</f>
        <v>112342</v>
      </c>
      <c r="C5255" t="s">
        <v>9</v>
      </c>
      <c r="D5255" t="s">
        <v>10</v>
      </c>
      <c r="E5255" s="11">
        <v>45023</v>
      </c>
      <c r="F5255" t="str">
        <f t="shared" si="82"/>
        <v>4142300084-jm</v>
      </c>
      <c r="G5255">
        <f>COUNTIF($F$2:F5255,Status_list[[#This Row],[unique]])</f>
        <v>1</v>
      </c>
    </row>
    <row r="5256" spans="1:7" x14ac:dyDescent="0.3">
      <c r="A5256" s="14">
        <v>4142300085</v>
      </c>
      <c r="B5256" s="18" cm="1">
        <f t="array" aca="1" ref="B5256" ca="1">_xlfn.XLOOKUP(Status_list[[#This Row],[pamcode]],VALUE(INDIRECT("'"&amp;$J$2&amp;"'!"&amp;$J$4&amp;"[pam_code]")),INDIRECT("'"&amp;$J$2&amp;"'!"&amp;$J$4&amp;"[old_contract_number]"))</f>
        <v>113897</v>
      </c>
      <c r="C5256" t="s">
        <v>9</v>
      </c>
      <c r="D5256" t="s">
        <v>10</v>
      </c>
      <c r="E5256" s="11">
        <v>45023</v>
      </c>
      <c r="F5256" t="str">
        <f t="shared" si="82"/>
        <v>4142300085-jm</v>
      </c>
      <c r="G5256">
        <f>COUNTIF($F$2:F5256,Status_list[[#This Row],[unique]])</f>
        <v>1</v>
      </c>
    </row>
    <row r="5257" spans="1:7" x14ac:dyDescent="0.3">
      <c r="A5257" s="14">
        <v>4142300086</v>
      </c>
      <c r="B5257" s="18" cm="1">
        <f t="array" aca="1" ref="B5257" ca="1">_xlfn.XLOOKUP(Status_list[[#This Row],[pamcode]],VALUE(INDIRECT("'"&amp;$J$2&amp;"'!"&amp;$J$4&amp;"[pam_code]")),INDIRECT("'"&amp;$J$2&amp;"'!"&amp;$J$4&amp;"[old_contract_number]"))</f>
        <v>114765</v>
      </c>
      <c r="C5257" t="s">
        <v>9</v>
      </c>
      <c r="D5257" t="s">
        <v>10</v>
      </c>
      <c r="E5257" s="11">
        <v>45023</v>
      </c>
      <c r="F5257" t="str">
        <f t="shared" si="82"/>
        <v>4142300086-jm</v>
      </c>
      <c r="G5257">
        <f>COUNTIF($F$2:F5257,Status_list[[#This Row],[unique]])</f>
        <v>1</v>
      </c>
    </row>
    <row r="5258" spans="1:7" x14ac:dyDescent="0.3">
      <c r="A5258" s="14">
        <v>4142300087</v>
      </c>
      <c r="B5258" s="18" cm="1">
        <f t="array" aca="1" ref="B5258" ca="1">_xlfn.XLOOKUP(Status_list[[#This Row],[pamcode]],VALUE(INDIRECT("'"&amp;$J$2&amp;"'!"&amp;$J$4&amp;"[pam_code]")),INDIRECT("'"&amp;$J$2&amp;"'!"&amp;$J$4&amp;"[old_contract_number]"))</f>
        <v>120120</v>
      </c>
      <c r="C5258" t="s">
        <v>9</v>
      </c>
      <c r="D5258" t="s">
        <v>10</v>
      </c>
      <c r="E5258" s="11">
        <v>45023</v>
      </c>
      <c r="F5258" t="str">
        <f t="shared" si="82"/>
        <v>4142300087-jm</v>
      </c>
      <c r="G5258">
        <f>COUNTIF($F$2:F5258,Status_list[[#This Row],[unique]])</f>
        <v>1</v>
      </c>
    </row>
    <row r="5259" spans="1:7" x14ac:dyDescent="0.3">
      <c r="A5259" s="14">
        <v>4142300088</v>
      </c>
      <c r="B5259" s="18" cm="1">
        <f t="array" aca="1" ref="B5259" ca="1">_xlfn.XLOOKUP(Status_list[[#This Row],[pamcode]],VALUE(INDIRECT("'"&amp;$J$2&amp;"'!"&amp;$J$4&amp;"[pam_code]")),INDIRECT("'"&amp;$J$2&amp;"'!"&amp;$J$4&amp;"[old_contract_number]"))</f>
        <v>125211</v>
      </c>
      <c r="C5259" t="s">
        <v>9</v>
      </c>
      <c r="D5259" t="s">
        <v>10</v>
      </c>
      <c r="E5259" s="11">
        <v>45023</v>
      </c>
      <c r="F5259" t="str">
        <f t="shared" si="82"/>
        <v>4142300088-jm</v>
      </c>
      <c r="G5259">
        <f>COUNTIF($F$2:F5259,Status_list[[#This Row],[unique]])</f>
        <v>1</v>
      </c>
    </row>
    <row r="5260" spans="1:7" x14ac:dyDescent="0.3">
      <c r="A5260" s="14">
        <v>4142300089</v>
      </c>
      <c r="B5260" s="18" cm="1">
        <f t="array" aca="1" ref="B5260" ca="1">_xlfn.XLOOKUP(Status_list[[#This Row],[pamcode]],VALUE(INDIRECT("'"&amp;$J$2&amp;"'!"&amp;$J$4&amp;"[pam_code]")),INDIRECT("'"&amp;$J$2&amp;"'!"&amp;$J$4&amp;"[old_contract_number]"))</f>
        <v>58521</v>
      </c>
      <c r="C5260" t="s">
        <v>9</v>
      </c>
      <c r="D5260" t="s">
        <v>10</v>
      </c>
      <c r="E5260" s="11">
        <v>45023</v>
      </c>
      <c r="F5260" t="str">
        <f t="shared" si="82"/>
        <v>4142300089-jm</v>
      </c>
      <c r="G5260">
        <f>COUNTIF($F$2:F5260,Status_list[[#This Row],[unique]])</f>
        <v>1</v>
      </c>
    </row>
    <row r="5261" spans="1:7" x14ac:dyDescent="0.3">
      <c r="A5261" s="14">
        <v>4142300090</v>
      </c>
      <c r="B5261" s="18" cm="1">
        <f t="array" aca="1" ref="B5261" ca="1">_xlfn.XLOOKUP(Status_list[[#This Row],[pamcode]],VALUE(INDIRECT("'"&amp;$J$2&amp;"'!"&amp;$J$4&amp;"[pam_code]")),INDIRECT("'"&amp;$J$2&amp;"'!"&amp;$J$4&amp;"[old_contract_number]"))</f>
        <v>64866</v>
      </c>
      <c r="C5261" t="s">
        <v>9</v>
      </c>
      <c r="D5261" t="s">
        <v>10</v>
      </c>
      <c r="E5261" s="11">
        <v>45023</v>
      </c>
      <c r="F5261" t="str">
        <f t="shared" si="82"/>
        <v>4142300090-jm</v>
      </c>
      <c r="G5261">
        <f>COUNTIF($F$2:F5261,Status_list[[#This Row],[unique]])</f>
        <v>1</v>
      </c>
    </row>
    <row r="5262" spans="1:7" x14ac:dyDescent="0.3">
      <c r="A5262" s="14">
        <v>4142300091</v>
      </c>
      <c r="B5262" s="18" cm="1">
        <f t="array" aca="1" ref="B5262" ca="1">_xlfn.XLOOKUP(Status_list[[#This Row],[pamcode]],VALUE(INDIRECT("'"&amp;$J$2&amp;"'!"&amp;$J$4&amp;"[pam_code]")),INDIRECT("'"&amp;$J$2&amp;"'!"&amp;$J$4&amp;"[old_contract_number]"))</f>
        <v>70162</v>
      </c>
      <c r="C5262" t="s">
        <v>9</v>
      </c>
      <c r="D5262" t="s">
        <v>10</v>
      </c>
      <c r="E5262" s="11">
        <v>45023</v>
      </c>
      <c r="F5262" t="str">
        <f t="shared" si="82"/>
        <v>4142300091-jm</v>
      </c>
      <c r="G5262">
        <f>COUNTIF($F$2:F5262,Status_list[[#This Row],[unique]])</f>
        <v>1</v>
      </c>
    </row>
    <row r="5263" spans="1:7" x14ac:dyDescent="0.3">
      <c r="A5263" s="14">
        <v>4142300092</v>
      </c>
      <c r="B5263" s="18" cm="1">
        <f t="array" aca="1" ref="B5263" ca="1">_xlfn.XLOOKUP(Status_list[[#This Row],[pamcode]],VALUE(INDIRECT("'"&amp;$J$2&amp;"'!"&amp;$J$4&amp;"[pam_code]")),INDIRECT("'"&amp;$J$2&amp;"'!"&amp;$J$4&amp;"[old_contract_number]"))</f>
        <v>70456</v>
      </c>
      <c r="C5263" t="s">
        <v>9</v>
      </c>
      <c r="D5263" t="s">
        <v>10</v>
      </c>
      <c r="E5263" s="11">
        <v>45023</v>
      </c>
      <c r="F5263" t="str">
        <f t="shared" si="82"/>
        <v>4142300092-jm</v>
      </c>
      <c r="G5263">
        <f>COUNTIF($F$2:F5263,Status_list[[#This Row],[unique]])</f>
        <v>1</v>
      </c>
    </row>
    <row r="5264" spans="1:7" x14ac:dyDescent="0.3">
      <c r="A5264" s="14">
        <v>4142300093</v>
      </c>
      <c r="B5264" s="18" cm="1">
        <f t="array" aca="1" ref="B5264" ca="1">_xlfn.XLOOKUP(Status_list[[#This Row],[pamcode]],VALUE(INDIRECT("'"&amp;$J$2&amp;"'!"&amp;$J$4&amp;"[pam_code]")),INDIRECT("'"&amp;$J$2&amp;"'!"&amp;$J$4&amp;"[old_contract_number]"))</f>
        <v>70897</v>
      </c>
      <c r="C5264" t="s">
        <v>9</v>
      </c>
      <c r="D5264" t="s">
        <v>10</v>
      </c>
      <c r="E5264" s="11">
        <v>45023</v>
      </c>
      <c r="F5264" t="str">
        <f t="shared" si="82"/>
        <v>4142300093-jm</v>
      </c>
      <c r="G5264">
        <f>COUNTIF($F$2:F5264,Status_list[[#This Row],[unique]])</f>
        <v>1</v>
      </c>
    </row>
    <row r="5265" spans="1:7" x14ac:dyDescent="0.3">
      <c r="A5265" s="14">
        <v>4142300094</v>
      </c>
      <c r="B5265" s="18" cm="1">
        <f t="array" aca="1" ref="B5265" ca="1">_xlfn.XLOOKUP(Status_list[[#This Row],[pamcode]],VALUE(INDIRECT("'"&amp;$J$2&amp;"'!"&amp;$J$4&amp;"[pam_code]")),INDIRECT("'"&amp;$J$2&amp;"'!"&amp;$J$4&amp;"[old_contract_number]"))</f>
        <v>75642</v>
      </c>
      <c r="C5265" t="s">
        <v>9</v>
      </c>
      <c r="D5265" t="s">
        <v>10</v>
      </c>
      <c r="E5265" s="11">
        <v>45023</v>
      </c>
      <c r="F5265" t="str">
        <f t="shared" si="82"/>
        <v>4142300094-jm</v>
      </c>
      <c r="G5265">
        <f>COUNTIF($F$2:F5265,Status_list[[#This Row],[unique]])</f>
        <v>1</v>
      </c>
    </row>
    <row r="5266" spans="1:7" x14ac:dyDescent="0.3">
      <c r="A5266" s="14">
        <v>4142300095</v>
      </c>
      <c r="B5266" s="18" cm="1">
        <f t="array" aca="1" ref="B5266" ca="1">_xlfn.XLOOKUP(Status_list[[#This Row],[pamcode]],VALUE(INDIRECT("'"&amp;$J$2&amp;"'!"&amp;$J$4&amp;"[pam_code]")),INDIRECT("'"&amp;$J$2&amp;"'!"&amp;$J$4&amp;"[old_contract_number]"))</f>
        <v>78516</v>
      </c>
      <c r="C5266" t="s">
        <v>9</v>
      </c>
      <c r="D5266" t="s">
        <v>10</v>
      </c>
      <c r="E5266" s="11">
        <v>45023</v>
      </c>
      <c r="F5266" t="str">
        <f t="shared" si="82"/>
        <v>4142300095-jm</v>
      </c>
      <c r="G5266">
        <f>COUNTIF($F$2:F5266,Status_list[[#This Row],[unique]])</f>
        <v>1</v>
      </c>
    </row>
    <row r="5267" spans="1:7" x14ac:dyDescent="0.3">
      <c r="A5267" s="14">
        <v>4142300096</v>
      </c>
      <c r="B5267" s="18" cm="1">
        <f t="array" aca="1" ref="B5267" ca="1">_xlfn.XLOOKUP(Status_list[[#This Row],[pamcode]],VALUE(INDIRECT("'"&amp;$J$2&amp;"'!"&amp;$J$4&amp;"[pam_code]")),INDIRECT("'"&amp;$J$2&amp;"'!"&amp;$J$4&amp;"[old_contract_number]"))</f>
        <v>81881</v>
      </c>
      <c r="C5267" t="s">
        <v>9</v>
      </c>
      <c r="D5267" t="s">
        <v>10</v>
      </c>
      <c r="E5267" s="11">
        <v>45023</v>
      </c>
      <c r="F5267" t="str">
        <f t="shared" si="82"/>
        <v>4142300096-jm</v>
      </c>
      <c r="G5267">
        <f>COUNTIF($F$2:F5267,Status_list[[#This Row],[unique]])</f>
        <v>1</v>
      </c>
    </row>
    <row r="5268" spans="1:7" x14ac:dyDescent="0.3">
      <c r="A5268" s="14">
        <v>4142300097</v>
      </c>
      <c r="B5268" s="18" cm="1">
        <f t="array" aca="1" ref="B5268" ca="1">_xlfn.XLOOKUP(Status_list[[#This Row],[pamcode]],VALUE(INDIRECT("'"&amp;$J$2&amp;"'!"&amp;$J$4&amp;"[pam_code]")),INDIRECT("'"&amp;$J$2&amp;"'!"&amp;$J$4&amp;"[old_contract_number]"))</f>
        <v>82365</v>
      </c>
      <c r="C5268" t="s">
        <v>9</v>
      </c>
      <c r="D5268" t="s">
        <v>10</v>
      </c>
      <c r="E5268" s="11">
        <v>45023</v>
      </c>
      <c r="F5268" t="str">
        <f t="shared" si="82"/>
        <v>4142300097-jm</v>
      </c>
      <c r="G5268">
        <f>COUNTIF($F$2:F5268,Status_list[[#This Row],[unique]])</f>
        <v>1</v>
      </c>
    </row>
    <row r="5269" spans="1:7" x14ac:dyDescent="0.3">
      <c r="A5269" s="14">
        <v>4142300098</v>
      </c>
      <c r="B5269" s="18" cm="1">
        <f t="array" aca="1" ref="B5269" ca="1">_xlfn.XLOOKUP(Status_list[[#This Row],[pamcode]],VALUE(INDIRECT("'"&amp;$J$2&amp;"'!"&amp;$J$4&amp;"[pam_code]")),INDIRECT("'"&amp;$J$2&amp;"'!"&amp;$J$4&amp;"[old_contract_number]"))</f>
        <v>86582</v>
      </c>
      <c r="C5269" t="s">
        <v>9</v>
      </c>
      <c r="D5269" t="s">
        <v>10</v>
      </c>
      <c r="E5269" s="11">
        <v>45023</v>
      </c>
      <c r="F5269" t="str">
        <f t="shared" si="82"/>
        <v>4142300098-jm</v>
      </c>
      <c r="G5269">
        <f>COUNTIF($F$2:F5269,Status_list[[#This Row],[unique]])</f>
        <v>1</v>
      </c>
    </row>
    <row r="5270" spans="1:7" x14ac:dyDescent="0.3">
      <c r="A5270" s="14">
        <v>4142300099</v>
      </c>
      <c r="B5270" s="18" cm="1">
        <f t="array" aca="1" ref="B5270" ca="1">_xlfn.XLOOKUP(Status_list[[#This Row],[pamcode]],VALUE(INDIRECT("'"&amp;$J$2&amp;"'!"&amp;$J$4&amp;"[pam_code]")),INDIRECT("'"&amp;$J$2&amp;"'!"&amp;$J$4&amp;"[old_contract_number]"))</f>
        <v>89362</v>
      </c>
      <c r="C5270" t="s">
        <v>9</v>
      </c>
      <c r="D5270" t="s">
        <v>10</v>
      </c>
      <c r="E5270" s="11">
        <v>45023</v>
      </c>
      <c r="F5270" t="str">
        <f t="shared" si="82"/>
        <v>4142300099-jm</v>
      </c>
      <c r="G5270">
        <f>COUNTIF($F$2:F5270,Status_list[[#This Row],[unique]])</f>
        <v>1</v>
      </c>
    </row>
    <row r="5271" spans="1:7" x14ac:dyDescent="0.3">
      <c r="A5271" s="14">
        <v>4142300100</v>
      </c>
      <c r="B5271" s="18" cm="1">
        <f t="array" aca="1" ref="B5271" ca="1">_xlfn.XLOOKUP(Status_list[[#This Row],[pamcode]],VALUE(INDIRECT("'"&amp;$J$2&amp;"'!"&amp;$J$4&amp;"[pam_code]")),INDIRECT("'"&amp;$J$2&amp;"'!"&amp;$J$4&amp;"[old_contract_number]"))</f>
        <v>89435</v>
      </c>
      <c r="C5271" t="s">
        <v>9</v>
      </c>
      <c r="D5271" t="s">
        <v>10</v>
      </c>
      <c r="E5271" s="11">
        <v>45023</v>
      </c>
      <c r="F5271" t="str">
        <f t="shared" si="82"/>
        <v>4142300100-jm</v>
      </c>
      <c r="G5271">
        <f>COUNTIF($F$2:F5271,Status_list[[#This Row],[unique]])</f>
        <v>1</v>
      </c>
    </row>
    <row r="5272" spans="1:7" x14ac:dyDescent="0.3">
      <c r="A5272" s="14">
        <v>4142300101</v>
      </c>
      <c r="B5272" s="18" cm="1">
        <f t="array" aca="1" ref="B5272" ca="1">_xlfn.XLOOKUP(Status_list[[#This Row],[pamcode]],VALUE(INDIRECT("'"&amp;$J$2&amp;"'!"&amp;$J$4&amp;"[pam_code]")),INDIRECT("'"&amp;$J$2&amp;"'!"&amp;$J$4&amp;"[old_contract_number]"))</f>
        <v>90248</v>
      </c>
      <c r="C5272" t="s">
        <v>9</v>
      </c>
      <c r="D5272" t="s">
        <v>10</v>
      </c>
      <c r="E5272" s="11">
        <v>45023</v>
      </c>
      <c r="F5272" t="str">
        <f t="shared" si="82"/>
        <v>4142300101-jm</v>
      </c>
      <c r="G5272">
        <f>COUNTIF($F$2:F5272,Status_list[[#This Row],[unique]])</f>
        <v>1</v>
      </c>
    </row>
    <row r="5273" spans="1:7" x14ac:dyDescent="0.3">
      <c r="A5273" s="14">
        <v>4142300102</v>
      </c>
      <c r="B5273" s="18" cm="1">
        <f t="array" aca="1" ref="B5273" ca="1">_xlfn.XLOOKUP(Status_list[[#This Row],[pamcode]],VALUE(INDIRECT("'"&amp;$J$2&amp;"'!"&amp;$J$4&amp;"[pam_code]")),INDIRECT("'"&amp;$J$2&amp;"'!"&amp;$J$4&amp;"[old_contract_number]"))</f>
        <v>92132</v>
      </c>
      <c r="C5273" t="s">
        <v>9</v>
      </c>
      <c r="D5273" t="s">
        <v>10</v>
      </c>
      <c r="E5273" s="11">
        <v>45023</v>
      </c>
      <c r="F5273" t="str">
        <f t="shared" si="82"/>
        <v>4142300102-jm</v>
      </c>
      <c r="G5273">
        <f>COUNTIF($F$2:F5273,Status_list[[#This Row],[unique]])</f>
        <v>1</v>
      </c>
    </row>
    <row r="5274" spans="1:7" x14ac:dyDescent="0.3">
      <c r="A5274" s="14">
        <v>4142300103</v>
      </c>
      <c r="B5274" s="18" cm="1">
        <f t="array" aca="1" ref="B5274" ca="1">_xlfn.XLOOKUP(Status_list[[#This Row],[pamcode]],VALUE(INDIRECT("'"&amp;$J$2&amp;"'!"&amp;$J$4&amp;"[pam_code]")),INDIRECT("'"&amp;$J$2&amp;"'!"&amp;$J$4&amp;"[old_contract_number]"))</f>
        <v>92372</v>
      </c>
      <c r="C5274" t="s">
        <v>9</v>
      </c>
      <c r="D5274" t="s">
        <v>10</v>
      </c>
      <c r="E5274" s="11">
        <v>45023</v>
      </c>
      <c r="F5274" t="str">
        <f t="shared" si="82"/>
        <v>4142300103-jm</v>
      </c>
      <c r="G5274">
        <f>COUNTIF($F$2:F5274,Status_list[[#This Row],[unique]])</f>
        <v>1</v>
      </c>
    </row>
    <row r="5275" spans="1:7" x14ac:dyDescent="0.3">
      <c r="A5275" s="14">
        <v>4142300104</v>
      </c>
      <c r="B5275" s="18" cm="1">
        <f t="array" aca="1" ref="B5275" ca="1">_xlfn.XLOOKUP(Status_list[[#This Row],[pamcode]],VALUE(INDIRECT("'"&amp;$J$2&amp;"'!"&amp;$J$4&amp;"[pam_code]")),INDIRECT("'"&amp;$J$2&amp;"'!"&amp;$J$4&amp;"[old_contract_number]"))</f>
        <v>92674</v>
      </c>
      <c r="C5275" t="s">
        <v>9</v>
      </c>
      <c r="D5275" t="s">
        <v>10</v>
      </c>
      <c r="E5275" s="11">
        <v>45023</v>
      </c>
      <c r="F5275" t="str">
        <f t="shared" si="82"/>
        <v>4142300104-jm</v>
      </c>
      <c r="G5275">
        <f>COUNTIF($F$2:F5275,Status_list[[#This Row],[unique]])</f>
        <v>1</v>
      </c>
    </row>
    <row r="5276" spans="1:7" x14ac:dyDescent="0.3">
      <c r="A5276" s="14">
        <v>4142300105</v>
      </c>
      <c r="B5276" s="18" cm="1">
        <f t="array" aca="1" ref="B5276" ca="1">_xlfn.XLOOKUP(Status_list[[#This Row],[pamcode]],VALUE(INDIRECT("'"&amp;$J$2&amp;"'!"&amp;$J$4&amp;"[pam_code]")),INDIRECT("'"&amp;$J$2&amp;"'!"&amp;$J$4&amp;"[old_contract_number]"))</f>
        <v>93998</v>
      </c>
      <c r="C5276" t="s">
        <v>9</v>
      </c>
      <c r="D5276" t="s">
        <v>10</v>
      </c>
      <c r="E5276" s="11">
        <v>45023</v>
      </c>
      <c r="F5276" t="str">
        <f t="shared" si="82"/>
        <v>4142300105-jm</v>
      </c>
      <c r="G5276">
        <f>COUNTIF($F$2:F5276,Status_list[[#This Row],[unique]])</f>
        <v>1</v>
      </c>
    </row>
    <row r="5277" spans="1:7" x14ac:dyDescent="0.3">
      <c r="A5277" s="14">
        <v>4142300106</v>
      </c>
      <c r="B5277" s="18" cm="1">
        <f t="array" aca="1" ref="B5277" ca="1">_xlfn.XLOOKUP(Status_list[[#This Row],[pamcode]],VALUE(INDIRECT("'"&amp;$J$2&amp;"'!"&amp;$J$4&amp;"[pam_code]")),INDIRECT("'"&amp;$J$2&amp;"'!"&amp;$J$4&amp;"[old_contract_number]"))</f>
        <v>96065</v>
      </c>
      <c r="C5277" t="s">
        <v>9</v>
      </c>
      <c r="D5277" t="s">
        <v>10</v>
      </c>
      <c r="E5277" s="11">
        <v>45023</v>
      </c>
      <c r="F5277" t="str">
        <f t="shared" si="82"/>
        <v>4142300106-jm</v>
      </c>
      <c r="G5277">
        <f>COUNTIF($F$2:F5277,Status_list[[#This Row],[unique]])</f>
        <v>1</v>
      </c>
    </row>
    <row r="5278" spans="1:7" x14ac:dyDescent="0.3">
      <c r="A5278" s="14">
        <v>4142300107</v>
      </c>
      <c r="B5278" s="18" cm="1">
        <f t="array" aca="1" ref="B5278" ca="1">_xlfn.XLOOKUP(Status_list[[#This Row],[pamcode]],VALUE(INDIRECT("'"&amp;$J$2&amp;"'!"&amp;$J$4&amp;"[pam_code]")),INDIRECT("'"&amp;$J$2&amp;"'!"&amp;$J$4&amp;"[old_contract_number]"))</f>
        <v>96093</v>
      </c>
      <c r="C5278" t="s">
        <v>9</v>
      </c>
      <c r="D5278" t="s">
        <v>10</v>
      </c>
      <c r="E5278" s="11">
        <v>45023</v>
      </c>
      <c r="F5278" t="str">
        <f t="shared" si="82"/>
        <v>4142300107-jm</v>
      </c>
      <c r="G5278">
        <f>COUNTIF($F$2:F5278,Status_list[[#This Row],[unique]])</f>
        <v>1</v>
      </c>
    </row>
    <row r="5279" spans="1:7" x14ac:dyDescent="0.3">
      <c r="A5279" s="14">
        <v>4142300108</v>
      </c>
      <c r="B5279" s="18" cm="1">
        <f t="array" aca="1" ref="B5279" ca="1">_xlfn.XLOOKUP(Status_list[[#This Row],[pamcode]],VALUE(INDIRECT("'"&amp;$J$2&amp;"'!"&amp;$J$4&amp;"[pam_code]")),INDIRECT("'"&amp;$J$2&amp;"'!"&amp;$J$4&amp;"[old_contract_number]"))</f>
        <v>96231</v>
      </c>
      <c r="C5279" t="s">
        <v>9</v>
      </c>
      <c r="D5279" t="s">
        <v>10</v>
      </c>
      <c r="E5279" s="11">
        <v>45023</v>
      </c>
      <c r="F5279" t="str">
        <f t="shared" si="82"/>
        <v>4142300108-jm</v>
      </c>
      <c r="G5279">
        <f>COUNTIF($F$2:F5279,Status_list[[#This Row],[unique]])</f>
        <v>1</v>
      </c>
    </row>
    <row r="5280" spans="1:7" x14ac:dyDescent="0.3">
      <c r="A5280" s="14">
        <v>4142300109</v>
      </c>
      <c r="B5280" s="18" cm="1">
        <f t="array" aca="1" ref="B5280" ca="1">_xlfn.XLOOKUP(Status_list[[#This Row],[pamcode]],VALUE(INDIRECT("'"&amp;$J$2&amp;"'!"&amp;$J$4&amp;"[pam_code]")),INDIRECT("'"&amp;$J$2&amp;"'!"&amp;$J$4&amp;"[old_contract_number]"))</f>
        <v>96321</v>
      </c>
      <c r="C5280" t="s">
        <v>9</v>
      </c>
      <c r="D5280" t="s">
        <v>10</v>
      </c>
      <c r="E5280" s="11">
        <v>45023</v>
      </c>
      <c r="F5280" t="str">
        <f t="shared" si="82"/>
        <v>4142300109-jm</v>
      </c>
      <c r="G5280">
        <f>COUNTIF($F$2:F5280,Status_list[[#This Row],[unique]])</f>
        <v>1</v>
      </c>
    </row>
    <row r="5281" spans="1:7" x14ac:dyDescent="0.3">
      <c r="A5281" s="14">
        <v>4142300110</v>
      </c>
      <c r="B5281" s="18" cm="1">
        <f t="array" aca="1" ref="B5281" ca="1">_xlfn.XLOOKUP(Status_list[[#This Row],[pamcode]],VALUE(INDIRECT("'"&amp;$J$2&amp;"'!"&amp;$J$4&amp;"[pam_code]")),INDIRECT("'"&amp;$J$2&amp;"'!"&amp;$J$4&amp;"[old_contract_number]"))</f>
        <v>97800</v>
      </c>
      <c r="C5281" t="s">
        <v>9</v>
      </c>
      <c r="D5281" t="s">
        <v>10</v>
      </c>
      <c r="E5281" s="11">
        <v>45023</v>
      </c>
      <c r="F5281" t="str">
        <f t="shared" si="82"/>
        <v>4142300110-jm</v>
      </c>
      <c r="G5281">
        <f>COUNTIF($F$2:F5281,Status_list[[#This Row],[unique]])</f>
        <v>1</v>
      </c>
    </row>
    <row r="5282" spans="1:7" x14ac:dyDescent="0.3">
      <c r="A5282" s="14">
        <v>4142300111</v>
      </c>
      <c r="B5282" s="18" cm="1">
        <f t="array" aca="1" ref="B5282" ca="1">_xlfn.XLOOKUP(Status_list[[#This Row],[pamcode]],VALUE(INDIRECT("'"&amp;$J$2&amp;"'!"&amp;$J$4&amp;"[pam_code]")),INDIRECT("'"&amp;$J$2&amp;"'!"&amp;$J$4&amp;"[old_contract_number]"))</f>
        <v>97925</v>
      </c>
      <c r="C5282" t="s">
        <v>9</v>
      </c>
      <c r="D5282" t="s">
        <v>10</v>
      </c>
      <c r="E5282" s="11">
        <v>45023</v>
      </c>
      <c r="F5282" t="str">
        <f t="shared" si="82"/>
        <v>4142300111-jm</v>
      </c>
      <c r="G5282">
        <f>COUNTIF($F$2:F5282,Status_list[[#This Row],[unique]])</f>
        <v>1</v>
      </c>
    </row>
    <row r="5283" spans="1:7" x14ac:dyDescent="0.3">
      <c r="A5283" s="14">
        <v>4142300112</v>
      </c>
      <c r="B5283" s="18" cm="1">
        <f t="array" aca="1" ref="B5283" ca="1">_xlfn.XLOOKUP(Status_list[[#This Row],[pamcode]],VALUE(INDIRECT("'"&amp;$J$2&amp;"'!"&amp;$J$4&amp;"[pam_code]")),INDIRECT("'"&amp;$J$2&amp;"'!"&amp;$J$4&amp;"[old_contract_number]"))</f>
        <v>98336</v>
      </c>
      <c r="C5283" t="s">
        <v>9</v>
      </c>
      <c r="D5283" t="s">
        <v>10</v>
      </c>
      <c r="E5283" s="11">
        <v>45023</v>
      </c>
      <c r="F5283" t="str">
        <f t="shared" si="82"/>
        <v>4142300112-jm</v>
      </c>
      <c r="G5283">
        <f>COUNTIF($F$2:F5283,Status_list[[#This Row],[unique]])</f>
        <v>1</v>
      </c>
    </row>
    <row r="5284" spans="1:7" x14ac:dyDescent="0.3">
      <c r="A5284" s="14">
        <v>4142300113</v>
      </c>
      <c r="B5284" s="18" cm="1">
        <f t="array" aca="1" ref="B5284" ca="1">_xlfn.XLOOKUP(Status_list[[#This Row],[pamcode]],VALUE(INDIRECT("'"&amp;$J$2&amp;"'!"&amp;$J$4&amp;"[pam_code]")),INDIRECT("'"&amp;$J$2&amp;"'!"&amp;$J$4&amp;"[old_contract_number]"))</f>
        <v>99172</v>
      </c>
      <c r="C5284" t="s">
        <v>9</v>
      </c>
      <c r="D5284" t="s">
        <v>10</v>
      </c>
      <c r="E5284" s="11">
        <v>45023</v>
      </c>
      <c r="F5284" t="str">
        <f t="shared" si="82"/>
        <v>4142300113-jm</v>
      </c>
      <c r="G5284">
        <f>COUNTIF($F$2:F5284,Status_list[[#This Row],[unique]])</f>
        <v>1</v>
      </c>
    </row>
    <row r="5285" spans="1:7" x14ac:dyDescent="0.3">
      <c r="A5285" s="14">
        <v>4142300114</v>
      </c>
      <c r="B5285" s="18" cm="1">
        <f t="array" aca="1" ref="B5285" ca="1">_xlfn.XLOOKUP(Status_list[[#This Row],[pamcode]],VALUE(INDIRECT("'"&amp;$J$2&amp;"'!"&amp;$J$4&amp;"[pam_code]")),INDIRECT("'"&amp;$J$2&amp;"'!"&amp;$J$4&amp;"[old_contract_number]"))</f>
        <v>99203</v>
      </c>
      <c r="C5285" t="s">
        <v>9</v>
      </c>
      <c r="D5285" t="s">
        <v>10</v>
      </c>
      <c r="E5285" s="11">
        <v>45023</v>
      </c>
      <c r="F5285" t="str">
        <f t="shared" si="82"/>
        <v>4142300114-jm</v>
      </c>
      <c r="G5285">
        <f>COUNTIF($F$2:F5285,Status_list[[#This Row],[unique]])</f>
        <v>1</v>
      </c>
    </row>
    <row r="5286" spans="1:7" x14ac:dyDescent="0.3">
      <c r="A5286" s="14">
        <v>4142300115</v>
      </c>
      <c r="B5286" s="18" cm="1">
        <f t="array" aca="1" ref="B5286" ca="1">_xlfn.XLOOKUP(Status_list[[#This Row],[pamcode]],VALUE(INDIRECT("'"&amp;$J$2&amp;"'!"&amp;$J$4&amp;"[pam_code]")),INDIRECT("'"&amp;$J$2&amp;"'!"&amp;$J$4&amp;"[old_contract_number]"))</f>
        <v>99592</v>
      </c>
      <c r="C5286" t="s">
        <v>9</v>
      </c>
      <c r="D5286" t="s">
        <v>10</v>
      </c>
      <c r="E5286" s="11">
        <v>45023</v>
      </c>
      <c r="F5286" t="str">
        <f t="shared" si="82"/>
        <v>4142300115-jm</v>
      </c>
      <c r="G5286">
        <f>COUNTIF($F$2:F5286,Status_list[[#This Row],[unique]])</f>
        <v>1</v>
      </c>
    </row>
    <row r="5287" spans="1:7" x14ac:dyDescent="0.3">
      <c r="A5287" s="14">
        <v>4242300001</v>
      </c>
      <c r="B5287" s="18" cm="1">
        <f t="array" aca="1" ref="B5287" ca="1">_xlfn.XLOOKUP(Status_list[[#This Row],[pamcode]],VALUE(INDIRECT("'"&amp;$J$2&amp;"'!"&amp;$J$4&amp;"[pam_code]")),INDIRECT("'"&amp;$J$2&amp;"'!"&amp;$J$4&amp;"[old_contract_number]"))</f>
        <v>127896</v>
      </c>
      <c r="C5287" t="s">
        <v>16</v>
      </c>
      <c r="D5287" t="s">
        <v>10</v>
      </c>
      <c r="E5287" s="11">
        <v>45023</v>
      </c>
      <c r="F5287" t="str">
        <f t="shared" si="82"/>
        <v>4242300001-jm_loss_after</v>
      </c>
      <c r="G5287">
        <f>COUNTIF($F$2:F5287,Status_list[[#This Row],[unique]])</f>
        <v>1</v>
      </c>
    </row>
    <row r="5288" spans="1:7" x14ac:dyDescent="0.3">
      <c r="A5288" s="14">
        <v>4242300002</v>
      </c>
      <c r="B5288" s="18" cm="1">
        <f t="array" aca="1" ref="B5288" ca="1">_xlfn.XLOOKUP(Status_list[[#This Row],[pamcode]],VALUE(INDIRECT("'"&amp;$J$2&amp;"'!"&amp;$J$4&amp;"[pam_code]")),INDIRECT("'"&amp;$J$2&amp;"'!"&amp;$J$4&amp;"[old_contract_number]"))</f>
        <v>131893</v>
      </c>
      <c r="C5288" t="s">
        <v>16</v>
      </c>
      <c r="D5288" t="s">
        <v>10</v>
      </c>
      <c r="E5288" s="11">
        <v>45023</v>
      </c>
      <c r="F5288" t="str">
        <f t="shared" si="82"/>
        <v>4242300002-jm_loss_after</v>
      </c>
      <c r="G5288">
        <f>COUNTIF($F$2:F5288,Status_list[[#This Row],[unique]])</f>
        <v>1</v>
      </c>
    </row>
    <row r="5289" spans="1:7" x14ac:dyDescent="0.3">
      <c r="A5289" s="14">
        <v>4242300003</v>
      </c>
      <c r="B5289" s="18" cm="1">
        <f t="array" aca="1" ref="B5289" ca="1">_xlfn.XLOOKUP(Status_list[[#This Row],[pamcode]],VALUE(INDIRECT("'"&amp;$J$2&amp;"'!"&amp;$J$4&amp;"[pam_code]")),INDIRECT("'"&amp;$J$2&amp;"'!"&amp;$J$4&amp;"[old_contract_number]"))</f>
        <v>99557</v>
      </c>
      <c r="C5289" t="s">
        <v>16</v>
      </c>
      <c r="D5289" t="s">
        <v>10</v>
      </c>
      <c r="E5289" s="11">
        <v>45023</v>
      </c>
      <c r="F5289" t="str">
        <f t="shared" si="82"/>
        <v>4242300003-jm_loss_after</v>
      </c>
      <c r="G5289">
        <f>COUNTIF($F$2:F5289,Status_list[[#This Row],[unique]])</f>
        <v>1</v>
      </c>
    </row>
    <row r="5290" spans="1:7" x14ac:dyDescent="0.3">
      <c r="A5290" s="14">
        <v>4242300004</v>
      </c>
      <c r="B5290" s="18" cm="1">
        <f t="array" aca="1" ref="B5290" ca="1">_xlfn.XLOOKUP(Status_list[[#This Row],[pamcode]],VALUE(INDIRECT("'"&amp;$J$2&amp;"'!"&amp;$J$4&amp;"[pam_code]")),INDIRECT("'"&amp;$J$2&amp;"'!"&amp;$J$4&amp;"[old_contract_number]"))</f>
        <v>115914</v>
      </c>
      <c r="C5290" t="s">
        <v>16</v>
      </c>
      <c r="D5290" t="s">
        <v>10</v>
      </c>
      <c r="E5290" s="11">
        <v>45023</v>
      </c>
      <c r="F5290" t="str">
        <f t="shared" si="82"/>
        <v>4242300004-jm_loss_after</v>
      </c>
      <c r="G5290">
        <f>COUNTIF($F$2:F5290,Status_list[[#This Row],[unique]])</f>
        <v>1</v>
      </c>
    </row>
    <row r="5291" spans="1:7" x14ac:dyDescent="0.3">
      <c r="A5291" s="14">
        <v>4242300005</v>
      </c>
      <c r="B5291" s="18" cm="1">
        <f t="array" aca="1" ref="B5291" ca="1">_xlfn.XLOOKUP(Status_list[[#This Row],[pamcode]],VALUE(INDIRECT("'"&amp;$J$2&amp;"'!"&amp;$J$4&amp;"[pam_code]")),INDIRECT("'"&amp;$J$2&amp;"'!"&amp;$J$4&amp;"[old_contract_number]"))</f>
        <v>123246</v>
      </c>
      <c r="C5291" t="s">
        <v>16</v>
      </c>
      <c r="D5291" t="s">
        <v>10</v>
      </c>
      <c r="E5291" s="11">
        <v>45023</v>
      </c>
      <c r="F5291" t="str">
        <f t="shared" si="82"/>
        <v>4242300005-jm_loss_after</v>
      </c>
      <c r="G5291">
        <f>COUNTIF($F$2:F5291,Status_list[[#This Row],[unique]])</f>
        <v>1</v>
      </c>
    </row>
    <row r="5292" spans="1:7" x14ac:dyDescent="0.3">
      <c r="A5292" s="14">
        <v>4242300006</v>
      </c>
      <c r="B5292" s="18" cm="1">
        <f t="array" aca="1" ref="B5292" ca="1">_xlfn.XLOOKUP(Status_list[[#This Row],[pamcode]],VALUE(INDIRECT("'"&amp;$J$2&amp;"'!"&amp;$J$4&amp;"[pam_code]")),INDIRECT("'"&amp;$J$2&amp;"'!"&amp;$J$4&amp;"[old_contract_number]"))</f>
        <v>108309</v>
      </c>
      <c r="C5292" t="s">
        <v>13</v>
      </c>
      <c r="D5292" t="s">
        <v>10</v>
      </c>
      <c r="E5292" s="11">
        <v>45023</v>
      </c>
      <c r="F5292" t="str">
        <f t="shared" si="82"/>
        <v>4242300006-jm_loss_before</v>
      </c>
      <c r="G5292">
        <f>COUNTIF($F$2:F5292,Status_list[[#This Row],[unique]])</f>
        <v>1</v>
      </c>
    </row>
    <row r="5293" spans="1:7" x14ac:dyDescent="0.3">
      <c r="A5293" s="14">
        <v>4242300007</v>
      </c>
      <c r="B5293" s="18" cm="1">
        <f t="array" aca="1" ref="B5293" ca="1">_xlfn.XLOOKUP(Status_list[[#This Row],[pamcode]],VALUE(INDIRECT("'"&amp;$J$2&amp;"'!"&amp;$J$4&amp;"[pam_code]")),INDIRECT("'"&amp;$J$2&amp;"'!"&amp;$J$4&amp;"[old_contract_number]"))</f>
        <v>113451</v>
      </c>
      <c r="C5293" t="s">
        <v>13</v>
      </c>
      <c r="D5293" t="s">
        <v>10</v>
      </c>
      <c r="E5293" s="11">
        <v>45023</v>
      </c>
      <c r="F5293" t="str">
        <f t="shared" si="82"/>
        <v>4242300007-jm_loss_before</v>
      </c>
      <c r="G5293">
        <f>COUNTIF($F$2:F5293,Status_list[[#This Row],[unique]])</f>
        <v>1</v>
      </c>
    </row>
    <row r="5294" spans="1:7" x14ac:dyDescent="0.3">
      <c r="A5294" s="14">
        <v>4242300008</v>
      </c>
      <c r="B5294" s="18" cm="1">
        <f t="array" aca="1" ref="B5294" ca="1">_xlfn.XLOOKUP(Status_list[[#This Row],[pamcode]],VALUE(INDIRECT("'"&amp;$J$2&amp;"'!"&amp;$J$4&amp;"[pam_code]")),INDIRECT("'"&amp;$J$2&amp;"'!"&amp;$J$4&amp;"[old_contract_number]"))</f>
        <v>113997</v>
      </c>
      <c r="C5294" t="s">
        <v>13</v>
      </c>
      <c r="D5294" t="s">
        <v>10</v>
      </c>
      <c r="E5294" s="11">
        <v>45023</v>
      </c>
      <c r="F5294" t="str">
        <f t="shared" si="82"/>
        <v>4242300008-jm_loss_before</v>
      </c>
      <c r="G5294">
        <f>COUNTIF($F$2:F5294,Status_list[[#This Row],[unique]])</f>
        <v>1</v>
      </c>
    </row>
    <row r="5295" spans="1:7" x14ac:dyDescent="0.3">
      <c r="A5295" s="14">
        <v>4242300009</v>
      </c>
      <c r="B5295" s="18" cm="1">
        <f t="array" aca="1" ref="B5295" ca="1">_xlfn.XLOOKUP(Status_list[[#This Row],[pamcode]],VALUE(INDIRECT("'"&amp;$J$2&amp;"'!"&amp;$J$4&amp;"[pam_code]")),INDIRECT("'"&amp;$J$2&amp;"'!"&amp;$J$4&amp;"[old_contract_number]"))</f>
        <v>115113</v>
      </c>
      <c r="C5295" t="s">
        <v>13</v>
      </c>
      <c r="D5295" t="s">
        <v>10</v>
      </c>
      <c r="E5295" s="11">
        <v>45023</v>
      </c>
      <c r="F5295" t="str">
        <f t="shared" si="82"/>
        <v>4242300009-jm_loss_before</v>
      </c>
      <c r="G5295">
        <f>COUNTIF($F$2:F5295,Status_list[[#This Row],[unique]])</f>
        <v>1</v>
      </c>
    </row>
    <row r="5296" spans="1:7" x14ac:dyDescent="0.3">
      <c r="A5296" s="14">
        <v>4242300010</v>
      </c>
      <c r="B5296" s="18" cm="1">
        <f t="array" aca="1" ref="B5296" ca="1">_xlfn.XLOOKUP(Status_list[[#This Row],[pamcode]],VALUE(INDIRECT("'"&amp;$J$2&amp;"'!"&amp;$J$4&amp;"[pam_code]")),INDIRECT("'"&amp;$J$2&amp;"'!"&amp;$J$4&amp;"[old_contract_number]"))</f>
        <v>118944</v>
      </c>
      <c r="C5296" t="s">
        <v>13</v>
      </c>
      <c r="D5296" t="s">
        <v>10</v>
      </c>
      <c r="E5296" s="11">
        <v>45023</v>
      </c>
      <c r="F5296" t="str">
        <f t="shared" si="82"/>
        <v>4242300010-jm_loss_before</v>
      </c>
      <c r="G5296">
        <f>COUNTIF($F$2:F5296,Status_list[[#This Row],[unique]])</f>
        <v>1</v>
      </c>
    </row>
    <row r="5297" spans="1:7" x14ac:dyDescent="0.3">
      <c r="A5297" s="14">
        <v>4242300011</v>
      </c>
      <c r="B5297" s="18" cm="1">
        <f t="array" aca="1" ref="B5297" ca="1">_xlfn.XLOOKUP(Status_list[[#This Row],[pamcode]],VALUE(INDIRECT("'"&amp;$J$2&amp;"'!"&amp;$J$4&amp;"[pam_code]")),INDIRECT("'"&amp;$J$2&amp;"'!"&amp;$J$4&amp;"[old_contract_number]"))</f>
        <v>123625</v>
      </c>
      <c r="C5297" t="s">
        <v>13</v>
      </c>
      <c r="D5297" t="s">
        <v>10</v>
      </c>
      <c r="E5297" s="11">
        <v>45023</v>
      </c>
      <c r="F5297" t="str">
        <f t="shared" si="82"/>
        <v>4242300011-jm_loss_before</v>
      </c>
      <c r="G5297">
        <f>COUNTIF($F$2:F5297,Status_list[[#This Row],[unique]])</f>
        <v>1</v>
      </c>
    </row>
    <row r="5298" spans="1:7" x14ac:dyDescent="0.3">
      <c r="A5298" s="14">
        <v>4242300012</v>
      </c>
      <c r="B5298" s="18" cm="1">
        <f t="array" aca="1" ref="B5298" ca="1">_xlfn.XLOOKUP(Status_list[[#This Row],[pamcode]],VALUE(INDIRECT("'"&amp;$J$2&amp;"'!"&amp;$J$4&amp;"[pam_code]")),INDIRECT("'"&amp;$J$2&amp;"'!"&amp;$J$4&amp;"[old_contract_number]"))</f>
        <v>124542</v>
      </c>
      <c r="C5298" t="s">
        <v>13</v>
      </c>
      <c r="D5298" t="s">
        <v>10</v>
      </c>
      <c r="E5298" s="11">
        <v>45023</v>
      </c>
      <c r="F5298" t="str">
        <f t="shared" si="82"/>
        <v>4242300012-jm_loss_before</v>
      </c>
      <c r="G5298">
        <f>COUNTIF($F$2:F5298,Status_list[[#This Row],[unique]])</f>
        <v>1</v>
      </c>
    </row>
    <row r="5299" spans="1:7" x14ac:dyDescent="0.3">
      <c r="A5299" s="14">
        <v>4242300013</v>
      </c>
      <c r="B5299" s="18" cm="1">
        <f t="array" aca="1" ref="B5299" ca="1">_xlfn.XLOOKUP(Status_list[[#This Row],[pamcode]],VALUE(INDIRECT("'"&amp;$J$2&amp;"'!"&amp;$J$4&amp;"[pam_code]")),INDIRECT("'"&amp;$J$2&amp;"'!"&amp;$J$4&amp;"[old_contract_number]"))</f>
        <v>125263</v>
      </c>
      <c r="C5299" t="s">
        <v>13</v>
      </c>
      <c r="D5299" t="s">
        <v>10</v>
      </c>
      <c r="E5299" s="11">
        <v>45023</v>
      </c>
      <c r="F5299" t="str">
        <f t="shared" si="82"/>
        <v>4242300013-jm_loss_before</v>
      </c>
      <c r="G5299">
        <f>COUNTIF($F$2:F5299,Status_list[[#This Row],[unique]])</f>
        <v>1</v>
      </c>
    </row>
    <row r="5300" spans="1:7" x14ac:dyDescent="0.3">
      <c r="A5300" s="14">
        <v>4242300014</v>
      </c>
      <c r="B5300" s="18" cm="1">
        <f t="array" aca="1" ref="B5300" ca="1">_xlfn.XLOOKUP(Status_list[[#This Row],[pamcode]],VALUE(INDIRECT("'"&amp;$J$2&amp;"'!"&amp;$J$4&amp;"[pam_code]")),INDIRECT("'"&amp;$J$2&amp;"'!"&amp;$J$4&amp;"[old_contract_number]"))</f>
        <v>96312</v>
      </c>
      <c r="C5300" t="s">
        <v>13</v>
      </c>
      <c r="D5300" t="s">
        <v>10</v>
      </c>
      <c r="E5300" s="11">
        <v>45023</v>
      </c>
      <c r="F5300" t="str">
        <f t="shared" si="82"/>
        <v>4242300014-jm_loss_before</v>
      </c>
      <c r="G5300">
        <f>COUNTIF($F$2:F5300,Status_list[[#This Row],[unique]])</f>
        <v>1</v>
      </c>
    </row>
    <row r="5301" spans="1:7" x14ac:dyDescent="0.3">
      <c r="A5301" s="14">
        <v>4242300015</v>
      </c>
      <c r="B5301" s="18" cm="1">
        <f t="array" aca="1" ref="B5301" ca="1">_xlfn.XLOOKUP(Status_list[[#This Row],[pamcode]],VALUE(INDIRECT("'"&amp;$J$2&amp;"'!"&amp;$J$4&amp;"[pam_code]")),INDIRECT("'"&amp;$J$2&amp;"'!"&amp;$J$4&amp;"[old_contract_number]"))</f>
        <v>108949</v>
      </c>
      <c r="C5301" t="s">
        <v>9</v>
      </c>
      <c r="D5301" t="s">
        <v>10</v>
      </c>
      <c r="E5301" s="11">
        <v>45023</v>
      </c>
      <c r="F5301" t="str">
        <f t="shared" si="82"/>
        <v>4242300015-jm</v>
      </c>
      <c r="G5301">
        <f>COUNTIF($F$2:F5301,Status_list[[#This Row],[unique]])</f>
        <v>1</v>
      </c>
    </row>
    <row r="5302" spans="1:7" x14ac:dyDescent="0.3">
      <c r="A5302" s="14">
        <v>4242300016</v>
      </c>
      <c r="B5302" s="18" cm="1">
        <f t="array" aca="1" ref="B5302" ca="1">_xlfn.XLOOKUP(Status_list[[#This Row],[pamcode]],VALUE(INDIRECT("'"&amp;$J$2&amp;"'!"&amp;$J$4&amp;"[pam_code]")),INDIRECT("'"&amp;$J$2&amp;"'!"&amp;$J$4&amp;"[old_contract_number]"))</f>
        <v>117403</v>
      </c>
      <c r="C5302" t="s">
        <v>9</v>
      </c>
      <c r="D5302" t="s">
        <v>10</v>
      </c>
      <c r="E5302" s="11">
        <v>45023</v>
      </c>
      <c r="F5302" t="str">
        <f t="shared" si="82"/>
        <v>4242300016-jm</v>
      </c>
      <c r="G5302">
        <f>COUNTIF($F$2:F5302,Status_list[[#This Row],[unique]])</f>
        <v>1</v>
      </c>
    </row>
    <row r="5303" spans="1:7" x14ac:dyDescent="0.3">
      <c r="A5303" s="14">
        <v>4242300017</v>
      </c>
      <c r="B5303" s="18" cm="1">
        <f t="array" aca="1" ref="B5303" ca="1">_xlfn.XLOOKUP(Status_list[[#This Row],[pamcode]],VALUE(INDIRECT("'"&amp;$J$2&amp;"'!"&amp;$J$4&amp;"[pam_code]")),INDIRECT("'"&amp;$J$2&amp;"'!"&amp;$J$4&amp;"[old_contract_number]"))</f>
        <v>120398</v>
      </c>
      <c r="C5303" t="s">
        <v>9</v>
      </c>
      <c r="D5303" t="s">
        <v>10</v>
      </c>
      <c r="E5303" s="11">
        <v>45023</v>
      </c>
      <c r="F5303" t="str">
        <f t="shared" si="82"/>
        <v>4242300017-jm</v>
      </c>
      <c r="G5303">
        <f>COUNTIF($F$2:F5303,Status_list[[#This Row],[unique]])</f>
        <v>1</v>
      </c>
    </row>
    <row r="5304" spans="1:7" x14ac:dyDescent="0.3">
      <c r="A5304" s="14">
        <v>4242300018</v>
      </c>
      <c r="B5304" s="18" cm="1">
        <f t="array" aca="1" ref="B5304" ca="1">_xlfn.XLOOKUP(Status_list[[#This Row],[pamcode]],VALUE(INDIRECT("'"&amp;$J$2&amp;"'!"&amp;$J$4&amp;"[pam_code]")),INDIRECT("'"&amp;$J$2&amp;"'!"&amp;$J$4&amp;"[old_contract_number]"))</f>
        <v>121435</v>
      </c>
      <c r="C5304" t="s">
        <v>9</v>
      </c>
      <c r="D5304" t="s">
        <v>10</v>
      </c>
      <c r="E5304" s="11">
        <v>45023</v>
      </c>
      <c r="F5304" t="str">
        <f t="shared" si="82"/>
        <v>4242300018-jm</v>
      </c>
      <c r="G5304">
        <f>COUNTIF($F$2:F5304,Status_list[[#This Row],[unique]])</f>
        <v>1</v>
      </c>
    </row>
    <row r="5305" spans="1:7" x14ac:dyDescent="0.3">
      <c r="A5305" s="14">
        <v>4242300019</v>
      </c>
      <c r="B5305" s="18" cm="1">
        <f t="array" aca="1" ref="B5305" ca="1">_xlfn.XLOOKUP(Status_list[[#This Row],[pamcode]],VALUE(INDIRECT("'"&amp;$J$2&amp;"'!"&amp;$J$4&amp;"[pam_code]")),INDIRECT("'"&amp;$J$2&amp;"'!"&amp;$J$4&amp;"[old_contract_number]"))</f>
        <v>123154</v>
      </c>
      <c r="C5305" t="s">
        <v>9</v>
      </c>
      <c r="D5305" t="s">
        <v>10</v>
      </c>
      <c r="E5305" s="11">
        <v>45023</v>
      </c>
      <c r="F5305" t="str">
        <f t="shared" si="82"/>
        <v>4242300019-jm</v>
      </c>
      <c r="G5305">
        <f>COUNTIF($F$2:F5305,Status_list[[#This Row],[unique]])</f>
        <v>1</v>
      </c>
    </row>
    <row r="5306" spans="1:7" x14ac:dyDescent="0.3">
      <c r="A5306" s="14">
        <v>4242300020</v>
      </c>
      <c r="B5306" s="18" cm="1">
        <f t="array" aca="1" ref="B5306" ca="1">_xlfn.XLOOKUP(Status_list[[#This Row],[pamcode]],VALUE(INDIRECT("'"&amp;$J$2&amp;"'!"&amp;$J$4&amp;"[pam_code]")),INDIRECT("'"&amp;$J$2&amp;"'!"&amp;$J$4&amp;"[old_contract_number]"))</f>
        <v>131220</v>
      </c>
      <c r="C5306" t="s">
        <v>9</v>
      </c>
      <c r="D5306" t="s">
        <v>10</v>
      </c>
      <c r="E5306" s="11">
        <v>45023</v>
      </c>
      <c r="F5306" t="str">
        <f t="shared" si="82"/>
        <v>4242300020-jm</v>
      </c>
      <c r="G5306">
        <f>COUNTIF($F$2:F5306,Status_list[[#This Row],[unique]])</f>
        <v>1</v>
      </c>
    </row>
    <row r="5307" spans="1:7" x14ac:dyDescent="0.3">
      <c r="A5307" s="14">
        <v>4242300021</v>
      </c>
      <c r="B5307" s="18" cm="1">
        <f t="array" aca="1" ref="B5307" ca="1">_xlfn.XLOOKUP(Status_list[[#This Row],[pamcode]],VALUE(INDIRECT("'"&amp;$J$2&amp;"'!"&amp;$J$4&amp;"[pam_code]")),INDIRECT("'"&amp;$J$2&amp;"'!"&amp;$J$4&amp;"[old_contract_number]"))</f>
        <v>135127</v>
      </c>
      <c r="C5307" t="s">
        <v>9</v>
      </c>
      <c r="D5307" t="s">
        <v>10</v>
      </c>
      <c r="E5307" s="11">
        <v>45023</v>
      </c>
      <c r="F5307" t="str">
        <f t="shared" si="82"/>
        <v>4242300021-jm</v>
      </c>
      <c r="G5307">
        <f>COUNTIF($F$2:F5307,Status_list[[#This Row],[unique]])</f>
        <v>1</v>
      </c>
    </row>
    <row r="5308" spans="1:7" x14ac:dyDescent="0.3">
      <c r="A5308" s="14">
        <v>4242300022</v>
      </c>
      <c r="B5308" s="18" cm="1">
        <f t="array" aca="1" ref="B5308" ca="1">_xlfn.XLOOKUP(Status_list[[#This Row],[pamcode]],VALUE(INDIRECT("'"&amp;$J$2&amp;"'!"&amp;$J$4&amp;"[pam_code]")),INDIRECT("'"&amp;$J$2&amp;"'!"&amp;$J$4&amp;"[old_contract_number]"))</f>
        <v>408553</v>
      </c>
      <c r="C5308" t="s">
        <v>9</v>
      </c>
      <c r="D5308" t="s">
        <v>10</v>
      </c>
      <c r="E5308" s="11">
        <v>45023</v>
      </c>
      <c r="F5308" t="str">
        <f t="shared" si="82"/>
        <v>4242300022-jm</v>
      </c>
      <c r="G5308">
        <f>COUNTIF($F$2:F5308,Status_list[[#This Row],[unique]])</f>
        <v>1</v>
      </c>
    </row>
    <row r="5309" spans="1:7" x14ac:dyDescent="0.3">
      <c r="A5309" s="14">
        <v>4242300023</v>
      </c>
      <c r="B5309" s="18" cm="1">
        <f t="array" aca="1" ref="B5309" ca="1">_xlfn.XLOOKUP(Status_list[[#This Row],[pamcode]],VALUE(INDIRECT("'"&amp;$J$2&amp;"'!"&amp;$J$4&amp;"[pam_code]")),INDIRECT("'"&amp;$J$2&amp;"'!"&amp;$J$4&amp;"[old_contract_number]"))</f>
        <v>50180</v>
      </c>
      <c r="C5309" t="s">
        <v>9</v>
      </c>
      <c r="D5309" t="s">
        <v>10</v>
      </c>
      <c r="E5309" s="11">
        <v>45023</v>
      </c>
      <c r="F5309" t="str">
        <f t="shared" si="82"/>
        <v>4242300023-jm</v>
      </c>
      <c r="G5309">
        <f>COUNTIF($F$2:F5309,Status_list[[#This Row],[unique]])</f>
        <v>1</v>
      </c>
    </row>
    <row r="5310" spans="1:7" x14ac:dyDescent="0.3">
      <c r="A5310" s="14">
        <v>4242300024</v>
      </c>
      <c r="B5310" s="18" cm="1">
        <f t="array" aca="1" ref="B5310" ca="1">_xlfn.XLOOKUP(Status_list[[#This Row],[pamcode]],VALUE(INDIRECT("'"&amp;$J$2&amp;"'!"&amp;$J$4&amp;"[pam_code]")),INDIRECT("'"&amp;$J$2&amp;"'!"&amp;$J$4&amp;"[old_contract_number]"))</f>
        <v>85287</v>
      </c>
      <c r="C5310" t="s">
        <v>9</v>
      </c>
      <c r="D5310" t="s">
        <v>10</v>
      </c>
      <c r="E5310" s="11">
        <v>45023</v>
      </c>
      <c r="F5310" t="str">
        <f t="shared" si="82"/>
        <v>4242300024-jm</v>
      </c>
      <c r="G5310">
        <f>COUNTIF($F$2:F5310,Status_list[[#This Row],[unique]])</f>
        <v>1</v>
      </c>
    </row>
    <row r="5311" spans="1:7" x14ac:dyDescent="0.3">
      <c r="A5311" s="14">
        <v>4242300025</v>
      </c>
      <c r="B5311" s="18" cm="1">
        <f t="array" aca="1" ref="B5311" ca="1">_xlfn.XLOOKUP(Status_list[[#This Row],[pamcode]],VALUE(INDIRECT("'"&amp;$J$2&amp;"'!"&amp;$J$4&amp;"[pam_code]")),INDIRECT("'"&amp;$J$2&amp;"'!"&amp;$J$4&amp;"[old_contract_number]"))</f>
        <v>93162</v>
      </c>
      <c r="C5311" t="s">
        <v>9</v>
      </c>
      <c r="D5311" t="s">
        <v>10</v>
      </c>
      <c r="E5311" s="11">
        <v>45023</v>
      </c>
      <c r="F5311" t="str">
        <f t="shared" si="82"/>
        <v>4242300025-jm</v>
      </c>
      <c r="G5311">
        <f>COUNTIF($F$2:F5311,Status_list[[#This Row],[unique]])</f>
        <v>1</v>
      </c>
    </row>
    <row r="5312" spans="1:7" x14ac:dyDescent="0.3">
      <c r="A5312" s="14">
        <v>62200113</v>
      </c>
      <c r="B5312" s="18" cm="1">
        <f t="array" aca="1" ref="B5312" ca="1">_xlfn.XLOOKUP(Status_list[[#This Row],[pamcode]],VALUE(INDIRECT("'"&amp;$J$2&amp;"'!"&amp;$J$4&amp;"[pam_code]")),INDIRECT("'"&amp;$J$2&amp;"'!"&amp;$J$4&amp;"[old_contract_number]"))</f>
        <v>14922214</v>
      </c>
      <c r="C5312" t="s">
        <v>9</v>
      </c>
      <c r="D5312" t="s">
        <v>9</v>
      </c>
      <c r="E5312" s="11">
        <v>45040</v>
      </c>
      <c r="F5312" t="str">
        <f t="shared" si="82"/>
        <v>62200113-jm</v>
      </c>
      <c r="G5312">
        <f>COUNTIF($F$2:F5312,Status_list[[#This Row],[unique]])</f>
        <v>1</v>
      </c>
    </row>
    <row r="5313" spans="1:7" x14ac:dyDescent="0.3">
      <c r="A5313" s="14">
        <v>82200027</v>
      </c>
      <c r="B5313" s="18" cm="1">
        <f t="array" aca="1" ref="B5313" ca="1">_xlfn.XLOOKUP(Status_list[[#This Row],[pamcode]],VALUE(INDIRECT("'"&amp;$J$2&amp;"'!"&amp;$J$4&amp;"[pam_code]")),INDIRECT("'"&amp;$J$2&amp;"'!"&amp;$J$4&amp;"[old_contract_number]"))</f>
        <v>901012047740</v>
      </c>
      <c r="C5313" t="s">
        <v>12</v>
      </c>
      <c r="D5313" t="s">
        <v>6</v>
      </c>
      <c r="E5313" s="11">
        <v>45040</v>
      </c>
      <c r="F5313" t="str">
        <f t="shared" si="82"/>
        <v>82200027-npl_loss</v>
      </c>
      <c r="G5313">
        <f>COUNTIF($F$2:F5313,Status_list[[#This Row],[unique]])</f>
        <v>1</v>
      </c>
    </row>
    <row r="5314" spans="1:7" x14ac:dyDescent="0.3">
      <c r="A5314" s="14">
        <v>52200006</v>
      </c>
      <c r="B5314" s="18" cm="1">
        <f t="array" aca="1" ref="B5314" ca="1">_xlfn.XLOOKUP(Status_list[[#This Row],[pamcode]],VALUE(INDIRECT("'"&amp;$J$2&amp;"'!"&amp;$J$4&amp;"[pam_code]")),INDIRECT("'"&amp;$J$2&amp;"'!"&amp;$J$4&amp;"[old_contract_number]"))</f>
        <v>27004477</v>
      </c>
      <c r="C5314" t="s">
        <v>9</v>
      </c>
      <c r="D5314" t="s">
        <v>10</v>
      </c>
      <c r="E5314" s="11">
        <v>45041</v>
      </c>
      <c r="F5314" t="str">
        <f t="shared" ref="F5314:F5377" si="83">_xlfn.TEXTJOIN("-",TRUE,A5314,C5314)</f>
        <v>52200006-jm</v>
      </c>
      <c r="G5314">
        <f>COUNTIF($F$2:F5314,Status_list[[#This Row],[unique]])</f>
        <v>1</v>
      </c>
    </row>
    <row r="5315" spans="1:7" x14ac:dyDescent="0.3">
      <c r="A5315" s="14">
        <v>4132300002</v>
      </c>
      <c r="B5315" s="18" cm="1">
        <f t="array" aca="1" ref="B5315" ca="1">_xlfn.XLOOKUP(Status_list[[#This Row],[pamcode]],VALUE(INDIRECT("'"&amp;$J$2&amp;"'!"&amp;$J$4&amp;"[pam_code]")),INDIRECT("'"&amp;$J$2&amp;"'!"&amp;$J$4&amp;"[old_contract_number]"))</f>
        <v>1011374740</v>
      </c>
      <c r="C5315" t="s">
        <v>9</v>
      </c>
      <c r="D5315" t="s">
        <v>10</v>
      </c>
      <c r="E5315" s="11">
        <v>45043</v>
      </c>
      <c r="F5315" t="str">
        <f t="shared" si="83"/>
        <v>4132300002-jm</v>
      </c>
      <c r="G5315">
        <f>COUNTIF($F$2:F5315,Status_list[[#This Row],[unique]])</f>
        <v>1</v>
      </c>
    </row>
    <row r="5316" spans="1:7" x14ac:dyDescent="0.3">
      <c r="A5316" s="14">
        <v>4132300003</v>
      </c>
      <c r="B5316" s="18" cm="1">
        <f t="array" aca="1" ref="B5316" ca="1">_xlfn.XLOOKUP(Status_list[[#This Row],[pamcode]],VALUE(INDIRECT("'"&amp;$J$2&amp;"'!"&amp;$J$4&amp;"[pam_code]")),INDIRECT("'"&amp;$J$2&amp;"'!"&amp;$J$4&amp;"[old_contract_number]"))</f>
        <v>1011509050</v>
      </c>
      <c r="C5316" t="s">
        <v>7</v>
      </c>
      <c r="D5316" t="s">
        <v>8</v>
      </c>
      <c r="E5316" s="11">
        <v>45043</v>
      </c>
      <c r="F5316" t="str">
        <f t="shared" si="83"/>
        <v>4132300003-cm</v>
      </c>
      <c r="G5316">
        <f>COUNTIF($F$2:F5316,Status_list[[#This Row],[unique]])</f>
        <v>1</v>
      </c>
    </row>
    <row r="5317" spans="1:7" x14ac:dyDescent="0.3">
      <c r="A5317" s="14">
        <v>4132300004</v>
      </c>
      <c r="B5317" s="18" cm="1">
        <f t="array" aca="1" ref="B5317" ca="1">_xlfn.XLOOKUP(Status_list[[#This Row],[pamcode]],VALUE(INDIRECT("'"&amp;$J$2&amp;"'!"&amp;$J$4&amp;"[pam_code]")),INDIRECT("'"&amp;$J$2&amp;"'!"&amp;$J$4&amp;"[old_contract_number]"))</f>
        <v>1011559006</v>
      </c>
      <c r="C5317" t="s">
        <v>7</v>
      </c>
      <c r="D5317" t="s">
        <v>8</v>
      </c>
      <c r="E5317" s="11">
        <v>45043</v>
      </c>
      <c r="F5317" t="str">
        <f t="shared" si="83"/>
        <v>4132300004-cm</v>
      </c>
      <c r="G5317">
        <f>COUNTIF($F$2:F5317,Status_list[[#This Row],[unique]])</f>
        <v>1</v>
      </c>
    </row>
    <row r="5318" spans="1:7" x14ac:dyDescent="0.3">
      <c r="A5318" s="14">
        <v>4132300005</v>
      </c>
      <c r="B5318" s="18" cm="1">
        <f t="array" aca="1" ref="B5318" ca="1">_xlfn.XLOOKUP(Status_list[[#This Row],[pamcode]],VALUE(INDIRECT("'"&amp;$J$2&amp;"'!"&amp;$J$4&amp;"[pam_code]")),INDIRECT("'"&amp;$J$2&amp;"'!"&amp;$J$4&amp;"[old_contract_number]"))</f>
        <v>1011675049</v>
      </c>
      <c r="C5318" t="s">
        <v>9</v>
      </c>
      <c r="D5318" t="s">
        <v>10</v>
      </c>
      <c r="E5318" s="11">
        <v>45043</v>
      </c>
      <c r="F5318" t="str">
        <f t="shared" si="83"/>
        <v>4132300005-jm</v>
      </c>
      <c r="G5318">
        <f>COUNTIF($F$2:F5318,Status_list[[#This Row],[unique]])</f>
        <v>1</v>
      </c>
    </row>
    <row r="5319" spans="1:7" x14ac:dyDescent="0.3">
      <c r="A5319" s="14">
        <v>4132300006</v>
      </c>
      <c r="B5319" s="18" cm="1">
        <f t="array" aca="1" ref="B5319" ca="1">_xlfn.XLOOKUP(Status_list[[#This Row],[pamcode]],VALUE(INDIRECT("'"&amp;$J$2&amp;"'!"&amp;$J$4&amp;"[pam_code]")),INDIRECT("'"&amp;$J$2&amp;"'!"&amp;$J$4&amp;"[old_contract_number]"))</f>
        <v>1011684439</v>
      </c>
      <c r="C5319" t="s">
        <v>9</v>
      </c>
      <c r="D5319" t="s">
        <v>10</v>
      </c>
      <c r="E5319" s="11">
        <v>45043</v>
      </c>
      <c r="F5319" t="str">
        <f t="shared" si="83"/>
        <v>4132300006-jm</v>
      </c>
      <c r="G5319">
        <f>COUNTIF($F$2:F5319,Status_list[[#This Row],[unique]])</f>
        <v>1</v>
      </c>
    </row>
    <row r="5320" spans="1:7" x14ac:dyDescent="0.3">
      <c r="A5320" s="14">
        <v>4132300007</v>
      </c>
      <c r="B5320" s="18" cm="1">
        <f t="array" aca="1" ref="B5320" ca="1">_xlfn.XLOOKUP(Status_list[[#This Row],[pamcode]],VALUE(INDIRECT("'"&amp;$J$2&amp;"'!"&amp;$J$4&amp;"[pam_code]")),INDIRECT("'"&amp;$J$2&amp;"'!"&amp;$J$4&amp;"[old_contract_number]"))</f>
        <v>1011782988</v>
      </c>
      <c r="C5320" t="s">
        <v>9</v>
      </c>
      <c r="D5320" t="s">
        <v>10</v>
      </c>
      <c r="E5320" s="11">
        <v>45043</v>
      </c>
      <c r="F5320" t="str">
        <f t="shared" si="83"/>
        <v>4132300007-jm</v>
      </c>
      <c r="G5320">
        <f>COUNTIF($F$2:F5320,Status_list[[#This Row],[unique]])</f>
        <v>1</v>
      </c>
    </row>
    <row r="5321" spans="1:7" x14ac:dyDescent="0.3">
      <c r="A5321" s="14">
        <v>4132300008</v>
      </c>
      <c r="B5321" s="18" cm="1">
        <f t="array" aca="1" ref="B5321" ca="1">_xlfn.XLOOKUP(Status_list[[#This Row],[pamcode]],VALUE(INDIRECT("'"&amp;$J$2&amp;"'!"&amp;$J$4&amp;"[pam_code]")),INDIRECT("'"&amp;$J$2&amp;"'!"&amp;$J$4&amp;"[old_contract_number]"))</f>
        <v>1020309853</v>
      </c>
      <c r="C5321" t="s">
        <v>7</v>
      </c>
      <c r="D5321" t="s">
        <v>8</v>
      </c>
      <c r="E5321" s="11">
        <v>45043</v>
      </c>
      <c r="F5321" t="str">
        <f t="shared" si="83"/>
        <v>4132300008-cm</v>
      </c>
      <c r="G5321">
        <f>COUNTIF($F$2:F5321,Status_list[[#This Row],[unique]])</f>
        <v>1</v>
      </c>
    </row>
    <row r="5322" spans="1:7" x14ac:dyDescent="0.3">
      <c r="A5322" s="14">
        <v>4132300009</v>
      </c>
      <c r="B5322" s="18" cm="1">
        <f t="array" aca="1" ref="B5322" ca="1">_xlfn.XLOOKUP(Status_list[[#This Row],[pamcode]],VALUE(INDIRECT("'"&amp;$J$2&amp;"'!"&amp;$J$4&amp;"[pam_code]")),INDIRECT("'"&amp;$J$2&amp;"'!"&amp;$J$4&amp;"[old_contract_number]"))</f>
        <v>1040161933</v>
      </c>
      <c r="C5322" t="s">
        <v>9</v>
      </c>
      <c r="D5322" t="s">
        <v>10</v>
      </c>
      <c r="E5322" s="11">
        <v>45043</v>
      </c>
      <c r="F5322" t="str">
        <f t="shared" si="83"/>
        <v>4132300009-jm</v>
      </c>
      <c r="G5322">
        <f>COUNTIF($F$2:F5322,Status_list[[#This Row],[unique]])</f>
        <v>1</v>
      </c>
    </row>
    <row r="5323" spans="1:7" x14ac:dyDescent="0.3">
      <c r="A5323" s="14">
        <v>4132300010</v>
      </c>
      <c r="B5323" s="18" cm="1">
        <f t="array" aca="1" ref="B5323" ca="1">_xlfn.XLOOKUP(Status_list[[#This Row],[pamcode]],VALUE(INDIRECT("'"&amp;$J$2&amp;"'!"&amp;$J$4&amp;"[pam_code]")),INDIRECT("'"&amp;$J$2&amp;"'!"&amp;$J$4&amp;"[old_contract_number]"))</f>
        <v>1050344882</v>
      </c>
      <c r="C5323" t="s">
        <v>9</v>
      </c>
      <c r="D5323" t="s">
        <v>10</v>
      </c>
      <c r="E5323" s="11">
        <v>45043</v>
      </c>
      <c r="F5323" t="str">
        <f t="shared" si="83"/>
        <v>4132300010-jm</v>
      </c>
      <c r="G5323">
        <f>COUNTIF($F$2:F5323,Status_list[[#This Row],[unique]])</f>
        <v>1</v>
      </c>
    </row>
    <row r="5324" spans="1:7" x14ac:dyDescent="0.3">
      <c r="A5324" s="14">
        <v>4132300011</v>
      </c>
      <c r="B5324" s="18" cm="1">
        <f t="array" aca="1" ref="B5324" ca="1">_xlfn.XLOOKUP(Status_list[[#This Row],[pamcode]],VALUE(INDIRECT("'"&amp;$J$2&amp;"'!"&amp;$J$4&amp;"[pam_code]")),INDIRECT("'"&amp;$J$2&amp;"'!"&amp;$J$4&amp;"[old_contract_number]"))</f>
        <v>1050369796</v>
      </c>
      <c r="C5324" t="s">
        <v>9</v>
      </c>
      <c r="D5324" t="s">
        <v>10</v>
      </c>
      <c r="E5324" s="11">
        <v>45043</v>
      </c>
      <c r="F5324" t="str">
        <f t="shared" si="83"/>
        <v>4132300011-jm</v>
      </c>
      <c r="G5324">
        <f>COUNTIF($F$2:F5324,Status_list[[#This Row],[unique]])</f>
        <v>1</v>
      </c>
    </row>
    <row r="5325" spans="1:7" x14ac:dyDescent="0.3">
      <c r="A5325" s="14">
        <v>4132300012</v>
      </c>
      <c r="B5325" s="18" cm="1">
        <f t="array" aca="1" ref="B5325" ca="1">_xlfn.XLOOKUP(Status_list[[#This Row],[pamcode]],VALUE(INDIRECT("'"&amp;$J$2&amp;"'!"&amp;$J$4&amp;"[pam_code]")),INDIRECT("'"&amp;$J$2&amp;"'!"&amp;$J$4&amp;"[old_contract_number]"))</f>
        <v>1070195808</v>
      </c>
      <c r="C5325" t="s">
        <v>7</v>
      </c>
      <c r="D5325" t="s">
        <v>8</v>
      </c>
      <c r="E5325" s="11">
        <v>45043</v>
      </c>
      <c r="F5325" t="str">
        <f t="shared" si="83"/>
        <v>4132300012-cm</v>
      </c>
      <c r="G5325">
        <f>COUNTIF($F$2:F5325,Status_list[[#This Row],[unique]])</f>
        <v>1</v>
      </c>
    </row>
    <row r="5326" spans="1:7" x14ac:dyDescent="0.3">
      <c r="A5326" s="14">
        <v>4132300013</v>
      </c>
      <c r="B5326" s="18" cm="1">
        <f t="array" aca="1" ref="B5326" ca="1">_xlfn.XLOOKUP(Status_list[[#This Row],[pamcode]],VALUE(INDIRECT("'"&amp;$J$2&amp;"'!"&amp;$J$4&amp;"[pam_code]")),INDIRECT("'"&amp;$J$2&amp;"'!"&amp;$J$4&amp;"[old_contract_number]"))</f>
        <v>1090194581</v>
      </c>
      <c r="C5326" t="s">
        <v>7</v>
      </c>
      <c r="D5326" t="s">
        <v>8</v>
      </c>
      <c r="E5326" s="11">
        <v>45043</v>
      </c>
      <c r="F5326" t="str">
        <f t="shared" si="83"/>
        <v>4132300013-cm</v>
      </c>
      <c r="G5326">
        <f>COUNTIF($F$2:F5326,Status_list[[#This Row],[unique]])</f>
        <v>1</v>
      </c>
    </row>
    <row r="5327" spans="1:7" x14ac:dyDescent="0.3">
      <c r="A5327" s="14">
        <v>4132300014</v>
      </c>
      <c r="B5327" s="18" cm="1">
        <f t="array" aca="1" ref="B5327" ca="1">_xlfn.XLOOKUP(Status_list[[#This Row],[pamcode]],VALUE(INDIRECT("'"&amp;$J$2&amp;"'!"&amp;$J$4&amp;"[pam_code]")),INDIRECT("'"&amp;$J$2&amp;"'!"&amp;$J$4&amp;"[old_contract_number]"))</f>
        <v>1090230626</v>
      </c>
      <c r="C5327" t="s">
        <v>9</v>
      </c>
      <c r="D5327" t="s">
        <v>10</v>
      </c>
      <c r="E5327" s="11">
        <v>45043</v>
      </c>
      <c r="F5327" t="str">
        <f t="shared" si="83"/>
        <v>4132300014-jm</v>
      </c>
      <c r="G5327">
        <f>COUNTIF($F$2:F5327,Status_list[[#This Row],[unique]])</f>
        <v>1</v>
      </c>
    </row>
    <row r="5328" spans="1:7" x14ac:dyDescent="0.3">
      <c r="A5328" s="14">
        <v>4132300015</v>
      </c>
      <c r="B5328" s="18" cm="1">
        <f t="array" aca="1" ref="B5328" ca="1">_xlfn.XLOOKUP(Status_list[[#This Row],[pamcode]],VALUE(INDIRECT("'"&amp;$J$2&amp;"'!"&amp;$J$4&amp;"[pam_code]")),INDIRECT("'"&amp;$J$2&amp;"'!"&amp;$J$4&amp;"[old_contract_number]"))</f>
        <v>1090263109</v>
      </c>
      <c r="C5328" t="s">
        <v>7</v>
      </c>
      <c r="D5328" t="s">
        <v>8</v>
      </c>
      <c r="E5328" s="11">
        <v>45043</v>
      </c>
      <c r="F5328" t="str">
        <f t="shared" si="83"/>
        <v>4132300015-cm</v>
      </c>
      <c r="G5328">
        <f>COUNTIF($F$2:F5328,Status_list[[#This Row],[unique]])</f>
        <v>1</v>
      </c>
    </row>
    <row r="5329" spans="1:7" x14ac:dyDescent="0.3">
      <c r="A5329" s="14">
        <v>4132300016</v>
      </c>
      <c r="B5329" s="18" cm="1">
        <f t="array" aca="1" ref="B5329" ca="1">_xlfn.XLOOKUP(Status_list[[#This Row],[pamcode]],VALUE(INDIRECT("'"&amp;$J$2&amp;"'!"&amp;$J$4&amp;"[pam_code]")),INDIRECT("'"&amp;$J$2&amp;"'!"&amp;$J$4&amp;"[old_contract_number]"))</f>
        <v>1100162900</v>
      </c>
      <c r="C5329" t="s">
        <v>9</v>
      </c>
      <c r="D5329" t="s">
        <v>10</v>
      </c>
      <c r="E5329" s="11">
        <v>45043</v>
      </c>
      <c r="F5329" t="str">
        <f t="shared" si="83"/>
        <v>4132300016-jm</v>
      </c>
      <c r="G5329">
        <f>COUNTIF($F$2:F5329,Status_list[[#This Row],[unique]])</f>
        <v>1</v>
      </c>
    </row>
    <row r="5330" spans="1:7" x14ac:dyDescent="0.3">
      <c r="A5330" s="14">
        <v>4132300017</v>
      </c>
      <c r="B5330" s="18" cm="1">
        <f t="array" aca="1" ref="B5330" ca="1">_xlfn.XLOOKUP(Status_list[[#This Row],[pamcode]],VALUE(INDIRECT("'"&amp;$J$2&amp;"'!"&amp;$J$4&amp;"[pam_code]")),INDIRECT("'"&amp;$J$2&amp;"'!"&amp;$J$4&amp;"[old_contract_number]"))</f>
        <v>1110066747</v>
      </c>
      <c r="C5330" t="s">
        <v>9</v>
      </c>
      <c r="D5330" t="s">
        <v>10</v>
      </c>
      <c r="E5330" s="11">
        <v>45043</v>
      </c>
      <c r="F5330" t="str">
        <f t="shared" si="83"/>
        <v>4132300017-jm</v>
      </c>
      <c r="G5330">
        <f>COUNTIF($F$2:F5330,Status_list[[#This Row],[unique]])</f>
        <v>1</v>
      </c>
    </row>
    <row r="5331" spans="1:7" x14ac:dyDescent="0.3">
      <c r="A5331" s="14">
        <v>4132300018</v>
      </c>
      <c r="B5331" s="18" cm="1">
        <f t="array" aca="1" ref="B5331" ca="1">_xlfn.XLOOKUP(Status_list[[#This Row],[pamcode]],VALUE(INDIRECT("'"&amp;$J$2&amp;"'!"&amp;$J$4&amp;"[pam_code]")),INDIRECT("'"&amp;$J$2&amp;"'!"&amp;$J$4&amp;"[old_contract_number]"))</f>
        <v>1110069886</v>
      </c>
      <c r="C5331" t="s">
        <v>7</v>
      </c>
      <c r="D5331" t="s">
        <v>8</v>
      </c>
      <c r="E5331" s="11">
        <v>45043</v>
      </c>
      <c r="F5331" t="str">
        <f t="shared" si="83"/>
        <v>4132300018-cm</v>
      </c>
      <c r="G5331">
        <f>COUNTIF($F$2:F5331,Status_list[[#This Row],[unique]])</f>
        <v>1</v>
      </c>
    </row>
    <row r="5332" spans="1:7" x14ac:dyDescent="0.3">
      <c r="A5332" s="14">
        <v>4132300019</v>
      </c>
      <c r="B5332" s="18" cm="1">
        <f t="array" aca="1" ref="B5332" ca="1">_xlfn.XLOOKUP(Status_list[[#This Row],[pamcode]],VALUE(INDIRECT("'"&amp;$J$2&amp;"'!"&amp;$J$4&amp;"[pam_code]")),INDIRECT("'"&amp;$J$2&amp;"'!"&amp;$J$4&amp;"[old_contract_number]"))</f>
        <v>1110085474</v>
      </c>
      <c r="C5332" t="s">
        <v>7</v>
      </c>
      <c r="D5332" t="s">
        <v>8</v>
      </c>
      <c r="E5332" s="11">
        <v>45043</v>
      </c>
      <c r="F5332" t="str">
        <f t="shared" si="83"/>
        <v>4132300019-cm</v>
      </c>
      <c r="G5332">
        <f>COUNTIF($F$2:F5332,Status_list[[#This Row],[unique]])</f>
        <v>1</v>
      </c>
    </row>
    <row r="5333" spans="1:7" x14ac:dyDescent="0.3">
      <c r="A5333" s="14">
        <v>4132300020</v>
      </c>
      <c r="B5333" s="18" cm="1">
        <f t="array" aca="1" ref="B5333" ca="1">_xlfn.XLOOKUP(Status_list[[#This Row],[pamcode]],VALUE(INDIRECT("'"&amp;$J$2&amp;"'!"&amp;$J$4&amp;"[pam_code]")),INDIRECT("'"&amp;$J$2&amp;"'!"&amp;$J$4&amp;"[old_contract_number]"))</f>
        <v>1130027276</v>
      </c>
      <c r="C5333" t="s">
        <v>9</v>
      </c>
      <c r="D5333" t="s">
        <v>10</v>
      </c>
      <c r="E5333" s="11">
        <v>45043</v>
      </c>
      <c r="F5333" t="str">
        <f t="shared" si="83"/>
        <v>4132300020-jm</v>
      </c>
      <c r="G5333">
        <f>COUNTIF($F$2:F5333,Status_list[[#This Row],[unique]])</f>
        <v>1</v>
      </c>
    </row>
    <row r="5334" spans="1:7" x14ac:dyDescent="0.3">
      <c r="A5334" s="14">
        <v>4132300021</v>
      </c>
      <c r="B5334" s="18" cm="1">
        <f t="array" aca="1" ref="B5334" ca="1">_xlfn.XLOOKUP(Status_list[[#This Row],[pamcode]],VALUE(INDIRECT("'"&amp;$J$2&amp;"'!"&amp;$J$4&amp;"[pam_code]")),INDIRECT("'"&amp;$J$2&amp;"'!"&amp;$J$4&amp;"[old_contract_number]"))</f>
        <v>1140036966</v>
      </c>
      <c r="C5334" t="s">
        <v>7</v>
      </c>
      <c r="D5334" t="s">
        <v>8</v>
      </c>
      <c r="E5334" s="11">
        <v>45043</v>
      </c>
      <c r="F5334" t="str">
        <f t="shared" si="83"/>
        <v>4132300021-cm</v>
      </c>
      <c r="G5334">
        <f>COUNTIF($F$2:F5334,Status_list[[#This Row],[unique]])</f>
        <v>1</v>
      </c>
    </row>
    <row r="5335" spans="1:7" x14ac:dyDescent="0.3">
      <c r="A5335" s="14">
        <v>4132300022</v>
      </c>
      <c r="B5335" s="18" cm="1">
        <f t="array" aca="1" ref="B5335" ca="1">_xlfn.XLOOKUP(Status_list[[#This Row],[pamcode]],VALUE(INDIRECT("'"&amp;$J$2&amp;"'!"&amp;$J$4&amp;"[pam_code]")),INDIRECT("'"&amp;$J$2&amp;"'!"&amp;$J$4&amp;"[old_contract_number]"))</f>
        <v>3040019285</v>
      </c>
      <c r="C5335" t="s">
        <v>7</v>
      </c>
      <c r="D5335" t="s">
        <v>8</v>
      </c>
      <c r="E5335" s="11">
        <v>45043</v>
      </c>
      <c r="F5335" t="str">
        <f t="shared" si="83"/>
        <v>4132300022-cm</v>
      </c>
      <c r="G5335">
        <f>COUNTIF($F$2:F5335,Status_list[[#This Row],[unique]])</f>
        <v>1</v>
      </c>
    </row>
    <row r="5336" spans="1:7" x14ac:dyDescent="0.3">
      <c r="A5336" s="14">
        <v>4132300023</v>
      </c>
      <c r="B5336" s="18" cm="1">
        <f t="array" aca="1" ref="B5336" ca="1">_xlfn.XLOOKUP(Status_list[[#This Row],[pamcode]],VALUE(INDIRECT("'"&amp;$J$2&amp;"'!"&amp;$J$4&amp;"[pam_code]")),INDIRECT("'"&amp;$J$2&amp;"'!"&amp;$J$4&amp;"[old_contract_number]"))</f>
        <v>9010084641</v>
      </c>
      <c r="C5336" t="s">
        <v>9</v>
      </c>
      <c r="D5336" t="s">
        <v>10</v>
      </c>
      <c r="E5336" s="11">
        <v>45043</v>
      </c>
      <c r="F5336" t="str">
        <f t="shared" si="83"/>
        <v>4132300023-jm</v>
      </c>
      <c r="G5336">
        <f>COUNTIF($F$2:F5336,Status_list[[#This Row],[unique]])</f>
        <v>1</v>
      </c>
    </row>
    <row r="5337" spans="1:7" x14ac:dyDescent="0.3">
      <c r="A5337" s="14">
        <v>4132300024</v>
      </c>
      <c r="B5337" s="18" cm="1">
        <f t="array" aca="1" ref="B5337" ca="1">_xlfn.XLOOKUP(Status_list[[#This Row],[pamcode]],VALUE(INDIRECT("'"&amp;$J$2&amp;"'!"&amp;$J$4&amp;"[pam_code]")),INDIRECT("'"&amp;$J$2&amp;"'!"&amp;$J$4&amp;"[old_contract_number]"))</f>
        <v>9010109440</v>
      </c>
      <c r="C5337" t="s">
        <v>9</v>
      </c>
      <c r="D5337" t="s">
        <v>10</v>
      </c>
      <c r="E5337" s="11">
        <v>45043</v>
      </c>
      <c r="F5337" t="str">
        <f t="shared" si="83"/>
        <v>4132300024-jm</v>
      </c>
      <c r="G5337">
        <f>COUNTIF($F$2:F5337,Status_list[[#This Row],[unique]])</f>
        <v>1</v>
      </c>
    </row>
    <row r="5338" spans="1:7" x14ac:dyDescent="0.3">
      <c r="A5338" s="14">
        <v>4132300025</v>
      </c>
      <c r="B5338" s="18" cm="1">
        <f t="array" aca="1" ref="B5338" ca="1">_xlfn.XLOOKUP(Status_list[[#This Row],[pamcode]],VALUE(INDIRECT("'"&amp;$J$2&amp;"'!"&amp;$J$4&amp;"[pam_code]")),INDIRECT("'"&amp;$J$2&amp;"'!"&amp;$J$4&amp;"[old_contract_number]"))</f>
        <v>9020038842</v>
      </c>
      <c r="C5338" t="s">
        <v>9</v>
      </c>
      <c r="D5338" t="s">
        <v>10</v>
      </c>
      <c r="E5338" s="11">
        <v>45043</v>
      </c>
      <c r="F5338" t="str">
        <f t="shared" si="83"/>
        <v>4132300025-jm</v>
      </c>
      <c r="G5338">
        <f>COUNTIF($F$2:F5338,Status_list[[#This Row],[unique]])</f>
        <v>1</v>
      </c>
    </row>
    <row r="5339" spans="1:7" x14ac:dyDescent="0.3">
      <c r="A5339" s="14">
        <v>4132300026</v>
      </c>
      <c r="B5339" s="18" cm="1">
        <f t="array" aca="1" ref="B5339" ca="1">_xlfn.XLOOKUP(Status_list[[#This Row],[pamcode]],VALUE(INDIRECT("'"&amp;$J$2&amp;"'!"&amp;$J$4&amp;"[pam_code]")),INDIRECT("'"&amp;$J$2&amp;"'!"&amp;$J$4&amp;"[old_contract_number]"))</f>
        <v>1011635942</v>
      </c>
      <c r="C5339" t="s">
        <v>7</v>
      </c>
      <c r="D5339" t="s">
        <v>8</v>
      </c>
      <c r="E5339" s="11">
        <v>45043</v>
      </c>
      <c r="F5339" t="str">
        <f t="shared" si="83"/>
        <v>4132300026-cm</v>
      </c>
      <c r="G5339">
        <f>COUNTIF($F$2:F5339,Status_list[[#This Row],[unique]])</f>
        <v>1</v>
      </c>
    </row>
    <row r="5340" spans="1:7" x14ac:dyDescent="0.3">
      <c r="A5340" s="14">
        <v>4132300027</v>
      </c>
      <c r="B5340" s="18" cm="1">
        <f t="array" aca="1" ref="B5340" ca="1">_xlfn.XLOOKUP(Status_list[[#This Row],[pamcode]],VALUE(INDIRECT("'"&amp;$J$2&amp;"'!"&amp;$J$4&amp;"[pam_code]")),INDIRECT("'"&amp;$J$2&amp;"'!"&amp;$J$4&amp;"[old_contract_number]"))</f>
        <v>1011689511</v>
      </c>
      <c r="C5340" t="s">
        <v>7</v>
      </c>
      <c r="D5340" t="s">
        <v>8</v>
      </c>
      <c r="E5340" s="11">
        <v>45043</v>
      </c>
      <c r="F5340" t="str">
        <f t="shared" si="83"/>
        <v>4132300027-cm</v>
      </c>
      <c r="G5340">
        <f>COUNTIF($F$2:F5340,Status_list[[#This Row],[unique]])</f>
        <v>1</v>
      </c>
    </row>
    <row r="5341" spans="1:7" x14ac:dyDescent="0.3">
      <c r="A5341" s="14">
        <v>4132300028</v>
      </c>
      <c r="B5341" s="18" cm="1">
        <f t="array" aca="1" ref="B5341" ca="1">_xlfn.XLOOKUP(Status_list[[#This Row],[pamcode]],VALUE(INDIRECT("'"&amp;$J$2&amp;"'!"&amp;$J$4&amp;"[pam_code]")),INDIRECT("'"&amp;$J$2&amp;"'!"&amp;$J$4&amp;"[old_contract_number]"))</f>
        <v>1050283131</v>
      </c>
      <c r="C5341" t="s">
        <v>9</v>
      </c>
      <c r="D5341" t="s">
        <v>10</v>
      </c>
      <c r="E5341" s="11">
        <v>45043</v>
      </c>
      <c r="F5341" t="str">
        <f t="shared" si="83"/>
        <v>4132300028-jm</v>
      </c>
      <c r="G5341">
        <f>COUNTIF($F$2:F5341,Status_list[[#This Row],[unique]])</f>
        <v>1</v>
      </c>
    </row>
    <row r="5342" spans="1:7" x14ac:dyDescent="0.3">
      <c r="A5342" s="14">
        <v>4132300029</v>
      </c>
      <c r="B5342" s="18" cm="1">
        <f t="array" aca="1" ref="B5342" ca="1">_xlfn.XLOOKUP(Status_list[[#This Row],[pamcode]],VALUE(INDIRECT("'"&amp;$J$2&amp;"'!"&amp;$J$4&amp;"[pam_code]")),INDIRECT("'"&amp;$J$2&amp;"'!"&amp;$J$4&amp;"[old_contract_number]"))</f>
        <v>1100183451</v>
      </c>
      <c r="C5342" t="s">
        <v>7</v>
      </c>
      <c r="D5342" t="s">
        <v>8</v>
      </c>
      <c r="E5342" s="11">
        <v>45043</v>
      </c>
      <c r="F5342" t="str">
        <f t="shared" si="83"/>
        <v>4132300029-cm</v>
      </c>
      <c r="G5342">
        <f>COUNTIF($F$2:F5342,Status_list[[#This Row],[unique]])</f>
        <v>1</v>
      </c>
    </row>
    <row r="5343" spans="1:7" x14ac:dyDescent="0.3">
      <c r="A5343" s="14">
        <v>4132300030</v>
      </c>
      <c r="B5343" s="18" cm="1">
        <f t="array" aca="1" ref="B5343" ca="1">_xlfn.XLOOKUP(Status_list[[#This Row],[pamcode]],VALUE(INDIRECT("'"&amp;$J$2&amp;"'!"&amp;$J$4&amp;"[pam_code]")),INDIRECT("'"&amp;$J$2&amp;"'!"&amp;$J$4&amp;"[old_contract_number]"))</f>
        <v>1010919661</v>
      </c>
      <c r="C5343" t="s">
        <v>9</v>
      </c>
      <c r="D5343" t="s">
        <v>10</v>
      </c>
      <c r="E5343" s="11">
        <v>45043</v>
      </c>
      <c r="F5343" t="str">
        <f t="shared" si="83"/>
        <v>4132300030-jm</v>
      </c>
      <c r="G5343">
        <f>COUNTIF($F$2:F5343,Status_list[[#This Row],[unique]])</f>
        <v>1</v>
      </c>
    </row>
    <row r="5344" spans="1:7" x14ac:dyDescent="0.3">
      <c r="A5344" s="14">
        <v>4132300031</v>
      </c>
      <c r="B5344" s="18" cm="1">
        <f t="array" aca="1" ref="B5344" ca="1">_xlfn.XLOOKUP(Status_list[[#This Row],[pamcode]],VALUE(INDIRECT("'"&amp;$J$2&amp;"'!"&amp;$J$4&amp;"[pam_code]")),INDIRECT("'"&amp;$J$2&amp;"'!"&amp;$J$4&amp;"[old_contract_number]"))</f>
        <v>1011029988</v>
      </c>
      <c r="C5344" t="s">
        <v>7</v>
      </c>
      <c r="D5344" t="s">
        <v>8</v>
      </c>
      <c r="E5344" s="11">
        <v>45043</v>
      </c>
      <c r="F5344" t="str">
        <f t="shared" si="83"/>
        <v>4132300031-cm</v>
      </c>
      <c r="G5344">
        <f>COUNTIF($F$2:F5344,Status_list[[#This Row],[unique]])</f>
        <v>1</v>
      </c>
    </row>
    <row r="5345" spans="1:7" x14ac:dyDescent="0.3">
      <c r="A5345" s="14">
        <v>4132300032</v>
      </c>
      <c r="B5345" s="18" cm="1">
        <f t="array" aca="1" ref="B5345" ca="1">_xlfn.XLOOKUP(Status_list[[#This Row],[pamcode]],VALUE(INDIRECT("'"&amp;$J$2&amp;"'!"&amp;$J$4&amp;"[pam_code]")),INDIRECT("'"&amp;$J$2&amp;"'!"&amp;$J$4&amp;"[old_contract_number]"))</f>
        <v>1011081165</v>
      </c>
      <c r="C5345" t="s">
        <v>9</v>
      </c>
      <c r="D5345" t="s">
        <v>10</v>
      </c>
      <c r="E5345" s="11">
        <v>45043</v>
      </c>
      <c r="F5345" t="str">
        <f t="shared" si="83"/>
        <v>4132300032-jm</v>
      </c>
      <c r="G5345">
        <f>COUNTIF($F$2:F5345,Status_list[[#This Row],[unique]])</f>
        <v>1</v>
      </c>
    </row>
    <row r="5346" spans="1:7" x14ac:dyDescent="0.3">
      <c r="A5346" s="14">
        <v>4132300033</v>
      </c>
      <c r="B5346" s="18" cm="1">
        <f t="array" aca="1" ref="B5346" ca="1">_xlfn.XLOOKUP(Status_list[[#This Row],[pamcode]],VALUE(INDIRECT("'"&amp;$J$2&amp;"'!"&amp;$J$4&amp;"[pam_code]")),INDIRECT("'"&amp;$J$2&amp;"'!"&amp;$J$4&amp;"[old_contract_number]"))</f>
        <v>1011154049</v>
      </c>
      <c r="C5346" t="s">
        <v>9</v>
      </c>
      <c r="D5346" t="s">
        <v>10</v>
      </c>
      <c r="E5346" s="11">
        <v>45043</v>
      </c>
      <c r="F5346" t="str">
        <f t="shared" si="83"/>
        <v>4132300033-jm</v>
      </c>
      <c r="G5346">
        <f>COUNTIF($F$2:F5346,Status_list[[#This Row],[unique]])</f>
        <v>1</v>
      </c>
    </row>
    <row r="5347" spans="1:7" x14ac:dyDescent="0.3">
      <c r="A5347" s="14">
        <v>4132300034</v>
      </c>
      <c r="B5347" s="18" cm="1">
        <f t="array" aca="1" ref="B5347" ca="1">_xlfn.XLOOKUP(Status_list[[#This Row],[pamcode]],VALUE(INDIRECT("'"&amp;$J$2&amp;"'!"&amp;$J$4&amp;"[pam_code]")),INDIRECT("'"&amp;$J$2&amp;"'!"&amp;$J$4&amp;"[old_contract_number]"))</f>
        <v>1011159580</v>
      </c>
      <c r="C5347" t="s">
        <v>9</v>
      </c>
      <c r="D5347" t="s">
        <v>10</v>
      </c>
      <c r="E5347" s="11">
        <v>45043</v>
      </c>
      <c r="F5347" t="str">
        <f t="shared" si="83"/>
        <v>4132300034-jm</v>
      </c>
      <c r="G5347">
        <f>COUNTIF($F$2:F5347,Status_list[[#This Row],[unique]])</f>
        <v>1</v>
      </c>
    </row>
    <row r="5348" spans="1:7" x14ac:dyDescent="0.3">
      <c r="A5348" s="14">
        <v>4132300035</v>
      </c>
      <c r="B5348" s="18" cm="1">
        <f t="array" aca="1" ref="B5348" ca="1">_xlfn.XLOOKUP(Status_list[[#This Row],[pamcode]],VALUE(INDIRECT("'"&amp;$J$2&amp;"'!"&amp;$J$4&amp;"[pam_code]")),INDIRECT("'"&amp;$J$2&amp;"'!"&amp;$J$4&amp;"[old_contract_number]"))</f>
        <v>1011173850</v>
      </c>
      <c r="C5348" t="s">
        <v>9</v>
      </c>
      <c r="D5348" t="s">
        <v>10</v>
      </c>
      <c r="E5348" s="11">
        <v>45043</v>
      </c>
      <c r="F5348" t="str">
        <f t="shared" si="83"/>
        <v>4132300035-jm</v>
      </c>
      <c r="G5348">
        <f>COUNTIF($F$2:F5348,Status_list[[#This Row],[unique]])</f>
        <v>1</v>
      </c>
    </row>
    <row r="5349" spans="1:7" x14ac:dyDescent="0.3">
      <c r="A5349" s="14">
        <v>4132300036</v>
      </c>
      <c r="B5349" s="18" cm="1">
        <f t="array" aca="1" ref="B5349" ca="1">_xlfn.XLOOKUP(Status_list[[#This Row],[pamcode]],VALUE(INDIRECT("'"&amp;$J$2&amp;"'!"&amp;$J$4&amp;"[pam_code]")),INDIRECT("'"&amp;$J$2&amp;"'!"&amp;$J$4&amp;"[old_contract_number]"))</f>
        <v>1011208084</v>
      </c>
      <c r="C5349" t="s">
        <v>7</v>
      </c>
      <c r="D5349" t="s">
        <v>8</v>
      </c>
      <c r="E5349" s="11">
        <v>45043</v>
      </c>
      <c r="F5349" t="str">
        <f t="shared" si="83"/>
        <v>4132300036-cm</v>
      </c>
      <c r="G5349">
        <f>COUNTIF($F$2:F5349,Status_list[[#This Row],[unique]])</f>
        <v>1</v>
      </c>
    </row>
    <row r="5350" spans="1:7" x14ac:dyDescent="0.3">
      <c r="A5350" s="14">
        <v>4132300037</v>
      </c>
      <c r="B5350" s="18" cm="1">
        <f t="array" aca="1" ref="B5350" ca="1">_xlfn.XLOOKUP(Status_list[[#This Row],[pamcode]],VALUE(INDIRECT("'"&amp;$J$2&amp;"'!"&amp;$J$4&amp;"[pam_code]")),INDIRECT("'"&amp;$J$2&amp;"'!"&amp;$J$4&amp;"[old_contract_number]"))</f>
        <v>1011233607</v>
      </c>
      <c r="C5350" t="s">
        <v>9</v>
      </c>
      <c r="D5350" t="s">
        <v>10</v>
      </c>
      <c r="E5350" s="11">
        <v>45043</v>
      </c>
      <c r="F5350" t="str">
        <f t="shared" si="83"/>
        <v>4132300037-jm</v>
      </c>
      <c r="G5350">
        <f>COUNTIF($F$2:F5350,Status_list[[#This Row],[unique]])</f>
        <v>1</v>
      </c>
    </row>
    <row r="5351" spans="1:7" x14ac:dyDescent="0.3">
      <c r="A5351" s="14">
        <v>4132300038</v>
      </c>
      <c r="B5351" s="18" cm="1">
        <f t="array" aca="1" ref="B5351" ca="1">_xlfn.XLOOKUP(Status_list[[#This Row],[pamcode]],VALUE(INDIRECT("'"&amp;$J$2&amp;"'!"&amp;$J$4&amp;"[pam_code]")),INDIRECT("'"&amp;$J$2&amp;"'!"&amp;$J$4&amp;"[old_contract_number]"))</f>
        <v>1011242240</v>
      </c>
      <c r="C5351" t="s">
        <v>7</v>
      </c>
      <c r="D5351" t="s">
        <v>8</v>
      </c>
      <c r="E5351" s="11">
        <v>45043</v>
      </c>
      <c r="F5351" t="str">
        <f t="shared" si="83"/>
        <v>4132300038-cm</v>
      </c>
      <c r="G5351">
        <f>COUNTIF($F$2:F5351,Status_list[[#This Row],[unique]])</f>
        <v>1</v>
      </c>
    </row>
    <row r="5352" spans="1:7" x14ac:dyDescent="0.3">
      <c r="A5352" s="14">
        <v>4132300039</v>
      </c>
      <c r="B5352" s="18" cm="1">
        <f t="array" aca="1" ref="B5352" ca="1">_xlfn.XLOOKUP(Status_list[[#This Row],[pamcode]],VALUE(INDIRECT("'"&amp;$J$2&amp;"'!"&amp;$J$4&amp;"[pam_code]")),INDIRECT("'"&amp;$J$2&amp;"'!"&amp;$J$4&amp;"[old_contract_number]"))</f>
        <v>1011393752</v>
      </c>
      <c r="C5352" t="s">
        <v>9</v>
      </c>
      <c r="D5352" t="s">
        <v>10</v>
      </c>
      <c r="E5352" s="11">
        <v>45043</v>
      </c>
      <c r="F5352" t="str">
        <f t="shared" si="83"/>
        <v>4132300039-jm</v>
      </c>
      <c r="G5352">
        <f>COUNTIF($F$2:F5352,Status_list[[#This Row],[unique]])</f>
        <v>1</v>
      </c>
    </row>
    <row r="5353" spans="1:7" x14ac:dyDescent="0.3">
      <c r="A5353" s="14">
        <v>4132300040</v>
      </c>
      <c r="B5353" s="18" cm="1">
        <f t="array" aca="1" ref="B5353" ca="1">_xlfn.XLOOKUP(Status_list[[#This Row],[pamcode]],VALUE(INDIRECT("'"&amp;$J$2&amp;"'!"&amp;$J$4&amp;"[pam_code]")),INDIRECT("'"&amp;$J$2&amp;"'!"&amp;$J$4&amp;"[old_contract_number]"))</f>
        <v>1011397081</v>
      </c>
      <c r="C5353" t="s">
        <v>9</v>
      </c>
      <c r="D5353" t="s">
        <v>10</v>
      </c>
      <c r="E5353" s="11">
        <v>45043</v>
      </c>
      <c r="F5353" t="str">
        <f t="shared" si="83"/>
        <v>4132300040-jm</v>
      </c>
      <c r="G5353">
        <f>COUNTIF($F$2:F5353,Status_list[[#This Row],[unique]])</f>
        <v>1</v>
      </c>
    </row>
    <row r="5354" spans="1:7" x14ac:dyDescent="0.3">
      <c r="A5354" s="14">
        <v>4132300041</v>
      </c>
      <c r="B5354" s="18" cm="1">
        <f t="array" aca="1" ref="B5354" ca="1">_xlfn.XLOOKUP(Status_list[[#This Row],[pamcode]],VALUE(INDIRECT("'"&amp;$J$2&amp;"'!"&amp;$J$4&amp;"[pam_code]")),INDIRECT("'"&amp;$J$2&amp;"'!"&amp;$J$4&amp;"[old_contract_number]"))</f>
        <v>1011405785</v>
      </c>
      <c r="C5354" t="s">
        <v>9</v>
      </c>
      <c r="D5354" t="s">
        <v>10</v>
      </c>
      <c r="E5354" s="11">
        <v>45043</v>
      </c>
      <c r="F5354" t="str">
        <f t="shared" si="83"/>
        <v>4132300041-jm</v>
      </c>
      <c r="G5354">
        <f>COUNTIF($F$2:F5354,Status_list[[#This Row],[unique]])</f>
        <v>1</v>
      </c>
    </row>
    <row r="5355" spans="1:7" x14ac:dyDescent="0.3">
      <c r="A5355" s="14">
        <v>4132300042</v>
      </c>
      <c r="B5355" s="18" cm="1">
        <f t="array" aca="1" ref="B5355" ca="1">_xlfn.XLOOKUP(Status_list[[#This Row],[pamcode]],VALUE(INDIRECT("'"&amp;$J$2&amp;"'!"&amp;$J$4&amp;"[pam_code]")),INDIRECT("'"&amp;$J$2&amp;"'!"&amp;$J$4&amp;"[old_contract_number]"))</f>
        <v>1011438764</v>
      </c>
      <c r="C5355" t="s">
        <v>7</v>
      </c>
      <c r="D5355" t="s">
        <v>8</v>
      </c>
      <c r="E5355" s="11">
        <v>45043</v>
      </c>
      <c r="F5355" t="str">
        <f t="shared" si="83"/>
        <v>4132300042-cm</v>
      </c>
      <c r="G5355">
        <f>COUNTIF($F$2:F5355,Status_list[[#This Row],[unique]])</f>
        <v>1</v>
      </c>
    </row>
    <row r="5356" spans="1:7" x14ac:dyDescent="0.3">
      <c r="A5356" s="14">
        <v>4132300043</v>
      </c>
      <c r="B5356" s="18" cm="1">
        <f t="array" aca="1" ref="B5356" ca="1">_xlfn.XLOOKUP(Status_list[[#This Row],[pamcode]],VALUE(INDIRECT("'"&amp;$J$2&amp;"'!"&amp;$J$4&amp;"[pam_code]")),INDIRECT("'"&amp;$J$2&amp;"'!"&amp;$J$4&amp;"[old_contract_number]"))</f>
        <v>1011445922</v>
      </c>
      <c r="C5356" t="s">
        <v>9</v>
      </c>
      <c r="D5356" t="s">
        <v>10</v>
      </c>
      <c r="E5356" s="11">
        <v>45043</v>
      </c>
      <c r="F5356" t="str">
        <f t="shared" si="83"/>
        <v>4132300043-jm</v>
      </c>
      <c r="G5356">
        <f>COUNTIF($F$2:F5356,Status_list[[#This Row],[unique]])</f>
        <v>1</v>
      </c>
    </row>
    <row r="5357" spans="1:7" x14ac:dyDescent="0.3">
      <c r="A5357" s="14">
        <v>4132300044</v>
      </c>
      <c r="B5357" s="18" cm="1">
        <f t="array" aca="1" ref="B5357" ca="1">_xlfn.XLOOKUP(Status_list[[#This Row],[pamcode]],VALUE(INDIRECT("'"&amp;$J$2&amp;"'!"&amp;$J$4&amp;"[pam_code]")),INDIRECT("'"&amp;$J$2&amp;"'!"&amp;$J$4&amp;"[old_contract_number]"))</f>
        <v>1011448590</v>
      </c>
      <c r="C5357" t="s">
        <v>9</v>
      </c>
      <c r="D5357" t="s">
        <v>10</v>
      </c>
      <c r="E5357" s="11">
        <v>45043</v>
      </c>
      <c r="F5357" t="str">
        <f t="shared" si="83"/>
        <v>4132300044-jm</v>
      </c>
      <c r="G5357">
        <f>COUNTIF($F$2:F5357,Status_list[[#This Row],[unique]])</f>
        <v>1</v>
      </c>
    </row>
    <row r="5358" spans="1:7" x14ac:dyDescent="0.3">
      <c r="A5358" s="14">
        <v>4132300045</v>
      </c>
      <c r="B5358" s="18" cm="1">
        <f t="array" aca="1" ref="B5358" ca="1">_xlfn.XLOOKUP(Status_list[[#This Row],[pamcode]],VALUE(INDIRECT("'"&amp;$J$2&amp;"'!"&amp;$J$4&amp;"[pam_code]")),INDIRECT("'"&amp;$J$2&amp;"'!"&amp;$J$4&amp;"[old_contract_number]"))</f>
        <v>1011519195</v>
      </c>
      <c r="C5358" t="s">
        <v>9</v>
      </c>
      <c r="D5358" t="s">
        <v>10</v>
      </c>
      <c r="E5358" s="11">
        <v>45043</v>
      </c>
      <c r="F5358" t="str">
        <f t="shared" si="83"/>
        <v>4132300045-jm</v>
      </c>
      <c r="G5358">
        <f>COUNTIF($F$2:F5358,Status_list[[#This Row],[unique]])</f>
        <v>1</v>
      </c>
    </row>
    <row r="5359" spans="1:7" x14ac:dyDescent="0.3">
      <c r="A5359" s="14">
        <v>4132300046</v>
      </c>
      <c r="B5359" s="18" cm="1">
        <f t="array" aca="1" ref="B5359" ca="1">_xlfn.XLOOKUP(Status_list[[#This Row],[pamcode]],VALUE(INDIRECT("'"&amp;$J$2&amp;"'!"&amp;$J$4&amp;"[pam_code]")),INDIRECT("'"&amp;$J$2&amp;"'!"&amp;$J$4&amp;"[old_contract_number]"))</f>
        <v>1011557313</v>
      </c>
      <c r="C5359" t="s">
        <v>9</v>
      </c>
      <c r="D5359" t="s">
        <v>10</v>
      </c>
      <c r="E5359" s="11">
        <v>45043</v>
      </c>
      <c r="F5359" t="str">
        <f t="shared" si="83"/>
        <v>4132300046-jm</v>
      </c>
      <c r="G5359">
        <f>COUNTIF($F$2:F5359,Status_list[[#This Row],[unique]])</f>
        <v>1</v>
      </c>
    </row>
    <row r="5360" spans="1:7" x14ac:dyDescent="0.3">
      <c r="A5360" s="14">
        <v>4132300047</v>
      </c>
      <c r="B5360" s="18" cm="1">
        <f t="array" aca="1" ref="B5360" ca="1">_xlfn.XLOOKUP(Status_list[[#This Row],[pamcode]],VALUE(INDIRECT("'"&amp;$J$2&amp;"'!"&amp;$J$4&amp;"[pam_code]")),INDIRECT("'"&amp;$J$2&amp;"'!"&amp;$J$4&amp;"[old_contract_number]"))</f>
        <v>1011566452</v>
      </c>
      <c r="C5360" t="s">
        <v>9</v>
      </c>
      <c r="D5360" t="s">
        <v>10</v>
      </c>
      <c r="E5360" s="11">
        <v>45043</v>
      </c>
      <c r="F5360" t="str">
        <f t="shared" si="83"/>
        <v>4132300047-jm</v>
      </c>
      <c r="G5360">
        <f>COUNTIF($F$2:F5360,Status_list[[#This Row],[unique]])</f>
        <v>1</v>
      </c>
    </row>
    <row r="5361" spans="1:7" x14ac:dyDescent="0.3">
      <c r="A5361" s="14">
        <v>4132300048</v>
      </c>
      <c r="B5361" s="18" cm="1">
        <f t="array" aca="1" ref="B5361" ca="1">_xlfn.XLOOKUP(Status_list[[#This Row],[pamcode]],VALUE(INDIRECT("'"&amp;$J$2&amp;"'!"&amp;$J$4&amp;"[pam_code]")),INDIRECT("'"&amp;$J$2&amp;"'!"&amp;$J$4&amp;"[old_contract_number]"))</f>
        <v>1011567335</v>
      </c>
      <c r="C5361" t="s">
        <v>7</v>
      </c>
      <c r="D5361" t="s">
        <v>8</v>
      </c>
      <c r="E5361" s="11">
        <v>45043</v>
      </c>
      <c r="F5361" t="str">
        <f t="shared" si="83"/>
        <v>4132300048-cm</v>
      </c>
      <c r="G5361">
        <f>COUNTIF($F$2:F5361,Status_list[[#This Row],[unique]])</f>
        <v>1</v>
      </c>
    </row>
    <row r="5362" spans="1:7" x14ac:dyDescent="0.3">
      <c r="A5362" s="14">
        <v>4132300049</v>
      </c>
      <c r="B5362" s="18" cm="1">
        <f t="array" aca="1" ref="B5362" ca="1">_xlfn.XLOOKUP(Status_list[[#This Row],[pamcode]],VALUE(INDIRECT("'"&amp;$J$2&amp;"'!"&amp;$J$4&amp;"[pam_code]")),INDIRECT("'"&amp;$J$2&amp;"'!"&amp;$J$4&amp;"[old_contract_number]"))</f>
        <v>1011579864</v>
      </c>
      <c r="C5362" t="s">
        <v>9</v>
      </c>
      <c r="D5362" t="s">
        <v>10</v>
      </c>
      <c r="E5362" s="11">
        <v>45043</v>
      </c>
      <c r="F5362" t="str">
        <f t="shared" si="83"/>
        <v>4132300049-jm</v>
      </c>
      <c r="G5362">
        <f>COUNTIF($F$2:F5362,Status_list[[#This Row],[unique]])</f>
        <v>1</v>
      </c>
    </row>
    <row r="5363" spans="1:7" x14ac:dyDescent="0.3">
      <c r="A5363" s="14">
        <v>4132300050</v>
      </c>
      <c r="B5363" s="18" cm="1">
        <f t="array" aca="1" ref="B5363" ca="1">_xlfn.XLOOKUP(Status_list[[#This Row],[pamcode]],VALUE(INDIRECT("'"&amp;$J$2&amp;"'!"&amp;$J$4&amp;"[pam_code]")),INDIRECT("'"&amp;$J$2&amp;"'!"&amp;$J$4&amp;"[old_contract_number]"))</f>
        <v>1011625777</v>
      </c>
      <c r="C5363" t="s">
        <v>9</v>
      </c>
      <c r="D5363" t="s">
        <v>10</v>
      </c>
      <c r="E5363" s="11">
        <v>45043</v>
      </c>
      <c r="F5363" t="str">
        <f t="shared" si="83"/>
        <v>4132300050-jm</v>
      </c>
      <c r="G5363">
        <f>COUNTIF($F$2:F5363,Status_list[[#This Row],[unique]])</f>
        <v>1</v>
      </c>
    </row>
    <row r="5364" spans="1:7" x14ac:dyDescent="0.3">
      <c r="A5364" s="14">
        <v>4132300051</v>
      </c>
      <c r="B5364" s="18" cm="1">
        <f t="array" aca="1" ref="B5364" ca="1">_xlfn.XLOOKUP(Status_list[[#This Row],[pamcode]],VALUE(INDIRECT("'"&amp;$J$2&amp;"'!"&amp;$J$4&amp;"[pam_code]")),INDIRECT("'"&amp;$J$2&amp;"'!"&amp;$J$4&amp;"[old_contract_number]"))</f>
        <v>1011638674</v>
      </c>
      <c r="C5364" t="s">
        <v>9</v>
      </c>
      <c r="D5364" t="s">
        <v>10</v>
      </c>
      <c r="E5364" s="11">
        <v>45043</v>
      </c>
      <c r="F5364" t="str">
        <f t="shared" si="83"/>
        <v>4132300051-jm</v>
      </c>
      <c r="G5364">
        <f>COUNTIF($F$2:F5364,Status_list[[#This Row],[unique]])</f>
        <v>1</v>
      </c>
    </row>
    <row r="5365" spans="1:7" x14ac:dyDescent="0.3">
      <c r="A5365" s="14">
        <v>4132300052</v>
      </c>
      <c r="B5365" s="18" cm="1">
        <f t="array" aca="1" ref="B5365" ca="1">_xlfn.XLOOKUP(Status_list[[#This Row],[pamcode]],VALUE(INDIRECT("'"&amp;$J$2&amp;"'!"&amp;$J$4&amp;"[pam_code]")),INDIRECT("'"&amp;$J$2&amp;"'!"&amp;$J$4&amp;"[old_contract_number]"))</f>
        <v>1011677017</v>
      </c>
      <c r="C5365" t="s">
        <v>9</v>
      </c>
      <c r="D5365" t="s">
        <v>10</v>
      </c>
      <c r="E5365" s="11">
        <v>45043</v>
      </c>
      <c r="F5365" t="str">
        <f t="shared" si="83"/>
        <v>4132300052-jm</v>
      </c>
      <c r="G5365">
        <f>COUNTIF($F$2:F5365,Status_list[[#This Row],[unique]])</f>
        <v>1</v>
      </c>
    </row>
    <row r="5366" spans="1:7" x14ac:dyDescent="0.3">
      <c r="A5366" s="14">
        <v>4132300053</v>
      </c>
      <c r="B5366" s="18" cm="1">
        <f t="array" aca="1" ref="B5366" ca="1">_xlfn.XLOOKUP(Status_list[[#This Row],[pamcode]],VALUE(INDIRECT("'"&amp;$J$2&amp;"'!"&amp;$J$4&amp;"[pam_code]")),INDIRECT("'"&amp;$J$2&amp;"'!"&amp;$J$4&amp;"[old_contract_number]"))</f>
        <v>1011731526</v>
      </c>
      <c r="C5366" t="s">
        <v>9</v>
      </c>
      <c r="D5366" t="s">
        <v>10</v>
      </c>
      <c r="E5366" s="11">
        <v>45043</v>
      </c>
      <c r="F5366" t="str">
        <f t="shared" si="83"/>
        <v>4132300053-jm</v>
      </c>
      <c r="G5366">
        <f>COUNTIF($F$2:F5366,Status_list[[#This Row],[unique]])</f>
        <v>1</v>
      </c>
    </row>
    <row r="5367" spans="1:7" x14ac:dyDescent="0.3">
      <c r="A5367" s="14">
        <v>4132300054</v>
      </c>
      <c r="B5367" s="18" cm="1">
        <f t="array" aca="1" ref="B5367" ca="1">_xlfn.XLOOKUP(Status_list[[#This Row],[pamcode]],VALUE(INDIRECT("'"&amp;$J$2&amp;"'!"&amp;$J$4&amp;"[pam_code]")),INDIRECT("'"&amp;$J$2&amp;"'!"&amp;$J$4&amp;"[old_contract_number]"))</f>
        <v>1011762723</v>
      </c>
      <c r="C5367" t="s">
        <v>9</v>
      </c>
      <c r="D5367" t="s">
        <v>10</v>
      </c>
      <c r="E5367" s="11">
        <v>45043</v>
      </c>
      <c r="F5367" t="str">
        <f t="shared" si="83"/>
        <v>4132300054-jm</v>
      </c>
      <c r="G5367">
        <f>COUNTIF($F$2:F5367,Status_list[[#This Row],[unique]])</f>
        <v>1</v>
      </c>
    </row>
    <row r="5368" spans="1:7" x14ac:dyDescent="0.3">
      <c r="A5368" s="14">
        <v>4132300055</v>
      </c>
      <c r="B5368" s="18" cm="1">
        <f t="array" aca="1" ref="B5368" ca="1">_xlfn.XLOOKUP(Status_list[[#This Row],[pamcode]],VALUE(INDIRECT("'"&amp;$J$2&amp;"'!"&amp;$J$4&amp;"[pam_code]")),INDIRECT("'"&amp;$J$2&amp;"'!"&amp;$J$4&amp;"[old_contract_number]"))</f>
        <v>1011763258</v>
      </c>
      <c r="C5368" t="s">
        <v>9</v>
      </c>
      <c r="D5368" t="s">
        <v>10</v>
      </c>
      <c r="E5368" s="11">
        <v>45043</v>
      </c>
      <c r="F5368" t="str">
        <f t="shared" si="83"/>
        <v>4132300055-jm</v>
      </c>
      <c r="G5368">
        <f>COUNTIF($F$2:F5368,Status_list[[#This Row],[unique]])</f>
        <v>1</v>
      </c>
    </row>
    <row r="5369" spans="1:7" x14ac:dyDescent="0.3">
      <c r="A5369" s="14">
        <v>4132300056</v>
      </c>
      <c r="B5369" s="18" cm="1">
        <f t="array" aca="1" ref="B5369" ca="1">_xlfn.XLOOKUP(Status_list[[#This Row],[pamcode]],VALUE(INDIRECT("'"&amp;$J$2&amp;"'!"&amp;$J$4&amp;"[pam_code]")),INDIRECT("'"&amp;$J$2&amp;"'!"&amp;$J$4&amp;"[old_contract_number]"))</f>
        <v>1011770661</v>
      </c>
      <c r="C5369" t="s">
        <v>9</v>
      </c>
      <c r="D5369" t="s">
        <v>10</v>
      </c>
      <c r="E5369" s="11">
        <v>45043</v>
      </c>
      <c r="F5369" t="str">
        <f t="shared" si="83"/>
        <v>4132300056-jm</v>
      </c>
      <c r="G5369">
        <f>COUNTIF($F$2:F5369,Status_list[[#This Row],[unique]])</f>
        <v>1</v>
      </c>
    </row>
    <row r="5370" spans="1:7" x14ac:dyDescent="0.3">
      <c r="A5370" s="14">
        <v>4132300057</v>
      </c>
      <c r="B5370" s="18" cm="1">
        <f t="array" aca="1" ref="B5370" ca="1">_xlfn.XLOOKUP(Status_list[[#This Row],[pamcode]],VALUE(INDIRECT("'"&amp;$J$2&amp;"'!"&amp;$J$4&amp;"[pam_code]")),INDIRECT("'"&amp;$J$2&amp;"'!"&amp;$J$4&amp;"[old_contract_number]"))</f>
        <v>1011785251</v>
      </c>
      <c r="C5370" t="s">
        <v>9</v>
      </c>
      <c r="D5370" t="s">
        <v>10</v>
      </c>
      <c r="E5370" s="11">
        <v>45043</v>
      </c>
      <c r="F5370" t="str">
        <f t="shared" si="83"/>
        <v>4132300057-jm</v>
      </c>
      <c r="G5370">
        <f>COUNTIF($F$2:F5370,Status_list[[#This Row],[unique]])</f>
        <v>1</v>
      </c>
    </row>
    <row r="5371" spans="1:7" x14ac:dyDescent="0.3">
      <c r="A5371" s="14">
        <v>4132300058</v>
      </c>
      <c r="B5371" s="18" cm="1">
        <f t="array" aca="1" ref="B5371" ca="1">_xlfn.XLOOKUP(Status_list[[#This Row],[pamcode]],VALUE(INDIRECT("'"&amp;$J$2&amp;"'!"&amp;$J$4&amp;"[pam_code]")),INDIRECT("'"&amp;$J$2&amp;"'!"&amp;$J$4&amp;"[old_contract_number]"))</f>
        <v>1011804663</v>
      </c>
      <c r="C5371" t="s">
        <v>9</v>
      </c>
      <c r="D5371" t="s">
        <v>10</v>
      </c>
      <c r="E5371" s="11">
        <v>45043</v>
      </c>
      <c r="F5371" t="str">
        <f t="shared" si="83"/>
        <v>4132300058-jm</v>
      </c>
      <c r="G5371">
        <f>COUNTIF($F$2:F5371,Status_list[[#This Row],[unique]])</f>
        <v>1</v>
      </c>
    </row>
    <row r="5372" spans="1:7" x14ac:dyDescent="0.3">
      <c r="A5372" s="14">
        <v>4132300059</v>
      </c>
      <c r="B5372" s="18" cm="1">
        <f t="array" aca="1" ref="B5372" ca="1">_xlfn.XLOOKUP(Status_list[[#This Row],[pamcode]],VALUE(INDIRECT("'"&amp;$J$2&amp;"'!"&amp;$J$4&amp;"[pam_code]")),INDIRECT("'"&amp;$J$2&amp;"'!"&amp;$J$4&amp;"[old_contract_number]"))</f>
        <v>1011823587</v>
      </c>
      <c r="C5372" t="s">
        <v>9</v>
      </c>
      <c r="D5372" t="s">
        <v>10</v>
      </c>
      <c r="E5372" s="11">
        <v>45043</v>
      </c>
      <c r="F5372" t="str">
        <f t="shared" si="83"/>
        <v>4132300059-jm</v>
      </c>
      <c r="G5372">
        <f>COUNTIF($F$2:F5372,Status_list[[#This Row],[unique]])</f>
        <v>1</v>
      </c>
    </row>
    <row r="5373" spans="1:7" x14ac:dyDescent="0.3">
      <c r="A5373" s="14">
        <v>4132300060</v>
      </c>
      <c r="B5373" s="18" cm="1">
        <f t="array" aca="1" ref="B5373" ca="1">_xlfn.XLOOKUP(Status_list[[#This Row],[pamcode]],VALUE(INDIRECT("'"&amp;$J$2&amp;"'!"&amp;$J$4&amp;"[pam_code]")),INDIRECT("'"&amp;$J$2&amp;"'!"&amp;$J$4&amp;"[old_contract_number]"))</f>
        <v>1011862884</v>
      </c>
      <c r="C5373" t="s">
        <v>9</v>
      </c>
      <c r="D5373" t="s">
        <v>10</v>
      </c>
      <c r="E5373" s="11">
        <v>45043</v>
      </c>
      <c r="F5373" t="str">
        <f t="shared" si="83"/>
        <v>4132300060-jm</v>
      </c>
      <c r="G5373">
        <f>COUNTIF($F$2:F5373,Status_list[[#This Row],[unique]])</f>
        <v>1</v>
      </c>
    </row>
    <row r="5374" spans="1:7" x14ac:dyDescent="0.3">
      <c r="A5374" s="14">
        <v>4132300061</v>
      </c>
      <c r="B5374" s="18" cm="1">
        <f t="array" aca="1" ref="B5374" ca="1">_xlfn.XLOOKUP(Status_list[[#This Row],[pamcode]],VALUE(INDIRECT("'"&amp;$J$2&amp;"'!"&amp;$J$4&amp;"[pam_code]")),INDIRECT("'"&amp;$J$2&amp;"'!"&amp;$J$4&amp;"[old_contract_number]"))</f>
        <v>1020302751</v>
      </c>
      <c r="C5374" t="s">
        <v>7</v>
      </c>
      <c r="D5374" t="s">
        <v>8</v>
      </c>
      <c r="E5374" s="11">
        <v>45043</v>
      </c>
      <c r="F5374" t="str">
        <f t="shared" si="83"/>
        <v>4132300061-cm</v>
      </c>
      <c r="G5374">
        <f>COUNTIF($F$2:F5374,Status_list[[#This Row],[unique]])</f>
        <v>1</v>
      </c>
    </row>
    <row r="5375" spans="1:7" x14ac:dyDescent="0.3">
      <c r="A5375" s="14">
        <v>4132300062</v>
      </c>
      <c r="B5375" s="18" cm="1">
        <f t="array" aca="1" ref="B5375" ca="1">_xlfn.XLOOKUP(Status_list[[#This Row],[pamcode]],VALUE(INDIRECT("'"&amp;$J$2&amp;"'!"&amp;$J$4&amp;"[pam_code]")),INDIRECT("'"&amp;$J$2&amp;"'!"&amp;$J$4&amp;"[old_contract_number]"))</f>
        <v>1020309411</v>
      </c>
      <c r="C5375" t="s">
        <v>9</v>
      </c>
      <c r="D5375" t="s">
        <v>10</v>
      </c>
      <c r="E5375" s="11">
        <v>45043</v>
      </c>
      <c r="F5375" t="str">
        <f t="shared" si="83"/>
        <v>4132300062-jm</v>
      </c>
      <c r="G5375">
        <f>COUNTIF($F$2:F5375,Status_list[[#This Row],[unique]])</f>
        <v>1</v>
      </c>
    </row>
    <row r="5376" spans="1:7" x14ac:dyDescent="0.3">
      <c r="A5376" s="14">
        <v>4132300063</v>
      </c>
      <c r="B5376" s="18" cm="1">
        <f t="array" aca="1" ref="B5376" ca="1">_xlfn.XLOOKUP(Status_list[[#This Row],[pamcode]],VALUE(INDIRECT("'"&amp;$J$2&amp;"'!"&amp;$J$4&amp;"[pam_code]")),INDIRECT("'"&amp;$J$2&amp;"'!"&amp;$J$4&amp;"[old_contract_number]"))</f>
        <v>1020327339</v>
      </c>
      <c r="C5376" t="s">
        <v>9</v>
      </c>
      <c r="D5376" t="s">
        <v>10</v>
      </c>
      <c r="E5376" s="11">
        <v>45043</v>
      </c>
      <c r="F5376" t="str">
        <f t="shared" si="83"/>
        <v>4132300063-jm</v>
      </c>
      <c r="G5376">
        <f>COUNTIF($F$2:F5376,Status_list[[#This Row],[unique]])</f>
        <v>1</v>
      </c>
    </row>
    <row r="5377" spans="1:7" x14ac:dyDescent="0.3">
      <c r="A5377" s="14">
        <v>4132300064</v>
      </c>
      <c r="B5377" s="18" cm="1">
        <f t="array" aca="1" ref="B5377" ca="1">_xlfn.XLOOKUP(Status_list[[#This Row],[pamcode]],VALUE(INDIRECT("'"&amp;$J$2&amp;"'!"&amp;$J$4&amp;"[pam_code]")),INDIRECT("'"&amp;$J$2&amp;"'!"&amp;$J$4&amp;"[old_contract_number]"))</f>
        <v>1030215261</v>
      </c>
      <c r="C5377" t="s">
        <v>9</v>
      </c>
      <c r="D5377" t="s">
        <v>10</v>
      </c>
      <c r="E5377" s="11">
        <v>45043</v>
      </c>
      <c r="F5377" t="str">
        <f t="shared" si="83"/>
        <v>4132300064-jm</v>
      </c>
      <c r="G5377">
        <f>COUNTIF($F$2:F5377,Status_list[[#This Row],[unique]])</f>
        <v>1</v>
      </c>
    </row>
    <row r="5378" spans="1:7" x14ac:dyDescent="0.3">
      <c r="A5378" s="14">
        <v>4132300065</v>
      </c>
      <c r="B5378" s="18" cm="1">
        <f t="array" aca="1" ref="B5378" ca="1">_xlfn.XLOOKUP(Status_list[[#This Row],[pamcode]],VALUE(INDIRECT("'"&amp;$J$2&amp;"'!"&amp;$J$4&amp;"[pam_code]")),INDIRECT("'"&amp;$J$2&amp;"'!"&amp;$J$4&amp;"[old_contract_number]"))</f>
        <v>1030226913</v>
      </c>
      <c r="C5378" t="s">
        <v>9</v>
      </c>
      <c r="D5378" t="s">
        <v>10</v>
      </c>
      <c r="E5378" s="11">
        <v>45043</v>
      </c>
      <c r="F5378" t="str">
        <f t="shared" ref="F5378:F5441" si="84">_xlfn.TEXTJOIN("-",TRUE,A5378,C5378)</f>
        <v>4132300065-jm</v>
      </c>
      <c r="G5378">
        <f>COUNTIF($F$2:F5378,Status_list[[#This Row],[unique]])</f>
        <v>1</v>
      </c>
    </row>
    <row r="5379" spans="1:7" x14ac:dyDescent="0.3">
      <c r="A5379" s="14">
        <v>4132300066</v>
      </c>
      <c r="B5379" s="18" cm="1">
        <f t="array" aca="1" ref="B5379" ca="1">_xlfn.XLOOKUP(Status_list[[#This Row],[pamcode]],VALUE(INDIRECT("'"&amp;$J$2&amp;"'!"&amp;$J$4&amp;"[pam_code]")),INDIRECT("'"&amp;$J$2&amp;"'!"&amp;$J$4&amp;"[old_contract_number]"))</f>
        <v>1030314928</v>
      </c>
      <c r="C5379" t="s">
        <v>7</v>
      </c>
      <c r="D5379" t="s">
        <v>8</v>
      </c>
      <c r="E5379" s="11">
        <v>45043</v>
      </c>
      <c r="F5379" t="str">
        <f t="shared" si="84"/>
        <v>4132300066-cm</v>
      </c>
      <c r="G5379">
        <f>COUNTIF($F$2:F5379,Status_list[[#This Row],[unique]])</f>
        <v>1</v>
      </c>
    </row>
    <row r="5380" spans="1:7" x14ac:dyDescent="0.3">
      <c r="A5380" s="14">
        <v>4132300067</v>
      </c>
      <c r="B5380" s="18" cm="1">
        <f t="array" aca="1" ref="B5380" ca="1">_xlfn.XLOOKUP(Status_list[[#This Row],[pamcode]],VALUE(INDIRECT("'"&amp;$J$2&amp;"'!"&amp;$J$4&amp;"[pam_code]")),INDIRECT("'"&amp;$J$2&amp;"'!"&amp;$J$4&amp;"[old_contract_number]"))</f>
        <v>1030316289</v>
      </c>
      <c r="C5380" t="s">
        <v>9</v>
      </c>
      <c r="D5380" t="s">
        <v>10</v>
      </c>
      <c r="E5380" s="11">
        <v>45043</v>
      </c>
      <c r="F5380" t="str">
        <f t="shared" si="84"/>
        <v>4132300067-jm</v>
      </c>
      <c r="G5380">
        <f>COUNTIF($F$2:F5380,Status_list[[#This Row],[unique]])</f>
        <v>1</v>
      </c>
    </row>
    <row r="5381" spans="1:7" x14ac:dyDescent="0.3">
      <c r="A5381" s="14">
        <v>4132300068</v>
      </c>
      <c r="B5381" s="18" cm="1">
        <f t="array" aca="1" ref="B5381" ca="1">_xlfn.XLOOKUP(Status_list[[#This Row],[pamcode]],VALUE(INDIRECT("'"&amp;$J$2&amp;"'!"&amp;$J$4&amp;"[pam_code]")),INDIRECT("'"&amp;$J$2&amp;"'!"&amp;$J$4&amp;"[old_contract_number]"))</f>
        <v>1030328686</v>
      </c>
      <c r="C5381" t="s">
        <v>9</v>
      </c>
      <c r="D5381" t="s">
        <v>10</v>
      </c>
      <c r="E5381" s="11">
        <v>45043</v>
      </c>
      <c r="F5381" t="str">
        <f t="shared" si="84"/>
        <v>4132300068-jm</v>
      </c>
      <c r="G5381">
        <f>COUNTIF($F$2:F5381,Status_list[[#This Row],[unique]])</f>
        <v>1</v>
      </c>
    </row>
    <row r="5382" spans="1:7" x14ac:dyDescent="0.3">
      <c r="A5382" s="14">
        <v>4132300069</v>
      </c>
      <c r="B5382" s="18" cm="1">
        <f t="array" aca="1" ref="B5382" ca="1">_xlfn.XLOOKUP(Status_list[[#This Row],[pamcode]],VALUE(INDIRECT("'"&amp;$J$2&amp;"'!"&amp;$J$4&amp;"[pam_code]")),INDIRECT("'"&amp;$J$2&amp;"'!"&amp;$J$4&amp;"[old_contract_number]"))</f>
        <v>1030333639</v>
      </c>
      <c r="C5382" t="s">
        <v>9</v>
      </c>
      <c r="D5382" t="s">
        <v>10</v>
      </c>
      <c r="E5382" s="11">
        <v>45043</v>
      </c>
      <c r="F5382" t="str">
        <f t="shared" si="84"/>
        <v>4132300069-jm</v>
      </c>
      <c r="G5382">
        <f>COUNTIF($F$2:F5382,Status_list[[#This Row],[unique]])</f>
        <v>1</v>
      </c>
    </row>
    <row r="5383" spans="1:7" x14ac:dyDescent="0.3">
      <c r="A5383" s="14">
        <v>4132300070</v>
      </c>
      <c r="B5383" s="18" cm="1">
        <f t="array" aca="1" ref="B5383" ca="1">_xlfn.XLOOKUP(Status_list[[#This Row],[pamcode]],VALUE(INDIRECT("'"&amp;$J$2&amp;"'!"&amp;$J$4&amp;"[pam_code]")),INDIRECT("'"&amp;$J$2&amp;"'!"&amp;$J$4&amp;"[old_contract_number]"))</f>
        <v>1030359760</v>
      </c>
      <c r="C5383" t="s">
        <v>9</v>
      </c>
      <c r="D5383" t="s">
        <v>10</v>
      </c>
      <c r="E5383" s="11">
        <v>45043</v>
      </c>
      <c r="F5383" t="str">
        <f t="shared" si="84"/>
        <v>4132300070-jm</v>
      </c>
      <c r="G5383">
        <f>COUNTIF($F$2:F5383,Status_list[[#This Row],[unique]])</f>
        <v>1</v>
      </c>
    </row>
    <row r="5384" spans="1:7" x14ac:dyDescent="0.3">
      <c r="A5384" s="14">
        <v>4132300071</v>
      </c>
      <c r="B5384" s="18" cm="1">
        <f t="array" aca="1" ref="B5384" ca="1">_xlfn.XLOOKUP(Status_list[[#This Row],[pamcode]],VALUE(INDIRECT("'"&amp;$J$2&amp;"'!"&amp;$J$4&amp;"[pam_code]")),INDIRECT("'"&amp;$J$2&amp;"'!"&amp;$J$4&amp;"[old_contract_number]"))</f>
        <v>1030371441</v>
      </c>
      <c r="C5384" t="s">
        <v>9</v>
      </c>
      <c r="D5384" t="s">
        <v>10</v>
      </c>
      <c r="E5384" s="11">
        <v>45043</v>
      </c>
      <c r="F5384" t="str">
        <f t="shared" si="84"/>
        <v>4132300071-jm</v>
      </c>
      <c r="G5384">
        <f>COUNTIF($F$2:F5384,Status_list[[#This Row],[unique]])</f>
        <v>1</v>
      </c>
    </row>
    <row r="5385" spans="1:7" x14ac:dyDescent="0.3">
      <c r="A5385" s="14">
        <v>4132300072</v>
      </c>
      <c r="B5385" s="18" cm="1">
        <f t="array" aca="1" ref="B5385" ca="1">_xlfn.XLOOKUP(Status_list[[#This Row],[pamcode]],VALUE(INDIRECT("'"&amp;$J$2&amp;"'!"&amp;$J$4&amp;"[pam_code]")),INDIRECT("'"&amp;$J$2&amp;"'!"&amp;$J$4&amp;"[old_contract_number]"))</f>
        <v>1030383512</v>
      </c>
      <c r="C5385" t="s">
        <v>9</v>
      </c>
      <c r="D5385" t="s">
        <v>10</v>
      </c>
      <c r="E5385" s="11">
        <v>45043</v>
      </c>
      <c r="F5385" t="str">
        <f t="shared" si="84"/>
        <v>4132300072-jm</v>
      </c>
      <c r="G5385">
        <f>COUNTIF($F$2:F5385,Status_list[[#This Row],[unique]])</f>
        <v>1</v>
      </c>
    </row>
    <row r="5386" spans="1:7" x14ac:dyDescent="0.3">
      <c r="A5386" s="14">
        <v>4132300073</v>
      </c>
      <c r="B5386" s="18" cm="1">
        <f t="array" aca="1" ref="B5386" ca="1">_xlfn.XLOOKUP(Status_list[[#This Row],[pamcode]],VALUE(INDIRECT("'"&amp;$J$2&amp;"'!"&amp;$J$4&amp;"[pam_code]")),INDIRECT("'"&amp;$J$2&amp;"'!"&amp;$J$4&amp;"[old_contract_number]"))</f>
        <v>1030384616</v>
      </c>
      <c r="C5386" t="s">
        <v>9</v>
      </c>
      <c r="D5386" t="s">
        <v>10</v>
      </c>
      <c r="E5386" s="11">
        <v>45043</v>
      </c>
      <c r="F5386" t="str">
        <f t="shared" si="84"/>
        <v>4132300073-jm</v>
      </c>
      <c r="G5386">
        <f>COUNTIF($F$2:F5386,Status_list[[#This Row],[unique]])</f>
        <v>1</v>
      </c>
    </row>
    <row r="5387" spans="1:7" x14ac:dyDescent="0.3">
      <c r="A5387" s="14">
        <v>4132300074</v>
      </c>
      <c r="B5387" s="18" cm="1">
        <f t="array" aca="1" ref="B5387" ca="1">_xlfn.XLOOKUP(Status_list[[#This Row],[pamcode]],VALUE(INDIRECT("'"&amp;$J$2&amp;"'!"&amp;$J$4&amp;"[pam_code]")),INDIRECT("'"&amp;$J$2&amp;"'!"&amp;$J$4&amp;"[old_contract_number]"))</f>
        <v>1030386236</v>
      </c>
      <c r="C5387" t="s">
        <v>9</v>
      </c>
      <c r="D5387" t="s">
        <v>10</v>
      </c>
      <c r="E5387" s="11">
        <v>45043</v>
      </c>
      <c r="F5387" t="str">
        <f t="shared" si="84"/>
        <v>4132300074-jm</v>
      </c>
      <c r="G5387">
        <f>COUNTIF($F$2:F5387,Status_list[[#This Row],[unique]])</f>
        <v>1</v>
      </c>
    </row>
    <row r="5388" spans="1:7" x14ac:dyDescent="0.3">
      <c r="A5388" s="14">
        <v>4132300075</v>
      </c>
      <c r="B5388" s="18" cm="1">
        <f t="array" aca="1" ref="B5388" ca="1">_xlfn.XLOOKUP(Status_list[[#This Row],[pamcode]],VALUE(INDIRECT("'"&amp;$J$2&amp;"'!"&amp;$J$4&amp;"[pam_code]")),INDIRECT("'"&amp;$J$2&amp;"'!"&amp;$J$4&amp;"[old_contract_number]"))</f>
        <v>1030387798</v>
      </c>
      <c r="C5388" t="s">
        <v>9</v>
      </c>
      <c r="D5388" t="s">
        <v>10</v>
      </c>
      <c r="E5388" s="11">
        <v>45043</v>
      </c>
      <c r="F5388" t="str">
        <f t="shared" si="84"/>
        <v>4132300075-jm</v>
      </c>
      <c r="G5388">
        <f>COUNTIF($F$2:F5388,Status_list[[#This Row],[unique]])</f>
        <v>1</v>
      </c>
    </row>
    <row r="5389" spans="1:7" x14ac:dyDescent="0.3">
      <c r="A5389" s="14">
        <v>4132300076</v>
      </c>
      <c r="B5389" s="18" cm="1">
        <f t="array" aca="1" ref="B5389" ca="1">_xlfn.XLOOKUP(Status_list[[#This Row],[pamcode]],VALUE(INDIRECT("'"&amp;$J$2&amp;"'!"&amp;$J$4&amp;"[pam_code]")),INDIRECT("'"&amp;$J$2&amp;"'!"&amp;$J$4&amp;"[old_contract_number]"))</f>
        <v>1030391515</v>
      </c>
      <c r="C5389" t="s">
        <v>9</v>
      </c>
      <c r="D5389" t="s">
        <v>10</v>
      </c>
      <c r="E5389" s="11">
        <v>45043</v>
      </c>
      <c r="F5389" t="str">
        <f t="shared" si="84"/>
        <v>4132300076-jm</v>
      </c>
      <c r="G5389">
        <f>COUNTIF($F$2:F5389,Status_list[[#This Row],[unique]])</f>
        <v>1</v>
      </c>
    </row>
    <row r="5390" spans="1:7" x14ac:dyDescent="0.3">
      <c r="A5390" s="14">
        <v>4132300077</v>
      </c>
      <c r="B5390" s="18" cm="1">
        <f t="array" aca="1" ref="B5390" ca="1">_xlfn.XLOOKUP(Status_list[[#This Row],[pamcode]],VALUE(INDIRECT("'"&amp;$J$2&amp;"'!"&amp;$J$4&amp;"[pam_code]")),INDIRECT("'"&amp;$J$2&amp;"'!"&amp;$J$4&amp;"[old_contract_number]"))</f>
        <v>1030392945</v>
      </c>
      <c r="C5390" t="s">
        <v>9</v>
      </c>
      <c r="D5390" t="s">
        <v>10</v>
      </c>
      <c r="E5390" s="11">
        <v>45043</v>
      </c>
      <c r="F5390" t="str">
        <f t="shared" si="84"/>
        <v>4132300077-jm</v>
      </c>
      <c r="G5390">
        <f>COUNTIF($F$2:F5390,Status_list[[#This Row],[unique]])</f>
        <v>1</v>
      </c>
    </row>
    <row r="5391" spans="1:7" x14ac:dyDescent="0.3">
      <c r="A5391" s="14">
        <v>4132300078</v>
      </c>
      <c r="B5391" s="18" cm="1">
        <f t="array" aca="1" ref="B5391" ca="1">_xlfn.XLOOKUP(Status_list[[#This Row],[pamcode]],VALUE(INDIRECT("'"&amp;$J$2&amp;"'!"&amp;$J$4&amp;"[pam_code]")),INDIRECT("'"&amp;$J$2&amp;"'!"&amp;$J$4&amp;"[old_contract_number]"))</f>
        <v>1030399087</v>
      </c>
      <c r="C5391" t="s">
        <v>9</v>
      </c>
      <c r="D5391" t="s">
        <v>10</v>
      </c>
      <c r="E5391" s="11">
        <v>45043</v>
      </c>
      <c r="F5391" t="str">
        <f t="shared" si="84"/>
        <v>4132300078-jm</v>
      </c>
      <c r="G5391">
        <f>COUNTIF($F$2:F5391,Status_list[[#This Row],[unique]])</f>
        <v>1</v>
      </c>
    </row>
    <row r="5392" spans="1:7" x14ac:dyDescent="0.3">
      <c r="A5392" s="14">
        <v>4132300079</v>
      </c>
      <c r="B5392" s="18" cm="1">
        <f t="array" aca="1" ref="B5392" ca="1">_xlfn.XLOOKUP(Status_list[[#This Row],[pamcode]],VALUE(INDIRECT("'"&amp;$J$2&amp;"'!"&amp;$J$4&amp;"[pam_code]")),INDIRECT("'"&amp;$J$2&amp;"'!"&amp;$J$4&amp;"[old_contract_number]"))</f>
        <v>1030403718</v>
      </c>
      <c r="C5392" t="s">
        <v>9</v>
      </c>
      <c r="D5392" t="s">
        <v>10</v>
      </c>
      <c r="E5392" s="11">
        <v>45043</v>
      </c>
      <c r="F5392" t="str">
        <f t="shared" si="84"/>
        <v>4132300079-jm</v>
      </c>
      <c r="G5392">
        <f>COUNTIF($F$2:F5392,Status_list[[#This Row],[unique]])</f>
        <v>1</v>
      </c>
    </row>
    <row r="5393" spans="1:7" x14ac:dyDescent="0.3">
      <c r="A5393" s="14">
        <v>4132300080</v>
      </c>
      <c r="B5393" s="18" cm="1">
        <f t="array" aca="1" ref="B5393" ca="1">_xlfn.XLOOKUP(Status_list[[#This Row],[pamcode]],VALUE(INDIRECT("'"&amp;$J$2&amp;"'!"&amp;$J$4&amp;"[pam_code]")),INDIRECT("'"&amp;$J$2&amp;"'!"&amp;$J$4&amp;"[old_contract_number]"))</f>
        <v>1030410331</v>
      </c>
      <c r="C5393" t="s">
        <v>9</v>
      </c>
      <c r="D5393" t="s">
        <v>10</v>
      </c>
      <c r="E5393" s="11">
        <v>45043</v>
      </c>
      <c r="F5393" t="str">
        <f t="shared" si="84"/>
        <v>4132300080-jm</v>
      </c>
      <c r="G5393">
        <f>COUNTIF($F$2:F5393,Status_list[[#This Row],[unique]])</f>
        <v>1</v>
      </c>
    </row>
    <row r="5394" spans="1:7" x14ac:dyDescent="0.3">
      <c r="A5394" s="14">
        <v>4132300081</v>
      </c>
      <c r="B5394" s="18" cm="1">
        <f t="array" aca="1" ref="B5394" ca="1">_xlfn.XLOOKUP(Status_list[[#This Row],[pamcode]],VALUE(INDIRECT("'"&amp;$J$2&amp;"'!"&amp;$J$4&amp;"[pam_code]")),INDIRECT("'"&amp;$J$2&amp;"'!"&amp;$J$4&amp;"[old_contract_number]"))</f>
        <v>1040143862</v>
      </c>
      <c r="C5394" t="s">
        <v>9</v>
      </c>
      <c r="D5394" t="s">
        <v>10</v>
      </c>
      <c r="E5394" s="11">
        <v>45043</v>
      </c>
      <c r="F5394" t="str">
        <f t="shared" si="84"/>
        <v>4132300081-jm</v>
      </c>
      <c r="G5394">
        <f>COUNTIF($F$2:F5394,Status_list[[#This Row],[unique]])</f>
        <v>1</v>
      </c>
    </row>
    <row r="5395" spans="1:7" x14ac:dyDescent="0.3">
      <c r="A5395" s="14">
        <v>4132300082</v>
      </c>
      <c r="B5395" s="18" cm="1">
        <f t="array" aca="1" ref="B5395" ca="1">_xlfn.XLOOKUP(Status_list[[#This Row],[pamcode]],VALUE(INDIRECT("'"&amp;$J$2&amp;"'!"&amp;$J$4&amp;"[pam_code]")),INDIRECT("'"&amp;$J$2&amp;"'!"&amp;$J$4&amp;"[old_contract_number]"))</f>
        <v>1040160422</v>
      </c>
      <c r="C5395" t="s">
        <v>9</v>
      </c>
      <c r="D5395" t="s">
        <v>10</v>
      </c>
      <c r="E5395" s="11">
        <v>45043</v>
      </c>
      <c r="F5395" t="str">
        <f t="shared" si="84"/>
        <v>4132300082-jm</v>
      </c>
      <c r="G5395">
        <f>COUNTIF($F$2:F5395,Status_list[[#This Row],[unique]])</f>
        <v>1</v>
      </c>
    </row>
    <row r="5396" spans="1:7" x14ac:dyDescent="0.3">
      <c r="A5396" s="14">
        <v>4132300083</v>
      </c>
      <c r="B5396" s="18" cm="1">
        <f t="array" aca="1" ref="B5396" ca="1">_xlfn.XLOOKUP(Status_list[[#This Row],[pamcode]],VALUE(INDIRECT("'"&amp;$J$2&amp;"'!"&amp;$J$4&amp;"[pam_code]")),INDIRECT("'"&amp;$J$2&amp;"'!"&amp;$J$4&amp;"[old_contract_number]"))</f>
        <v>1040162573</v>
      </c>
      <c r="C5396" t="s">
        <v>9</v>
      </c>
      <c r="D5396" t="s">
        <v>10</v>
      </c>
      <c r="E5396" s="11">
        <v>45043</v>
      </c>
      <c r="F5396" t="str">
        <f t="shared" si="84"/>
        <v>4132300083-jm</v>
      </c>
      <c r="G5396">
        <f>COUNTIF($F$2:F5396,Status_list[[#This Row],[unique]])</f>
        <v>1</v>
      </c>
    </row>
    <row r="5397" spans="1:7" x14ac:dyDescent="0.3">
      <c r="A5397" s="14">
        <v>4132300084</v>
      </c>
      <c r="B5397" s="18" cm="1">
        <f t="array" aca="1" ref="B5397" ca="1">_xlfn.XLOOKUP(Status_list[[#This Row],[pamcode]],VALUE(INDIRECT("'"&amp;$J$2&amp;"'!"&amp;$J$4&amp;"[pam_code]")),INDIRECT("'"&amp;$J$2&amp;"'!"&amp;$J$4&amp;"[old_contract_number]"))</f>
        <v>1040166013</v>
      </c>
      <c r="C5397" t="s">
        <v>7</v>
      </c>
      <c r="D5397" t="s">
        <v>8</v>
      </c>
      <c r="E5397" s="11">
        <v>45043</v>
      </c>
      <c r="F5397" t="str">
        <f t="shared" si="84"/>
        <v>4132300084-cm</v>
      </c>
      <c r="G5397">
        <f>COUNTIF($F$2:F5397,Status_list[[#This Row],[unique]])</f>
        <v>1</v>
      </c>
    </row>
    <row r="5398" spans="1:7" x14ac:dyDescent="0.3">
      <c r="A5398" s="14">
        <v>4132300085</v>
      </c>
      <c r="B5398" s="18" cm="1">
        <f t="array" aca="1" ref="B5398" ca="1">_xlfn.XLOOKUP(Status_list[[#This Row],[pamcode]],VALUE(INDIRECT("'"&amp;$J$2&amp;"'!"&amp;$J$4&amp;"[pam_code]")),INDIRECT("'"&amp;$J$2&amp;"'!"&amp;$J$4&amp;"[old_contract_number]"))</f>
        <v>1040194068</v>
      </c>
      <c r="C5398" t="s">
        <v>9</v>
      </c>
      <c r="D5398" t="s">
        <v>10</v>
      </c>
      <c r="E5398" s="11">
        <v>45043</v>
      </c>
      <c r="F5398" t="str">
        <f t="shared" si="84"/>
        <v>4132300085-jm</v>
      </c>
      <c r="G5398">
        <f>COUNTIF($F$2:F5398,Status_list[[#This Row],[unique]])</f>
        <v>1</v>
      </c>
    </row>
    <row r="5399" spans="1:7" x14ac:dyDescent="0.3">
      <c r="A5399" s="14">
        <v>4132300086</v>
      </c>
      <c r="B5399" s="18" cm="1">
        <f t="array" aca="1" ref="B5399" ca="1">_xlfn.XLOOKUP(Status_list[[#This Row],[pamcode]],VALUE(INDIRECT("'"&amp;$J$2&amp;"'!"&amp;$J$4&amp;"[pam_code]")),INDIRECT("'"&amp;$J$2&amp;"'!"&amp;$J$4&amp;"[old_contract_number]"))</f>
        <v>1040200408</v>
      </c>
      <c r="C5399" t="s">
        <v>9</v>
      </c>
      <c r="D5399" t="s">
        <v>10</v>
      </c>
      <c r="E5399" s="11">
        <v>45043</v>
      </c>
      <c r="F5399" t="str">
        <f t="shared" si="84"/>
        <v>4132300086-jm</v>
      </c>
      <c r="G5399">
        <f>COUNTIF($F$2:F5399,Status_list[[#This Row],[unique]])</f>
        <v>1</v>
      </c>
    </row>
    <row r="5400" spans="1:7" x14ac:dyDescent="0.3">
      <c r="A5400" s="14">
        <v>4132300087</v>
      </c>
      <c r="B5400" s="18" cm="1">
        <f t="array" aca="1" ref="B5400" ca="1">_xlfn.XLOOKUP(Status_list[[#This Row],[pamcode]],VALUE(INDIRECT("'"&amp;$J$2&amp;"'!"&amp;$J$4&amp;"[pam_code]")),INDIRECT("'"&amp;$J$2&amp;"'!"&amp;$J$4&amp;"[old_contract_number]"))</f>
        <v>1040203130</v>
      </c>
      <c r="C5400" t="s">
        <v>9</v>
      </c>
      <c r="D5400" t="s">
        <v>10</v>
      </c>
      <c r="E5400" s="11">
        <v>45043</v>
      </c>
      <c r="F5400" t="str">
        <f t="shared" si="84"/>
        <v>4132300087-jm</v>
      </c>
      <c r="G5400">
        <f>COUNTIF($F$2:F5400,Status_list[[#This Row],[unique]])</f>
        <v>1</v>
      </c>
    </row>
    <row r="5401" spans="1:7" x14ac:dyDescent="0.3">
      <c r="A5401" s="14">
        <v>4132300088</v>
      </c>
      <c r="B5401" s="18" cm="1">
        <f t="array" aca="1" ref="B5401" ca="1">_xlfn.XLOOKUP(Status_list[[#This Row],[pamcode]],VALUE(INDIRECT("'"&amp;$J$2&amp;"'!"&amp;$J$4&amp;"[pam_code]")),INDIRECT("'"&amp;$J$2&amp;"'!"&amp;$J$4&amp;"[old_contract_number]"))</f>
        <v>1050131722</v>
      </c>
      <c r="C5401" t="s">
        <v>9</v>
      </c>
      <c r="D5401" t="s">
        <v>10</v>
      </c>
      <c r="E5401" s="11">
        <v>45043</v>
      </c>
      <c r="F5401" t="str">
        <f t="shared" si="84"/>
        <v>4132300088-jm</v>
      </c>
      <c r="G5401">
        <f>COUNTIF($F$2:F5401,Status_list[[#This Row],[unique]])</f>
        <v>1</v>
      </c>
    </row>
    <row r="5402" spans="1:7" x14ac:dyDescent="0.3">
      <c r="A5402" s="14">
        <v>4132300089</v>
      </c>
      <c r="B5402" s="18" cm="1">
        <f t="array" aca="1" ref="B5402" ca="1">_xlfn.XLOOKUP(Status_list[[#This Row],[pamcode]],VALUE(INDIRECT("'"&amp;$J$2&amp;"'!"&amp;$J$4&amp;"[pam_code]")),INDIRECT("'"&amp;$J$2&amp;"'!"&amp;$J$4&amp;"[old_contract_number]"))</f>
        <v>1050207877</v>
      </c>
      <c r="C5402" t="s">
        <v>9</v>
      </c>
      <c r="D5402" t="s">
        <v>10</v>
      </c>
      <c r="E5402" s="11">
        <v>45043</v>
      </c>
      <c r="F5402" t="str">
        <f t="shared" si="84"/>
        <v>4132300089-jm</v>
      </c>
      <c r="G5402">
        <f>COUNTIF($F$2:F5402,Status_list[[#This Row],[unique]])</f>
        <v>1</v>
      </c>
    </row>
    <row r="5403" spans="1:7" x14ac:dyDescent="0.3">
      <c r="A5403" s="14">
        <v>4132300090</v>
      </c>
      <c r="B5403" s="18" cm="1">
        <f t="array" aca="1" ref="B5403" ca="1">_xlfn.XLOOKUP(Status_list[[#This Row],[pamcode]],VALUE(INDIRECT("'"&amp;$J$2&amp;"'!"&amp;$J$4&amp;"[pam_code]")),INDIRECT("'"&amp;$J$2&amp;"'!"&amp;$J$4&amp;"[old_contract_number]"))</f>
        <v>1050245639</v>
      </c>
      <c r="C5403" t="s">
        <v>9</v>
      </c>
      <c r="D5403" t="s">
        <v>10</v>
      </c>
      <c r="E5403" s="11">
        <v>45043</v>
      </c>
      <c r="F5403" t="str">
        <f t="shared" si="84"/>
        <v>4132300090-jm</v>
      </c>
      <c r="G5403">
        <f>COUNTIF($F$2:F5403,Status_list[[#This Row],[unique]])</f>
        <v>1</v>
      </c>
    </row>
    <row r="5404" spans="1:7" x14ac:dyDescent="0.3">
      <c r="A5404" s="14">
        <v>4132300091</v>
      </c>
      <c r="B5404" s="18" cm="1">
        <f t="array" aca="1" ref="B5404" ca="1">_xlfn.XLOOKUP(Status_list[[#This Row],[pamcode]],VALUE(INDIRECT("'"&amp;$J$2&amp;"'!"&amp;$J$4&amp;"[pam_code]")),INDIRECT("'"&amp;$J$2&amp;"'!"&amp;$J$4&amp;"[old_contract_number]"))</f>
        <v>1050286564</v>
      </c>
      <c r="C5404" t="s">
        <v>9</v>
      </c>
      <c r="D5404" t="s">
        <v>10</v>
      </c>
      <c r="E5404" s="11">
        <v>45043</v>
      </c>
      <c r="F5404" t="str">
        <f t="shared" si="84"/>
        <v>4132300091-jm</v>
      </c>
      <c r="G5404">
        <f>COUNTIF($F$2:F5404,Status_list[[#This Row],[unique]])</f>
        <v>1</v>
      </c>
    </row>
    <row r="5405" spans="1:7" x14ac:dyDescent="0.3">
      <c r="A5405" s="14">
        <v>4132300092</v>
      </c>
      <c r="B5405" s="18" cm="1">
        <f t="array" aca="1" ref="B5405" ca="1">_xlfn.XLOOKUP(Status_list[[#This Row],[pamcode]],VALUE(INDIRECT("'"&amp;$J$2&amp;"'!"&amp;$J$4&amp;"[pam_code]")),INDIRECT("'"&amp;$J$2&amp;"'!"&amp;$J$4&amp;"[old_contract_number]"))</f>
        <v>1050290847</v>
      </c>
      <c r="C5405" t="s">
        <v>9</v>
      </c>
      <c r="D5405" t="s">
        <v>10</v>
      </c>
      <c r="E5405" s="11">
        <v>45043</v>
      </c>
      <c r="F5405" t="str">
        <f t="shared" si="84"/>
        <v>4132300092-jm</v>
      </c>
      <c r="G5405">
        <f>COUNTIF($F$2:F5405,Status_list[[#This Row],[unique]])</f>
        <v>1</v>
      </c>
    </row>
    <row r="5406" spans="1:7" x14ac:dyDescent="0.3">
      <c r="A5406" s="14">
        <v>4132300093</v>
      </c>
      <c r="B5406" s="18" cm="1">
        <f t="array" aca="1" ref="B5406" ca="1">_xlfn.XLOOKUP(Status_list[[#This Row],[pamcode]],VALUE(INDIRECT("'"&amp;$J$2&amp;"'!"&amp;$J$4&amp;"[pam_code]")),INDIRECT("'"&amp;$J$2&amp;"'!"&amp;$J$4&amp;"[old_contract_number]"))</f>
        <v>1050299160</v>
      </c>
      <c r="C5406" t="s">
        <v>9</v>
      </c>
      <c r="D5406" t="s">
        <v>10</v>
      </c>
      <c r="E5406" s="11">
        <v>45043</v>
      </c>
      <c r="F5406" t="str">
        <f t="shared" si="84"/>
        <v>4132300093-jm</v>
      </c>
      <c r="G5406">
        <f>COUNTIF($F$2:F5406,Status_list[[#This Row],[unique]])</f>
        <v>1</v>
      </c>
    </row>
    <row r="5407" spans="1:7" x14ac:dyDescent="0.3">
      <c r="A5407" s="14">
        <v>4132300094</v>
      </c>
      <c r="B5407" s="18" cm="1">
        <f t="array" aca="1" ref="B5407" ca="1">_xlfn.XLOOKUP(Status_list[[#This Row],[pamcode]],VALUE(INDIRECT("'"&amp;$J$2&amp;"'!"&amp;$J$4&amp;"[pam_code]")),INDIRECT("'"&amp;$J$2&amp;"'!"&amp;$J$4&amp;"[old_contract_number]"))</f>
        <v>1050306751</v>
      </c>
      <c r="C5407" t="s">
        <v>9</v>
      </c>
      <c r="D5407" t="s">
        <v>10</v>
      </c>
      <c r="E5407" s="11">
        <v>45043</v>
      </c>
      <c r="F5407" t="str">
        <f t="shared" si="84"/>
        <v>4132300094-jm</v>
      </c>
      <c r="G5407">
        <f>COUNTIF($F$2:F5407,Status_list[[#This Row],[unique]])</f>
        <v>1</v>
      </c>
    </row>
    <row r="5408" spans="1:7" x14ac:dyDescent="0.3">
      <c r="A5408" s="14">
        <v>4132300095</v>
      </c>
      <c r="B5408" s="18" cm="1">
        <f t="array" aca="1" ref="B5408" ca="1">_xlfn.XLOOKUP(Status_list[[#This Row],[pamcode]],VALUE(INDIRECT("'"&amp;$J$2&amp;"'!"&amp;$J$4&amp;"[pam_code]")),INDIRECT("'"&amp;$J$2&amp;"'!"&amp;$J$4&amp;"[old_contract_number]"))</f>
        <v>1050342596</v>
      </c>
      <c r="C5408" t="s">
        <v>9</v>
      </c>
      <c r="D5408" t="s">
        <v>10</v>
      </c>
      <c r="E5408" s="11">
        <v>45043</v>
      </c>
      <c r="F5408" t="str">
        <f t="shared" si="84"/>
        <v>4132300095-jm</v>
      </c>
      <c r="G5408">
        <f>COUNTIF($F$2:F5408,Status_list[[#This Row],[unique]])</f>
        <v>1</v>
      </c>
    </row>
    <row r="5409" spans="1:7" x14ac:dyDescent="0.3">
      <c r="A5409" s="14">
        <v>4132300096</v>
      </c>
      <c r="B5409" s="18" cm="1">
        <f t="array" aca="1" ref="B5409" ca="1">_xlfn.XLOOKUP(Status_list[[#This Row],[pamcode]],VALUE(INDIRECT("'"&amp;$J$2&amp;"'!"&amp;$J$4&amp;"[pam_code]")),INDIRECT("'"&amp;$J$2&amp;"'!"&amp;$J$4&amp;"[old_contract_number]"))</f>
        <v>1050355833</v>
      </c>
      <c r="C5409" t="s">
        <v>9</v>
      </c>
      <c r="D5409" t="s">
        <v>10</v>
      </c>
      <c r="E5409" s="11">
        <v>45043</v>
      </c>
      <c r="F5409" t="str">
        <f t="shared" si="84"/>
        <v>4132300096-jm</v>
      </c>
      <c r="G5409">
        <f>COUNTIF($F$2:F5409,Status_list[[#This Row],[unique]])</f>
        <v>1</v>
      </c>
    </row>
    <row r="5410" spans="1:7" x14ac:dyDescent="0.3">
      <c r="A5410" s="14">
        <v>4132300097</v>
      </c>
      <c r="B5410" s="18" cm="1">
        <f t="array" aca="1" ref="B5410" ca="1">_xlfn.XLOOKUP(Status_list[[#This Row],[pamcode]],VALUE(INDIRECT("'"&amp;$J$2&amp;"'!"&amp;$J$4&amp;"[pam_code]")),INDIRECT("'"&amp;$J$2&amp;"'!"&amp;$J$4&amp;"[old_contract_number]"))</f>
        <v>1060148160</v>
      </c>
      <c r="C5410" t="s">
        <v>9</v>
      </c>
      <c r="D5410" t="s">
        <v>10</v>
      </c>
      <c r="E5410" s="11">
        <v>45043</v>
      </c>
      <c r="F5410" t="str">
        <f t="shared" si="84"/>
        <v>4132300097-jm</v>
      </c>
      <c r="G5410">
        <f>COUNTIF($F$2:F5410,Status_list[[#This Row],[unique]])</f>
        <v>1</v>
      </c>
    </row>
    <row r="5411" spans="1:7" x14ac:dyDescent="0.3">
      <c r="A5411" s="14">
        <v>4132300098</v>
      </c>
      <c r="B5411" s="18" cm="1">
        <f t="array" aca="1" ref="B5411" ca="1">_xlfn.XLOOKUP(Status_list[[#This Row],[pamcode]],VALUE(INDIRECT("'"&amp;$J$2&amp;"'!"&amp;$J$4&amp;"[pam_code]")),INDIRECT("'"&amp;$J$2&amp;"'!"&amp;$J$4&amp;"[old_contract_number]"))</f>
        <v>1070138499</v>
      </c>
      <c r="C5411" t="s">
        <v>9</v>
      </c>
      <c r="D5411" t="s">
        <v>10</v>
      </c>
      <c r="E5411" s="11">
        <v>45043</v>
      </c>
      <c r="F5411" t="str">
        <f t="shared" si="84"/>
        <v>4132300098-jm</v>
      </c>
      <c r="G5411">
        <f>COUNTIF($F$2:F5411,Status_list[[#This Row],[unique]])</f>
        <v>1</v>
      </c>
    </row>
    <row r="5412" spans="1:7" x14ac:dyDescent="0.3">
      <c r="A5412" s="14">
        <v>4132300099</v>
      </c>
      <c r="B5412" s="18" cm="1">
        <f t="array" aca="1" ref="B5412" ca="1">_xlfn.XLOOKUP(Status_list[[#This Row],[pamcode]],VALUE(INDIRECT("'"&amp;$J$2&amp;"'!"&amp;$J$4&amp;"[pam_code]")),INDIRECT("'"&amp;$J$2&amp;"'!"&amp;$J$4&amp;"[old_contract_number]"))</f>
        <v>1070157078</v>
      </c>
      <c r="C5412" t="s">
        <v>9</v>
      </c>
      <c r="D5412" t="s">
        <v>10</v>
      </c>
      <c r="E5412" s="11">
        <v>45043</v>
      </c>
      <c r="F5412" t="str">
        <f t="shared" si="84"/>
        <v>4132300099-jm</v>
      </c>
      <c r="G5412">
        <f>COUNTIF($F$2:F5412,Status_list[[#This Row],[unique]])</f>
        <v>1</v>
      </c>
    </row>
    <row r="5413" spans="1:7" x14ac:dyDescent="0.3">
      <c r="A5413" s="14">
        <v>4132300100</v>
      </c>
      <c r="B5413" s="18" cm="1">
        <f t="array" aca="1" ref="B5413" ca="1">_xlfn.XLOOKUP(Status_list[[#This Row],[pamcode]],VALUE(INDIRECT("'"&amp;$J$2&amp;"'!"&amp;$J$4&amp;"[pam_code]")),INDIRECT("'"&amp;$J$2&amp;"'!"&amp;$J$4&amp;"[old_contract_number]"))</f>
        <v>1070159321</v>
      </c>
      <c r="C5413" t="s">
        <v>7</v>
      </c>
      <c r="D5413" t="s">
        <v>8</v>
      </c>
      <c r="E5413" s="11">
        <v>45043</v>
      </c>
      <c r="F5413" t="str">
        <f t="shared" si="84"/>
        <v>4132300100-cm</v>
      </c>
      <c r="G5413">
        <f>COUNTIF($F$2:F5413,Status_list[[#This Row],[unique]])</f>
        <v>1</v>
      </c>
    </row>
    <row r="5414" spans="1:7" x14ac:dyDescent="0.3">
      <c r="A5414" s="14">
        <v>4132300101</v>
      </c>
      <c r="B5414" s="18" cm="1">
        <f t="array" aca="1" ref="B5414" ca="1">_xlfn.XLOOKUP(Status_list[[#This Row],[pamcode]],VALUE(INDIRECT("'"&amp;$J$2&amp;"'!"&amp;$J$4&amp;"[pam_code]")),INDIRECT("'"&amp;$J$2&amp;"'!"&amp;$J$4&amp;"[old_contract_number]"))</f>
        <v>1070180924</v>
      </c>
      <c r="C5414" t="s">
        <v>9</v>
      </c>
      <c r="D5414" t="s">
        <v>10</v>
      </c>
      <c r="E5414" s="11">
        <v>45043</v>
      </c>
      <c r="F5414" t="str">
        <f t="shared" si="84"/>
        <v>4132300101-jm</v>
      </c>
      <c r="G5414">
        <f>COUNTIF($F$2:F5414,Status_list[[#This Row],[unique]])</f>
        <v>1</v>
      </c>
    </row>
    <row r="5415" spans="1:7" x14ac:dyDescent="0.3">
      <c r="A5415" s="14">
        <v>4132300102</v>
      </c>
      <c r="B5415" s="18" cm="1">
        <f t="array" aca="1" ref="B5415" ca="1">_xlfn.XLOOKUP(Status_list[[#This Row],[pamcode]],VALUE(INDIRECT("'"&amp;$J$2&amp;"'!"&amp;$J$4&amp;"[pam_code]")),INDIRECT("'"&amp;$J$2&amp;"'!"&amp;$J$4&amp;"[old_contract_number]"))</f>
        <v>1070191047</v>
      </c>
      <c r="C5415" t="s">
        <v>9</v>
      </c>
      <c r="D5415" t="s">
        <v>10</v>
      </c>
      <c r="E5415" s="11">
        <v>45043</v>
      </c>
      <c r="F5415" t="str">
        <f t="shared" si="84"/>
        <v>4132300102-jm</v>
      </c>
      <c r="G5415">
        <f>COUNTIF($F$2:F5415,Status_list[[#This Row],[unique]])</f>
        <v>1</v>
      </c>
    </row>
    <row r="5416" spans="1:7" x14ac:dyDescent="0.3">
      <c r="A5416" s="14">
        <v>4132300103</v>
      </c>
      <c r="B5416" s="18" cm="1">
        <f t="array" aca="1" ref="B5416" ca="1">_xlfn.XLOOKUP(Status_list[[#This Row],[pamcode]],VALUE(INDIRECT("'"&amp;$J$2&amp;"'!"&amp;$J$4&amp;"[pam_code]")),INDIRECT("'"&amp;$J$2&amp;"'!"&amp;$J$4&amp;"[old_contract_number]"))</f>
        <v>1070195182</v>
      </c>
      <c r="C5416" t="s">
        <v>9</v>
      </c>
      <c r="D5416" t="s">
        <v>10</v>
      </c>
      <c r="E5416" s="11">
        <v>45043</v>
      </c>
      <c r="F5416" t="str">
        <f t="shared" si="84"/>
        <v>4132300103-jm</v>
      </c>
      <c r="G5416">
        <f>COUNTIF($F$2:F5416,Status_list[[#This Row],[unique]])</f>
        <v>1</v>
      </c>
    </row>
    <row r="5417" spans="1:7" x14ac:dyDescent="0.3">
      <c r="A5417" s="14">
        <v>4132300104</v>
      </c>
      <c r="B5417" s="18" cm="1">
        <f t="array" aca="1" ref="B5417" ca="1">_xlfn.XLOOKUP(Status_list[[#This Row],[pamcode]],VALUE(INDIRECT("'"&amp;$J$2&amp;"'!"&amp;$J$4&amp;"[pam_code]")),INDIRECT("'"&amp;$J$2&amp;"'!"&amp;$J$4&amp;"[old_contract_number]"))</f>
        <v>1080106609</v>
      </c>
      <c r="C5417" t="s">
        <v>9</v>
      </c>
      <c r="D5417" t="s">
        <v>10</v>
      </c>
      <c r="E5417" s="11">
        <v>45043</v>
      </c>
      <c r="F5417" t="str">
        <f t="shared" si="84"/>
        <v>4132300104-jm</v>
      </c>
      <c r="G5417">
        <f>COUNTIF($F$2:F5417,Status_list[[#This Row],[unique]])</f>
        <v>1</v>
      </c>
    </row>
    <row r="5418" spans="1:7" x14ac:dyDescent="0.3">
      <c r="A5418" s="14">
        <v>4132300105</v>
      </c>
      <c r="B5418" s="18" cm="1">
        <f t="array" aca="1" ref="B5418" ca="1">_xlfn.XLOOKUP(Status_list[[#This Row],[pamcode]],VALUE(INDIRECT("'"&amp;$J$2&amp;"'!"&amp;$J$4&amp;"[pam_code]")),INDIRECT("'"&amp;$J$2&amp;"'!"&amp;$J$4&amp;"[old_contract_number]"))</f>
        <v>1080108571</v>
      </c>
      <c r="C5418" t="s">
        <v>9</v>
      </c>
      <c r="D5418" t="s">
        <v>10</v>
      </c>
      <c r="E5418" s="11">
        <v>45043</v>
      </c>
      <c r="F5418" t="str">
        <f t="shared" si="84"/>
        <v>4132300105-jm</v>
      </c>
      <c r="G5418">
        <f>COUNTIF($F$2:F5418,Status_list[[#This Row],[unique]])</f>
        <v>1</v>
      </c>
    </row>
    <row r="5419" spans="1:7" x14ac:dyDescent="0.3">
      <c r="A5419" s="14">
        <v>4132300106</v>
      </c>
      <c r="B5419" s="18" cm="1">
        <f t="array" aca="1" ref="B5419" ca="1">_xlfn.XLOOKUP(Status_list[[#This Row],[pamcode]],VALUE(INDIRECT("'"&amp;$J$2&amp;"'!"&amp;$J$4&amp;"[pam_code]")),INDIRECT("'"&amp;$J$2&amp;"'!"&amp;$J$4&amp;"[old_contract_number]"))</f>
        <v>1080126979</v>
      </c>
      <c r="C5419" t="s">
        <v>9</v>
      </c>
      <c r="D5419" t="s">
        <v>10</v>
      </c>
      <c r="E5419" s="11">
        <v>45043</v>
      </c>
      <c r="F5419" t="str">
        <f t="shared" si="84"/>
        <v>4132300106-jm</v>
      </c>
      <c r="G5419">
        <f>COUNTIF($F$2:F5419,Status_list[[#This Row],[unique]])</f>
        <v>1</v>
      </c>
    </row>
    <row r="5420" spans="1:7" x14ac:dyDescent="0.3">
      <c r="A5420" s="14">
        <v>4132300107</v>
      </c>
      <c r="B5420" s="18" cm="1">
        <f t="array" aca="1" ref="B5420" ca="1">_xlfn.XLOOKUP(Status_list[[#This Row],[pamcode]],VALUE(INDIRECT("'"&amp;$J$2&amp;"'!"&amp;$J$4&amp;"[pam_code]")),INDIRECT("'"&amp;$J$2&amp;"'!"&amp;$J$4&amp;"[old_contract_number]"))</f>
        <v>1080132693</v>
      </c>
      <c r="C5420" t="s">
        <v>9</v>
      </c>
      <c r="D5420" t="s">
        <v>10</v>
      </c>
      <c r="E5420" s="11">
        <v>45043</v>
      </c>
      <c r="F5420" t="str">
        <f t="shared" si="84"/>
        <v>4132300107-jm</v>
      </c>
      <c r="G5420">
        <f>COUNTIF($F$2:F5420,Status_list[[#This Row],[unique]])</f>
        <v>1</v>
      </c>
    </row>
    <row r="5421" spans="1:7" x14ac:dyDescent="0.3">
      <c r="A5421" s="14">
        <v>4132300108</v>
      </c>
      <c r="B5421" s="18" cm="1">
        <f t="array" aca="1" ref="B5421" ca="1">_xlfn.XLOOKUP(Status_list[[#This Row],[pamcode]],VALUE(INDIRECT("'"&amp;$J$2&amp;"'!"&amp;$J$4&amp;"[pam_code]")),INDIRECT("'"&amp;$J$2&amp;"'!"&amp;$J$4&amp;"[old_contract_number]"))</f>
        <v>1080138845</v>
      </c>
      <c r="C5421" t="s">
        <v>9</v>
      </c>
      <c r="D5421" t="s">
        <v>10</v>
      </c>
      <c r="E5421" s="11">
        <v>45043</v>
      </c>
      <c r="F5421" t="str">
        <f t="shared" si="84"/>
        <v>4132300108-jm</v>
      </c>
      <c r="G5421">
        <f>COUNTIF($F$2:F5421,Status_list[[#This Row],[unique]])</f>
        <v>1</v>
      </c>
    </row>
    <row r="5422" spans="1:7" x14ac:dyDescent="0.3">
      <c r="A5422" s="14">
        <v>4132300109</v>
      </c>
      <c r="B5422" s="18" cm="1">
        <f t="array" aca="1" ref="B5422" ca="1">_xlfn.XLOOKUP(Status_list[[#This Row],[pamcode]],VALUE(INDIRECT("'"&amp;$J$2&amp;"'!"&amp;$J$4&amp;"[pam_code]")),INDIRECT("'"&amp;$J$2&amp;"'!"&amp;$J$4&amp;"[old_contract_number]"))</f>
        <v>1080145078</v>
      </c>
      <c r="C5422" t="s">
        <v>9</v>
      </c>
      <c r="D5422" t="s">
        <v>10</v>
      </c>
      <c r="E5422" s="11">
        <v>45043</v>
      </c>
      <c r="F5422" t="str">
        <f t="shared" si="84"/>
        <v>4132300109-jm</v>
      </c>
      <c r="G5422">
        <f>COUNTIF($F$2:F5422,Status_list[[#This Row],[unique]])</f>
        <v>1</v>
      </c>
    </row>
    <row r="5423" spans="1:7" x14ac:dyDescent="0.3">
      <c r="A5423" s="14">
        <v>4132300110</v>
      </c>
      <c r="B5423" s="18" cm="1">
        <f t="array" aca="1" ref="B5423" ca="1">_xlfn.XLOOKUP(Status_list[[#This Row],[pamcode]],VALUE(INDIRECT("'"&amp;$J$2&amp;"'!"&amp;$J$4&amp;"[pam_code]")),INDIRECT("'"&amp;$J$2&amp;"'!"&amp;$J$4&amp;"[old_contract_number]"))</f>
        <v>1090134350</v>
      </c>
      <c r="C5423" t="s">
        <v>7</v>
      </c>
      <c r="D5423" t="s">
        <v>8</v>
      </c>
      <c r="E5423" s="11">
        <v>45043</v>
      </c>
      <c r="F5423" t="str">
        <f t="shared" si="84"/>
        <v>4132300110-cm</v>
      </c>
      <c r="G5423">
        <f>COUNTIF($F$2:F5423,Status_list[[#This Row],[unique]])</f>
        <v>1</v>
      </c>
    </row>
    <row r="5424" spans="1:7" x14ac:dyDescent="0.3">
      <c r="A5424" s="14">
        <v>4132300111</v>
      </c>
      <c r="B5424" s="18" cm="1">
        <f t="array" aca="1" ref="B5424" ca="1">_xlfn.XLOOKUP(Status_list[[#This Row],[pamcode]],VALUE(INDIRECT("'"&amp;$J$2&amp;"'!"&amp;$J$4&amp;"[pam_code]")),INDIRECT("'"&amp;$J$2&amp;"'!"&amp;$J$4&amp;"[old_contract_number]"))</f>
        <v>1090144444</v>
      </c>
      <c r="C5424" t="s">
        <v>9</v>
      </c>
      <c r="D5424" t="s">
        <v>10</v>
      </c>
      <c r="E5424" s="11">
        <v>45043</v>
      </c>
      <c r="F5424" t="str">
        <f t="shared" si="84"/>
        <v>4132300111-jm</v>
      </c>
      <c r="G5424">
        <f>COUNTIF($F$2:F5424,Status_list[[#This Row],[unique]])</f>
        <v>1</v>
      </c>
    </row>
    <row r="5425" spans="1:7" x14ac:dyDescent="0.3">
      <c r="A5425" s="14">
        <v>4132300112</v>
      </c>
      <c r="B5425" s="18" cm="1">
        <f t="array" aca="1" ref="B5425" ca="1">_xlfn.XLOOKUP(Status_list[[#This Row],[pamcode]],VALUE(INDIRECT("'"&amp;$J$2&amp;"'!"&amp;$J$4&amp;"[pam_code]")),INDIRECT("'"&amp;$J$2&amp;"'!"&amp;$J$4&amp;"[old_contract_number]"))</f>
        <v>1090198056</v>
      </c>
      <c r="C5425" t="s">
        <v>9</v>
      </c>
      <c r="D5425" t="s">
        <v>10</v>
      </c>
      <c r="E5425" s="11">
        <v>45043</v>
      </c>
      <c r="F5425" t="str">
        <f t="shared" si="84"/>
        <v>4132300112-jm</v>
      </c>
      <c r="G5425">
        <f>COUNTIF($F$2:F5425,Status_list[[#This Row],[unique]])</f>
        <v>1</v>
      </c>
    </row>
    <row r="5426" spans="1:7" x14ac:dyDescent="0.3">
      <c r="A5426" s="14">
        <v>4132300113</v>
      </c>
      <c r="B5426" s="18" cm="1">
        <f t="array" aca="1" ref="B5426" ca="1">_xlfn.XLOOKUP(Status_list[[#This Row],[pamcode]],VALUE(INDIRECT("'"&amp;$J$2&amp;"'!"&amp;$J$4&amp;"[pam_code]")),INDIRECT("'"&amp;$J$2&amp;"'!"&amp;$J$4&amp;"[old_contract_number]"))</f>
        <v>1090233196</v>
      </c>
      <c r="C5426" t="s">
        <v>9</v>
      </c>
      <c r="D5426" t="s">
        <v>10</v>
      </c>
      <c r="E5426" s="11">
        <v>45043</v>
      </c>
      <c r="F5426" t="str">
        <f t="shared" si="84"/>
        <v>4132300113-jm</v>
      </c>
      <c r="G5426">
        <f>COUNTIF($F$2:F5426,Status_list[[#This Row],[unique]])</f>
        <v>1</v>
      </c>
    </row>
    <row r="5427" spans="1:7" x14ac:dyDescent="0.3">
      <c r="A5427" s="14">
        <v>4132300114</v>
      </c>
      <c r="B5427" s="18" cm="1">
        <f t="array" aca="1" ref="B5427" ca="1">_xlfn.XLOOKUP(Status_list[[#This Row],[pamcode]],VALUE(INDIRECT("'"&amp;$J$2&amp;"'!"&amp;$J$4&amp;"[pam_code]")),INDIRECT("'"&amp;$J$2&amp;"'!"&amp;$J$4&amp;"[old_contract_number]"))</f>
        <v>1100126695</v>
      </c>
      <c r="C5427" t="s">
        <v>9</v>
      </c>
      <c r="D5427" t="s">
        <v>10</v>
      </c>
      <c r="E5427" s="11">
        <v>45043</v>
      </c>
      <c r="F5427" t="str">
        <f t="shared" si="84"/>
        <v>4132300114-jm</v>
      </c>
      <c r="G5427">
        <f>COUNTIF($F$2:F5427,Status_list[[#This Row],[unique]])</f>
        <v>1</v>
      </c>
    </row>
    <row r="5428" spans="1:7" x14ac:dyDescent="0.3">
      <c r="A5428" s="14">
        <v>4132300115</v>
      </c>
      <c r="B5428" s="18" cm="1">
        <f t="array" aca="1" ref="B5428" ca="1">_xlfn.XLOOKUP(Status_list[[#This Row],[pamcode]],VALUE(INDIRECT("'"&amp;$J$2&amp;"'!"&amp;$J$4&amp;"[pam_code]")),INDIRECT("'"&amp;$J$2&amp;"'!"&amp;$J$4&amp;"[old_contract_number]"))</f>
        <v>1100158236</v>
      </c>
      <c r="C5428" t="s">
        <v>7</v>
      </c>
      <c r="D5428" t="s">
        <v>8</v>
      </c>
      <c r="E5428" s="11">
        <v>45043</v>
      </c>
      <c r="F5428" t="str">
        <f t="shared" si="84"/>
        <v>4132300115-cm</v>
      </c>
      <c r="G5428">
        <f>COUNTIF($F$2:F5428,Status_list[[#This Row],[unique]])</f>
        <v>1</v>
      </c>
    </row>
    <row r="5429" spans="1:7" x14ac:dyDescent="0.3">
      <c r="A5429" s="14">
        <v>4132300116</v>
      </c>
      <c r="B5429" s="18" cm="1">
        <f t="array" aca="1" ref="B5429" ca="1">_xlfn.XLOOKUP(Status_list[[#This Row],[pamcode]],VALUE(INDIRECT("'"&amp;$J$2&amp;"'!"&amp;$J$4&amp;"[pam_code]")),INDIRECT("'"&amp;$J$2&amp;"'!"&amp;$J$4&amp;"[old_contract_number]"))</f>
        <v>1100159224</v>
      </c>
      <c r="C5429" t="s">
        <v>7</v>
      </c>
      <c r="D5429" t="s">
        <v>8</v>
      </c>
      <c r="E5429" s="11">
        <v>45043</v>
      </c>
      <c r="F5429" t="str">
        <f t="shared" si="84"/>
        <v>4132300116-cm</v>
      </c>
      <c r="G5429">
        <f>COUNTIF($F$2:F5429,Status_list[[#This Row],[unique]])</f>
        <v>1</v>
      </c>
    </row>
    <row r="5430" spans="1:7" x14ac:dyDescent="0.3">
      <c r="A5430" s="14">
        <v>4132300117</v>
      </c>
      <c r="B5430" s="18" cm="1">
        <f t="array" aca="1" ref="B5430" ca="1">_xlfn.XLOOKUP(Status_list[[#This Row],[pamcode]],VALUE(INDIRECT("'"&amp;$J$2&amp;"'!"&amp;$J$4&amp;"[pam_code]")),INDIRECT("'"&amp;$J$2&amp;"'!"&amp;$J$4&amp;"[old_contract_number]"))</f>
        <v>1110044697</v>
      </c>
      <c r="C5430" t="s">
        <v>9</v>
      </c>
      <c r="D5430" t="s">
        <v>10</v>
      </c>
      <c r="E5430" s="11">
        <v>45043</v>
      </c>
      <c r="F5430" t="str">
        <f t="shared" si="84"/>
        <v>4132300117-jm</v>
      </c>
      <c r="G5430">
        <f>COUNTIF($F$2:F5430,Status_list[[#This Row],[unique]])</f>
        <v>1</v>
      </c>
    </row>
    <row r="5431" spans="1:7" x14ac:dyDescent="0.3">
      <c r="A5431" s="14">
        <v>4132300118</v>
      </c>
      <c r="B5431" s="18" cm="1">
        <f t="array" aca="1" ref="B5431" ca="1">_xlfn.XLOOKUP(Status_list[[#This Row],[pamcode]],VALUE(INDIRECT("'"&amp;$J$2&amp;"'!"&amp;$J$4&amp;"[pam_code]")),INDIRECT("'"&amp;$J$2&amp;"'!"&amp;$J$4&amp;"[old_contract_number]"))</f>
        <v>1110055591</v>
      </c>
      <c r="C5431" t="s">
        <v>9</v>
      </c>
      <c r="D5431" t="s">
        <v>10</v>
      </c>
      <c r="E5431" s="11">
        <v>45043</v>
      </c>
      <c r="F5431" t="str">
        <f t="shared" si="84"/>
        <v>4132300118-jm</v>
      </c>
      <c r="G5431">
        <f>COUNTIF($F$2:F5431,Status_list[[#This Row],[unique]])</f>
        <v>1</v>
      </c>
    </row>
    <row r="5432" spans="1:7" x14ac:dyDescent="0.3">
      <c r="A5432" s="14">
        <v>4132300119</v>
      </c>
      <c r="B5432" s="18" cm="1">
        <f t="array" aca="1" ref="B5432" ca="1">_xlfn.XLOOKUP(Status_list[[#This Row],[pamcode]],VALUE(INDIRECT("'"&amp;$J$2&amp;"'!"&amp;$J$4&amp;"[pam_code]")),INDIRECT("'"&amp;$J$2&amp;"'!"&amp;$J$4&amp;"[old_contract_number]"))</f>
        <v>1110057721</v>
      </c>
      <c r="C5432" t="s">
        <v>7</v>
      </c>
      <c r="D5432" t="s">
        <v>8</v>
      </c>
      <c r="E5432" s="11">
        <v>45043</v>
      </c>
      <c r="F5432" t="str">
        <f t="shared" si="84"/>
        <v>4132300119-cm</v>
      </c>
      <c r="G5432">
        <f>COUNTIF($F$2:F5432,Status_list[[#This Row],[unique]])</f>
        <v>1</v>
      </c>
    </row>
    <row r="5433" spans="1:7" x14ac:dyDescent="0.3">
      <c r="A5433" s="14">
        <v>4132300120</v>
      </c>
      <c r="B5433" s="18" cm="1">
        <f t="array" aca="1" ref="B5433" ca="1">_xlfn.XLOOKUP(Status_list[[#This Row],[pamcode]],VALUE(INDIRECT("'"&amp;$J$2&amp;"'!"&amp;$J$4&amp;"[pam_code]")),INDIRECT("'"&amp;$J$2&amp;"'!"&amp;$J$4&amp;"[old_contract_number]"))</f>
        <v>1110061940</v>
      </c>
      <c r="C5433" t="s">
        <v>9</v>
      </c>
      <c r="D5433" t="s">
        <v>10</v>
      </c>
      <c r="E5433" s="11">
        <v>45043</v>
      </c>
      <c r="F5433" t="str">
        <f t="shared" si="84"/>
        <v>4132300120-jm</v>
      </c>
      <c r="G5433">
        <f>COUNTIF($F$2:F5433,Status_list[[#This Row],[unique]])</f>
        <v>1</v>
      </c>
    </row>
    <row r="5434" spans="1:7" x14ac:dyDescent="0.3">
      <c r="A5434" s="14">
        <v>4132300121</v>
      </c>
      <c r="B5434" s="18" cm="1">
        <f t="array" aca="1" ref="B5434" ca="1">_xlfn.XLOOKUP(Status_list[[#This Row],[pamcode]],VALUE(INDIRECT("'"&amp;$J$2&amp;"'!"&amp;$J$4&amp;"[pam_code]")),INDIRECT("'"&amp;$J$2&amp;"'!"&amp;$J$4&amp;"[old_contract_number]"))</f>
        <v>1110074197</v>
      </c>
      <c r="C5434" t="s">
        <v>9</v>
      </c>
      <c r="D5434" t="s">
        <v>10</v>
      </c>
      <c r="E5434" s="11">
        <v>45043</v>
      </c>
      <c r="F5434" t="str">
        <f t="shared" si="84"/>
        <v>4132300121-jm</v>
      </c>
      <c r="G5434">
        <f>COUNTIF($F$2:F5434,Status_list[[#This Row],[unique]])</f>
        <v>1</v>
      </c>
    </row>
    <row r="5435" spans="1:7" x14ac:dyDescent="0.3">
      <c r="A5435" s="14">
        <v>4132300122</v>
      </c>
      <c r="B5435" s="18" cm="1">
        <f t="array" aca="1" ref="B5435" ca="1">_xlfn.XLOOKUP(Status_list[[#This Row],[pamcode]],VALUE(INDIRECT("'"&amp;$J$2&amp;"'!"&amp;$J$4&amp;"[pam_code]")),INDIRECT("'"&amp;$J$2&amp;"'!"&amp;$J$4&amp;"[old_contract_number]"))</f>
        <v>1110085326</v>
      </c>
      <c r="C5435" t="s">
        <v>9</v>
      </c>
      <c r="D5435" t="s">
        <v>10</v>
      </c>
      <c r="E5435" s="11">
        <v>45043</v>
      </c>
      <c r="F5435" t="str">
        <f t="shared" si="84"/>
        <v>4132300122-jm</v>
      </c>
      <c r="G5435">
        <f>COUNTIF($F$2:F5435,Status_list[[#This Row],[unique]])</f>
        <v>1</v>
      </c>
    </row>
    <row r="5436" spans="1:7" x14ac:dyDescent="0.3">
      <c r="A5436" s="14">
        <v>4132300123</v>
      </c>
      <c r="B5436" s="18" cm="1">
        <f t="array" aca="1" ref="B5436" ca="1">_xlfn.XLOOKUP(Status_list[[#This Row],[pamcode]],VALUE(INDIRECT("'"&amp;$J$2&amp;"'!"&amp;$J$4&amp;"[pam_code]")),INDIRECT("'"&amp;$J$2&amp;"'!"&amp;$J$4&amp;"[old_contract_number]"))</f>
        <v>1120035572</v>
      </c>
      <c r="C5436" t="s">
        <v>9</v>
      </c>
      <c r="D5436" t="s">
        <v>10</v>
      </c>
      <c r="E5436" s="11">
        <v>45043</v>
      </c>
      <c r="F5436" t="str">
        <f t="shared" si="84"/>
        <v>4132300123-jm</v>
      </c>
      <c r="G5436">
        <f>COUNTIF($F$2:F5436,Status_list[[#This Row],[unique]])</f>
        <v>1</v>
      </c>
    </row>
    <row r="5437" spans="1:7" x14ac:dyDescent="0.3">
      <c r="A5437" s="14">
        <v>4132300124</v>
      </c>
      <c r="B5437" s="18" cm="1">
        <f t="array" aca="1" ref="B5437" ca="1">_xlfn.XLOOKUP(Status_list[[#This Row],[pamcode]],VALUE(INDIRECT("'"&amp;$J$2&amp;"'!"&amp;$J$4&amp;"[pam_code]")),INDIRECT("'"&amp;$J$2&amp;"'!"&amp;$J$4&amp;"[old_contract_number]"))</f>
        <v>1120056669</v>
      </c>
      <c r="C5437" t="s">
        <v>9</v>
      </c>
      <c r="D5437" t="s">
        <v>10</v>
      </c>
      <c r="E5437" s="11">
        <v>45043</v>
      </c>
      <c r="F5437" t="str">
        <f t="shared" si="84"/>
        <v>4132300124-jm</v>
      </c>
      <c r="G5437">
        <f>COUNTIF($F$2:F5437,Status_list[[#This Row],[unique]])</f>
        <v>1</v>
      </c>
    </row>
    <row r="5438" spans="1:7" x14ac:dyDescent="0.3">
      <c r="A5438" s="14">
        <v>4132300125</v>
      </c>
      <c r="B5438" s="18" cm="1">
        <f t="array" aca="1" ref="B5438" ca="1">_xlfn.XLOOKUP(Status_list[[#This Row],[pamcode]],VALUE(INDIRECT("'"&amp;$J$2&amp;"'!"&amp;$J$4&amp;"[pam_code]")),INDIRECT("'"&amp;$J$2&amp;"'!"&amp;$J$4&amp;"[old_contract_number]"))</f>
        <v>1120077437</v>
      </c>
      <c r="C5438" t="s">
        <v>9</v>
      </c>
      <c r="D5438" t="s">
        <v>10</v>
      </c>
      <c r="E5438" s="11">
        <v>45043</v>
      </c>
      <c r="F5438" t="str">
        <f t="shared" si="84"/>
        <v>4132300125-jm</v>
      </c>
      <c r="G5438">
        <f>COUNTIF($F$2:F5438,Status_list[[#This Row],[unique]])</f>
        <v>1</v>
      </c>
    </row>
    <row r="5439" spans="1:7" x14ac:dyDescent="0.3">
      <c r="A5439" s="14">
        <v>4132300126</v>
      </c>
      <c r="B5439" s="18" cm="1">
        <f t="array" aca="1" ref="B5439" ca="1">_xlfn.XLOOKUP(Status_list[[#This Row],[pamcode]],VALUE(INDIRECT("'"&amp;$J$2&amp;"'!"&amp;$J$4&amp;"[pam_code]")),INDIRECT("'"&amp;$J$2&amp;"'!"&amp;$J$4&amp;"[old_contract_number]"))</f>
        <v>1130021502</v>
      </c>
      <c r="C5439" t="s">
        <v>9</v>
      </c>
      <c r="D5439" t="s">
        <v>10</v>
      </c>
      <c r="E5439" s="11">
        <v>45043</v>
      </c>
      <c r="F5439" t="str">
        <f t="shared" si="84"/>
        <v>4132300126-jm</v>
      </c>
      <c r="G5439">
        <f>COUNTIF($F$2:F5439,Status_list[[#This Row],[unique]])</f>
        <v>1</v>
      </c>
    </row>
    <row r="5440" spans="1:7" x14ac:dyDescent="0.3">
      <c r="A5440" s="14">
        <v>4132300127</v>
      </c>
      <c r="B5440" s="18" cm="1">
        <f t="array" aca="1" ref="B5440" ca="1">_xlfn.XLOOKUP(Status_list[[#This Row],[pamcode]],VALUE(INDIRECT("'"&amp;$J$2&amp;"'!"&amp;$J$4&amp;"[pam_code]")),INDIRECT("'"&amp;$J$2&amp;"'!"&amp;$J$4&amp;"[old_contract_number]"))</f>
        <v>1130025141</v>
      </c>
      <c r="C5440" t="s">
        <v>9</v>
      </c>
      <c r="D5440" t="s">
        <v>10</v>
      </c>
      <c r="E5440" s="11">
        <v>45043</v>
      </c>
      <c r="F5440" t="str">
        <f t="shared" si="84"/>
        <v>4132300127-jm</v>
      </c>
      <c r="G5440">
        <f>COUNTIF($F$2:F5440,Status_list[[#This Row],[unique]])</f>
        <v>1</v>
      </c>
    </row>
    <row r="5441" spans="1:7" x14ac:dyDescent="0.3">
      <c r="A5441" s="14">
        <v>4132300128</v>
      </c>
      <c r="B5441" s="18" cm="1">
        <f t="array" aca="1" ref="B5441" ca="1">_xlfn.XLOOKUP(Status_list[[#This Row],[pamcode]],VALUE(INDIRECT("'"&amp;$J$2&amp;"'!"&amp;$J$4&amp;"[pam_code]")),INDIRECT("'"&amp;$J$2&amp;"'!"&amp;$J$4&amp;"[old_contract_number]"))</f>
        <v>1130038537</v>
      </c>
      <c r="C5441" t="s">
        <v>7</v>
      </c>
      <c r="D5441" t="s">
        <v>8</v>
      </c>
      <c r="E5441" s="11">
        <v>45043</v>
      </c>
      <c r="F5441" t="str">
        <f t="shared" si="84"/>
        <v>4132300128-cm</v>
      </c>
      <c r="G5441">
        <f>COUNTIF($F$2:F5441,Status_list[[#This Row],[unique]])</f>
        <v>1</v>
      </c>
    </row>
    <row r="5442" spans="1:7" x14ac:dyDescent="0.3">
      <c r="A5442" s="14">
        <v>4132300129</v>
      </c>
      <c r="B5442" s="18" cm="1">
        <f t="array" aca="1" ref="B5442" ca="1">_xlfn.XLOOKUP(Status_list[[#This Row],[pamcode]],VALUE(INDIRECT("'"&amp;$J$2&amp;"'!"&amp;$J$4&amp;"[pam_code]")),INDIRECT("'"&amp;$J$2&amp;"'!"&amp;$J$4&amp;"[old_contract_number]"))</f>
        <v>1140004690</v>
      </c>
      <c r="C5442" t="s">
        <v>9</v>
      </c>
      <c r="D5442" t="s">
        <v>10</v>
      </c>
      <c r="E5442" s="11">
        <v>45043</v>
      </c>
      <c r="F5442" t="str">
        <f t="shared" ref="F5442:F5505" si="85">_xlfn.TEXTJOIN("-",TRUE,A5442,C5442)</f>
        <v>4132300129-jm</v>
      </c>
      <c r="G5442">
        <f>COUNTIF($F$2:F5442,Status_list[[#This Row],[unique]])</f>
        <v>1</v>
      </c>
    </row>
    <row r="5443" spans="1:7" x14ac:dyDescent="0.3">
      <c r="A5443" s="14">
        <v>4132300130</v>
      </c>
      <c r="B5443" s="18" cm="1">
        <f t="array" aca="1" ref="B5443" ca="1">_xlfn.XLOOKUP(Status_list[[#This Row],[pamcode]],VALUE(INDIRECT("'"&amp;$J$2&amp;"'!"&amp;$J$4&amp;"[pam_code]")),INDIRECT("'"&amp;$J$2&amp;"'!"&amp;$J$4&amp;"[old_contract_number]"))</f>
        <v>1140007907</v>
      </c>
      <c r="C5443" t="s">
        <v>9</v>
      </c>
      <c r="D5443" t="s">
        <v>10</v>
      </c>
      <c r="E5443" s="11">
        <v>45043</v>
      </c>
      <c r="F5443" t="str">
        <f t="shared" si="85"/>
        <v>4132300130-jm</v>
      </c>
      <c r="G5443">
        <f>COUNTIF($F$2:F5443,Status_list[[#This Row],[unique]])</f>
        <v>1</v>
      </c>
    </row>
    <row r="5444" spans="1:7" x14ac:dyDescent="0.3">
      <c r="A5444" s="14">
        <v>4132300131</v>
      </c>
      <c r="B5444" s="18" cm="1">
        <f t="array" aca="1" ref="B5444" ca="1">_xlfn.XLOOKUP(Status_list[[#This Row],[pamcode]],VALUE(INDIRECT("'"&amp;$J$2&amp;"'!"&amp;$J$4&amp;"[pam_code]")),INDIRECT("'"&amp;$J$2&amp;"'!"&amp;$J$4&amp;"[old_contract_number]"))</f>
        <v>1140008075</v>
      </c>
      <c r="C5444" t="s">
        <v>9</v>
      </c>
      <c r="D5444" t="s">
        <v>10</v>
      </c>
      <c r="E5444" s="11">
        <v>45043</v>
      </c>
      <c r="F5444" t="str">
        <f t="shared" si="85"/>
        <v>4132300131-jm</v>
      </c>
      <c r="G5444">
        <f>COUNTIF($F$2:F5444,Status_list[[#This Row],[unique]])</f>
        <v>1</v>
      </c>
    </row>
    <row r="5445" spans="1:7" x14ac:dyDescent="0.3">
      <c r="A5445" s="14">
        <v>4132300132</v>
      </c>
      <c r="B5445" s="18" cm="1">
        <f t="array" aca="1" ref="B5445" ca="1">_xlfn.XLOOKUP(Status_list[[#This Row],[pamcode]],VALUE(INDIRECT("'"&amp;$J$2&amp;"'!"&amp;$J$4&amp;"[pam_code]")),INDIRECT("'"&amp;$J$2&amp;"'!"&amp;$J$4&amp;"[old_contract_number]"))</f>
        <v>1140033606</v>
      </c>
      <c r="C5445" t="s">
        <v>9</v>
      </c>
      <c r="D5445" t="s">
        <v>10</v>
      </c>
      <c r="E5445" s="11">
        <v>45043</v>
      </c>
      <c r="F5445" t="str">
        <f t="shared" si="85"/>
        <v>4132300132-jm</v>
      </c>
      <c r="G5445">
        <f>COUNTIF($F$2:F5445,Status_list[[#This Row],[unique]])</f>
        <v>1</v>
      </c>
    </row>
    <row r="5446" spans="1:7" x14ac:dyDescent="0.3">
      <c r="A5446" s="14">
        <v>4132300133</v>
      </c>
      <c r="B5446" s="18" cm="1">
        <f t="array" aca="1" ref="B5446" ca="1">_xlfn.XLOOKUP(Status_list[[#This Row],[pamcode]],VALUE(INDIRECT("'"&amp;$J$2&amp;"'!"&amp;$J$4&amp;"[pam_code]")),INDIRECT("'"&amp;$J$2&amp;"'!"&amp;$J$4&amp;"[old_contract_number]"))</f>
        <v>1140035412</v>
      </c>
      <c r="C5446" t="s">
        <v>9</v>
      </c>
      <c r="D5446" t="s">
        <v>10</v>
      </c>
      <c r="E5446" s="11">
        <v>45043</v>
      </c>
      <c r="F5446" t="str">
        <f t="shared" si="85"/>
        <v>4132300133-jm</v>
      </c>
      <c r="G5446">
        <f>COUNTIF($F$2:F5446,Status_list[[#This Row],[unique]])</f>
        <v>1</v>
      </c>
    </row>
    <row r="5447" spans="1:7" x14ac:dyDescent="0.3">
      <c r="A5447" s="14">
        <v>4132300134</v>
      </c>
      <c r="B5447" s="18" cm="1">
        <f t="array" aca="1" ref="B5447" ca="1">_xlfn.XLOOKUP(Status_list[[#This Row],[pamcode]],VALUE(INDIRECT("'"&amp;$J$2&amp;"'!"&amp;$J$4&amp;"[pam_code]")),INDIRECT("'"&amp;$J$2&amp;"'!"&amp;$J$4&amp;"[old_contract_number]"))</f>
        <v>1140038365</v>
      </c>
      <c r="C5447" t="s">
        <v>9</v>
      </c>
      <c r="D5447" t="s">
        <v>10</v>
      </c>
      <c r="E5447" s="11">
        <v>45043</v>
      </c>
      <c r="F5447" t="str">
        <f t="shared" si="85"/>
        <v>4132300134-jm</v>
      </c>
      <c r="G5447">
        <f>COUNTIF($F$2:F5447,Status_list[[#This Row],[unique]])</f>
        <v>1</v>
      </c>
    </row>
    <row r="5448" spans="1:7" x14ac:dyDescent="0.3">
      <c r="A5448" s="14">
        <v>4132300135</v>
      </c>
      <c r="B5448" s="18" cm="1">
        <f t="array" aca="1" ref="B5448" ca="1">_xlfn.XLOOKUP(Status_list[[#This Row],[pamcode]],VALUE(INDIRECT("'"&amp;$J$2&amp;"'!"&amp;$J$4&amp;"[pam_code]")),INDIRECT("'"&amp;$J$2&amp;"'!"&amp;$J$4&amp;"[old_contract_number]"))</f>
        <v>2010064654</v>
      </c>
      <c r="C5448" t="s">
        <v>9</v>
      </c>
      <c r="D5448" t="s">
        <v>10</v>
      </c>
      <c r="E5448" s="11">
        <v>45043</v>
      </c>
      <c r="F5448" t="str">
        <f t="shared" si="85"/>
        <v>4132300135-jm</v>
      </c>
      <c r="G5448">
        <f>COUNTIF($F$2:F5448,Status_list[[#This Row],[unique]])</f>
        <v>1</v>
      </c>
    </row>
    <row r="5449" spans="1:7" x14ac:dyDescent="0.3">
      <c r="A5449" s="14">
        <v>4132300136</v>
      </c>
      <c r="B5449" s="18" cm="1">
        <f t="array" aca="1" ref="B5449" ca="1">_xlfn.XLOOKUP(Status_list[[#This Row],[pamcode]],VALUE(INDIRECT("'"&amp;$J$2&amp;"'!"&amp;$J$4&amp;"[pam_code]")),INDIRECT("'"&amp;$J$2&amp;"'!"&amp;$J$4&amp;"[old_contract_number]"))</f>
        <v>2010065588</v>
      </c>
      <c r="C5449" t="s">
        <v>9</v>
      </c>
      <c r="D5449" t="s">
        <v>10</v>
      </c>
      <c r="E5449" s="11">
        <v>45043</v>
      </c>
      <c r="F5449" t="str">
        <f t="shared" si="85"/>
        <v>4132300136-jm</v>
      </c>
      <c r="G5449">
        <f>COUNTIF($F$2:F5449,Status_list[[#This Row],[unique]])</f>
        <v>1</v>
      </c>
    </row>
    <row r="5450" spans="1:7" x14ac:dyDescent="0.3">
      <c r="A5450" s="14">
        <v>4132300137</v>
      </c>
      <c r="B5450" s="18" cm="1">
        <f t="array" aca="1" ref="B5450" ca="1">_xlfn.XLOOKUP(Status_list[[#This Row],[pamcode]],VALUE(INDIRECT("'"&amp;$J$2&amp;"'!"&amp;$J$4&amp;"[pam_code]")),INDIRECT("'"&amp;$J$2&amp;"'!"&amp;$J$4&amp;"[old_contract_number]"))</f>
        <v>3010136899</v>
      </c>
      <c r="C5450" t="s">
        <v>9</v>
      </c>
      <c r="D5450" t="s">
        <v>10</v>
      </c>
      <c r="E5450" s="11">
        <v>45043</v>
      </c>
      <c r="F5450" t="str">
        <f t="shared" si="85"/>
        <v>4132300137-jm</v>
      </c>
      <c r="G5450">
        <f>COUNTIF($F$2:F5450,Status_list[[#This Row],[unique]])</f>
        <v>1</v>
      </c>
    </row>
    <row r="5451" spans="1:7" x14ac:dyDescent="0.3">
      <c r="A5451" s="14">
        <v>4132300138</v>
      </c>
      <c r="B5451" s="18" cm="1">
        <f t="array" aca="1" ref="B5451" ca="1">_xlfn.XLOOKUP(Status_list[[#This Row],[pamcode]],VALUE(INDIRECT("'"&amp;$J$2&amp;"'!"&amp;$J$4&amp;"[pam_code]")),INDIRECT("'"&amp;$J$2&amp;"'!"&amp;$J$4&amp;"[old_contract_number]"))</f>
        <v>3010152665</v>
      </c>
      <c r="C5451" t="s">
        <v>9</v>
      </c>
      <c r="D5451" t="s">
        <v>10</v>
      </c>
      <c r="E5451" s="11">
        <v>45043</v>
      </c>
      <c r="F5451" t="str">
        <f t="shared" si="85"/>
        <v>4132300138-jm</v>
      </c>
      <c r="G5451">
        <f>COUNTIF($F$2:F5451,Status_list[[#This Row],[unique]])</f>
        <v>1</v>
      </c>
    </row>
    <row r="5452" spans="1:7" x14ac:dyDescent="0.3">
      <c r="A5452" s="14">
        <v>4132300139</v>
      </c>
      <c r="B5452" s="18" cm="1">
        <f t="array" aca="1" ref="B5452" ca="1">_xlfn.XLOOKUP(Status_list[[#This Row],[pamcode]],VALUE(INDIRECT("'"&amp;$J$2&amp;"'!"&amp;$J$4&amp;"[pam_code]")),INDIRECT("'"&amp;$J$2&amp;"'!"&amp;$J$4&amp;"[old_contract_number]"))</f>
        <v>3010170744</v>
      </c>
      <c r="C5452" t="s">
        <v>9</v>
      </c>
      <c r="D5452" t="s">
        <v>10</v>
      </c>
      <c r="E5452" s="11">
        <v>45043</v>
      </c>
      <c r="F5452" t="str">
        <f t="shared" si="85"/>
        <v>4132300139-jm</v>
      </c>
      <c r="G5452">
        <f>COUNTIF($F$2:F5452,Status_list[[#This Row],[unique]])</f>
        <v>1</v>
      </c>
    </row>
    <row r="5453" spans="1:7" x14ac:dyDescent="0.3">
      <c r="A5453" s="14">
        <v>4132300140</v>
      </c>
      <c r="B5453" s="18" cm="1">
        <f t="array" aca="1" ref="B5453" ca="1">_xlfn.XLOOKUP(Status_list[[#This Row],[pamcode]],VALUE(INDIRECT("'"&amp;$J$2&amp;"'!"&amp;$J$4&amp;"[pam_code]")),INDIRECT("'"&amp;$J$2&amp;"'!"&amp;$J$4&amp;"[old_contract_number]"))</f>
        <v>3010179741</v>
      </c>
      <c r="C5453" t="s">
        <v>7</v>
      </c>
      <c r="D5453" t="s">
        <v>8</v>
      </c>
      <c r="E5453" s="11">
        <v>45043</v>
      </c>
      <c r="F5453" t="str">
        <f t="shared" si="85"/>
        <v>4132300140-cm</v>
      </c>
      <c r="G5453">
        <f>COUNTIF($F$2:F5453,Status_list[[#This Row],[unique]])</f>
        <v>1</v>
      </c>
    </row>
    <row r="5454" spans="1:7" x14ac:dyDescent="0.3">
      <c r="A5454" s="14">
        <v>4132300141</v>
      </c>
      <c r="B5454" s="18" cm="1">
        <f t="array" aca="1" ref="B5454" ca="1">_xlfn.XLOOKUP(Status_list[[#This Row],[pamcode]],VALUE(INDIRECT("'"&amp;$J$2&amp;"'!"&amp;$J$4&amp;"[pam_code]")),INDIRECT("'"&amp;$J$2&amp;"'!"&amp;$J$4&amp;"[old_contract_number]"))</f>
        <v>3010185512</v>
      </c>
      <c r="C5454" t="s">
        <v>9</v>
      </c>
      <c r="D5454" t="s">
        <v>10</v>
      </c>
      <c r="E5454" s="11">
        <v>45043</v>
      </c>
      <c r="F5454" t="str">
        <f t="shared" si="85"/>
        <v>4132300141-jm</v>
      </c>
      <c r="G5454">
        <f>COUNTIF($F$2:F5454,Status_list[[#This Row],[unique]])</f>
        <v>1</v>
      </c>
    </row>
    <row r="5455" spans="1:7" x14ac:dyDescent="0.3">
      <c r="A5455" s="14">
        <v>4132300142</v>
      </c>
      <c r="B5455" s="18" cm="1">
        <f t="array" aca="1" ref="B5455" ca="1">_xlfn.XLOOKUP(Status_list[[#This Row],[pamcode]],VALUE(INDIRECT("'"&amp;$J$2&amp;"'!"&amp;$J$4&amp;"[pam_code]")),INDIRECT("'"&amp;$J$2&amp;"'!"&amp;$J$4&amp;"[old_contract_number]"))</f>
        <v>3010185903</v>
      </c>
      <c r="C5455" t="s">
        <v>9</v>
      </c>
      <c r="D5455" t="s">
        <v>10</v>
      </c>
      <c r="E5455" s="11">
        <v>45043</v>
      </c>
      <c r="F5455" t="str">
        <f t="shared" si="85"/>
        <v>4132300142-jm</v>
      </c>
      <c r="G5455">
        <f>COUNTIF($F$2:F5455,Status_list[[#This Row],[unique]])</f>
        <v>1</v>
      </c>
    </row>
    <row r="5456" spans="1:7" x14ac:dyDescent="0.3">
      <c r="A5456" s="14">
        <v>4132300143</v>
      </c>
      <c r="B5456" s="18" cm="1">
        <f t="array" aca="1" ref="B5456" ca="1">_xlfn.XLOOKUP(Status_list[[#This Row],[pamcode]],VALUE(INDIRECT("'"&amp;$J$2&amp;"'!"&amp;$J$4&amp;"[pam_code]")),INDIRECT("'"&amp;$J$2&amp;"'!"&amp;$J$4&amp;"[old_contract_number]"))</f>
        <v>3020029721</v>
      </c>
      <c r="C5456" t="s">
        <v>9</v>
      </c>
      <c r="D5456" t="s">
        <v>10</v>
      </c>
      <c r="E5456" s="11">
        <v>45043</v>
      </c>
      <c r="F5456" t="str">
        <f t="shared" si="85"/>
        <v>4132300143-jm</v>
      </c>
      <c r="G5456">
        <f>COUNTIF($F$2:F5456,Status_list[[#This Row],[unique]])</f>
        <v>1</v>
      </c>
    </row>
    <row r="5457" spans="1:7" x14ac:dyDescent="0.3">
      <c r="A5457" s="14">
        <v>4132300144</v>
      </c>
      <c r="B5457" s="18" cm="1">
        <f t="array" aca="1" ref="B5457" ca="1">_xlfn.XLOOKUP(Status_list[[#This Row],[pamcode]],VALUE(INDIRECT("'"&amp;$J$2&amp;"'!"&amp;$J$4&amp;"[pam_code]")),INDIRECT("'"&amp;$J$2&amp;"'!"&amp;$J$4&amp;"[old_contract_number]"))</f>
        <v>3020036558</v>
      </c>
      <c r="C5457" t="s">
        <v>9</v>
      </c>
      <c r="D5457" t="s">
        <v>10</v>
      </c>
      <c r="E5457" s="11">
        <v>45043</v>
      </c>
      <c r="F5457" t="str">
        <f t="shared" si="85"/>
        <v>4132300144-jm</v>
      </c>
      <c r="G5457">
        <f>COUNTIF($F$2:F5457,Status_list[[#This Row],[unique]])</f>
        <v>1</v>
      </c>
    </row>
    <row r="5458" spans="1:7" x14ac:dyDescent="0.3">
      <c r="A5458" s="14">
        <v>4132300145</v>
      </c>
      <c r="B5458" s="18" cm="1">
        <f t="array" aca="1" ref="B5458" ca="1">_xlfn.XLOOKUP(Status_list[[#This Row],[pamcode]],VALUE(INDIRECT("'"&amp;$J$2&amp;"'!"&amp;$J$4&amp;"[pam_code]")),INDIRECT("'"&amp;$J$2&amp;"'!"&amp;$J$4&amp;"[old_contract_number]"))</f>
        <v>3030042386</v>
      </c>
      <c r="C5458" t="s">
        <v>9</v>
      </c>
      <c r="D5458" t="s">
        <v>10</v>
      </c>
      <c r="E5458" s="11">
        <v>45043</v>
      </c>
      <c r="F5458" t="str">
        <f t="shared" si="85"/>
        <v>4132300145-jm</v>
      </c>
      <c r="G5458">
        <f>COUNTIF($F$2:F5458,Status_list[[#This Row],[unique]])</f>
        <v>1</v>
      </c>
    </row>
    <row r="5459" spans="1:7" x14ac:dyDescent="0.3">
      <c r="A5459" s="14">
        <v>4132300146</v>
      </c>
      <c r="B5459" s="18" cm="1">
        <f t="array" aca="1" ref="B5459" ca="1">_xlfn.XLOOKUP(Status_list[[#This Row],[pamcode]],VALUE(INDIRECT("'"&amp;$J$2&amp;"'!"&amp;$J$4&amp;"[pam_code]")),INDIRECT("'"&amp;$J$2&amp;"'!"&amp;$J$4&amp;"[old_contract_number]"))</f>
        <v>3030047370</v>
      </c>
      <c r="C5459" t="s">
        <v>9</v>
      </c>
      <c r="D5459" t="s">
        <v>10</v>
      </c>
      <c r="E5459" s="11">
        <v>45043</v>
      </c>
      <c r="F5459" t="str">
        <f t="shared" si="85"/>
        <v>4132300146-jm</v>
      </c>
      <c r="G5459">
        <f>COUNTIF($F$2:F5459,Status_list[[#This Row],[unique]])</f>
        <v>1</v>
      </c>
    </row>
    <row r="5460" spans="1:7" x14ac:dyDescent="0.3">
      <c r="A5460" s="14">
        <v>4132300147</v>
      </c>
      <c r="B5460" s="18" cm="1">
        <f t="array" aca="1" ref="B5460" ca="1">_xlfn.XLOOKUP(Status_list[[#This Row],[pamcode]],VALUE(INDIRECT("'"&amp;$J$2&amp;"'!"&amp;$J$4&amp;"[pam_code]")),INDIRECT("'"&amp;$J$2&amp;"'!"&amp;$J$4&amp;"[old_contract_number]"))</f>
        <v>3050025780</v>
      </c>
      <c r="C5460" t="s">
        <v>9</v>
      </c>
      <c r="D5460" t="s">
        <v>10</v>
      </c>
      <c r="E5460" s="11">
        <v>45043</v>
      </c>
      <c r="F5460" t="str">
        <f t="shared" si="85"/>
        <v>4132300147-jm</v>
      </c>
      <c r="G5460">
        <f>COUNTIF($F$2:F5460,Status_list[[#This Row],[unique]])</f>
        <v>1</v>
      </c>
    </row>
    <row r="5461" spans="1:7" x14ac:dyDescent="0.3">
      <c r="A5461" s="14">
        <v>4132300148</v>
      </c>
      <c r="B5461" s="18" cm="1">
        <f t="array" aca="1" ref="B5461" ca="1">_xlfn.XLOOKUP(Status_list[[#This Row],[pamcode]],VALUE(INDIRECT("'"&amp;$J$2&amp;"'!"&amp;$J$4&amp;"[pam_code]")),INDIRECT("'"&amp;$J$2&amp;"'!"&amp;$J$4&amp;"[old_contract_number]"))</f>
        <v>3050026867</v>
      </c>
      <c r="C5461" t="s">
        <v>9</v>
      </c>
      <c r="D5461" t="s">
        <v>10</v>
      </c>
      <c r="E5461" s="11">
        <v>45043</v>
      </c>
      <c r="F5461" t="str">
        <f t="shared" si="85"/>
        <v>4132300148-jm</v>
      </c>
      <c r="G5461">
        <f>COUNTIF($F$2:F5461,Status_list[[#This Row],[unique]])</f>
        <v>1</v>
      </c>
    </row>
    <row r="5462" spans="1:7" x14ac:dyDescent="0.3">
      <c r="A5462" s="14">
        <v>4132300149</v>
      </c>
      <c r="B5462" s="18" cm="1">
        <f t="array" aca="1" ref="B5462" ca="1">_xlfn.XLOOKUP(Status_list[[#This Row],[pamcode]],VALUE(INDIRECT("'"&amp;$J$2&amp;"'!"&amp;$J$4&amp;"[pam_code]")),INDIRECT("'"&amp;$J$2&amp;"'!"&amp;$J$4&amp;"[old_contract_number]"))</f>
        <v>3090018042</v>
      </c>
      <c r="C5462" t="s">
        <v>9</v>
      </c>
      <c r="D5462" t="s">
        <v>10</v>
      </c>
      <c r="E5462" s="11">
        <v>45043</v>
      </c>
      <c r="F5462" t="str">
        <f t="shared" si="85"/>
        <v>4132300149-jm</v>
      </c>
      <c r="G5462">
        <f>COUNTIF($F$2:F5462,Status_list[[#This Row],[unique]])</f>
        <v>1</v>
      </c>
    </row>
    <row r="5463" spans="1:7" x14ac:dyDescent="0.3">
      <c r="A5463" s="14">
        <v>4132300150</v>
      </c>
      <c r="B5463" s="18" cm="1">
        <f t="array" aca="1" ref="B5463" ca="1">_xlfn.XLOOKUP(Status_list[[#This Row],[pamcode]],VALUE(INDIRECT("'"&amp;$J$2&amp;"'!"&amp;$J$4&amp;"[pam_code]")),INDIRECT("'"&amp;$J$2&amp;"'!"&amp;$J$4&amp;"[old_contract_number]"))</f>
        <v>3090018808</v>
      </c>
      <c r="C5463" t="s">
        <v>9</v>
      </c>
      <c r="D5463" t="s">
        <v>10</v>
      </c>
      <c r="E5463" s="11">
        <v>45043</v>
      </c>
      <c r="F5463" t="str">
        <f t="shared" si="85"/>
        <v>4132300150-jm</v>
      </c>
      <c r="G5463">
        <f>COUNTIF($F$2:F5463,Status_list[[#This Row],[unique]])</f>
        <v>1</v>
      </c>
    </row>
    <row r="5464" spans="1:7" x14ac:dyDescent="0.3">
      <c r="A5464" s="14">
        <v>4132300151</v>
      </c>
      <c r="B5464" s="18" cm="1">
        <f t="array" aca="1" ref="B5464" ca="1">_xlfn.XLOOKUP(Status_list[[#This Row],[pamcode]],VALUE(INDIRECT("'"&amp;$J$2&amp;"'!"&amp;$J$4&amp;"[pam_code]")),INDIRECT("'"&amp;$J$2&amp;"'!"&amp;$J$4&amp;"[old_contract_number]"))</f>
        <v>3120010815</v>
      </c>
      <c r="C5464" t="s">
        <v>9</v>
      </c>
      <c r="D5464" t="s">
        <v>10</v>
      </c>
      <c r="E5464" s="11">
        <v>45043</v>
      </c>
      <c r="F5464" t="str">
        <f t="shared" si="85"/>
        <v>4132300151-jm</v>
      </c>
      <c r="G5464">
        <f>COUNTIF($F$2:F5464,Status_list[[#This Row],[unique]])</f>
        <v>1</v>
      </c>
    </row>
    <row r="5465" spans="1:7" x14ac:dyDescent="0.3">
      <c r="A5465" s="14">
        <v>4132300152</v>
      </c>
      <c r="B5465" s="18" cm="1">
        <f t="array" aca="1" ref="B5465" ca="1">_xlfn.XLOOKUP(Status_list[[#This Row],[pamcode]],VALUE(INDIRECT("'"&amp;$J$2&amp;"'!"&amp;$J$4&amp;"[pam_code]")),INDIRECT("'"&amp;$J$2&amp;"'!"&amp;$J$4&amp;"[old_contract_number]"))</f>
        <v>3130001156</v>
      </c>
      <c r="C5465" t="s">
        <v>9</v>
      </c>
      <c r="D5465" t="s">
        <v>10</v>
      </c>
      <c r="E5465" s="11">
        <v>45043</v>
      </c>
      <c r="F5465" t="str">
        <f t="shared" si="85"/>
        <v>4132300152-jm</v>
      </c>
      <c r="G5465">
        <f>COUNTIF($F$2:F5465,Status_list[[#This Row],[unique]])</f>
        <v>1</v>
      </c>
    </row>
    <row r="5466" spans="1:7" x14ac:dyDescent="0.3">
      <c r="A5466" s="14">
        <v>4132300153</v>
      </c>
      <c r="B5466" s="18" cm="1">
        <f t="array" aca="1" ref="B5466" ca="1">_xlfn.XLOOKUP(Status_list[[#This Row],[pamcode]],VALUE(INDIRECT("'"&amp;$J$2&amp;"'!"&amp;$J$4&amp;"[pam_code]")),INDIRECT("'"&amp;$J$2&amp;"'!"&amp;$J$4&amp;"[old_contract_number]"))</f>
        <v>3140004056</v>
      </c>
      <c r="C5466" t="s">
        <v>9</v>
      </c>
      <c r="D5466" t="s">
        <v>10</v>
      </c>
      <c r="E5466" s="11">
        <v>45043</v>
      </c>
      <c r="F5466" t="str">
        <f t="shared" si="85"/>
        <v>4132300153-jm</v>
      </c>
      <c r="G5466">
        <f>COUNTIF($F$2:F5466,Status_list[[#This Row],[unique]])</f>
        <v>1</v>
      </c>
    </row>
    <row r="5467" spans="1:7" x14ac:dyDescent="0.3">
      <c r="A5467" s="14">
        <v>4132300154</v>
      </c>
      <c r="B5467" s="18" cm="1">
        <f t="array" aca="1" ref="B5467" ca="1">_xlfn.XLOOKUP(Status_list[[#This Row],[pamcode]],VALUE(INDIRECT("'"&amp;$J$2&amp;"'!"&amp;$J$4&amp;"[pam_code]")),INDIRECT("'"&amp;$J$2&amp;"'!"&amp;$J$4&amp;"[old_contract_number]"))</f>
        <v>3140006253</v>
      </c>
      <c r="C5467" t="s">
        <v>9</v>
      </c>
      <c r="D5467" t="s">
        <v>10</v>
      </c>
      <c r="E5467" s="11">
        <v>45043</v>
      </c>
      <c r="F5467" t="str">
        <f t="shared" si="85"/>
        <v>4132300154-jm</v>
      </c>
      <c r="G5467">
        <f>COUNTIF($F$2:F5467,Status_list[[#This Row],[unique]])</f>
        <v>1</v>
      </c>
    </row>
    <row r="5468" spans="1:7" x14ac:dyDescent="0.3">
      <c r="A5468" s="14">
        <v>4132300155</v>
      </c>
      <c r="B5468" s="18" cm="1">
        <f t="array" aca="1" ref="B5468" ca="1">_xlfn.XLOOKUP(Status_list[[#This Row],[pamcode]],VALUE(INDIRECT("'"&amp;$J$2&amp;"'!"&amp;$J$4&amp;"[pam_code]")),INDIRECT("'"&amp;$J$2&amp;"'!"&amp;$J$4&amp;"[old_contract_number]"))</f>
        <v>3140007004</v>
      </c>
      <c r="C5468" t="s">
        <v>9</v>
      </c>
      <c r="D5468" t="s">
        <v>10</v>
      </c>
      <c r="E5468" s="11">
        <v>45043</v>
      </c>
      <c r="F5468" t="str">
        <f t="shared" si="85"/>
        <v>4132300155-jm</v>
      </c>
      <c r="G5468">
        <f>COUNTIF($F$2:F5468,Status_list[[#This Row],[unique]])</f>
        <v>1</v>
      </c>
    </row>
    <row r="5469" spans="1:7" x14ac:dyDescent="0.3">
      <c r="A5469" s="14">
        <v>4132300156</v>
      </c>
      <c r="B5469" s="18" cm="1">
        <f t="array" aca="1" ref="B5469" ca="1">_xlfn.XLOOKUP(Status_list[[#This Row],[pamcode]],VALUE(INDIRECT("'"&amp;$J$2&amp;"'!"&amp;$J$4&amp;"[pam_code]")),INDIRECT("'"&amp;$J$2&amp;"'!"&amp;$J$4&amp;"[old_contract_number]"))</f>
        <v>9010060416</v>
      </c>
      <c r="C5469" t="s">
        <v>9</v>
      </c>
      <c r="D5469" t="s">
        <v>10</v>
      </c>
      <c r="E5469" s="11">
        <v>45043</v>
      </c>
      <c r="F5469" t="str">
        <f t="shared" si="85"/>
        <v>4132300156-jm</v>
      </c>
      <c r="G5469">
        <f>COUNTIF($F$2:F5469,Status_list[[#This Row],[unique]])</f>
        <v>1</v>
      </c>
    </row>
    <row r="5470" spans="1:7" x14ac:dyDescent="0.3">
      <c r="A5470" s="14">
        <v>4132300157</v>
      </c>
      <c r="B5470" s="18" cm="1">
        <f t="array" aca="1" ref="B5470" ca="1">_xlfn.XLOOKUP(Status_list[[#This Row],[pamcode]],VALUE(INDIRECT("'"&amp;$J$2&amp;"'!"&amp;$J$4&amp;"[pam_code]")),INDIRECT("'"&amp;$J$2&amp;"'!"&amp;$J$4&amp;"[old_contract_number]"))</f>
        <v>9010083823</v>
      </c>
      <c r="C5470" t="s">
        <v>9</v>
      </c>
      <c r="D5470" t="s">
        <v>10</v>
      </c>
      <c r="E5470" s="11">
        <v>45043</v>
      </c>
      <c r="F5470" t="str">
        <f t="shared" si="85"/>
        <v>4132300157-jm</v>
      </c>
      <c r="G5470">
        <f>COUNTIF($F$2:F5470,Status_list[[#This Row],[unique]])</f>
        <v>1</v>
      </c>
    </row>
    <row r="5471" spans="1:7" x14ac:dyDescent="0.3">
      <c r="A5471" s="14">
        <v>4132300158</v>
      </c>
      <c r="B5471" s="18" cm="1">
        <f t="array" aca="1" ref="B5471" ca="1">_xlfn.XLOOKUP(Status_list[[#This Row],[pamcode]],VALUE(INDIRECT("'"&amp;$J$2&amp;"'!"&amp;$J$4&amp;"[pam_code]")),INDIRECT("'"&amp;$J$2&amp;"'!"&amp;$J$4&amp;"[old_contract_number]"))</f>
        <v>9010102836</v>
      </c>
      <c r="C5471" t="s">
        <v>9</v>
      </c>
      <c r="D5471" t="s">
        <v>10</v>
      </c>
      <c r="E5471" s="11">
        <v>45043</v>
      </c>
      <c r="F5471" t="str">
        <f t="shared" si="85"/>
        <v>4132300158-jm</v>
      </c>
      <c r="G5471">
        <f>COUNTIF($F$2:F5471,Status_list[[#This Row],[unique]])</f>
        <v>1</v>
      </c>
    </row>
    <row r="5472" spans="1:7" x14ac:dyDescent="0.3">
      <c r="A5472" s="14">
        <v>4132300159</v>
      </c>
      <c r="B5472" s="18" cm="1">
        <f t="array" aca="1" ref="B5472" ca="1">_xlfn.XLOOKUP(Status_list[[#This Row],[pamcode]],VALUE(INDIRECT("'"&amp;$J$2&amp;"'!"&amp;$J$4&amp;"[pam_code]")),INDIRECT("'"&amp;$J$2&amp;"'!"&amp;$J$4&amp;"[old_contract_number]"))</f>
        <v>9010136536</v>
      </c>
      <c r="C5472" t="s">
        <v>9</v>
      </c>
      <c r="D5472" t="s">
        <v>10</v>
      </c>
      <c r="E5472" s="11">
        <v>45043</v>
      </c>
      <c r="F5472" t="str">
        <f t="shared" si="85"/>
        <v>4132300159-jm</v>
      </c>
      <c r="G5472">
        <f>COUNTIF($F$2:F5472,Status_list[[#This Row],[unique]])</f>
        <v>1</v>
      </c>
    </row>
    <row r="5473" spans="1:7" x14ac:dyDescent="0.3">
      <c r="A5473" s="14">
        <v>4132300160</v>
      </c>
      <c r="B5473" s="18" cm="1">
        <f t="array" aca="1" ref="B5473" ca="1">_xlfn.XLOOKUP(Status_list[[#This Row],[pamcode]],VALUE(INDIRECT("'"&amp;$J$2&amp;"'!"&amp;$J$4&amp;"[pam_code]")),INDIRECT("'"&amp;$J$2&amp;"'!"&amp;$J$4&amp;"[old_contract_number]"))</f>
        <v>9010138725</v>
      </c>
      <c r="C5473" t="s">
        <v>9</v>
      </c>
      <c r="D5473" t="s">
        <v>10</v>
      </c>
      <c r="E5473" s="11">
        <v>45043</v>
      </c>
      <c r="F5473" t="str">
        <f t="shared" si="85"/>
        <v>4132300160-jm</v>
      </c>
      <c r="G5473">
        <f>COUNTIF($F$2:F5473,Status_list[[#This Row],[unique]])</f>
        <v>1</v>
      </c>
    </row>
    <row r="5474" spans="1:7" x14ac:dyDescent="0.3">
      <c r="A5474" s="14">
        <v>4132300161</v>
      </c>
      <c r="B5474" s="18" cm="1">
        <f t="array" aca="1" ref="B5474" ca="1">_xlfn.XLOOKUP(Status_list[[#This Row],[pamcode]],VALUE(INDIRECT("'"&amp;$J$2&amp;"'!"&amp;$J$4&amp;"[pam_code]")),INDIRECT("'"&amp;$J$2&amp;"'!"&amp;$J$4&amp;"[old_contract_number]"))</f>
        <v>9010147953</v>
      </c>
      <c r="C5474" t="s">
        <v>9</v>
      </c>
      <c r="D5474" t="s">
        <v>10</v>
      </c>
      <c r="E5474" s="11">
        <v>45043</v>
      </c>
      <c r="F5474" t="str">
        <f t="shared" si="85"/>
        <v>4132300161-jm</v>
      </c>
      <c r="G5474">
        <f>COUNTIF($F$2:F5474,Status_list[[#This Row],[unique]])</f>
        <v>1</v>
      </c>
    </row>
    <row r="5475" spans="1:7" x14ac:dyDescent="0.3">
      <c r="A5475" s="14">
        <v>4132300162</v>
      </c>
      <c r="B5475" s="18" cm="1">
        <f t="array" aca="1" ref="B5475" ca="1">_xlfn.XLOOKUP(Status_list[[#This Row],[pamcode]],VALUE(INDIRECT("'"&amp;$J$2&amp;"'!"&amp;$J$4&amp;"[pam_code]")),INDIRECT("'"&amp;$J$2&amp;"'!"&amp;$J$4&amp;"[old_contract_number]"))</f>
        <v>9020012053</v>
      </c>
      <c r="C5475" t="s">
        <v>9</v>
      </c>
      <c r="D5475" t="s">
        <v>10</v>
      </c>
      <c r="E5475" s="11">
        <v>45043</v>
      </c>
      <c r="F5475" t="str">
        <f t="shared" si="85"/>
        <v>4132300162-jm</v>
      </c>
      <c r="G5475">
        <f>COUNTIF($F$2:F5475,Status_list[[#This Row],[unique]])</f>
        <v>1</v>
      </c>
    </row>
    <row r="5476" spans="1:7" x14ac:dyDescent="0.3">
      <c r="A5476" s="14">
        <v>4132300163</v>
      </c>
      <c r="B5476" s="18" cm="1">
        <f t="array" aca="1" ref="B5476" ca="1">_xlfn.XLOOKUP(Status_list[[#This Row],[pamcode]],VALUE(INDIRECT("'"&amp;$J$2&amp;"'!"&amp;$J$4&amp;"[pam_code]")),INDIRECT("'"&amp;$J$2&amp;"'!"&amp;$J$4&amp;"[old_contract_number]"))</f>
        <v>9020040138</v>
      </c>
      <c r="C5476" t="s">
        <v>9</v>
      </c>
      <c r="D5476" t="s">
        <v>10</v>
      </c>
      <c r="E5476" s="11">
        <v>45043</v>
      </c>
      <c r="F5476" t="str">
        <f t="shared" si="85"/>
        <v>4132300163-jm</v>
      </c>
      <c r="G5476">
        <f>COUNTIF($F$2:F5476,Status_list[[#This Row],[unique]])</f>
        <v>1</v>
      </c>
    </row>
    <row r="5477" spans="1:7" x14ac:dyDescent="0.3">
      <c r="A5477" s="14">
        <v>4132300164</v>
      </c>
      <c r="B5477" s="18" cm="1">
        <f t="array" aca="1" ref="B5477" ca="1">_xlfn.XLOOKUP(Status_list[[#This Row],[pamcode]],VALUE(INDIRECT("'"&amp;$J$2&amp;"'!"&amp;$J$4&amp;"[pam_code]")),INDIRECT("'"&amp;$J$2&amp;"'!"&amp;$J$4&amp;"[old_contract_number]"))</f>
        <v>9030028802</v>
      </c>
      <c r="C5477" t="s">
        <v>9</v>
      </c>
      <c r="D5477" t="s">
        <v>10</v>
      </c>
      <c r="E5477" s="11">
        <v>45043</v>
      </c>
      <c r="F5477" t="str">
        <f t="shared" si="85"/>
        <v>4132300164-jm</v>
      </c>
      <c r="G5477">
        <f>COUNTIF($F$2:F5477,Status_list[[#This Row],[unique]])</f>
        <v>1</v>
      </c>
    </row>
    <row r="5478" spans="1:7" x14ac:dyDescent="0.3">
      <c r="A5478" s="14">
        <v>4132300165</v>
      </c>
      <c r="B5478" s="18" cm="1">
        <f t="array" aca="1" ref="B5478" ca="1">_xlfn.XLOOKUP(Status_list[[#This Row],[pamcode]],VALUE(INDIRECT("'"&amp;$J$2&amp;"'!"&amp;$J$4&amp;"[pam_code]")),INDIRECT("'"&amp;$J$2&amp;"'!"&amp;$J$4&amp;"[old_contract_number]"))</f>
        <v>9030037798</v>
      </c>
      <c r="C5478" t="s">
        <v>7</v>
      </c>
      <c r="D5478" t="s">
        <v>8</v>
      </c>
      <c r="E5478" s="11">
        <v>45043</v>
      </c>
      <c r="F5478" t="str">
        <f t="shared" si="85"/>
        <v>4132300165-cm</v>
      </c>
      <c r="G5478">
        <f>COUNTIF($F$2:F5478,Status_list[[#This Row],[unique]])</f>
        <v>1</v>
      </c>
    </row>
    <row r="5479" spans="1:7" x14ac:dyDescent="0.3">
      <c r="A5479" s="14">
        <v>4132300166</v>
      </c>
      <c r="B5479" s="18" cm="1">
        <f t="array" aca="1" ref="B5479" ca="1">_xlfn.XLOOKUP(Status_list[[#This Row],[pamcode]],VALUE(INDIRECT("'"&amp;$J$2&amp;"'!"&amp;$J$4&amp;"[pam_code]")),INDIRECT("'"&amp;$J$2&amp;"'!"&amp;$J$4&amp;"[old_contract_number]"))</f>
        <v>9030040101</v>
      </c>
      <c r="C5479" t="s">
        <v>9</v>
      </c>
      <c r="D5479" t="s">
        <v>10</v>
      </c>
      <c r="E5479" s="11">
        <v>45043</v>
      </c>
      <c r="F5479" t="str">
        <f t="shared" si="85"/>
        <v>4132300166-jm</v>
      </c>
      <c r="G5479">
        <f>COUNTIF($F$2:F5479,Status_list[[#This Row],[unique]])</f>
        <v>1</v>
      </c>
    </row>
    <row r="5480" spans="1:7" x14ac:dyDescent="0.3">
      <c r="A5480" s="14">
        <v>4132300167</v>
      </c>
      <c r="B5480" s="18" cm="1">
        <f t="array" aca="1" ref="B5480" ca="1">_xlfn.XLOOKUP(Status_list[[#This Row],[pamcode]],VALUE(INDIRECT("'"&amp;$J$2&amp;"'!"&amp;$J$4&amp;"[pam_code]")),INDIRECT("'"&amp;$J$2&amp;"'!"&amp;$J$4&amp;"[old_contract_number]"))</f>
        <v>9030050158</v>
      </c>
      <c r="C5480" t="s">
        <v>9</v>
      </c>
      <c r="D5480" t="s">
        <v>10</v>
      </c>
      <c r="E5480" s="11">
        <v>45043</v>
      </c>
      <c r="F5480" t="str">
        <f t="shared" si="85"/>
        <v>4132300167-jm</v>
      </c>
      <c r="G5480">
        <f>COUNTIF($F$2:F5480,Status_list[[#This Row],[unique]])</f>
        <v>1</v>
      </c>
    </row>
    <row r="5481" spans="1:7" x14ac:dyDescent="0.3">
      <c r="A5481" s="14">
        <v>4132300168</v>
      </c>
      <c r="B5481" s="18" cm="1">
        <f t="array" aca="1" ref="B5481" ca="1">_xlfn.XLOOKUP(Status_list[[#This Row],[pamcode]],VALUE(INDIRECT("'"&amp;$J$2&amp;"'!"&amp;$J$4&amp;"[pam_code]")),INDIRECT("'"&amp;$J$2&amp;"'!"&amp;$J$4&amp;"[old_contract_number]"))</f>
        <v>9030051138</v>
      </c>
      <c r="C5481" t="s">
        <v>9</v>
      </c>
      <c r="D5481" t="s">
        <v>10</v>
      </c>
      <c r="E5481" s="11">
        <v>45043</v>
      </c>
      <c r="F5481" t="str">
        <f t="shared" si="85"/>
        <v>4132300168-jm</v>
      </c>
      <c r="G5481">
        <f>COUNTIF($F$2:F5481,Status_list[[#This Row],[unique]])</f>
        <v>1</v>
      </c>
    </row>
    <row r="5482" spans="1:7" x14ac:dyDescent="0.3">
      <c r="A5482" s="14">
        <v>4132300169</v>
      </c>
      <c r="B5482" s="18" cm="1">
        <f t="array" aca="1" ref="B5482" ca="1">_xlfn.XLOOKUP(Status_list[[#This Row],[pamcode]],VALUE(INDIRECT("'"&amp;$J$2&amp;"'!"&amp;$J$4&amp;"[pam_code]")),INDIRECT("'"&amp;$J$2&amp;"'!"&amp;$J$4&amp;"[old_contract_number]"))</f>
        <v>9030062415</v>
      </c>
      <c r="C5482" t="s">
        <v>9</v>
      </c>
      <c r="D5482" t="s">
        <v>10</v>
      </c>
      <c r="E5482" s="11">
        <v>45043</v>
      </c>
      <c r="F5482" t="str">
        <f t="shared" si="85"/>
        <v>4132300169-jm</v>
      </c>
      <c r="G5482">
        <f>COUNTIF($F$2:F5482,Status_list[[#This Row],[unique]])</f>
        <v>1</v>
      </c>
    </row>
    <row r="5483" spans="1:7" x14ac:dyDescent="0.3">
      <c r="A5483" s="14">
        <v>4132300170</v>
      </c>
      <c r="B5483" s="18" cm="1">
        <f t="array" aca="1" ref="B5483" ca="1">_xlfn.XLOOKUP(Status_list[[#This Row],[pamcode]],VALUE(INDIRECT("'"&amp;$J$2&amp;"'!"&amp;$J$4&amp;"[pam_code]")),INDIRECT("'"&amp;$J$2&amp;"'!"&amp;$J$4&amp;"[old_contract_number]"))</f>
        <v>9030067603</v>
      </c>
      <c r="C5483" t="s">
        <v>9</v>
      </c>
      <c r="D5483" t="s">
        <v>10</v>
      </c>
      <c r="E5483" s="11">
        <v>45043</v>
      </c>
      <c r="F5483" t="str">
        <f t="shared" si="85"/>
        <v>4132300170-jm</v>
      </c>
      <c r="G5483">
        <f>COUNTIF($F$2:F5483,Status_list[[#This Row],[unique]])</f>
        <v>1</v>
      </c>
    </row>
    <row r="5484" spans="1:7" x14ac:dyDescent="0.3">
      <c r="A5484" s="14">
        <v>4132300171</v>
      </c>
      <c r="B5484" s="18" cm="1">
        <f t="array" aca="1" ref="B5484" ca="1">_xlfn.XLOOKUP(Status_list[[#This Row],[pamcode]],VALUE(INDIRECT("'"&amp;$J$2&amp;"'!"&amp;$J$4&amp;"[pam_code]")),INDIRECT("'"&amp;$J$2&amp;"'!"&amp;$J$4&amp;"[old_contract_number]"))</f>
        <v>9040012629</v>
      </c>
      <c r="C5484" t="s">
        <v>9</v>
      </c>
      <c r="D5484" t="s">
        <v>10</v>
      </c>
      <c r="E5484" s="11">
        <v>45043</v>
      </c>
      <c r="F5484" t="str">
        <f t="shared" si="85"/>
        <v>4132300171-jm</v>
      </c>
      <c r="G5484">
        <f>COUNTIF($F$2:F5484,Status_list[[#This Row],[unique]])</f>
        <v>1</v>
      </c>
    </row>
    <row r="5485" spans="1:7" x14ac:dyDescent="0.3">
      <c r="A5485" s="14">
        <v>4132300172</v>
      </c>
      <c r="B5485" s="18" cm="1">
        <f t="array" aca="1" ref="B5485" ca="1">_xlfn.XLOOKUP(Status_list[[#This Row],[pamcode]],VALUE(INDIRECT("'"&amp;$J$2&amp;"'!"&amp;$J$4&amp;"[pam_code]")),INDIRECT("'"&amp;$J$2&amp;"'!"&amp;$J$4&amp;"[old_contract_number]"))</f>
        <v>9040028525</v>
      </c>
      <c r="C5485" t="s">
        <v>9</v>
      </c>
      <c r="D5485" t="s">
        <v>10</v>
      </c>
      <c r="E5485" s="11">
        <v>45043</v>
      </c>
      <c r="F5485" t="str">
        <f t="shared" si="85"/>
        <v>4132300172-jm</v>
      </c>
      <c r="G5485">
        <f>COUNTIF($F$2:F5485,Status_list[[#This Row],[unique]])</f>
        <v>1</v>
      </c>
    </row>
    <row r="5486" spans="1:7" x14ac:dyDescent="0.3">
      <c r="A5486" s="14">
        <v>4132300173</v>
      </c>
      <c r="B5486" s="18" cm="1">
        <f t="array" aca="1" ref="B5486" ca="1">_xlfn.XLOOKUP(Status_list[[#This Row],[pamcode]],VALUE(INDIRECT("'"&amp;$J$2&amp;"'!"&amp;$J$4&amp;"[pam_code]")),INDIRECT("'"&amp;$J$2&amp;"'!"&amp;$J$4&amp;"[old_contract_number]"))</f>
        <v>9040028657</v>
      </c>
      <c r="C5486" t="s">
        <v>9</v>
      </c>
      <c r="D5486" t="s">
        <v>10</v>
      </c>
      <c r="E5486" s="11">
        <v>45043</v>
      </c>
      <c r="F5486" t="str">
        <f t="shared" si="85"/>
        <v>4132300173-jm</v>
      </c>
      <c r="G5486">
        <f>COUNTIF($F$2:F5486,Status_list[[#This Row],[unique]])</f>
        <v>1</v>
      </c>
    </row>
    <row r="5487" spans="1:7" x14ac:dyDescent="0.3">
      <c r="A5487" s="14">
        <v>4132300174</v>
      </c>
      <c r="B5487" s="18" cm="1">
        <f t="array" aca="1" ref="B5487" ca="1">_xlfn.XLOOKUP(Status_list[[#This Row],[pamcode]],VALUE(INDIRECT("'"&amp;$J$2&amp;"'!"&amp;$J$4&amp;"[pam_code]")),INDIRECT("'"&amp;$J$2&amp;"'!"&amp;$J$4&amp;"[old_contract_number]"))</f>
        <v>9040031011</v>
      </c>
      <c r="C5487" t="s">
        <v>9</v>
      </c>
      <c r="D5487" t="s">
        <v>10</v>
      </c>
      <c r="E5487" s="11">
        <v>45043</v>
      </c>
      <c r="F5487" t="str">
        <f t="shared" si="85"/>
        <v>4132300174-jm</v>
      </c>
      <c r="G5487">
        <f>COUNTIF($F$2:F5487,Status_list[[#This Row],[unique]])</f>
        <v>1</v>
      </c>
    </row>
    <row r="5488" spans="1:7" x14ac:dyDescent="0.3">
      <c r="A5488" s="14">
        <v>4132300175</v>
      </c>
      <c r="B5488" s="18" cm="1">
        <f t="array" aca="1" ref="B5488" ca="1">_xlfn.XLOOKUP(Status_list[[#This Row],[pamcode]],VALUE(INDIRECT("'"&amp;$J$2&amp;"'!"&amp;$J$4&amp;"[pam_code]")),INDIRECT("'"&amp;$J$2&amp;"'!"&amp;$J$4&amp;"[old_contract_number]"))</f>
        <v>9050020751</v>
      </c>
      <c r="C5488" t="s">
        <v>9</v>
      </c>
      <c r="D5488" t="s">
        <v>10</v>
      </c>
      <c r="E5488" s="11">
        <v>45043</v>
      </c>
      <c r="F5488" t="str">
        <f t="shared" si="85"/>
        <v>4132300175-jm</v>
      </c>
      <c r="G5488">
        <f>COUNTIF($F$2:F5488,Status_list[[#This Row],[unique]])</f>
        <v>1</v>
      </c>
    </row>
    <row r="5489" spans="1:7" x14ac:dyDescent="0.3">
      <c r="A5489" s="14">
        <v>4132300176</v>
      </c>
      <c r="B5489" s="18" cm="1">
        <f t="array" aca="1" ref="B5489" ca="1">_xlfn.XLOOKUP(Status_list[[#This Row],[pamcode]],VALUE(INDIRECT("'"&amp;$J$2&amp;"'!"&amp;$J$4&amp;"[pam_code]")),INDIRECT("'"&amp;$J$2&amp;"'!"&amp;$J$4&amp;"[old_contract_number]"))</f>
        <v>9060005726</v>
      </c>
      <c r="C5489" t="s">
        <v>9</v>
      </c>
      <c r="D5489" t="s">
        <v>10</v>
      </c>
      <c r="E5489" s="11">
        <v>45043</v>
      </c>
      <c r="F5489" t="str">
        <f t="shared" si="85"/>
        <v>4132300176-jm</v>
      </c>
      <c r="G5489">
        <f>COUNTIF($F$2:F5489,Status_list[[#This Row],[unique]])</f>
        <v>1</v>
      </c>
    </row>
    <row r="5490" spans="1:7" x14ac:dyDescent="0.3">
      <c r="A5490" s="14">
        <v>4132300177</v>
      </c>
      <c r="B5490" s="18" cm="1">
        <f t="array" aca="1" ref="B5490" ca="1">_xlfn.XLOOKUP(Status_list[[#This Row],[pamcode]],VALUE(INDIRECT("'"&amp;$J$2&amp;"'!"&amp;$J$4&amp;"[pam_code]")),INDIRECT("'"&amp;$J$2&amp;"'!"&amp;$J$4&amp;"[old_contract_number]"))</f>
        <v>9060012196</v>
      </c>
      <c r="C5490" t="s">
        <v>9</v>
      </c>
      <c r="D5490" t="s">
        <v>10</v>
      </c>
      <c r="E5490" s="11">
        <v>45043</v>
      </c>
      <c r="F5490" t="str">
        <f t="shared" si="85"/>
        <v>4132300177-jm</v>
      </c>
      <c r="G5490">
        <f>COUNTIF($F$2:F5490,Status_list[[#This Row],[unique]])</f>
        <v>1</v>
      </c>
    </row>
    <row r="5491" spans="1:7" x14ac:dyDescent="0.3">
      <c r="A5491" s="14">
        <v>4132300178</v>
      </c>
      <c r="B5491" s="18" cm="1">
        <f t="array" aca="1" ref="B5491" ca="1">_xlfn.XLOOKUP(Status_list[[#This Row],[pamcode]],VALUE(INDIRECT("'"&amp;$J$2&amp;"'!"&amp;$J$4&amp;"[pam_code]")),INDIRECT("'"&amp;$J$2&amp;"'!"&amp;$J$4&amp;"[old_contract_number]"))</f>
        <v>9060017171</v>
      </c>
      <c r="C5491" t="s">
        <v>7</v>
      </c>
      <c r="D5491" t="s">
        <v>8</v>
      </c>
      <c r="E5491" s="11">
        <v>45043</v>
      </c>
      <c r="F5491" t="str">
        <f t="shared" si="85"/>
        <v>4132300178-cm</v>
      </c>
      <c r="G5491">
        <f>COUNTIF($F$2:F5491,Status_list[[#This Row],[unique]])</f>
        <v>1</v>
      </c>
    </row>
    <row r="5492" spans="1:7" x14ac:dyDescent="0.3">
      <c r="A5492" s="14">
        <v>4132300179</v>
      </c>
      <c r="B5492" s="18" cm="1">
        <f t="array" aca="1" ref="B5492" ca="1">_xlfn.XLOOKUP(Status_list[[#This Row],[pamcode]],VALUE(INDIRECT("'"&amp;$J$2&amp;"'!"&amp;$J$4&amp;"[pam_code]")),INDIRECT("'"&amp;$J$2&amp;"'!"&amp;$J$4&amp;"[old_contract_number]"))</f>
        <v>9060022817</v>
      </c>
      <c r="C5492" t="s">
        <v>9</v>
      </c>
      <c r="D5492" t="s">
        <v>10</v>
      </c>
      <c r="E5492" s="11">
        <v>45043</v>
      </c>
      <c r="F5492" t="str">
        <f t="shared" si="85"/>
        <v>4132300179-jm</v>
      </c>
      <c r="G5492">
        <f>COUNTIF($F$2:F5492,Status_list[[#This Row],[unique]])</f>
        <v>1</v>
      </c>
    </row>
    <row r="5493" spans="1:7" x14ac:dyDescent="0.3">
      <c r="A5493" s="14">
        <v>4132300180</v>
      </c>
      <c r="B5493" s="18" cm="1">
        <f t="array" aca="1" ref="B5493" ca="1">_xlfn.XLOOKUP(Status_list[[#This Row],[pamcode]],VALUE(INDIRECT("'"&amp;$J$2&amp;"'!"&amp;$J$4&amp;"[pam_code]")),INDIRECT("'"&amp;$J$2&amp;"'!"&amp;$J$4&amp;"[old_contract_number]"))</f>
        <v>9070033566</v>
      </c>
      <c r="C5493" t="s">
        <v>9</v>
      </c>
      <c r="D5493" t="s">
        <v>10</v>
      </c>
      <c r="E5493" s="11">
        <v>45043</v>
      </c>
      <c r="F5493" t="str">
        <f t="shared" si="85"/>
        <v>4132300180-jm</v>
      </c>
      <c r="G5493">
        <f>COUNTIF($F$2:F5493,Status_list[[#This Row],[unique]])</f>
        <v>1</v>
      </c>
    </row>
    <row r="5494" spans="1:7" x14ac:dyDescent="0.3">
      <c r="A5494" s="14">
        <v>4132300181</v>
      </c>
      <c r="B5494" s="18" cm="1">
        <f t="array" aca="1" ref="B5494" ca="1">_xlfn.XLOOKUP(Status_list[[#This Row],[pamcode]],VALUE(INDIRECT("'"&amp;$J$2&amp;"'!"&amp;$J$4&amp;"[pam_code]")),INDIRECT("'"&amp;$J$2&amp;"'!"&amp;$J$4&amp;"[old_contract_number]"))</f>
        <v>9070034503</v>
      </c>
      <c r="C5494" t="s">
        <v>9</v>
      </c>
      <c r="D5494" t="s">
        <v>10</v>
      </c>
      <c r="E5494" s="11">
        <v>45043</v>
      </c>
      <c r="F5494" t="str">
        <f t="shared" si="85"/>
        <v>4132300181-jm</v>
      </c>
      <c r="G5494">
        <f>COUNTIF($F$2:F5494,Status_list[[#This Row],[unique]])</f>
        <v>1</v>
      </c>
    </row>
    <row r="5495" spans="1:7" x14ac:dyDescent="0.3">
      <c r="A5495" s="14">
        <v>4132300182</v>
      </c>
      <c r="B5495" s="18" cm="1">
        <f t="array" aca="1" ref="B5495" ca="1">_xlfn.XLOOKUP(Status_list[[#This Row],[pamcode]],VALUE(INDIRECT("'"&amp;$J$2&amp;"'!"&amp;$J$4&amp;"[pam_code]")),INDIRECT("'"&amp;$J$2&amp;"'!"&amp;$J$4&amp;"[old_contract_number]"))</f>
        <v>9070043502</v>
      </c>
      <c r="C5495" t="s">
        <v>9</v>
      </c>
      <c r="D5495" t="s">
        <v>10</v>
      </c>
      <c r="E5495" s="11">
        <v>45043</v>
      </c>
      <c r="F5495" t="str">
        <f t="shared" si="85"/>
        <v>4132300182-jm</v>
      </c>
      <c r="G5495">
        <f>COUNTIF($F$2:F5495,Status_list[[#This Row],[unique]])</f>
        <v>1</v>
      </c>
    </row>
    <row r="5496" spans="1:7" x14ac:dyDescent="0.3">
      <c r="A5496" s="14">
        <v>4132300183</v>
      </c>
      <c r="B5496" s="18" cm="1">
        <f t="array" aca="1" ref="B5496" ca="1">_xlfn.XLOOKUP(Status_list[[#This Row],[pamcode]],VALUE(INDIRECT("'"&amp;$J$2&amp;"'!"&amp;$J$4&amp;"[pam_code]")),INDIRECT("'"&amp;$J$2&amp;"'!"&amp;$J$4&amp;"[old_contract_number]"))</f>
        <v>9090013006</v>
      </c>
      <c r="C5496" t="s">
        <v>7</v>
      </c>
      <c r="D5496" t="s">
        <v>8</v>
      </c>
      <c r="E5496" s="11">
        <v>45043</v>
      </c>
      <c r="F5496" t="str">
        <f t="shared" si="85"/>
        <v>4132300183-cm</v>
      </c>
      <c r="G5496">
        <f>COUNTIF($F$2:F5496,Status_list[[#This Row],[unique]])</f>
        <v>1</v>
      </c>
    </row>
    <row r="5497" spans="1:7" x14ac:dyDescent="0.3">
      <c r="A5497" s="14">
        <v>4132300184</v>
      </c>
      <c r="B5497" s="18" cm="1">
        <f t="array" aca="1" ref="B5497" ca="1">_xlfn.XLOOKUP(Status_list[[#This Row],[pamcode]],VALUE(INDIRECT("'"&amp;$J$2&amp;"'!"&amp;$J$4&amp;"[pam_code]")),INDIRECT("'"&amp;$J$2&amp;"'!"&amp;$J$4&amp;"[old_contract_number]"))</f>
        <v>9090050343</v>
      </c>
      <c r="C5497" t="s">
        <v>7</v>
      </c>
      <c r="D5497" t="s">
        <v>8</v>
      </c>
      <c r="E5497" s="11">
        <v>45043</v>
      </c>
      <c r="F5497" t="str">
        <f t="shared" si="85"/>
        <v>4132300184-cm</v>
      </c>
      <c r="G5497">
        <f>COUNTIF($F$2:F5497,Status_list[[#This Row],[unique]])</f>
        <v>1</v>
      </c>
    </row>
    <row r="5498" spans="1:7" x14ac:dyDescent="0.3">
      <c r="A5498" s="14">
        <v>4132300185</v>
      </c>
      <c r="B5498" s="18" cm="1">
        <f t="array" aca="1" ref="B5498" ca="1">_xlfn.XLOOKUP(Status_list[[#This Row],[pamcode]],VALUE(INDIRECT("'"&amp;$J$2&amp;"'!"&amp;$J$4&amp;"[pam_code]")),INDIRECT("'"&amp;$J$2&amp;"'!"&amp;$J$4&amp;"[old_contract_number]"))</f>
        <v>9090062970</v>
      </c>
      <c r="C5498" t="s">
        <v>9</v>
      </c>
      <c r="D5498" t="s">
        <v>10</v>
      </c>
      <c r="E5498" s="11">
        <v>45043</v>
      </c>
      <c r="F5498" t="str">
        <f t="shared" si="85"/>
        <v>4132300185-jm</v>
      </c>
      <c r="G5498">
        <f>COUNTIF($F$2:F5498,Status_list[[#This Row],[unique]])</f>
        <v>1</v>
      </c>
    </row>
    <row r="5499" spans="1:7" x14ac:dyDescent="0.3">
      <c r="A5499" s="14">
        <v>4132300186</v>
      </c>
      <c r="B5499" s="18" cm="1">
        <f t="array" aca="1" ref="B5499" ca="1">_xlfn.XLOOKUP(Status_list[[#This Row],[pamcode]],VALUE(INDIRECT("'"&amp;$J$2&amp;"'!"&amp;$J$4&amp;"[pam_code]")),INDIRECT("'"&amp;$J$2&amp;"'!"&amp;$J$4&amp;"[old_contract_number]"))</f>
        <v>9110009965</v>
      </c>
      <c r="C5499" t="s">
        <v>9</v>
      </c>
      <c r="D5499" t="s">
        <v>10</v>
      </c>
      <c r="E5499" s="11">
        <v>45043</v>
      </c>
      <c r="F5499" t="str">
        <f t="shared" si="85"/>
        <v>4132300186-jm</v>
      </c>
      <c r="G5499">
        <f>COUNTIF($F$2:F5499,Status_list[[#This Row],[unique]])</f>
        <v>1</v>
      </c>
    </row>
    <row r="5500" spans="1:7" x14ac:dyDescent="0.3">
      <c r="A5500" s="14">
        <v>4132300187</v>
      </c>
      <c r="B5500" s="18" cm="1">
        <f t="array" aca="1" ref="B5500" ca="1">_xlfn.XLOOKUP(Status_list[[#This Row],[pamcode]],VALUE(INDIRECT("'"&amp;$J$2&amp;"'!"&amp;$J$4&amp;"[pam_code]")),INDIRECT("'"&amp;$J$2&amp;"'!"&amp;$J$4&amp;"[old_contract_number]"))</f>
        <v>9110028544</v>
      </c>
      <c r="C5500" t="s">
        <v>9</v>
      </c>
      <c r="D5500" t="s">
        <v>10</v>
      </c>
      <c r="E5500" s="11">
        <v>45043</v>
      </c>
      <c r="F5500" t="str">
        <f t="shared" si="85"/>
        <v>4132300187-jm</v>
      </c>
      <c r="G5500">
        <f>COUNTIF($F$2:F5500,Status_list[[#This Row],[unique]])</f>
        <v>1</v>
      </c>
    </row>
    <row r="5501" spans="1:7" x14ac:dyDescent="0.3">
      <c r="A5501" s="14">
        <v>4132300188</v>
      </c>
      <c r="B5501" s="18" cm="1">
        <f t="array" aca="1" ref="B5501" ca="1">_xlfn.XLOOKUP(Status_list[[#This Row],[pamcode]],VALUE(INDIRECT("'"&amp;$J$2&amp;"'!"&amp;$J$4&amp;"[pam_code]")),INDIRECT("'"&amp;$J$2&amp;"'!"&amp;$J$4&amp;"[old_contract_number]"))</f>
        <v>9110046488</v>
      </c>
      <c r="C5501" t="s">
        <v>9</v>
      </c>
      <c r="D5501" t="s">
        <v>10</v>
      </c>
      <c r="E5501" s="11">
        <v>45043</v>
      </c>
      <c r="F5501" t="str">
        <f t="shared" si="85"/>
        <v>4132300188-jm</v>
      </c>
      <c r="G5501">
        <f>COUNTIF($F$2:F5501,Status_list[[#This Row],[unique]])</f>
        <v>1</v>
      </c>
    </row>
    <row r="5502" spans="1:7" x14ac:dyDescent="0.3">
      <c r="A5502" s="14">
        <v>4132300189</v>
      </c>
      <c r="B5502" s="18" cm="1">
        <f t="array" aca="1" ref="B5502" ca="1">_xlfn.XLOOKUP(Status_list[[#This Row],[pamcode]],VALUE(INDIRECT("'"&amp;$J$2&amp;"'!"&amp;$J$4&amp;"[pam_code]")),INDIRECT("'"&amp;$J$2&amp;"'!"&amp;$J$4&amp;"[old_contract_number]"))</f>
        <v>9120025608</v>
      </c>
      <c r="C5502" t="s">
        <v>9</v>
      </c>
      <c r="D5502" t="s">
        <v>10</v>
      </c>
      <c r="E5502" s="11">
        <v>45043</v>
      </c>
      <c r="F5502" t="str">
        <f t="shared" si="85"/>
        <v>4132300189-jm</v>
      </c>
      <c r="G5502">
        <f>COUNTIF($F$2:F5502,Status_list[[#This Row],[unique]])</f>
        <v>1</v>
      </c>
    </row>
    <row r="5503" spans="1:7" x14ac:dyDescent="0.3">
      <c r="A5503" s="14">
        <v>4132300190</v>
      </c>
      <c r="B5503" s="18" cm="1">
        <f t="array" aca="1" ref="B5503" ca="1">_xlfn.XLOOKUP(Status_list[[#This Row],[pamcode]],VALUE(INDIRECT("'"&amp;$J$2&amp;"'!"&amp;$J$4&amp;"[pam_code]")),INDIRECT("'"&amp;$J$2&amp;"'!"&amp;$J$4&amp;"[old_contract_number]"))</f>
        <v>9120037240</v>
      </c>
      <c r="C5503" t="s">
        <v>7</v>
      </c>
      <c r="D5503" t="s">
        <v>8</v>
      </c>
      <c r="E5503" s="11">
        <v>45043</v>
      </c>
      <c r="F5503" t="str">
        <f t="shared" si="85"/>
        <v>4132300190-cm</v>
      </c>
      <c r="G5503">
        <f>COUNTIF($F$2:F5503,Status_list[[#This Row],[unique]])</f>
        <v>1</v>
      </c>
    </row>
    <row r="5504" spans="1:7" x14ac:dyDescent="0.3">
      <c r="A5504" s="14">
        <v>4132300191</v>
      </c>
      <c r="B5504" s="18" cm="1">
        <f t="array" aca="1" ref="B5504" ca="1">_xlfn.XLOOKUP(Status_list[[#This Row],[pamcode]],VALUE(INDIRECT("'"&amp;$J$2&amp;"'!"&amp;$J$4&amp;"[pam_code]")),INDIRECT("'"&amp;$J$2&amp;"'!"&amp;$J$4&amp;"[old_contract_number]"))</f>
        <v>9140007975</v>
      </c>
      <c r="C5504" t="s">
        <v>7</v>
      </c>
      <c r="D5504" t="s">
        <v>8</v>
      </c>
      <c r="E5504" s="11">
        <v>45043</v>
      </c>
      <c r="F5504" t="str">
        <f t="shared" si="85"/>
        <v>4132300191-cm</v>
      </c>
      <c r="G5504">
        <f>COUNTIF($F$2:F5504,Status_list[[#This Row],[unique]])</f>
        <v>1</v>
      </c>
    </row>
    <row r="5505" spans="1:7" x14ac:dyDescent="0.3">
      <c r="A5505" s="14">
        <v>4132300192</v>
      </c>
      <c r="B5505" s="18" cm="1">
        <f t="array" aca="1" ref="B5505" ca="1">_xlfn.XLOOKUP(Status_list[[#This Row],[pamcode]],VALUE(INDIRECT("'"&amp;$J$2&amp;"'!"&amp;$J$4&amp;"[pam_code]")),INDIRECT("'"&amp;$J$2&amp;"'!"&amp;$J$4&amp;"[old_contract_number]"))</f>
        <v>9140009048</v>
      </c>
      <c r="C5505" t="s">
        <v>9</v>
      </c>
      <c r="D5505" t="s">
        <v>10</v>
      </c>
      <c r="E5505" s="11">
        <v>45043</v>
      </c>
      <c r="F5505" t="str">
        <f t="shared" si="85"/>
        <v>4132300192-jm</v>
      </c>
      <c r="G5505">
        <f>COUNTIF($F$2:F5505,Status_list[[#This Row],[unique]])</f>
        <v>1</v>
      </c>
    </row>
    <row r="5506" spans="1:7" x14ac:dyDescent="0.3">
      <c r="A5506" s="14">
        <v>4132300193</v>
      </c>
      <c r="B5506" s="18" cm="1">
        <f t="array" aca="1" ref="B5506" ca="1">_xlfn.XLOOKUP(Status_list[[#This Row],[pamcode]],VALUE(INDIRECT("'"&amp;$J$2&amp;"'!"&amp;$J$4&amp;"[pam_code]")),INDIRECT("'"&amp;$J$2&amp;"'!"&amp;$J$4&amp;"[old_contract_number]"))</f>
        <v>1010588096</v>
      </c>
      <c r="C5506" t="s">
        <v>9</v>
      </c>
      <c r="D5506" t="s">
        <v>10</v>
      </c>
      <c r="E5506" s="11">
        <v>45043</v>
      </c>
      <c r="F5506" t="str">
        <f t="shared" ref="F5506:F5569" si="86">_xlfn.TEXTJOIN("-",TRUE,A5506,C5506)</f>
        <v>4132300193-jm</v>
      </c>
      <c r="G5506">
        <f>COUNTIF($F$2:F5506,Status_list[[#This Row],[unique]])</f>
        <v>1</v>
      </c>
    </row>
    <row r="5507" spans="1:7" x14ac:dyDescent="0.3">
      <c r="A5507" s="14">
        <v>4132300194</v>
      </c>
      <c r="B5507" s="18" cm="1">
        <f t="array" aca="1" ref="B5507" ca="1">_xlfn.XLOOKUP(Status_list[[#This Row],[pamcode]],VALUE(INDIRECT("'"&amp;$J$2&amp;"'!"&amp;$J$4&amp;"[pam_code]")),INDIRECT("'"&amp;$J$2&amp;"'!"&amp;$J$4&amp;"[old_contract_number]"))</f>
        <v>1011190304</v>
      </c>
      <c r="C5507" t="s">
        <v>7</v>
      </c>
      <c r="D5507" t="s">
        <v>8</v>
      </c>
      <c r="E5507" s="11">
        <v>45043</v>
      </c>
      <c r="F5507" t="str">
        <f t="shared" si="86"/>
        <v>4132300194-cm</v>
      </c>
      <c r="G5507">
        <f>COUNTIF($F$2:F5507,Status_list[[#This Row],[unique]])</f>
        <v>1</v>
      </c>
    </row>
    <row r="5508" spans="1:7" x14ac:dyDescent="0.3">
      <c r="A5508" s="14">
        <v>4132300195</v>
      </c>
      <c r="B5508" s="18" cm="1">
        <f t="array" aca="1" ref="B5508" ca="1">_xlfn.XLOOKUP(Status_list[[#This Row],[pamcode]],VALUE(INDIRECT("'"&amp;$J$2&amp;"'!"&amp;$J$4&amp;"[pam_code]")),INDIRECT("'"&amp;$J$2&amp;"'!"&amp;$J$4&amp;"[old_contract_number]"))</f>
        <v>1011204780</v>
      </c>
      <c r="C5508" t="s">
        <v>7</v>
      </c>
      <c r="D5508" t="s">
        <v>8</v>
      </c>
      <c r="E5508" s="11">
        <v>45043</v>
      </c>
      <c r="F5508" t="str">
        <f t="shared" si="86"/>
        <v>4132300195-cm</v>
      </c>
      <c r="G5508">
        <f>COUNTIF($F$2:F5508,Status_list[[#This Row],[unique]])</f>
        <v>1</v>
      </c>
    </row>
    <row r="5509" spans="1:7" x14ac:dyDescent="0.3">
      <c r="A5509" s="14">
        <v>4132300196</v>
      </c>
      <c r="B5509" s="18" cm="1">
        <f t="array" aca="1" ref="B5509" ca="1">_xlfn.XLOOKUP(Status_list[[#This Row],[pamcode]],VALUE(INDIRECT("'"&amp;$J$2&amp;"'!"&amp;$J$4&amp;"[pam_code]")),INDIRECT("'"&amp;$J$2&amp;"'!"&amp;$J$4&amp;"[old_contract_number]"))</f>
        <v>1011206294</v>
      </c>
      <c r="C5509" t="s">
        <v>9</v>
      </c>
      <c r="D5509" t="s">
        <v>10</v>
      </c>
      <c r="E5509" s="11">
        <v>45043</v>
      </c>
      <c r="F5509" t="str">
        <f t="shared" si="86"/>
        <v>4132300196-jm</v>
      </c>
      <c r="G5509">
        <f>COUNTIF($F$2:F5509,Status_list[[#This Row],[unique]])</f>
        <v>1</v>
      </c>
    </row>
    <row r="5510" spans="1:7" x14ac:dyDescent="0.3">
      <c r="A5510" s="14">
        <v>4132300197</v>
      </c>
      <c r="B5510" s="18" cm="1">
        <f t="array" aca="1" ref="B5510" ca="1">_xlfn.XLOOKUP(Status_list[[#This Row],[pamcode]],VALUE(INDIRECT("'"&amp;$J$2&amp;"'!"&amp;$J$4&amp;"[pam_code]")),INDIRECT("'"&amp;$J$2&amp;"'!"&amp;$J$4&amp;"[old_contract_number]"))</f>
        <v>1011291712</v>
      </c>
      <c r="C5510" t="s">
        <v>9</v>
      </c>
      <c r="D5510" t="s">
        <v>10</v>
      </c>
      <c r="E5510" s="11">
        <v>45043</v>
      </c>
      <c r="F5510" t="str">
        <f t="shared" si="86"/>
        <v>4132300197-jm</v>
      </c>
      <c r="G5510">
        <f>COUNTIF($F$2:F5510,Status_list[[#This Row],[unique]])</f>
        <v>1</v>
      </c>
    </row>
    <row r="5511" spans="1:7" x14ac:dyDescent="0.3">
      <c r="A5511" s="14">
        <v>4132300198</v>
      </c>
      <c r="B5511" s="18" cm="1">
        <f t="array" aca="1" ref="B5511" ca="1">_xlfn.XLOOKUP(Status_list[[#This Row],[pamcode]],VALUE(INDIRECT("'"&amp;$J$2&amp;"'!"&amp;$J$4&amp;"[pam_code]")),INDIRECT("'"&amp;$J$2&amp;"'!"&amp;$J$4&amp;"[old_contract_number]"))</f>
        <v>1011474256</v>
      </c>
      <c r="C5511" t="s">
        <v>9</v>
      </c>
      <c r="D5511" t="s">
        <v>10</v>
      </c>
      <c r="E5511" s="11">
        <v>45043</v>
      </c>
      <c r="F5511" t="str">
        <f t="shared" si="86"/>
        <v>4132300198-jm</v>
      </c>
      <c r="G5511">
        <f>COUNTIF($F$2:F5511,Status_list[[#This Row],[unique]])</f>
        <v>1</v>
      </c>
    </row>
    <row r="5512" spans="1:7" x14ac:dyDescent="0.3">
      <c r="A5512" s="14">
        <v>4132300199</v>
      </c>
      <c r="B5512" s="18" cm="1">
        <f t="array" aca="1" ref="B5512" ca="1">_xlfn.XLOOKUP(Status_list[[#This Row],[pamcode]],VALUE(INDIRECT("'"&amp;$J$2&amp;"'!"&amp;$J$4&amp;"[pam_code]")),INDIRECT("'"&amp;$J$2&amp;"'!"&amp;$J$4&amp;"[old_contract_number]"))</f>
        <v>1011571219</v>
      </c>
      <c r="C5512" t="s">
        <v>7</v>
      </c>
      <c r="D5512" t="s">
        <v>8</v>
      </c>
      <c r="E5512" s="11">
        <v>45043</v>
      </c>
      <c r="F5512" t="str">
        <f t="shared" si="86"/>
        <v>4132300199-cm</v>
      </c>
      <c r="G5512">
        <f>COUNTIF($F$2:F5512,Status_list[[#This Row],[unique]])</f>
        <v>1</v>
      </c>
    </row>
    <row r="5513" spans="1:7" x14ac:dyDescent="0.3">
      <c r="A5513" s="14">
        <v>4132300200</v>
      </c>
      <c r="B5513" s="18" cm="1">
        <f t="array" aca="1" ref="B5513" ca="1">_xlfn.XLOOKUP(Status_list[[#This Row],[pamcode]],VALUE(INDIRECT("'"&amp;$J$2&amp;"'!"&amp;$J$4&amp;"[pam_code]")),INDIRECT("'"&amp;$J$2&amp;"'!"&amp;$J$4&amp;"[old_contract_number]"))</f>
        <v>1011571359</v>
      </c>
      <c r="C5513" t="s">
        <v>7</v>
      </c>
      <c r="D5513" t="s">
        <v>8</v>
      </c>
      <c r="E5513" s="11">
        <v>45043</v>
      </c>
      <c r="F5513" t="str">
        <f t="shared" si="86"/>
        <v>4132300200-cm</v>
      </c>
      <c r="G5513">
        <f>COUNTIF($F$2:F5513,Status_list[[#This Row],[unique]])</f>
        <v>1</v>
      </c>
    </row>
    <row r="5514" spans="1:7" x14ac:dyDescent="0.3">
      <c r="A5514" s="14">
        <v>4132300201</v>
      </c>
      <c r="B5514" s="18" cm="1">
        <f t="array" aca="1" ref="B5514" ca="1">_xlfn.XLOOKUP(Status_list[[#This Row],[pamcode]],VALUE(INDIRECT("'"&amp;$J$2&amp;"'!"&amp;$J$4&amp;"[pam_code]")),INDIRECT("'"&amp;$J$2&amp;"'!"&amp;$J$4&amp;"[old_contract_number]"))</f>
        <v>1011590159</v>
      </c>
      <c r="C5514" t="s">
        <v>9</v>
      </c>
      <c r="D5514" t="s">
        <v>10</v>
      </c>
      <c r="E5514" s="11">
        <v>45043</v>
      </c>
      <c r="F5514" t="str">
        <f t="shared" si="86"/>
        <v>4132300201-jm</v>
      </c>
      <c r="G5514">
        <f>COUNTIF($F$2:F5514,Status_list[[#This Row],[unique]])</f>
        <v>1</v>
      </c>
    </row>
    <row r="5515" spans="1:7" x14ac:dyDescent="0.3">
      <c r="A5515" s="14">
        <v>4132300202</v>
      </c>
      <c r="B5515" s="18" cm="1">
        <f t="array" aca="1" ref="B5515" ca="1">_xlfn.XLOOKUP(Status_list[[#This Row],[pamcode]],VALUE(INDIRECT("'"&amp;$J$2&amp;"'!"&amp;$J$4&amp;"[pam_code]")),INDIRECT("'"&amp;$J$2&amp;"'!"&amp;$J$4&amp;"[old_contract_number]"))</f>
        <v>1011623618</v>
      </c>
      <c r="C5515" t="s">
        <v>9</v>
      </c>
      <c r="D5515" t="s">
        <v>10</v>
      </c>
      <c r="E5515" s="11">
        <v>45043</v>
      </c>
      <c r="F5515" t="str">
        <f t="shared" si="86"/>
        <v>4132300202-jm</v>
      </c>
      <c r="G5515">
        <f>COUNTIF($F$2:F5515,Status_list[[#This Row],[unique]])</f>
        <v>1</v>
      </c>
    </row>
    <row r="5516" spans="1:7" x14ac:dyDescent="0.3">
      <c r="A5516" s="14">
        <v>4132300203</v>
      </c>
      <c r="B5516" s="18" cm="1">
        <f t="array" aca="1" ref="B5516" ca="1">_xlfn.XLOOKUP(Status_list[[#This Row],[pamcode]],VALUE(INDIRECT("'"&amp;$J$2&amp;"'!"&amp;$J$4&amp;"[pam_code]")),INDIRECT("'"&amp;$J$2&amp;"'!"&amp;$J$4&amp;"[old_contract_number]"))</f>
        <v>1011643171</v>
      </c>
      <c r="C5516" t="s">
        <v>9</v>
      </c>
      <c r="D5516" t="s">
        <v>10</v>
      </c>
      <c r="E5516" s="11">
        <v>45043</v>
      </c>
      <c r="F5516" t="str">
        <f t="shared" si="86"/>
        <v>4132300203-jm</v>
      </c>
      <c r="G5516">
        <f>COUNTIF($F$2:F5516,Status_list[[#This Row],[unique]])</f>
        <v>1</v>
      </c>
    </row>
    <row r="5517" spans="1:7" x14ac:dyDescent="0.3">
      <c r="A5517" s="14">
        <v>4132300204</v>
      </c>
      <c r="B5517" s="18" cm="1">
        <f t="array" aca="1" ref="B5517" ca="1">_xlfn.XLOOKUP(Status_list[[#This Row],[pamcode]],VALUE(INDIRECT("'"&amp;$J$2&amp;"'!"&amp;$J$4&amp;"[pam_code]")),INDIRECT("'"&amp;$J$2&amp;"'!"&amp;$J$4&amp;"[old_contract_number]"))</f>
        <v>1011670586</v>
      </c>
      <c r="C5517" t="s">
        <v>9</v>
      </c>
      <c r="D5517" t="s">
        <v>10</v>
      </c>
      <c r="E5517" s="11">
        <v>45043</v>
      </c>
      <c r="F5517" t="str">
        <f t="shared" si="86"/>
        <v>4132300204-jm</v>
      </c>
      <c r="G5517">
        <f>COUNTIF($F$2:F5517,Status_list[[#This Row],[unique]])</f>
        <v>1</v>
      </c>
    </row>
    <row r="5518" spans="1:7" x14ac:dyDescent="0.3">
      <c r="A5518" s="14">
        <v>4132300205</v>
      </c>
      <c r="B5518" s="18" cm="1">
        <f t="array" aca="1" ref="B5518" ca="1">_xlfn.XLOOKUP(Status_list[[#This Row],[pamcode]],VALUE(INDIRECT("'"&amp;$J$2&amp;"'!"&amp;$J$4&amp;"[pam_code]")),INDIRECT("'"&amp;$J$2&amp;"'!"&amp;$J$4&amp;"[old_contract_number]"))</f>
        <v>1011678382</v>
      </c>
      <c r="C5518" t="s">
        <v>7</v>
      </c>
      <c r="D5518" t="s">
        <v>8</v>
      </c>
      <c r="E5518" s="11">
        <v>45043</v>
      </c>
      <c r="F5518" t="str">
        <f t="shared" si="86"/>
        <v>4132300205-cm</v>
      </c>
      <c r="G5518">
        <f>COUNTIF($F$2:F5518,Status_list[[#This Row],[unique]])</f>
        <v>1</v>
      </c>
    </row>
    <row r="5519" spans="1:7" x14ac:dyDescent="0.3">
      <c r="A5519" s="14">
        <v>4132300206</v>
      </c>
      <c r="B5519" s="18" cm="1">
        <f t="array" aca="1" ref="B5519" ca="1">_xlfn.XLOOKUP(Status_list[[#This Row],[pamcode]],VALUE(INDIRECT("'"&amp;$J$2&amp;"'!"&amp;$J$4&amp;"[pam_code]")),INDIRECT("'"&amp;$J$2&amp;"'!"&amp;$J$4&amp;"[old_contract_number]"))</f>
        <v>1011680948</v>
      </c>
      <c r="C5519" t="s">
        <v>9</v>
      </c>
      <c r="D5519" t="s">
        <v>10</v>
      </c>
      <c r="E5519" s="11">
        <v>45043</v>
      </c>
      <c r="F5519" t="str">
        <f t="shared" si="86"/>
        <v>4132300206-jm</v>
      </c>
      <c r="G5519">
        <f>COUNTIF($F$2:F5519,Status_list[[#This Row],[unique]])</f>
        <v>1</v>
      </c>
    </row>
    <row r="5520" spans="1:7" x14ac:dyDescent="0.3">
      <c r="A5520" s="14">
        <v>4132300207</v>
      </c>
      <c r="B5520" s="18" cm="1">
        <f t="array" aca="1" ref="B5520" ca="1">_xlfn.XLOOKUP(Status_list[[#This Row],[pamcode]],VALUE(INDIRECT("'"&amp;$J$2&amp;"'!"&amp;$J$4&amp;"[pam_code]")),INDIRECT("'"&amp;$J$2&amp;"'!"&amp;$J$4&amp;"[old_contract_number]"))</f>
        <v>1011712041</v>
      </c>
      <c r="C5520" t="s">
        <v>9</v>
      </c>
      <c r="D5520" t="s">
        <v>10</v>
      </c>
      <c r="E5520" s="11">
        <v>45043</v>
      </c>
      <c r="F5520" t="str">
        <f t="shared" si="86"/>
        <v>4132300207-jm</v>
      </c>
      <c r="G5520">
        <f>COUNTIF($F$2:F5520,Status_list[[#This Row],[unique]])</f>
        <v>1</v>
      </c>
    </row>
    <row r="5521" spans="1:7" x14ac:dyDescent="0.3">
      <c r="A5521" s="14">
        <v>4132300208</v>
      </c>
      <c r="B5521" s="18" cm="1">
        <f t="array" aca="1" ref="B5521" ca="1">_xlfn.XLOOKUP(Status_list[[#This Row],[pamcode]],VALUE(INDIRECT("'"&amp;$J$2&amp;"'!"&amp;$J$4&amp;"[pam_code]")),INDIRECT("'"&amp;$J$2&amp;"'!"&amp;$J$4&amp;"[old_contract_number]"))</f>
        <v>1011719755</v>
      </c>
      <c r="C5521" t="s">
        <v>9</v>
      </c>
      <c r="D5521" t="s">
        <v>10</v>
      </c>
      <c r="E5521" s="11">
        <v>45043</v>
      </c>
      <c r="F5521" t="str">
        <f t="shared" si="86"/>
        <v>4132300208-jm</v>
      </c>
      <c r="G5521">
        <f>COUNTIF($F$2:F5521,Status_list[[#This Row],[unique]])</f>
        <v>1</v>
      </c>
    </row>
    <row r="5522" spans="1:7" x14ac:dyDescent="0.3">
      <c r="A5522" s="14">
        <v>4132300209</v>
      </c>
      <c r="B5522" s="18" cm="1">
        <f t="array" aca="1" ref="B5522" ca="1">_xlfn.XLOOKUP(Status_list[[#This Row],[pamcode]],VALUE(INDIRECT("'"&amp;$J$2&amp;"'!"&amp;$J$4&amp;"[pam_code]")),INDIRECT("'"&amp;$J$2&amp;"'!"&amp;$J$4&amp;"[old_contract_number]"))</f>
        <v>1011754399</v>
      </c>
      <c r="C5522" t="s">
        <v>9</v>
      </c>
      <c r="D5522" t="s">
        <v>10</v>
      </c>
      <c r="E5522" s="11">
        <v>45043</v>
      </c>
      <c r="F5522" t="str">
        <f t="shared" si="86"/>
        <v>4132300209-jm</v>
      </c>
      <c r="G5522">
        <f>COUNTIF($F$2:F5522,Status_list[[#This Row],[unique]])</f>
        <v>1</v>
      </c>
    </row>
    <row r="5523" spans="1:7" x14ac:dyDescent="0.3">
      <c r="A5523" s="14">
        <v>4132300210</v>
      </c>
      <c r="B5523" s="18" cm="1">
        <f t="array" aca="1" ref="B5523" ca="1">_xlfn.XLOOKUP(Status_list[[#This Row],[pamcode]],VALUE(INDIRECT("'"&amp;$J$2&amp;"'!"&amp;$J$4&amp;"[pam_code]")),INDIRECT("'"&amp;$J$2&amp;"'!"&amp;$J$4&amp;"[old_contract_number]"))</f>
        <v>1011758831</v>
      </c>
      <c r="C5523" t="s">
        <v>9</v>
      </c>
      <c r="D5523" t="s">
        <v>10</v>
      </c>
      <c r="E5523" s="11">
        <v>45043</v>
      </c>
      <c r="F5523" t="str">
        <f t="shared" si="86"/>
        <v>4132300210-jm</v>
      </c>
      <c r="G5523">
        <f>COUNTIF($F$2:F5523,Status_list[[#This Row],[unique]])</f>
        <v>1</v>
      </c>
    </row>
    <row r="5524" spans="1:7" x14ac:dyDescent="0.3">
      <c r="A5524" s="14">
        <v>4132300211</v>
      </c>
      <c r="B5524" s="18" cm="1">
        <f t="array" aca="1" ref="B5524" ca="1">_xlfn.XLOOKUP(Status_list[[#This Row],[pamcode]],VALUE(INDIRECT("'"&amp;$J$2&amp;"'!"&amp;$J$4&amp;"[pam_code]")),INDIRECT("'"&amp;$J$2&amp;"'!"&amp;$J$4&amp;"[old_contract_number]"))</f>
        <v>1011767733</v>
      </c>
      <c r="C5524" t="s">
        <v>9</v>
      </c>
      <c r="D5524" t="s">
        <v>10</v>
      </c>
      <c r="E5524" s="11">
        <v>45043</v>
      </c>
      <c r="F5524" t="str">
        <f t="shared" si="86"/>
        <v>4132300211-jm</v>
      </c>
      <c r="G5524">
        <f>COUNTIF($F$2:F5524,Status_list[[#This Row],[unique]])</f>
        <v>1</v>
      </c>
    </row>
    <row r="5525" spans="1:7" x14ac:dyDescent="0.3">
      <c r="A5525" s="14">
        <v>4132300212</v>
      </c>
      <c r="B5525" s="18" cm="1">
        <f t="array" aca="1" ref="B5525" ca="1">_xlfn.XLOOKUP(Status_list[[#This Row],[pamcode]],VALUE(INDIRECT("'"&amp;$J$2&amp;"'!"&amp;$J$4&amp;"[pam_code]")),INDIRECT("'"&amp;$J$2&amp;"'!"&amp;$J$4&amp;"[old_contract_number]"))</f>
        <v>1011772168</v>
      </c>
      <c r="C5525" t="s">
        <v>9</v>
      </c>
      <c r="D5525" t="s">
        <v>10</v>
      </c>
      <c r="E5525" s="11">
        <v>45043</v>
      </c>
      <c r="F5525" t="str">
        <f t="shared" si="86"/>
        <v>4132300212-jm</v>
      </c>
      <c r="G5525">
        <f>COUNTIF($F$2:F5525,Status_list[[#This Row],[unique]])</f>
        <v>1</v>
      </c>
    </row>
    <row r="5526" spans="1:7" x14ac:dyDescent="0.3">
      <c r="A5526" s="14">
        <v>4132300213</v>
      </c>
      <c r="B5526" s="18" cm="1">
        <f t="array" aca="1" ref="B5526" ca="1">_xlfn.XLOOKUP(Status_list[[#This Row],[pamcode]],VALUE(INDIRECT("'"&amp;$J$2&amp;"'!"&amp;$J$4&amp;"[pam_code]")),INDIRECT("'"&amp;$J$2&amp;"'!"&amp;$J$4&amp;"[old_contract_number]"))</f>
        <v>1011814944</v>
      </c>
      <c r="C5526" t="s">
        <v>9</v>
      </c>
      <c r="D5526" t="s">
        <v>10</v>
      </c>
      <c r="E5526" s="11">
        <v>45043</v>
      </c>
      <c r="F5526" t="str">
        <f t="shared" si="86"/>
        <v>4132300213-jm</v>
      </c>
      <c r="G5526">
        <f>COUNTIF($F$2:F5526,Status_list[[#This Row],[unique]])</f>
        <v>1</v>
      </c>
    </row>
    <row r="5527" spans="1:7" x14ac:dyDescent="0.3">
      <c r="A5527" s="14">
        <v>4132300214</v>
      </c>
      <c r="B5527" s="18" cm="1">
        <f t="array" aca="1" ref="B5527" ca="1">_xlfn.XLOOKUP(Status_list[[#This Row],[pamcode]],VALUE(INDIRECT("'"&amp;$J$2&amp;"'!"&amp;$J$4&amp;"[pam_code]")),INDIRECT("'"&amp;$J$2&amp;"'!"&amp;$J$4&amp;"[old_contract_number]"))</f>
        <v>1011863732</v>
      </c>
      <c r="C5527" t="s">
        <v>9</v>
      </c>
      <c r="D5527" t="s">
        <v>10</v>
      </c>
      <c r="E5527" s="11">
        <v>45043</v>
      </c>
      <c r="F5527" t="str">
        <f t="shared" si="86"/>
        <v>4132300214-jm</v>
      </c>
      <c r="G5527">
        <f>COUNTIF($F$2:F5527,Status_list[[#This Row],[unique]])</f>
        <v>1</v>
      </c>
    </row>
    <row r="5528" spans="1:7" x14ac:dyDescent="0.3">
      <c r="A5528" s="14">
        <v>4132300215</v>
      </c>
      <c r="B5528" s="18" cm="1">
        <f t="array" aca="1" ref="B5528" ca="1">_xlfn.XLOOKUP(Status_list[[#This Row],[pamcode]],VALUE(INDIRECT("'"&amp;$J$2&amp;"'!"&amp;$J$4&amp;"[pam_code]")),INDIRECT("'"&amp;$J$2&amp;"'!"&amp;$J$4&amp;"[old_contract_number]"))</f>
        <v>1011919886</v>
      </c>
      <c r="C5528" t="s">
        <v>9</v>
      </c>
      <c r="D5528" t="s">
        <v>10</v>
      </c>
      <c r="E5528" s="11">
        <v>45043</v>
      </c>
      <c r="F5528" t="str">
        <f t="shared" si="86"/>
        <v>4132300215-jm</v>
      </c>
      <c r="G5528">
        <f>COUNTIF($F$2:F5528,Status_list[[#This Row],[unique]])</f>
        <v>1</v>
      </c>
    </row>
    <row r="5529" spans="1:7" x14ac:dyDescent="0.3">
      <c r="A5529" s="14">
        <v>4132300216</v>
      </c>
      <c r="B5529" s="18" cm="1">
        <f t="array" aca="1" ref="B5529" ca="1">_xlfn.XLOOKUP(Status_list[[#This Row],[pamcode]],VALUE(INDIRECT("'"&amp;$J$2&amp;"'!"&amp;$J$4&amp;"[pam_code]")),INDIRECT("'"&amp;$J$2&amp;"'!"&amp;$J$4&amp;"[old_contract_number]"))</f>
        <v>1011945011</v>
      </c>
      <c r="C5529" t="s">
        <v>7</v>
      </c>
      <c r="D5529" t="s">
        <v>8</v>
      </c>
      <c r="E5529" s="11">
        <v>45043</v>
      </c>
      <c r="F5529" t="str">
        <f t="shared" si="86"/>
        <v>4132300216-cm</v>
      </c>
      <c r="G5529">
        <f>COUNTIF($F$2:F5529,Status_list[[#This Row],[unique]])</f>
        <v>1</v>
      </c>
    </row>
    <row r="5530" spans="1:7" x14ac:dyDescent="0.3">
      <c r="A5530" s="14">
        <v>4132300217</v>
      </c>
      <c r="B5530" s="18" cm="1">
        <f t="array" aca="1" ref="B5530" ca="1">_xlfn.XLOOKUP(Status_list[[#This Row],[pamcode]],VALUE(INDIRECT("'"&amp;$J$2&amp;"'!"&amp;$J$4&amp;"[pam_code]")),INDIRECT("'"&amp;$J$2&amp;"'!"&amp;$J$4&amp;"[old_contract_number]"))</f>
        <v>1011977797</v>
      </c>
      <c r="C5530" t="s">
        <v>9</v>
      </c>
      <c r="D5530" t="s">
        <v>10</v>
      </c>
      <c r="E5530" s="11">
        <v>45043</v>
      </c>
      <c r="F5530" t="str">
        <f t="shared" si="86"/>
        <v>4132300217-jm</v>
      </c>
      <c r="G5530">
        <f>COUNTIF($F$2:F5530,Status_list[[#This Row],[unique]])</f>
        <v>1</v>
      </c>
    </row>
    <row r="5531" spans="1:7" x14ac:dyDescent="0.3">
      <c r="A5531" s="14">
        <v>4132300218</v>
      </c>
      <c r="B5531" s="18" cm="1">
        <f t="array" aca="1" ref="B5531" ca="1">_xlfn.XLOOKUP(Status_list[[#This Row],[pamcode]],VALUE(INDIRECT("'"&amp;$J$2&amp;"'!"&amp;$J$4&amp;"[pam_code]")),INDIRECT("'"&amp;$J$2&amp;"'!"&amp;$J$4&amp;"[old_contract_number]"))</f>
        <v>1020116320</v>
      </c>
      <c r="C5531" t="s">
        <v>9</v>
      </c>
      <c r="D5531" t="s">
        <v>10</v>
      </c>
      <c r="E5531" s="11">
        <v>45043</v>
      </c>
      <c r="F5531" t="str">
        <f t="shared" si="86"/>
        <v>4132300218-jm</v>
      </c>
      <c r="G5531">
        <f>COUNTIF($F$2:F5531,Status_list[[#This Row],[unique]])</f>
        <v>1</v>
      </c>
    </row>
    <row r="5532" spans="1:7" x14ac:dyDescent="0.3">
      <c r="A5532" s="14">
        <v>4132300219</v>
      </c>
      <c r="B5532" s="18" cm="1">
        <f t="array" aca="1" ref="B5532" ca="1">_xlfn.XLOOKUP(Status_list[[#This Row],[pamcode]],VALUE(INDIRECT("'"&amp;$J$2&amp;"'!"&amp;$J$4&amp;"[pam_code]")),INDIRECT("'"&amp;$J$2&amp;"'!"&amp;$J$4&amp;"[old_contract_number]"))</f>
        <v>1020306960</v>
      </c>
      <c r="C5532" t="s">
        <v>9</v>
      </c>
      <c r="D5532" t="s">
        <v>10</v>
      </c>
      <c r="E5532" s="11">
        <v>45043</v>
      </c>
      <c r="F5532" t="str">
        <f t="shared" si="86"/>
        <v>4132300219-jm</v>
      </c>
      <c r="G5532">
        <f>COUNTIF($F$2:F5532,Status_list[[#This Row],[unique]])</f>
        <v>1</v>
      </c>
    </row>
    <row r="5533" spans="1:7" x14ac:dyDescent="0.3">
      <c r="A5533" s="14">
        <v>4132300220</v>
      </c>
      <c r="B5533" s="18" cm="1">
        <f t="array" aca="1" ref="B5533" ca="1">_xlfn.XLOOKUP(Status_list[[#This Row],[pamcode]],VALUE(INDIRECT("'"&amp;$J$2&amp;"'!"&amp;$J$4&amp;"[pam_code]")),INDIRECT("'"&amp;$J$2&amp;"'!"&amp;$J$4&amp;"[old_contract_number]"))</f>
        <v>1020307699</v>
      </c>
      <c r="C5533" t="s">
        <v>9</v>
      </c>
      <c r="D5533" t="s">
        <v>10</v>
      </c>
      <c r="E5533" s="11">
        <v>45043</v>
      </c>
      <c r="F5533" t="str">
        <f t="shared" si="86"/>
        <v>4132300220-jm</v>
      </c>
      <c r="G5533">
        <f>COUNTIF($F$2:F5533,Status_list[[#This Row],[unique]])</f>
        <v>1</v>
      </c>
    </row>
    <row r="5534" spans="1:7" x14ac:dyDescent="0.3">
      <c r="A5534" s="14">
        <v>4132300221</v>
      </c>
      <c r="B5534" s="18" cm="1">
        <f t="array" aca="1" ref="B5534" ca="1">_xlfn.XLOOKUP(Status_list[[#This Row],[pamcode]],VALUE(INDIRECT("'"&amp;$J$2&amp;"'!"&amp;$J$4&amp;"[pam_code]")),INDIRECT("'"&amp;$J$2&amp;"'!"&amp;$J$4&amp;"[old_contract_number]"))</f>
        <v>1020328475</v>
      </c>
      <c r="C5534" t="s">
        <v>9</v>
      </c>
      <c r="D5534" t="s">
        <v>10</v>
      </c>
      <c r="E5534" s="11">
        <v>45043</v>
      </c>
      <c r="F5534" t="str">
        <f t="shared" si="86"/>
        <v>4132300221-jm</v>
      </c>
      <c r="G5534">
        <f>COUNTIF($F$2:F5534,Status_list[[#This Row],[unique]])</f>
        <v>1</v>
      </c>
    </row>
    <row r="5535" spans="1:7" x14ac:dyDescent="0.3">
      <c r="A5535" s="14">
        <v>4132300222</v>
      </c>
      <c r="B5535" s="18" cm="1">
        <f t="array" aca="1" ref="B5535" ca="1">_xlfn.XLOOKUP(Status_list[[#This Row],[pamcode]],VALUE(INDIRECT("'"&amp;$J$2&amp;"'!"&amp;$J$4&amp;"[pam_code]")),INDIRECT("'"&amp;$J$2&amp;"'!"&amp;$J$4&amp;"[old_contract_number]"))</f>
        <v>1020332332</v>
      </c>
      <c r="C5535" t="s">
        <v>9</v>
      </c>
      <c r="D5535" t="s">
        <v>10</v>
      </c>
      <c r="E5535" s="11">
        <v>45043</v>
      </c>
      <c r="F5535" t="str">
        <f t="shared" si="86"/>
        <v>4132300222-jm</v>
      </c>
      <c r="G5535">
        <f>COUNTIF($F$2:F5535,Status_list[[#This Row],[unique]])</f>
        <v>1</v>
      </c>
    </row>
    <row r="5536" spans="1:7" x14ac:dyDescent="0.3">
      <c r="A5536" s="14">
        <v>4132300223</v>
      </c>
      <c r="B5536" s="18" cm="1">
        <f t="array" aca="1" ref="B5536" ca="1">_xlfn.XLOOKUP(Status_list[[#This Row],[pamcode]],VALUE(INDIRECT("'"&amp;$J$2&amp;"'!"&amp;$J$4&amp;"[pam_code]")),INDIRECT("'"&amp;$J$2&amp;"'!"&amp;$J$4&amp;"[old_contract_number]"))</f>
        <v>1020341994</v>
      </c>
      <c r="C5536" t="s">
        <v>9</v>
      </c>
      <c r="D5536" t="s">
        <v>10</v>
      </c>
      <c r="E5536" s="11">
        <v>45043</v>
      </c>
      <c r="F5536" t="str">
        <f t="shared" si="86"/>
        <v>4132300223-jm</v>
      </c>
      <c r="G5536">
        <f>COUNTIF($F$2:F5536,Status_list[[#This Row],[unique]])</f>
        <v>1</v>
      </c>
    </row>
    <row r="5537" spans="1:7" x14ac:dyDescent="0.3">
      <c r="A5537" s="14">
        <v>4132300224</v>
      </c>
      <c r="B5537" s="18" cm="1">
        <f t="array" aca="1" ref="B5537" ca="1">_xlfn.XLOOKUP(Status_list[[#This Row],[pamcode]],VALUE(INDIRECT("'"&amp;$J$2&amp;"'!"&amp;$J$4&amp;"[pam_code]")),INDIRECT("'"&amp;$J$2&amp;"'!"&amp;$J$4&amp;"[old_contract_number]"))</f>
        <v>1020354336</v>
      </c>
      <c r="C5537" t="s">
        <v>9</v>
      </c>
      <c r="D5537" t="s">
        <v>10</v>
      </c>
      <c r="E5537" s="11">
        <v>45043</v>
      </c>
      <c r="F5537" t="str">
        <f t="shared" si="86"/>
        <v>4132300224-jm</v>
      </c>
      <c r="G5537">
        <f>COUNTIF($F$2:F5537,Status_list[[#This Row],[unique]])</f>
        <v>1</v>
      </c>
    </row>
    <row r="5538" spans="1:7" x14ac:dyDescent="0.3">
      <c r="A5538" s="14">
        <v>4132300225</v>
      </c>
      <c r="B5538" s="18" cm="1">
        <f t="array" aca="1" ref="B5538" ca="1">_xlfn.XLOOKUP(Status_list[[#This Row],[pamcode]],VALUE(INDIRECT("'"&amp;$J$2&amp;"'!"&amp;$J$4&amp;"[pam_code]")),INDIRECT("'"&amp;$J$2&amp;"'!"&amp;$J$4&amp;"[old_contract_number]"))</f>
        <v>1020364897</v>
      </c>
      <c r="C5538" t="s">
        <v>9</v>
      </c>
      <c r="D5538" t="s">
        <v>10</v>
      </c>
      <c r="E5538" s="11">
        <v>45043</v>
      </c>
      <c r="F5538" t="str">
        <f t="shared" si="86"/>
        <v>4132300225-jm</v>
      </c>
      <c r="G5538">
        <f>COUNTIF($F$2:F5538,Status_list[[#This Row],[unique]])</f>
        <v>1</v>
      </c>
    </row>
    <row r="5539" spans="1:7" x14ac:dyDescent="0.3">
      <c r="A5539" s="14">
        <v>4132300226</v>
      </c>
      <c r="B5539" s="18" cm="1">
        <f t="array" aca="1" ref="B5539" ca="1">_xlfn.XLOOKUP(Status_list[[#This Row],[pamcode]],VALUE(INDIRECT("'"&amp;$J$2&amp;"'!"&amp;$J$4&amp;"[pam_code]")),INDIRECT("'"&amp;$J$2&amp;"'!"&amp;$J$4&amp;"[old_contract_number]"))</f>
        <v>1020366563</v>
      </c>
      <c r="C5539" t="s">
        <v>9</v>
      </c>
      <c r="D5539" t="s">
        <v>10</v>
      </c>
      <c r="E5539" s="11">
        <v>45043</v>
      </c>
      <c r="F5539" t="str">
        <f t="shared" si="86"/>
        <v>4132300226-jm</v>
      </c>
      <c r="G5539">
        <f>COUNTIF($F$2:F5539,Status_list[[#This Row],[unique]])</f>
        <v>1</v>
      </c>
    </row>
    <row r="5540" spans="1:7" x14ac:dyDescent="0.3">
      <c r="A5540" s="14">
        <v>4132300227</v>
      </c>
      <c r="B5540" s="18" cm="1">
        <f t="array" aca="1" ref="B5540" ca="1">_xlfn.XLOOKUP(Status_list[[#This Row],[pamcode]],VALUE(INDIRECT("'"&amp;$J$2&amp;"'!"&amp;$J$4&amp;"[pam_code]")),INDIRECT("'"&amp;$J$2&amp;"'!"&amp;$J$4&amp;"[old_contract_number]"))</f>
        <v>1030162583</v>
      </c>
      <c r="C5540" t="s">
        <v>9</v>
      </c>
      <c r="D5540" t="s">
        <v>10</v>
      </c>
      <c r="E5540" s="11">
        <v>45043</v>
      </c>
      <c r="F5540" t="str">
        <f t="shared" si="86"/>
        <v>4132300227-jm</v>
      </c>
      <c r="G5540">
        <f>COUNTIF($F$2:F5540,Status_list[[#This Row],[unique]])</f>
        <v>1</v>
      </c>
    </row>
    <row r="5541" spans="1:7" x14ac:dyDescent="0.3">
      <c r="A5541" s="14">
        <v>4132300228</v>
      </c>
      <c r="B5541" s="18" cm="1">
        <f t="array" aca="1" ref="B5541" ca="1">_xlfn.XLOOKUP(Status_list[[#This Row],[pamcode]],VALUE(INDIRECT("'"&amp;$J$2&amp;"'!"&amp;$J$4&amp;"[pam_code]")),INDIRECT("'"&amp;$J$2&amp;"'!"&amp;$J$4&amp;"[old_contract_number]"))</f>
        <v>1030274080</v>
      </c>
      <c r="C5541" t="s">
        <v>9</v>
      </c>
      <c r="D5541" t="s">
        <v>10</v>
      </c>
      <c r="E5541" s="11">
        <v>45043</v>
      </c>
      <c r="F5541" t="str">
        <f t="shared" si="86"/>
        <v>4132300228-jm</v>
      </c>
      <c r="G5541">
        <f>COUNTIF($F$2:F5541,Status_list[[#This Row],[unique]])</f>
        <v>1</v>
      </c>
    </row>
    <row r="5542" spans="1:7" x14ac:dyDescent="0.3">
      <c r="A5542" s="14">
        <v>4132300229</v>
      </c>
      <c r="B5542" s="18" cm="1">
        <f t="array" aca="1" ref="B5542" ca="1">_xlfn.XLOOKUP(Status_list[[#This Row],[pamcode]],VALUE(INDIRECT("'"&amp;$J$2&amp;"'!"&amp;$J$4&amp;"[pam_code]")),INDIRECT("'"&amp;$J$2&amp;"'!"&amp;$J$4&amp;"[old_contract_number]"))</f>
        <v>1030375242</v>
      </c>
      <c r="C5542" t="s">
        <v>9</v>
      </c>
      <c r="D5542" t="s">
        <v>10</v>
      </c>
      <c r="E5542" s="11">
        <v>45043</v>
      </c>
      <c r="F5542" t="str">
        <f t="shared" si="86"/>
        <v>4132300229-jm</v>
      </c>
      <c r="G5542">
        <f>COUNTIF($F$2:F5542,Status_list[[#This Row],[unique]])</f>
        <v>1</v>
      </c>
    </row>
    <row r="5543" spans="1:7" x14ac:dyDescent="0.3">
      <c r="A5543" s="14">
        <v>4132300230</v>
      </c>
      <c r="B5543" s="18" cm="1">
        <f t="array" aca="1" ref="B5543" ca="1">_xlfn.XLOOKUP(Status_list[[#This Row],[pamcode]],VALUE(INDIRECT("'"&amp;$J$2&amp;"'!"&amp;$J$4&amp;"[pam_code]")),INDIRECT("'"&amp;$J$2&amp;"'!"&amp;$J$4&amp;"[old_contract_number]"))</f>
        <v>1030379604</v>
      </c>
      <c r="C5543" t="s">
        <v>9</v>
      </c>
      <c r="D5543" t="s">
        <v>10</v>
      </c>
      <c r="E5543" s="11">
        <v>45043</v>
      </c>
      <c r="F5543" t="str">
        <f t="shared" si="86"/>
        <v>4132300230-jm</v>
      </c>
      <c r="G5543">
        <f>COUNTIF($F$2:F5543,Status_list[[#This Row],[unique]])</f>
        <v>1</v>
      </c>
    </row>
    <row r="5544" spans="1:7" x14ac:dyDescent="0.3">
      <c r="A5544" s="14">
        <v>4132300231</v>
      </c>
      <c r="B5544" s="18" cm="1">
        <f t="array" aca="1" ref="B5544" ca="1">_xlfn.XLOOKUP(Status_list[[#This Row],[pamcode]],VALUE(INDIRECT("'"&amp;$J$2&amp;"'!"&amp;$J$4&amp;"[pam_code]")),INDIRECT("'"&amp;$J$2&amp;"'!"&amp;$J$4&amp;"[old_contract_number]"))</f>
        <v>1030380157</v>
      </c>
      <c r="C5544" t="s">
        <v>7</v>
      </c>
      <c r="D5544" t="s">
        <v>8</v>
      </c>
      <c r="E5544" s="11">
        <v>45043</v>
      </c>
      <c r="F5544" t="str">
        <f t="shared" si="86"/>
        <v>4132300231-cm</v>
      </c>
      <c r="G5544">
        <f>COUNTIF($F$2:F5544,Status_list[[#This Row],[unique]])</f>
        <v>1</v>
      </c>
    </row>
    <row r="5545" spans="1:7" x14ac:dyDescent="0.3">
      <c r="A5545" s="14">
        <v>4132300232</v>
      </c>
      <c r="B5545" s="18" cm="1">
        <f t="array" aca="1" ref="B5545" ca="1">_xlfn.XLOOKUP(Status_list[[#This Row],[pamcode]],VALUE(INDIRECT("'"&amp;$J$2&amp;"'!"&amp;$J$4&amp;"[pam_code]")),INDIRECT("'"&amp;$J$2&amp;"'!"&amp;$J$4&amp;"[old_contract_number]"))</f>
        <v>1030407896</v>
      </c>
      <c r="C5545" t="s">
        <v>9</v>
      </c>
      <c r="D5545" t="s">
        <v>10</v>
      </c>
      <c r="E5545" s="11">
        <v>45043</v>
      </c>
      <c r="F5545" t="str">
        <f t="shared" si="86"/>
        <v>4132300232-jm</v>
      </c>
      <c r="G5545">
        <f>COUNTIF($F$2:F5545,Status_list[[#This Row],[unique]])</f>
        <v>1</v>
      </c>
    </row>
    <row r="5546" spans="1:7" x14ac:dyDescent="0.3">
      <c r="A5546" s="14">
        <v>4132300233</v>
      </c>
      <c r="B5546" s="18" cm="1">
        <f t="array" aca="1" ref="B5546" ca="1">_xlfn.XLOOKUP(Status_list[[#This Row],[pamcode]],VALUE(INDIRECT("'"&amp;$J$2&amp;"'!"&amp;$J$4&amp;"[pam_code]")),INDIRECT("'"&amp;$J$2&amp;"'!"&amp;$J$4&amp;"[old_contract_number]"))</f>
        <v>1030413870</v>
      </c>
      <c r="C5546" t="s">
        <v>9</v>
      </c>
      <c r="D5546" t="s">
        <v>10</v>
      </c>
      <c r="E5546" s="11">
        <v>45043</v>
      </c>
      <c r="F5546" t="str">
        <f t="shared" si="86"/>
        <v>4132300233-jm</v>
      </c>
      <c r="G5546">
        <f>COUNTIF($F$2:F5546,Status_list[[#This Row],[unique]])</f>
        <v>1</v>
      </c>
    </row>
    <row r="5547" spans="1:7" x14ac:dyDescent="0.3">
      <c r="A5547" s="14">
        <v>4132300234</v>
      </c>
      <c r="B5547" s="18" cm="1">
        <f t="array" aca="1" ref="B5547" ca="1">_xlfn.XLOOKUP(Status_list[[#This Row],[pamcode]],VALUE(INDIRECT("'"&amp;$J$2&amp;"'!"&amp;$J$4&amp;"[pam_code]")),INDIRECT("'"&amp;$J$2&amp;"'!"&amp;$J$4&amp;"[old_contract_number]"))</f>
        <v>1030419975</v>
      </c>
      <c r="C5547" t="s">
        <v>9</v>
      </c>
      <c r="D5547" t="s">
        <v>10</v>
      </c>
      <c r="E5547" s="11">
        <v>45043</v>
      </c>
      <c r="F5547" t="str">
        <f t="shared" si="86"/>
        <v>4132300234-jm</v>
      </c>
      <c r="G5547">
        <f>COUNTIF($F$2:F5547,Status_list[[#This Row],[unique]])</f>
        <v>1</v>
      </c>
    </row>
    <row r="5548" spans="1:7" x14ac:dyDescent="0.3">
      <c r="A5548" s="14">
        <v>4132300235</v>
      </c>
      <c r="B5548" s="18" cm="1">
        <f t="array" aca="1" ref="B5548" ca="1">_xlfn.XLOOKUP(Status_list[[#This Row],[pamcode]],VALUE(INDIRECT("'"&amp;$J$2&amp;"'!"&amp;$J$4&amp;"[pam_code]")),INDIRECT("'"&amp;$J$2&amp;"'!"&amp;$J$4&amp;"[old_contract_number]"))</f>
        <v>1030422038</v>
      </c>
      <c r="C5548" t="s">
        <v>9</v>
      </c>
      <c r="D5548" t="s">
        <v>10</v>
      </c>
      <c r="E5548" s="11">
        <v>45043</v>
      </c>
      <c r="F5548" t="str">
        <f t="shared" si="86"/>
        <v>4132300235-jm</v>
      </c>
      <c r="G5548">
        <f>COUNTIF($F$2:F5548,Status_list[[#This Row],[unique]])</f>
        <v>1</v>
      </c>
    </row>
    <row r="5549" spans="1:7" x14ac:dyDescent="0.3">
      <c r="A5549" s="14">
        <v>4132300236</v>
      </c>
      <c r="B5549" s="18" cm="1">
        <f t="array" aca="1" ref="B5549" ca="1">_xlfn.XLOOKUP(Status_list[[#This Row],[pamcode]],VALUE(INDIRECT("'"&amp;$J$2&amp;"'!"&amp;$J$4&amp;"[pam_code]")),INDIRECT("'"&amp;$J$2&amp;"'!"&amp;$J$4&amp;"[old_contract_number]"))</f>
        <v>1030439364</v>
      </c>
      <c r="C5549" t="s">
        <v>9</v>
      </c>
      <c r="D5549" t="s">
        <v>10</v>
      </c>
      <c r="E5549" s="11">
        <v>45043</v>
      </c>
      <c r="F5549" t="str">
        <f t="shared" si="86"/>
        <v>4132300236-jm</v>
      </c>
      <c r="G5549">
        <f>COUNTIF($F$2:F5549,Status_list[[#This Row],[unique]])</f>
        <v>1</v>
      </c>
    </row>
    <row r="5550" spans="1:7" x14ac:dyDescent="0.3">
      <c r="A5550" s="14">
        <v>4132300237</v>
      </c>
      <c r="B5550" s="18" cm="1">
        <f t="array" aca="1" ref="B5550" ca="1">_xlfn.XLOOKUP(Status_list[[#This Row],[pamcode]],VALUE(INDIRECT("'"&amp;$J$2&amp;"'!"&amp;$J$4&amp;"[pam_code]")),INDIRECT("'"&amp;$J$2&amp;"'!"&amp;$J$4&amp;"[old_contract_number]"))</f>
        <v>1030440737</v>
      </c>
      <c r="C5550" t="s">
        <v>9</v>
      </c>
      <c r="D5550" t="s">
        <v>10</v>
      </c>
      <c r="E5550" s="11">
        <v>45043</v>
      </c>
      <c r="F5550" t="str">
        <f t="shared" si="86"/>
        <v>4132300237-jm</v>
      </c>
      <c r="G5550">
        <f>COUNTIF($F$2:F5550,Status_list[[#This Row],[unique]])</f>
        <v>1</v>
      </c>
    </row>
    <row r="5551" spans="1:7" x14ac:dyDescent="0.3">
      <c r="A5551" s="14">
        <v>4132300238</v>
      </c>
      <c r="B5551" s="18" cm="1">
        <f t="array" aca="1" ref="B5551" ca="1">_xlfn.XLOOKUP(Status_list[[#This Row],[pamcode]],VALUE(INDIRECT("'"&amp;$J$2&amp;"'!"&amp;$J$4&amp;"[pam_code]")),INDIRECT("'"&amp;$J$2&amp;"'!"&amp;$J$4&amp;"[old_contract_number]"))</f>
        <v>1040162093</v>
      </c>
      <c r="C5551" t="s">
        <v>9</v>
      </c>
      <c r="D5551" t="s">
        <v>10</v>
      </c>
      <c r="E5551" s="11">
        <v>45043</v>
      </c>
      <c r="F5551" t="str">
        <f t="shared" si="86"/>
        <v>4132300238-jm</v>
      </c>
      <c r="G5551">
        <f>COUNTIF($F$2:F5551,Status_list[[#This Row],[unique]])</f>
        <v>1</v>
      </c>
    </row>
    <row r="5552" spans="1:7" x14ac:dyDescent="0.3">
      <c r="A5552" s="14">
        <v>4132300239</v>
      </c>
      <c r="B5552" s="18" cm="1">
        <f t="array" aca="1" ref="B5552" ca="1">_xlfn.XLOOKUP(Status_list[[#This Row],[pamcode]],VALUE(INDIRECT("'"&amp;$J$2&amp;"'!"&amp;$J$4&amp;"[pam_code]")),INDIRECT("'"&amp;$J$2&amp;"'!"&amp;$J$4&amp;"[old_contract_number]"))</f>
        <v>1040188831</v>
      </c>
      <c r="C5552" t="s">
        <v>9</v>
      </c>
      <c r="D5552" t="s">
        <v>10</v>
      </c>
      <c r="E5552" s="11">
        <v>45043</v>
      </c>
      <c r="F5552" t="str">
        <f t="shared" si="86"/>
        <v>4132300239-jm</v>
      </c>
      <c r="G5552">
        <f>COUNTIF($F$2:F5552,Status_list[[#This Row],[unique]])</f>
        <v>1</v>
      </c>
    </row>
    <row r="5553" spans="1:7" x14ac:dyDescent="0.3">
      <c r="A5553" s="14">
        <v>4132300240</v>
      </c>
      <c r="B5553" s="18" cm="1">
        <f t="array" aca="1" ref="B5553" ca="1">_xlfn.XLOOKUP(Status_list[[#This Row],[pamcode]],VALUE(INDIRECT("'"&amp;$J$2&amp;"'!"&amp;$J$4&amp;"[pam_code]")),INDIRECT("'"&amp;$J$2&amp;"'!"&amp;$J$4&amp;"[old_contract_number]"))</f>
        <v>1040196923</v>
      </c>
      <c r="C5553" t="s">
        <v>9</v>
      </c>
      <c r="D5553" t="s">
        <v>10</v>
      </c>
      <c r="E5553" s="11">
        <v>45043</v>
      </c>
      <c r="F5553" t="str">
        <f t="shared" si="86"/>
        <v>4132300240-jm</v>
      </c>
      <c r="G5553">
        <f>COUNTIF($F$2:F5553,Status_list[[#This Row],[unique]])</f>
        <v>1</v>
      </c>
    </row>
    <row r="5554" spans="1:7" x14ac:dyDescent="0.3">
      <c r="A5554" s="14">
        <v>4132300241</v>
      </c>
      <c r="B5554" s="18" cm="1">
        <f t="array" aca="1" ref="B5554" ca="1">_xlfn.XLOOKUP(Status_list[[#This Row],[pamcode]],VALUE(INDIRECT("'"&amp;$J$2&amp;"'!"&amp;$J$4&amp;"[pam_code]")),INDIRECT("'"&amp;$J$2&amp;"'!"&amp;$J$4&amp;"[old_contract_number]"))</f>
        <v>1050327449</v>
      </c>
      <c r="C5554" t="s">
        <v>9</v>
      </c>
      <c r="D5554" t="s">
        <v>10</v>
      </c>
      <c r="E5554" s="11">
        <v>45043</v>
      </c>
      <c r="F5554" t="str">
        <f t="shared" si="86"/>
        <v>4132300241-jm</v>
      </c>
      <c r="G5554">
        <f>COUNTIF($F$2:F5554,Status_list[[#This Row],[unique]])</f>
        <v>1</v>
      </c>
    </row>
    <row r="5555" spans="1:7" x14ac:dyDescent="0.3">
      <c r="A5555" s="14">
        <v>4132300242</v>
      </c>
      <c r="B5555" s="18" cm="1">
        <f t="array" aca="1" ref="B5555" ca="1">_xlfn.XLOOKUP(Status_list[[#This Row],[pamcode]],VALUE(INDIRECT("'"&amp;$J$2&amp;"'!"&amp;$J$4&amp;"[pam_code]")),INDIRECT("'"&amp;$J$2&amp;"'!"&amp;$J$4&amp;"[old_contract_number]"))</f>
        <v>1050329433</v>
      </c>
      <c r="C5555" t="s">
        <v>7</v>
      </c>
      <c r="D5555" t="s">
        <v>8</v>
      </c>
      <c r="E5555" s="11">
        <v>45043</v>
      </c>
      <c r="F5555" t="str">
        <f t="shared" si="86"/>
        <v>4132300242-cm</v>
      </c>
      <c r="G5555">
        <f>COUNTIF($F$2:F5555,Status_list[[#This Row],[unique]])</f>
        <v>1</v>
      </c>
    </row>
    <row r="5556" spans="1:7" x14ac:dyDescent="0.3">
      <c r="A5556" s="14">
        <v>4132300243</v>
      </c>
      <c r="B5556" s="18" cm="1">
        <f t="array" aca="1" ref="B5556" ca="1">_xlfn.XLOOKUP(Status_list[[#This Row],[pamcode]],VALUE(INDIRECT("'"&amp;$J$2&amp;"'!"&amp;$J$4&amp;"[pam_code]")),INDIRECT("'"&amp;$J$2&amp;"'!"&amp;$J$4&amp;"[old_contract_number]"))</f>
        <v>1050337720</v>
      </c>
      <c r="C5556" t="s">
        <v>9</v>
      </c>
      <c r="D5556" t="s">
        <v>10</v>
      </c>
      <c r="E5556" s="11">
        <v>45043</v>
      </c>
      <c r="F5556" t="str">
        <f t="shared" si="86"/>
        <v>4132300243-jm</v>
      </c>
      <c r="G5556">
        <f>COUNTIF($F$2:F5556,Status_list[[#This Row],[unique]])</f>
        <v>1</v>
      </c>
    </row>
    <row r="5557" spans="1:7" x14ac:dyDescent="0.3">
      <c r="A5557" s="14">
        <v>4132300244</v>
      </c>
      <c r="B5557" s="18" cm="1">
        <f t="array" aca="1" ref="B5557" ca="1">_xlfn.XLOOKUP(Status_list[[#This Row],[pamcode]],VALUE(INDIRECT("'"&amp;$J$2&amp;"'!"&amp;$J$4&amp;"[pam_code]")),INDIRECT("'"&amp;$J$2&amp;"'!"&amp;$J$4&amp;"[old_contract_number]"))</f>
        <v>1050342154</v>
      </c>
      <c r="C5557" t="s">
        <v>9</v>
      </c>
      <c r="D5557" t="s">
        <v>10</v>
      </c>
      <c r="E5557" s="11">
        <v>45043</v>
      </c>
      <c r="F5557" t="str">
        <f t="shared" si="86"/>
        <v>4132300244-jm</v>
      </c>
      <c r="G5557">
        <f>COUNTIF($F$2:F5557,Status_list[[#This Row],[unique]])</f>
        <v>1</v>
      </c>
    </row>
    <row r="5558" spans="1:7" x14ac:dyDescent="0.3">
      <c r="A5558" s="14">
        <v>4132300245</v>
      </c>
      <c r="B5558" s="18" cm="1">
        <f t="array" aca="1" ref="B5558" ca="1">_xlfn.XLOOKUP(Status_list[[#This Row],[pamcode]],VALUE(INDIRECT("'"&amp;$J$2&amp;"'!"&amp;$J$4&amp;"[pam_code]")),INDIRECT("'"&amp;$J$2&amp;"'!"&amp;$J$4&amp;"[old_contract_number]"))</f>
        <v>1050351277</v>
      </c>
      <c r="C5558" t="s">
        <v>9</v>
      </c>
      <c r="D5558" t="s">
        <v>10</v>
      </c>
      <c r="E5558" s="11">
        <v>45043</v>
      </c>
      <c r="F5558" t="str">
        <f t="shared" si="86"/>
        <v>4132300245-jm</v>
      </c>
      <c r="G5558">
        <f>COUNTIF($F$2:F5558,Status_list[[#This Row],[unique]])</f>
        <v>1</v>
      </c>
    </row>
    <row r="5559" spans="1:7" x14ac:dyDescent="0.3">
      <c r="A5559" s="14">
        <v>4132300246</v>
      </c>
      <c r="B5559" s="18" cm="1">
        <f t="array" aca="1" ref="B5559" ca="1">_xlfn.XLOOKUP(Status_list[[#This Row],[pamcode]],VALUE(INDIRECT("'"&amp;$J$2&amp;"'!"&amp;$J$4&amp;"[pam_code]")),INDIRECT("'"&amp;$J$2&amp;"'!"&amp;$J$4&amp;"[old_contract_number]"))</f>
        <v>1050373823</v>
      </c>
      <c r="C5559" t="s">
        <v>9</v>
      </c>
      <c r="D5559" t="s">
        <v>10</v>
      </c>
      <c r="E5559" s="11">
        <v>45043</v>
      </c>
      <c r="F5559" t="str">
        <f t="shared" si="86"/>
        <v>4132300246-jm</v>
      </c>
      <c r="G5559">
        <f>COUNTIF($F$2:F5559,Status_list[[#This Row],[unique]])</f>
        <v>1</v>
      </c>
    </row>
    <row r="5560" spans="1:7" x14ac:dyDescent="0.3">
      <c r="A5560" s="14">
        <v>4132300247</v>
      </c>
      <c r="B5560" s="18" cm="1">
        <f t="array" aca="1" ref="B5560" ca="1">_xlfn.XLOOKUP(Status_list[[#This Row],[pamcode]],VALUE(INDIRECT("'"&amp;$J$2&amp;"'!"&amp;$J$4&amp;"[pam_code]")),INDIRECT("'"&amp;$J$2&amp;"'!"&amp;$J$4&amp;"[old_contract_number]"))</f>
        <v>1060146892</v>
      </c>
      <c r="C5560" t="s">
        <v>9</v>
      </c>
      <c r="D5560" t="s">
        <v>10</v>
      </c>
      <c r="E5560" s="11">
        <v>45043</v>
      </c>
      <c r="F5560" t="str">
        <f t="shared" si="86"/>
        <v>4132300247-jm</v>
      </c>
      <c r="G5560">
        <f>COUNTIF($F$2:F5560,Status_list[[#This Row],[unique]])</f>
        <v>1</v>
      </c>
    </row>
    <row r="5561" spans="1:7" x14ac:dyDescent="0.3">
      <c r="A5561" s="14">
        <v>4132300248</v>
      </c>
      <c r="B5561" s="18" cm="1">
        <f t="array" aca="1" ref="B5561" ca="1">_xlfn.XLOOKUP(Status_list[[#This Row],[pamcode]],VALUE(INDIRECT("'"&amp;$J$2&amp;"'!"&amp;$J$4&amp;"[pam_code]")),INDIRECT("'"&amp;$J$2&amp;"'!"&amp;$J$4&amp;"[old_contract_number]"))</f>
        <v>1060151438</v>
      </c>
      <c r="C5561" t="s">
        <v>9</v>
      </c>
      <c r="D5561" t="s">
        <v>10</v>
      </c>
      <c r="E5561" s="11">
        <v>45043</v>
      </c>
      <c r="F5561" t="str">
        <f t="shared" si="86"/>
        <v>4132300248-jm</v>
      </c>
      <c r="G5561">
        <f>COUNTIF($F$2:F5561,Status_list[[#This Row],[unique]])</f>
        <v>1</v>
      </c>
    </row>
    <row r="5562" spans="1:7" x14ac:dyDescent="0.3">
      <c r="A5562" s="14">
        <v>4132300249</v>
      </c>
      <c r="B5562" s="18" cm="1">
        <f t="array" aca="1" ref="B5562" ca="1">_xlfn.XLOOKUP(Status_list[[#This Row],[pamcode]],VALUE(INDIRECT("'"&amp;$J$2&amp;"'!"&amp;$J$4&amp;"[pam_code]")),INDIRECT("'"&amp;$J$2&amp;"'!"&amp;$J$4&amp;"[old_contract_number]"))</f>
        <v>1060154798</v>
      </c>
      <c r="C5562" t="s">
        <v>9</v>
      </c>
      <c r="D5562" t="s">
        <v>10</v>
      </c>
      <c r="E5562" s="11">
        <v>45043</v>
      </c>
      <c r="F5562" t="str">
        <f t="shared" si="86"/>
        <v>4132300249-jm</v>
      </c>
      <c r="G5562">
        <f>COUNTIF($F$2:F5562,Status_list[[#This Row],[unique]])</f>
        <v>1</v>
      </c>
    </row>
    <row r="5563" spans="1:7" x14ac:dyDescent="0.3">
      <c r="A5563" s="14">
        <v>4132300250</v>
      </c>
      <c r="B5563" s="18" cm="1">
        <f t="array" aca="1" ref="B5563" ca="1">_xlfn.XLOOKUP(Status_list[[#This Row],[pamcode]],VALUE(INDIRECT("'"&amp;$J$2&amp;"'!"&amp;$J$4&amp;"[pam_code]")),INDIRECT("'"&amp;$J$2&amp;"'!"&amp;$J$4&amp;"[old_contract_number]"))</f>
        <v>1070182781</v>
      </c>
      <c r="C5563" t="s">
        <v>9</v>
      </c>
      <c r="D5563" t="s">
        <v>10</v>
      </c>
      <c r="E5563" s="11">
        <v>45043</v>
      </c>
      <c r="F5563" t="str">
        <f t="shared" si="86"/>
        <v>4132300250-jm</v>
      </c>
      <c r="G5563">
        <f>COUNTIF($F$2:F5563,Status_list[[#This Row],[unique]])</f>
        <v>1</v>
      </c>
    </row>
    <row r="5564" spans="1:7" x14ac:dyDescent="0.3">
      <c r="A5564" s="14">
        <v>4132300251</v>
      </c>
      <c r="B5564" s="18" cm="1">
        <f t="array" aca="1" ref="B5564" ca="1">_xlfn.XLOOKUP(Status_list[[#This Row],[pamcode]],VALUE(INDIRECT("'"&amp;$J$2&amp;"'!"&amp;$J$4&amp;"[pam_code]")),INDIRECT("'"&amp;$J$2&amp;"'!"&amp;$J$4&amp;"[old_contract_number]"))</f>
        <v>1070195972</v>
      </c>
      <c r="C5564" t="s">
        <v>7</v>
      </c>
      <c r="D5564" t="s">
        <v>8</v>
      </c>
      <c r="E5564" s="11">
        <v>45043</v>
      </c>
      <c r="F5564" t="str">
        <f t="shared" si="86"/>
        <v>4132300251-cm</v>
      </c>
      <c r="G5564">
        <f>COUNTIF($F$2:F5564,Status_list[[#This Row],[unique]])</f>
        <v>1</v>
      </c>
    </row>
    <row r="5565" spans="1:7" x14ac:dyDescent="0.3">
      <c r="A5565" s="14">
        <v>4132300252</v>
      </c>
      <c r="B5565" s="18" cm="1">
        <f t="array" aca="1" ref="B5565" ca="1">_xlfn.XLOOKUP(Status_list[[#This Row],[pamcode]],VALUE(INDIRECT("'"&amp;$J$2&amp;"'!"&amp;$J$4&amp;"[pam_code]")),INDIRECT("'"&amp;$J$2&amp;"'!"&amp;$J$4&amp;"[old_contract_number]"))</f>
        <v>1070200470</v>
      </c>
      <c r="C5565" t="s">
        <v>7</v>
      </c>
      <c r="D5565" t="s">
        <v>8</v>
      </c>
      <c r="E5565" s="11">
        <v>45043</v>
      </c>
      <c r="F5565" t="str">
        <f t="shared" si="86"/>
        <v>4132300252-cm</v>
      </c>
      <c r="G5565">
        <f>COUNTIF($F$2:F5565,Status_list[[#This Row],[unique]])</f>
        <v>1</v>
      </c>
    </row>
    <row r="5566" spans="1:7" x14ac:dyDescent="0.3">
      <c r="A5566" s="14">
        <v>4132300253</v>
      </c>
      <c r="B5566" s="18" cm="1">
        <f t="array" aca="1" ref="B5566" ca="1">_xlfn.XLOOKUP(Status_list[[#This Row],[pamcode]],VALUE(INDIRECT("'"&amp;$J$2&amp;"'!"&amp;$J$4&amp;"[pam_code]")),INDIRECT("'"&amp;$J$2&amp;"'!"&amp;$J$4&amp;"[old_contract_number]"))</f>
        <v>1070210807</v>
      </c>
      <c r="C5566" t="s">
        <v>9</v>
      </c>
      <c r="D5566" t="s">
        <v>10</v>
      </c>
      <c r="E5566" s="11">
        <v>45043</v>
      </c>
      <c r="F5566" t="str">
        <f t="shared" si="86"/>
        <v>4132300253-jm</v>
      </c>
      <c r="G5566">
        <f>COUNTIF($F$2:F5566,Status_list[[#This Row],[unique]])</f>
        <v>1</v>
      </c>
    </row>
    <row r="5567" spans="1:7" x14ac:dyDescent="0.3">
      <c r="A5567" s="14">
        <v>4132300254</v>
      </c>
      <c r="B5567" s="18" cm="1">
        <f t="array" aca="1" ref="B5567" ca="1">_xlfn.XLOOKUP(Status_list[[#This Row],[pamcode]],VALUE(INDIRECT("'"&amp;$J$2&amp;"'!"&amp;$J$4&amp;"[pam_code]")),INDIRECT("'"&amp;$J$2&amp;"'!"&amp;$J$4&amp;"[old_contract_number]"))</f>
        <v>1070214179</v>
      </c>
      <c r="C5567" t="s">
        <v>9</v>
      </c>
      <c r="D5567" t="s">
        <v>10</v>
      </c>
      <c r="E5567" s="11">
        <v>45043</v>
      </c>
      <c r="F5567" t="str">
        <f t="shared" si="86"/>
        <v>4132300254-jm</v>
      </c>
      <c r="G5567">
        <f>COUNTIF($F$2:F5567,Status_list[[#This Row],[unique]])</f>
        <v>1</v>
      </c>
    </row>
    <row r="5568" spans="1:7" x14ac:dyDescent="0.3">
      <c r="A5568" s="14">
        <v>4132300255</v>
      </c>
      <c r="B5568" s="18" cm="1">
        <f t="array" aca="1" ref="B5568" ca="1">_xlfn.XLOOKUP(Status_list[[#This Row],[pamcode]],VALUE(INDIRECT("'"&amp;$J$2&amp;"'!"&amp;$J$4&amp;"[pam_code]")),INDIRECT("'"&amp;$J$2&amp;"'!"&amp;$J$4&amp;"[old_contract_number]"))</f>
        <v>1080099050</v>
      </c>
      <c r="C5568" t="s">
        <v>9</v>
      </c>
      <c r="D5568" t="s">
        <v>10</v>
      </c>
      <c r="E5568" s="11">
        <v>45043</v>
      </c>
      <c r="F5568" t="str">
        <f t="shared" si="86"/>
        <v>4132300255-jm</v>
      </c>
      <c r="G5568">
        <f>COUNTIF($F$2:F5568,Status_list[[#This Row],[unique]])</f>
        <v>1</v>
      </c>
    </row>
    <row r="5569" spans="1:7" x14ac:dyDescent="0.3">
      <c r="A5569" s="14">
        <v>4132300256</v>
      </c>
      <c r="B5569" s="18" cm="1">
        <f t="array" aca="1" ref="B5569" ca="1">_xlfn.XLOOKUP(Status_list[[#This Row],[pamcode]],VALUE(INDIRECT("'"&amp;$J$2&amp;"'!"&amp;$J$4&amp;"[pam_code]")),INDIRECT("'"&amp;$J$2&amp;"'!"&amp;$J$4&amp;"[old_contract_number]"))</f>
        <v>1080116493</v>
      </c>
      <c r="C5569" t="s">
        <v>9</v>
      </c>
      <c r="D5569" t="s">
        <v>10</v>
      </c>
      <c r="E5569" s="11">
        <v>45043</v>
      </c>
      <c r="F5569" t="str">
        <f t="shared" si="86"/>
        <v>4132300256-jm</v>
      </c>
      <c r="G5569">
        <f>COUNTIF($F$2:F5569,Status_list[[#This Row],[unique]])</f>
        <v>1</v>
      </c>
    </row>
    <row r="5570" spans="1:7" x14ac:dyDescent="0.3">
      <c r="A5570" s="14">
        <v>4132300257</v>
      </c>
      <c r="B5570" s="18" cm="1">
        <f t="array" aca="1" ref="B5570" ca="1">_xlfn.XLOOKUP(Status_list[[#This Row],[pamcode]],VALUE(INDIRECT("'"&amp;$J$2&amp;"'!"&amp;$J$4&amp;"[pam_code]")),INDIRECT("'"&amp;$J$2&amp;"'!"&amp;$J$4&amp;"[old_contract_number]"))</f>
        <v>1080128491</v>
      </c>
      <c r="C5570" t="s">
        <v>9</v>
      </c>
      <c r="D5570" t="s">
        <v>10</v>
      </c>
      <c r="E5570" s="11">
        <v>45043</v>
      </c>
      <c r="F5570" t="str">
        <f t="shared" ref="F5570:F5633" si="87">_xlfn.TEXTJOIN("-",TRUE,A5570,C5570)</f>
        <v>4132300257-jm</v>
      </c>
      <c r="G5570">
        <f>COUNTIF($F$2:F5570,Status_list[[#This Row],[unique]])</f>
        <v>1</v>
      </c>
    </row>
    <row r="5571" spans="1:7" x14ac:dyDescent="0.3">
      <c r="A5571" s="14">
        <v>4132300258</v>
      </c>
      <c r="B5571" s="18" cm="1">
        <f t="array" aca="1" ref="B5571" ca="1">_xlfn.XLOOKUP(Status_list[[#This Row],[pamcode]],VALUE(INDIRECT("'"&amp;$J$2&amp;"'!"&amp;$J$4&amp;"[pam_code]")),INDIRECT("'"&amp;$J$2&amp;"'!"&amp;$J$4&amp;"[old_contract_number]"))</f>
        <v>1080140718</v>
      </c>
      <c r="C5571" t="s">
        <v>9</v>
      </c>
      <c r="D5571" t="s">
        <v>10</v>
      </c>
      <c r="E5571" s="11">
        <v>45043</v>
      </c>
      <c r="F5571" t="str">
        <f t="shared" si="87"/>
        <v>4132300258-jm</v>
      </c>
      <c r="G5571">
        <f>COUNTIF($F$2:F5571,Status_list[[#This Row],[unique]])</f>
        <v>1</v>
      </c>
    </row>
    <row r="5572" spans="1:7" x14ac:dyDescent="0.3">
      <c r="A5572" s="14">
        <v>4132300259</v>
      </c>
      <c r="B5572" s="18" cm="1">
        <f t="array" aca="1" ref="B5572" ca="1">_xlfn.XLOOKUP(Status_list[[#This Row],[pamcode]],VALUE(INDIRECT("'"&amp;$J$2&amp;"'!"&amp;$J$4&amp;"[pam_code]")),INDIRECT("'"&amp;$J$2&amp;"'!"&amp;$J$4&amp;"[old_contract_number]"))</f>
        <v>1080140734</v>
      </c>
      <c r="C5572" t="s">
        <v>9</v>
      </c>
      <c r="D5572" t="s">
        <v>10</v>
      </c>
      <c r="E5572" s="11">
        <v>45043</v>
      </c>
      <c r="F5572" t="str">
        <f t="shared" si="87"/>
        <v>4132300259-jm</v>
      </c>
      <c r="G5572">
        <f>COUNTIF($F$2:F5572,Status_list[[#This Row],[unique]])</f>
        <v>1</v>
      </c>
    </row>
    <row r="5573" spans="1:7" x14ac:dyDescent="0.3">
      <c r="A5573" s="14">
        <v>4132300260</v>
      </c>
      <c r="B5573" s="18" cm="1">
        <f t="array" aca="1" ref="B5573" ca="1">_xlfn.XLOOKUP(Status_list[[#This Row],[pamcode]],VALUE(INDIRECT("'"&amp;$J$2&amp;"'!"&amp;$J$4&amp;"[pam_code]")),INDIRECT("'"&amp;$J$2&amp;"'!"&amp;$J$4&amp;"[old_contract_number]"))</f>
        <v>1080141625</v>
      </c>
      <c r="C5573" t="s">
        <v>7</v>
      </c>
      <c r="D5573" t="s">
        <v>8</v>
      </c>
      <c r="E5573" s="11">
        <v>45043</v>
      </c>
      <c r="F5573" t="str">
        <f t="shared" si="87"/>
        <v>4132300260-cm</v>
      </c>
      <c r="G5573">
        <f>COUNTIF($F$2:F5573,Status_list[[#This Row],[unique]])</f>
        <v>1</v>
      </c>
    </row>
    <row r="5574" spans="1:7" x14ac:dyDescent="0.3">
      <c r="A5574" s="14">
        <v>4132300261</v>
      </c>
      <c r="B5574" s="18" cm="1">
        <f t="array" aca="1" ref="B5574" ca="1">_xlfn.XLOOKUP(Status_list[[#This Row],[pamcode]],VALUE(INDIRECT("'"&amp;$J$2&amp;"'!"&amp;$J$4&amp;"[pam_code]")),INDIRECT("'"&amp;$J$2&amp;"'!"&amp;$J$4&amp;"[old_contract_number]"))</f>
        <v>1080143482</v>
      </c>
      <c r="C5574" t="s">
        <v>9</v>
      </c>
      <c r="D5574" t="s">
        <v>10</v>
      </c>
      <c r="E5574" s="11">
        <v>45043</v>
      </c>
      <c r="F5574" t="str">
        <f t="shared" si="87"/>
        <v>4132300261-jm</v>
      </c>
      <c r="G5574">
        <f>COUNTIF($F$2:F5574,Status_list[[#This Row],[unique]])</f>
        <v>1</v>
      </c>
    </row>
    <row r="5575" spans="1:7" x14ac:dyDescent="0.3">
      <c r="A5575" s="14">
        <v>4132300262</v>
      </c>
      <c r="B5575" s="18" cm="1">
        <f t="array" aca="1" ref="B5575" ca="1">_xlfn.XLOOKUP(Status_list[[#This Row],[pamcode]],VALUE(INDIRECT("'"&amp;$J$2&amp;"'!"&amp;$J$4&amp;"[pam_code]")),INDIRECT("'"&amp;$J$2&amp;"'!"&amp;$J$4&amp;"[old_contract_number]"))</f>
        <v>1080149090</v>
      </c>
      <c r="C5575" t="s">
        <v>9</v>
      </c>
      <c r="D5575" t="s">
        <v>10</v>
      </c>
      <c r="E5575" s="11">
        <v>45043</v>
      </c>
      <c r="F5575" t="str">
        <f t="shared" si="87"/>
        <v>4132300262-jm</v>
      </c>
      <c r="G5575">
        <f>COUNTIF($F$2:F5575,Status_list[[#This Row],[unique]])</f>
        <v>1</v>
      </c>
    </row>
    <row r="5576" spans="1:7" x14ac:dyDescent="0.3">
      <c r="A5576" s="14">
        <v>4132300263</v>
      </c>
      <c r="B5576" s="18" cm="1">
        <f t="array" aca="1" ref="B5576" ca="1">_xlfn.XLOOKUP(Status_list[[#This Row],[pamcode]],VALUE(INDIRECT("'"&amp;$J$2&amp;"'!"&amp;$J$4&amp;"[pam_code]")),INDIRECT("'"&amp;$J$2&amp;"'!"&amp;$J$4&amp;"[old_contract_number]"))</f>
        <v>1090155179</v>
      </c>
      <c r="C5576" t="s">
        <v>9</v>
      </c>
      <c r="D5576" t="s">
        <v>10</v>
      </c>
      <c r="E5576" s="11">
        <v>45043</v>
      </c>
      <c r="F5576" t="str">
        <f t="shared" si="87"/>
        <v>4132300263-jm</v>
      </c>
      <c r="G5576">
        <f>COUNTIF($F$2:F5576,Status_list[[#This Row],[unique]])</f>
        <v>1</v>
      </c>
    </row>
    <row r="5577" spans="1:7" x14ac:dyDescent="0.3">
      <c r="A5577" s="14">
        <v>4132300264</v>
      </c>
      <c r="B5577" s="18" cm="1">
        <f t="array" aca="1" ref="B5577" ca="1">_xlfn.XLOOKUP(Status_list[[#This Row],[pamcode]],VALUE(INDIRECT("'"&amp;$J$2&amp;"'!"&amp;$J$4&amp;"[pam_code]")),INDIRECT("'"&amp;$J$2&amp;"'!"&amp;$J$4&amp;"[old_contract_number]"))</f>
        <v>1090281751</v>
      </c>
      <c r="C5577" t="s">
        <v>9</v>
      </c>
      <c r="D5577" t="s">
        <v>10</v>
      </c>
      <c r="E5577" s="11">
        <v>45043</v>
      </c>
      <c r="F5577" t="str">
        <f t="shared" si="87"/>
        <v>4132300264-jm</v>
      </c>
      <c r="G5577">
        <f>COUNTIF($F$2:F5577,Status_list[[#This Row],[unique]])</f>
        <v>1</v>
      </c>
    </row>
    <row r="5578" spans="1:7" x14ac:dyDescent="0.3">
      <c r="A5578" s="14">
        <v>4132300265</v>
      </c>
      <c r="B5578" s="18" cm="1">
        <f t="array" aca="1" ref="B5578" ca="1">_xlfn.XLOOKUP(Status_list[[#This Row],[pamcode]],VALUE(INDIRECT("'"&amp;$J$2&amp;"'!"&amp;$J$4&amp;"[pam_code]")),INDIRECT("'"&amp;$J$2&amp;"'!"&amp;$J$4&amp;"[old_contract_number]"))</f>
        <v>1100167774</v>
      </c>
      <c r="C5578" t="s">
        <v>9</v>
      </c>
      <c r="D5578" t="s">
        <v>10</v>
      </c>
      <c r="E5578" s="11">
        <v>45043</v>
      </c>
      <c r="F5578" t="str">
        <f t="shared" si="87"/>
        <v>4132300265-jm</v>
      </c>
      <c r="G5578">
        <f>COUNTIF($F$2:F5578,Status_list[[#This Row],[unique]])</f>
        <v>1</v>
      </c>
    </row>
    <row r="5579" spans="1:7" x14ac:dyDescent="0.3">
      <c r="A5579" s="14">
        <v>4132300266</v>
      </c>
      <c r="B5579" s="18" cm="1">
        <f t="array" aca="1" ref="B5579" ca="1">_xlfn.XLOOKUP(Status_list[[#This Row],[pamcode]],VALUE(INDIRECT("'"&amp;$J$2&amp;"'!"&amp;$J$4&amp;"[pam_code]")),INDIRECT("'"&amp;$J$2&amp;"'!"&amp;$J$4&amp;"[old_contract_number]"))</f>
        <v>1100168312</v>
      </c>
      <c r="C5579" t="s">
        <v>7</v>
      </c>
      <c r="D5579" t="s">
        <v>8</v>
      </c>
      <c r="E5579" s="11">
        <v>45043</v>
      </c>
      <c r="F5579" t="str">
        <f t="shared" si="87"/>
        <v>4132300266-cm</v>
      </c>
      <c r="G5579">
        <f>COUNTIF($F$2:F5579,Status_list[[#This Row],[unique]])</f>
        <v>1</v>
      </c>
    </row>
    <row r="5580" spans="1:7" x14ac:dyDescent="0.3">
      <c r="A5580" s="14">
        <v>4132300267</v>
      </c>
      <c r="B5580" s="18" cm="1">
        <f t="array" aca="1" ref="B5580" ca="1">_xlfn.XLOOKUP(Status_list[[#This Row],[pamcode]],VALUE(INDIRECT("'"&amp;$J$2&amp;"'!"&amp;$J$4&amp;"[pam_code]")),INDIRECT("'"&amp;$J$2&amp;"'!"&amp;$J$4&amp;"[old_contract_number]"))</f>
        <v>1100173898</v>
      </c>
      <c r="C5580" t="s">
        <v>9</v>
      </c>
      <c r="D5580" t="s">
        <v>10</v>
      </c>
      <c r="E5580" s="11">
        <v>45043</v>
      </c>
      <c r="F5580" t="str">
        <f t="shared" si="87"/>
        <v>4132300267-jm</v>
      </c>
      <c r="G5580">
        <f>COUNTIF($F$2:F5580,Status_list[[#This Row],[unique]])</f>
        <v>1</v>
      </c>
    </row>
    <row r="5581" spans="1:7" x14ac:dyDescent="0.3">
      <c r="A5581" s="14">
        <v>4132300268</v>
      </c>
      <c r="B5581" s="18" cm="1">
        <f t="array" aca="1" ref="B5581" ca="1">_xlfn.XLOOKUP(Status_list[[#This Row],[pamcode]],VALUE(INDIRECT("'"&amp;$J$2&amp;"'!"&amp;$J$4&amp;"[pam_code]")),INDIRECT("'"&amp;$J$2&amp;"'!"&amp;$J$4&amp;"[old_contract_number]"))</f>
        <v>1110080464</v>
      </c>
      <c r="C5581" t="s">
        <v>7</v>
      </c>
      <c r="D5581" t="s">
        <v>8</v>
      </c>
      <c r="E5581" s="11">
        <v>45043</v>
      </c>
      <c r="F5581" t="str">
        <f t="shared" si="87"/>
        <v>4132300268-cm</v>
      </c>
      <c r="G5581">
        <f>COUNTIF($F$2:F5581,Status_list[[#This Row],[unique]])</f>
        <v>1</v>
      </c>
    </row>
    <row r="5582" spans="1:7" x14ac:dyDescent="0.3">
      <c r="A5582" s="14">
        <v>4132300269</v>
      </c>
      <c r="B5582" s="18" cm="1">
        <f t="array" aca="1" ref="B5582" ca="1">_xlfn.XLOOKUP(Status_list[[#This Row],[pamcode]],VALUE(INDIRECT("'"&amp;$J$2&amp;"'!"&amp;$J$4&amp;"[pam_code]")),INDIRECT("'"&amp;$J$2&amp;"'!"&amp;$J$4&amp;"[old_contract_number]"))</f>
        <v>1110085008</v>
      </c>
      <c r="C5582" t="s">
        <v>9</v>
      </c>
      <c r="D5582" t="s">
        <v>10</v>
      </c>
      <c r="E5582" s="11">
        <v>45043</v>
      </c>
      <c r="F5582" t="str">
        <f t="shared" si="87"/>
        <v>4132300269-jm</v>
      </c>
      <c r="G5582">
        <f>COUNTIF($F$2:F5582,Status_list[[#This Row],[unique]])</f>
        <v>1</v>
      </c>
    </row>
    <row r="5583" spans="1:7" x14ac:dyDescent="0.3">
      <c r="A5583" s="14">
        <v>4132300270</v>
      </c>
      <c r="B5583" s="18" cm="1">
        <f t="array" aca="1" ref="B5583" ca="1">_xlfn.XLOOKUP(Status_list[[#This Row],[pamcode]],VALUE(INDIRECT("'"&amp;$J$2&amp;"'!"&amp;$J$4&amp;"[pam_code]")),INDIRECT("'"&amp;$J$2&amp;"'!"&amp;$J$4&amp;"[old_contract_number]"))</f>
        <v>1110099602</v>
      </c>
      <c r="C5583" t="s">
        <v>9</v>
      </c>
      <c r="D5583" t="s">
        <v>10</v>
      </c>
      <c r="E5583" s="11">
        <v>45043</v>
      </c>
      <c r="F5583" t="str">
        <f t="shared" si="87"/>
        <v>4132300270-jm</v>
      </c>
      <c r="G5583">
        <f>COUNTIF($F$2:F5583,Status_list[[#This Row],[unique]])</f>
        <v>1</v>
      </c>
    </row>
    <row r="5584" spans="1:7" x14ac:dyDescent="0.3">
      <c r="A5584" s="14">
        <v>4132300271</v>
      </c>
      <c r="B5584" s="18" cm="1">
        <f t="array" aca="1" ref="B5584" ca="1">_xlfn.XLOOKUP(Status_list[[#This Row],[pamcode]],VALUE(INDIRECT("'"&amp;$J$2&amp;"'!"&amp;$J$4&amp;"[pam_code]")),INDIRECT("'"&amp;$J$2&amp;"'!"&amp;$J$4&amp;"[old_contract_number]"))</f>
        <v>1120066176</v>
      </c>
      <c r="C5584" t="s">
        <v>9</v>
      </c>
      <c r="D5584" t="s">
        <v>10</v>
      </c>
      <c r="E5584" s="11">
        <v>45043</v>
      </c>
      <c r="F5584" t="str">
        <f t="shared" si="87"/>
        <v>4132300271-jm</v>
      </c>
      <c r="G5584">
        <f>COUNTIF($F$2:F5584,Status_list[[#This Row],[unique]])</f>
        <v>1</v>
      </c>
    </row>
    <row r="5585" spans="1:7" x14ac:dyDescent="0.3">
      <c r="A5585" s="14">
        <v>4132300272</v>
      </c>
      <c r="B5585" s="18" cm="1">
        <f t="array" aca="1" ref="B5585" ca="1">_xlfn.XLOOKUP(Status_list[[#This Row],[pamcode]],VALUE(INDIRECT("'"&amp;$J$2&amp;"'!"&amp;$J$4&amp;"[pam_code]")),INDIRECT("'"&amp;$J$2&amp;"'!"&amp;$J$4&amp;"[old_contract_number]"))</f>
        <v>1120077658</v>
      </c>
      <c r="C5585" t="s">
        <v>9</v>
      </c>
      <c r="D5585" t="s">
        <v>10</v>
      </c>
      <c r="E5585" s="11">
        <v>45043</v>
      </c>
      <c r="F5585" t="str">
        <f t="shared" si="87"/>
        <v>4132300272-jm</v>
      </c>
      <c r="G5585">
        <f>COUNTIF($F$2:F5585,Status_list[[#This Row],[unique]])</f>
        <v>1</v>
      </c>
    </row>
    <row r="5586" spans="1:7" x14ac:dyDescent="0.3">
      <c r="A5586" s="14">
        <v>4132300273</v>
      </c>
      <c r="B5586" s="18" cm="1">
        <f t="array" aca="1" ref="B5586" ca="1">_xlfn.XLOOKUP(Status_list[[#This Row],[pamcode]],VALUE(INDIRECT("'"&amp;$J$2&amp;"'!"&amp;$J$4&amp;"[pam_code]")),INDIRECT("'"&amp;$J$2&amp;"'!"&amp;$J$4&amp;"[old_contract_number]"))</f>
        <v>1120094307</v>
      </c>
      <c r="C5586" t="s">
        <v>9</v>
      </c>
      <c r="D5586" t="s">
        <v>10</v>
      </c>
      <c r="E5586" s="11">
        <v>45043</v>
      </c>
      <c r="F5586" t="str">
        <f t="shared" si="87"/>
        <v>4132300273-jm</v>
      </c>
      <c r="G5586">
        <f>COUNTIF($F$2:F5586,Status_list[[#This Row],[unique]])</f>
        <v>1</v>
      </c>
    </row>
    <row r="5587" spans="1:7" x14ac:dyDescent="0.3">
      <c r="A5587" s="14">
        <v>4132300274</v>
      </c>
      <c r="B5587" s="18" cm="1">
        <f t="array" aca="1" ref="B5587" ca="1">_xlfn.XLOOKUP(Status_list[[#This Row],[pamcode]],VALUE(INDIRECT("'"&amp;$J$2&amp;"'!"&amp;$J$4&amp;"[pam_code]")),INDIRECT("'"&amp;$J$2&amp;"'!"&amp;$J$4&amp;"[old_contract_number]"))</f>
        <v>1120095028</v>
      </c>
      <c r="C5587" t="s">
        <v>9</v>
      </c>
      <c r="D5587" t="s">
        <v>10</v>
      </c>
      <c r="E5587" s="11">
        <v>45043</v>
      </c>
      <c r="F5587" t="str">
        <f t="shared" si="87"/>
        <v>4132300274-jm</v>
      </c>
      <c r="G5587">
        <f>COUNTIF($F$2:F5587,Status_list[[#This Row],[unique]])</f>
        <v>1</v>
      </c>
    </row>
    <row r="5588" spans="1:7" x14ac:dyDescent="0.3">
      <c r="A5588" s="14">
        <v>4132300275</v>
      </c>
      <c r="B5588" s="18" cm="1">
        <f t="array" aca="1" ref="B5588" ca="1">_xlfn.XLOOKUP(Status_list[[#This Row],[pamcode]],VALUE(INDIRECT("'"&amp;$J$2&amp;"'!"&amp;$J$4&amp;"[pam_code]")),INDIRECT("'"&amp;$J$2&amp;"'!"&amp;$J$4&amp;"[old_contract_number]"))</f>
        <v>1120095931</v>
      </c>
      <c r="C5588" t="s">
        <v>9</v>
      </c>
      <c r="D5588" s="2" t="s">
        <v>10</v>
      </c>
      <c r="E5588" s="11">
        <v>45043</v>
      </c>
      <c r="F5588" t="str">
        <f t="shared" si="87"/>
        <v>4132300275-jm</v>
      </c>
      <c r="G5588">
        <f>COUNTIF($F$2:F5588,Status_list[[#This Row],[unique]])</f>
        <v>1</v>
      </c>
    </row>
    <row r="5589" spans="1:7" x14ac:dyDescent="0.3">
      <c r="A5589" s="14">
        <v>4132300276</v>
      </c>
      <c r="B5589" s="18" cm="1">
        <f t="array" aca="1" ref="B5589" ca="1">_xlfn.XLOOKUP(Status_list[[#This Row],[pamcode]],VALUE(INDIRECT("'"&amp;$J$2&amp;"'!"&amp;$J$4&amp;"[pam_code]")),INDIRECT("'"&amp;$J$2&amp;"'!"&amp;$J$4&amp;"[old_contract_number]"))</f>
        <v>1120107352</v>
      </c>
      <c r="C5589" t="s">
        <v>7</v>
      </c>
      <c r="D5589" t="s">
        <v>8</v>
      </c>
      <c r="E5589" s="11">
        <v>45043</v>
      </c>
      <c r="F5589" t="str">
        <f t="shared" si="87"/>
        <v>4132300276-cm</v>
      </c>
      <c r="G5589">
        <f>COUNTIF($F$2:F5589,Status_list[[#This Row],[unique]])</f>
        <v>1</v>
      </c>
    </row>
    <row r="5590" spans="1:7" x14ac:dyDescent="0.3">
      <c r="A5590" s="14">
        <v>4132300277</v>
      </c>
      <c r="B5590" s="18" cm="1">
        <f t="array" aca="1" ref="B5590" ca="1">_xlfn.XLOOKUP(Status_list[[#This Row],[pamcode]],VALUE(INDIRECT("'"&amp;$J$2&amp;"'!"&amp;$J$4&amp;"[pam_code]")),INDIRECT("'"&amp;$J$2&amp;"'!"&amp;$J$4&amp;"[old_contract_number]"))</f>
        <v>1130009367</v>
      </c>
      <c r="C5590" t="s">
        <v>9</v>
      </c>
      <c r="D5590" t="s">
        <v>10</v>
      </c>
      <c r="E5590" s="11">
        <v>45043</v>
      </c>
      <c r="F5590" t="str">
        <f t="shared" si="87"/>
        <v>4132300277-jm</v>
      </c>
      <c r="G5590">
        <f>COUNTIF($F$2:F5590,Status_list[[#This Row],[unique]])</f>
        <v>1</v>
      </c>
    </row>
    <row r="5591" spans="1:7" x14ac:dyDescent="0.3">
      <c r="A5591" s="14">
        <v>4132300278</v>
      </c>
      <c r="B5591" s="18" cm="1">
        <f t="array" aca="1" ref="B5591" ca="1">_xlfn.XLOOKUP(Status_list[[#This Row],[pamcode]],VALUE(INDIRECT("'"&amp;$J$2&amp;"'!"&amp;$J$4&amp;"[pam_code]")),INDIRECT("'"&amp;$J$2&amp;"'!"&amp;$J$4&amp;"[old_contract_number]"))</f>
        <v>1130026075</v>
      </c>
      <c r="C5591" t="s">
        <v>9</v>
      </c>
      <c r="D5591" t="s">
        <v>10</v>
      </c>
      <c r="E5591" s="11">
        <v>45043</v>
      </c>
      <c r="F5591" t="str">
        <f t="shared" si="87"/>
        <v>4132300278-jm</v>
      </c>
      <c r="G5591">
        <f>COUNTIF($F$2:F5591,Status_list[[#This Row],[unique]])</f>
        <v>1</v>
      </c>
    </row>
    <row r="5592" spans="1:7" x14ac:dyDescent="0.3">
      <c r="A5592" s="14">
        <v>4132300279</v>
      </c>
      <c r="B5592" s="18" cm="1">
        <f t="array" aca="1" ref="B5592" ca="1">_xlfn.XLOOKUP(Status_list[[#This Row],[pamcode]],VALUE(INDIRECT("'"&amp;$J$2&amp;"'!"&amp;$J$4&amp;"[pam_code]")),INDIRECT("'"&amp;$J$2&amp;"'!"&amp;$J$4&amp;"[old_contract_number]"))</f>
        <v>1130041902</v>
      </c>
      <c r="C5592" t="s">
        <v>9</v>
      </c>
      <c r="D5592" t="s">
        <v>10</v>
      </c>
      <c r="E5592" s="11">
        <v>45043</v>
      </c>
      <c r="F5592" t="str">
        <f t="shared" si="87"/>
        <v>4132300279-jm</v>
      </c>
      <c r="G5592">
        <f>COUNTIF($F$2:F5592,Status_list[[#This Row],[unique]])</f>
        <v>1</v>
      </c>
    </row>
    <row r="5593" spans="1:7" x14ac:dyDescent="0.3">
      <c r="A5593" s="14">
        <v>4132300280</v>
      </c>
      <c r="B5593" s="18" cm="1">
        <f t="array" aca="1" ref="B5593" ca="1">_xlfn.XLOOKUP(Status_list[[#This Row],[pamcode]],VALUE(INDIRECT("'"&amp;$J$2&amp;"'!"&amp;$J$4&amp;"[pam_code]")),INDIRECT("'"&amp;$J$2&amp;"'!"&amp;$J$4&amp;"[old_contract_number]"))</f>
        <v>1140021462</v>
      </c>
      <c r="C5593" t="s">
        <v>9</v>
      </c>
      <c r="D5593" t="s">
        <v>10</v>
      </c>
      <c r="E5593" s="11">
        <v>45043</v>
      </c>
      <c r="F5593" t="str">
        <f t="shared" si="87"/>
        <v>4132300280-jm</v>
      </c>
      <c r="G5593">
        <f>COUNTIF($F$2:F5593,Status_list[[#This Row],[unique]])</f>
        <v>1</v>
      </c>
    </row>
    <row r="5594" spans="1:7" x14ac:dyDescent="0.3">
      <c r="A5594" s="14">
        <v>4132300281</v>
      </c>
      <c r="B5594" s="18" cm="1">
        <f t="array" aca="1" ref="B5594" ca="1">_xlfn.XLOOKUP(Status_list[[#This Row],[pamcode]],VALUE(INDIRECT("'"&amp;$J$2&amp;"'!"&amp;$J$4&amp;"[pam_code]")),INDIRECT("'"&amp;$J$2&amp;"'!"&amp;$J$4&amp;"[old_contract_number]"))</f>
        <v>1140040114</v>
      </c>
      <c r="C5594" t="s">
        <v>9</v>
      </c>
      <c r="D5594" t="s">
        <v>10</v>
      </c>
      <c r="E5594" s="11">
        <v>45043</v>
      </c>
      <c r="F5594" t="str">
        <f t="shared" si="87"/>
        <v>4132300281-jm</v>
      </c>
      <c r="G5594">
        <f>COUNTIF($F$2:F5594,Status_list[[#This Row],[unique]])</f>
        <v>1</v>
      </c>
    </row>
    <row r="5595" spans="1:7" x14ac:dyDescent="0.3">
      <c r="A5595" s="14">
        <v>4132300282</v>
      </c>
      <c r="B5595" s="18" cm="1">
        <f t="array" aca="1" ref="B5595" ca="1">_xlfn.XLOOKUP(Status_list[[#This Row],[pamcode]],VALUE(INDIRECT("'"&amp;$J$2&amp;"'!"&amp;$J$4&amp;"[pam_code]")),INDIRECT("'"&amp;$J$2&amp;"'!"&amp;$J$4&amp;"[old_contract_number]"))</f>
        <v>1140041692</v>
      </c>
      <c r="C5595" t="s">
        <v>9</v>
      </c>
      <c r="D5595" t="s">
        <v>10</v>
      </c>
      <c r="E5595" s="11">
        <v>45043</v>
      </c>
      <c r="F5595" t="str">
        <f t="shared" si="87"/>
        <v>4132300282-jm</v>
      </c>
      <c r="G5595">
        <f>COUNTIF($F$2:F5595,Status_list[[#This Row],[unique]])</f>
        <v>1</v>
      </c>
    </row>
    <row r="5596" spans="1:7" x14ac:dyDescent="0.3">
      <c r="A5596" s="14">
        <v>4132300283</v>
      </c>
      <c r="B5596" s="18" cm="1">
        <f t="array" aca="1" ref="B5596" ca="1">_xlfn.XLOOKUP(Status_list[[#This Row],[pamcode]],VALUE(INDIRECT("'"&amp;$J$2&amp;"'!"&amp;$J$4&amp;"[pam_code]")),INDIRECT("'"&amp;$J$2&amp;"'!"&amp;$J$4&amp;"[old_contract_number]"))</f>
        <v>2040004559</v>
      </c>
      <c r="C5596" t="s">
        <v>9</v>
      </c>
      <c r="D5596" t="s">
        <v>10</v>
      </c>
      <c r="E5596" s="11">
        <v>45043</v>
      </c>
      <c r="F5596" t="str">
        <f t="shared" si="87"/>
        <v>4132300283-jm</v>
      </c>
      <c r="G5596">
        <f>COUNTIF($F$2:F5596,Status_list[[#This Row],[unique]])</f>
        <v>1</v>
      </c>
    </row>
    <row r="5597" spans="1:7" x14ac:dyDescent="0.3">
      <c r="A5597" s="14">
        <v>4132300284</v>
      </c>
      <c r="B5597" s="18" cm="1">
        <f t="array" aca="1" ref="B5597" ca="1">_xlfn.XLOOKUP(Status_list[[#This Row],[pamcode]],VALUE(INDIRECT("'"&amp;$J$2&amp;"'!"&amp;$J$4&amp;"[pam_code]")),INDIRECT("'"&amp;$J$2&amp;"'!"&amp;$J$4&amp;"[old_contract_number]"))</f>
        <v>3010034930</v>
      </c>
      <c r="C5597" t="s">
        <v>9</v>
      </c>
      <c r="D5597" t="s">
        <v>10</v>
      </c>
      <c r="E5597" s="11">
        <v>45043</v>
      </c>
      <c r="F5597" t="str">
        <f t="shared" si="87"/>
        <v>4132300284-jm</v>
      </c>
      <c r="G5597">
        <f>COUNTIF($F$2:F5597,Status_list[[#This Row],[unique]])</f>
        <v>1</v>
      </c>
    </row>
    <row r="5598" spans="1:7" x14ac:dyDescent="0.3">
      <c r="A5598" s="14">
        <v>4132300285</v>
      </c>
      <c r="B5598" s="18" cm="1">
        <f t="array" aca="1" ref="B5598" ca="1">_xlfn.XLOOKUP(Status_list[[#This Row],[pamcode]],VALUE(INDIRECT("'"&amp;$J$2&amp;"'!"&amp;$J$4&amp;"[pam_code]")),INDIRECT("'"&amp;$J$2&amp;"'!"&amp;$J$4&amp;"[old_contract_number]"))</f>
        <v>3010200058</v>
      </c>
      <c r="C5598" t="s">
        <v>9</v>
      </c>
      <c r="D5598" t="s">
        <v>10</v>
      </c>
      <c r="E5598" s="11">
        <v>45043</v>
      </c>
      <c r="F5598" t="str">
        <f t="shared" si="87"/>
        <v>4132300285-jm</v>
      </c>
      <c r="G5598">
        <f>COUNTIF($F$2:F5598,Status_list[[#This Row],[unique]])</f>
        <v>1</v>
      </c>
    </row>
    <row r="5599" spans="1:7" x14ac:dyDescent="0.3">
      <c r="A5599" s="14">
        <v>4132300286</v>
      </c>
      <c r="B5599" s="18" cm="1">
        <f t="array" aca="1" ref="B5599" ca="1">_xlfn.XLOOKUP(Status_list[[#This Row],[pamcode]],VALUE(INDIRECT("'"&amp;$J$2&amp;"'!"&amp;$J$4&amp;"[pam_code]")),INDIRECT("'"&amp;$J$2&amp;"'!"&amp;$J$4&amp;"[old_contract_number]"))</f>
        <v>3010210193</v>
      </c>
      <c r="C5599" t="s">
        <v>7</v>
      </c>
      <c r="D5599" t="s">
        <v>8</v>
      </c>
      <c r="E5599" s="11">
        <v>45043</v>
      </c>
      <c r="F5599" t="str">
        <f t="shared" si="87"/>
        <v>4132300286-cm</v>
      </c>
      <c r="G5599">
        <f>COUNTIF($F$2:F5599,Status_list[[#This Row],[unique]])</f>
        <v>1</v>
      </c>
    </row>
    <row r="5600" spans="1:7" x14ac:dyDescent="0.3">
      <c r="A5600" s="14">
        <v>4132300287</v>
      </c>
      <c r="B5600" s="18" cm="1">
        <f t="array" aca="1" ref="B5600" ca="1">_xlfn.XLOOKUP(Status_list[[#This Row],[pamcode]],VALUE(INDIRECT("'"&amp;$J$2&amp;"'!"&amp;$J$4&amp;"[pam_code]")),INDIRECT("'"&amp;$J$2&amp;"'!"&amp;$J$4&amp;"[old_contract_number]"))</f>
        <v>3010211033</v>
      </c>
      <c r="C5600" t="s">
        <v>9</v>
      </c>
      <c r="D5600" t="s">
        <v>10</v>
      </c>
      <c r="E5600" s="11">
        <v>45043</v>
      </c>
      <c r="F5600" t="str">
        <f t="shared" si="87"/>
        <v>4132300287-jm</v>
      </c>
      <c r="G5600">
        <f>COUNTIF($F$2:F5600,Status_list[[#This Row],[unique]])</f>
        <v>1</v>
      </c>
    </row>
    <row r="5601" spans="1:7" x14ac:dyDescent="0.3">
      <c r="A5601" s="14">
        <v>4132300288</v>
      </c>
      <c r="B5601" s="18" cm="1">
        <f t="array" aca="1" ref="B5601" ca="1">_xlfn.XLOOKUP(Status_list[[#This Row],[pamcode]],VALUE(INDIRECT("'"&amp;$J$2&amp;"'!"&amp;$J$4&amp;"[pam_code]")),INDIRECT("'"&amp;$J$2&amp;"'!"&amp;$J$4&amp;"[old_contract_number]"))</f>
        <v>3010219620</v>
      </c>
      <c r="C5601" t="s">
        <v>9</v>
      </c>
      <c r="D5601" t="s">
        <v>10</v>
      </c>
      <c r="E5601" s="11">
        <v>45043</v>
      </c>
      <c r="F5601" t="str">
        <f t="shared" si="87"/>
        <v>4132300288-jm</v>
      </c>
      <c r="G5601">
        <f>COUNTIF($F$2:F5601,Status_list[[#This Row],[unique]])</f>
        <v>1</v>
      </c>
    </row>
    <row r="5602" spans="1:7" x14ac:dyDescent="0.3">
      <c r="A5602" s="14">
        <v>4132300289</v>
      </c>
      <c r="B5602" s="18" cm="1">
        <f t="array" aca="1" ref="B5602" ca="1">_xlfn.XLOOKUP(Status_list[[#This Row],[pamcode]],VALUE(INDIRECT("'"&amp;$J$2&amp;"'!"&amp;$J$4&amp;"[pam_code]")),INDIRECT("'"&amp;$J$2&amp;"'!"&amp;$J$4&amp;"[old_contract_number]"))</f>
        <v>3010227053</v>
      </c>
      <c r="C5602" t="s">
        <v>9</v>
      </c>
      <c r="D5602" t="s">
        <v>10</v>
      </c>
      <c r="E5602" s="11">
        <v>45043</v>
      </c>
      <c r="F5602" t="str">
        <f t="shared" si="87"/>
        <v>4132300289-jm</v>
      </c>
      <c r="G5602">
        <f>COUNTIF($F$2:F5602,Status_list[[#This Row],[unique]])</f>
        <v>1</v>
      </c>
    </row>
    <row r="5603" spans="1:7" x14ac:dyDescent="0.3">
      <c r="A5603" s="14">
        <v>4132300290</v>
      </c>
      <c r="B5603" s="18" cm="1">
        <f t="array" aca="1" ref="B5603" ca="1">_xlfn.XLOOKUP(Status_list[[#This Row],[pamcode]],VALUE(INDIRECT("'"&amp;$J$2&amp;"'!"&amp;$J$4&amp;"[pam_code]")),INDIRECT("'"&amp;$J$2&amp;"'!"&amp;$J$4&amp;"[old_contract_number]"))</f>
        <v>3020029292</v>
      </c>
      <c r="C5603" t="s">
        <v>9</v>
      </c>
      <c r="D5603" t="s">
        <v>10</v>
      </c>
      <c r="E5603" s="11">
        <v>45043</v>
      </c>
      <c r="F5603" t="str">
        <f t="shared" si="87"/>
        <v>4132300290-jm</v>
      </c>
      <c r="G5603">
        <f>COUNTIF($F$2:F5603,Status_list[[#This Row],[unique]])</f>
        <v>1</v>
      </c>
    </row>
    <row r="5604" spans="1:7" x14ac:dyDescent="0.3">
      <c r="A5604" s="14">
        <v>4132300291</v>
      </c>
      <c r="B5604" s="18" cm="1">
        <f t="array" aca="1" ref="B5604" ca="1">_xlfn.XLOOKUP(Status_list[[#This Row],[pamcode]],VALUE(INDIRECT("'"&amp;$J$2&amp;"'!"&amp;$J$4&amp;"[pam_code]")),INDIRECT("'"&amp;$J$2&amp;"'!"&amp;$J$4&amp;"[old_contract_number]"))</f>
        <v>3020034016</v>
      </c>
      <c r="C5604" t="s">
        <v>9</v>
      </c>
      <c r="D5604" t="s">
        <v>10</v>
      </c>
      <c r="E5604" s="11">
        <v>45043</v>
      </c>
      <c r="F5604" t="str">
        <f t="shared" si="87"/>
        <v>4132300291-jm</v>
      </c>
      <c r="G5604">
        <f>COUNTIF($F$2:F5604,Status_list[[#This Row],[unique]])</f>
        <v>1</v>
      </c>
    </row>
    <row r="5605" spans="1:7" x14ac:dyDescent="0.3">
      <c r="A5605" s="14">
        <v>4132300292</v>
      </c>
      <c r="B5605" s="18" cm="1">
        <f t="array" aca="1" ref="B5605" ca="1">_xlfn.XLOOKUP(Status_list[[#This Row],[pamcode]],VALUE(INDIRECT("'"&amp;$J$2&amp;"'!"&amp;$J$4&amp;"[pam_code]")),INDIRECT("'"&amp;$J$2&amp;"'!"&amp;$J$4&amp;"[old_contract_number]"))</f>
        <v>3020034580</v>
      </c>
      <c r="C5605" t="s">
        <v>9</v>
      </c>
      <c r="D5605" t="s">
        <v>10</v>
      </c>
      <c r="E5605" s="11">
        <v>45043</v>
      </c>
      <c r="F5605" t="str">
        <f t="shared" si="87"/>
        <v>4132300292-jm</v>
      </c>
      <c r="G5605">
        <f>COUNTIF($F$2:F5605,Status_list[[#This Row],[unique]])</f>
        <v>1</v>
      </c>
    </row>
    <row r="5606" spans="1:7" x14ac:dyDescent="0.3">
      <c r="A5606" s="14">
        <v>4132300293</v>
      </c>
      <c r="B5606" s="18" cm="1">
        <f t="array" aca="1" ref="B5606" ca="1">_xlfn.XLOOKUP(Status_list[[#This Row],[pamcode]],VALUE(INDIRECT("'"&amp;$J$2&amp;"'!"&amp;$J$4&amp;"[pam_code]")),INDIRECT("'"&amp;$J$2&amp;"'!"&amp;$J$4&amp;"[old_contract_number]"))</f>
        <v>3020039301</v>
      </c>
      <c r="C5606" t="s">
        <v>9</v>
      </c>
      <c r="D5606" t="s">
        <v>10</v>
      </c>
      <c r="E5606" s="11">
        <v>45043</v>
      </c>
      <c r="F5606" t="str">
        <f t="shared" si="87"/>
        <v>4132300293-jm</v>
      </c>
      <c r="G5606">
        <f>COUNTIF($F$2:F5606,Status_list[[#This Row],[unique]])</f>
        <v>1</v>
      </c>
    </row>
    <row r="5607" spans="1:7" x14ac:dyDescent="0.3">
      <c r="A5607" s="14">
        <v>4132300294</v>
      </c>
      <c r="B5607" s="18" cm="1">
        <f t="array" aca="1" ref="B5607" ca="1">_xlfn.XLOOKUP(Status_list[[#This Row],[pamcode]],VALUE(INDIRECT("'"&amp;$J$2&amp;"'!"&amp;$J$4&amp;"[pam_code]")),INDIRECT("'"&amp;$J$2&amp;"'!"&amp;$J$4&amp;"[old_contract_number]"))</f>
        <v>3020039514</v>
      </c>
      <c r="C5607" t="s">
        <v>9</v>
      </c>
      <c r="D5607" t="s">
        <v>10</v>
      </c>
      <c r="E5607" s="11">
        <v>45043</v>
      </c>
      <c r="F5607" t="str">
        <f t="shared" si="87"/>
        <v>4132300294-jm</v>
      </c>
      <c r="G5607">
        <f>COUNTIF($F$2:F5607,Status_list[[#This Row],[unique]])</f>
        <v>1</v>
      </c>
    </row>
    <row r="5608" spans="1:7" x14ac:dyDescent="0.3">
      <c r="A5608" s="14">
        <v>4132300295</v>
      </c>
      <c r="B5608" s="18" cm="1">
        <f t="array" aca="1" ref="B5608" ca="1">_xlfn.XLOOKUP(Status_list[[#This Row],[pamcode]],VALUE(INDIRECT("'"&amp;$J$2&amp;"'!"&amp;$J$4&amp;"[pam_code]")),INDIRECT("'"&amp;$J$2&amp;"'!"&amp;$J$4&amp;"[old_contract_number]"))</f>
        <v>3030044761</v>
      </c>
      <c r="C5608" t="s">
        <v>9</v>
      </c>
      <c r="D5608" t="s">
        <v>10</v>
      </c>
      <c r="E5608" s="11">
        <v>45043</v>
      </c>
      <c r="F5608" t="str">
        <f t="shared" si="87"/>
        <v>4132300295-jm</v>
      </c>
      <c r="G5608">
        <f>COUNTIF($F$2:F5608,Status_list[[#This Row],[unique]])</f>
        <v>1</v>
      </c>
    </row>
    <row r="5609" spans="1:7" x14ac:dyDescent="0.3">
      <c r="A5609" s="14">
        <v>4132300296</v>
      </c>
      <c r="B5609" s="18" cm="1">
        <f t="array" aca="1" ref="B5609" ca="1">_xlfn.XLOOKUP(Status_list[[#This Row],[pamcode]],VALUE(INDIRECT("'"&amp;$J$2&amp;"'!"&amp;$J$4&amp;"[pam_code]")),INDIRECT("'"&amp;$J$2&amp;"'!"&amp;$J$4&amp;"[old_contract_number]"))</f>
        <v>3030045261</v>
      </c>
      <c r="C5609" t="s">
        <v>9</v>
      </c>
      <c r="D5609" t="s">
        <v>10</v>
      </c>
      <c r="E5609" s="11">
        <v>45043</v>
      </c>
      <c r="F5609" t="str">
        <f t="shared" si="87"/>
        <v>4132300296-jm</v>
      </c>
      <c r="G5609">
        <f>COUNTIF($F$2:F5609,Status_list[[#This Row],[unique]])</f>
        <v>1</v>
      </c>
    </row>
    <row r="5610" spans="1:7" x14ac:dyDescent="0.3">
      <c r="A5610" s="14">
        <v>4132300297</v>
      </c>
      <c r="B5610" s="18" cm="1">
        <f t="array" aca="1" ref="B5610" ca="1">_xlfn.XLOOKUP(Status_list[[#This Row],[pamcode]],VALUE(INDIRECT("'"&amp;$J$2&amp;"'!"&amp;$J$4&amp;"[pam_code]")),INDIRECT("'"&amp;$J$2&amp;"'!"&amp;$J$4&amp;"[old_contract_number]"))</f>
        <v>3040026281</v>
      </c>
      <c r="C5610" t="s">
        <v>9</v>
      </c>
      <c r="D5610" t="s">
        <v>10</v>
      </c>
      <c r="E5610" s="11">
        <v>45043</v>
      </c>
      <c r="F5610" t="str">
        <f t="shared" si="87"/>
        <v>4132300297-jm</v>
      </c>
      <c r="G5610">
        <f>COUNTIF($F$2:F5610,Status_list[[#This Row],[unique]])</f>
        <v>1</v>
      </c>
    </row>
    <row r="5611" spans="1:7" x14ac:dyDescent="0.3">
      <c r="A5611" s="14">
        <v>4132300298</v>
      </c>
      <c r="B5611" s="18" cm="1">
        <f t="array" aca="1" ref="B5611" ca="1">_xlfn.XLOOKUP(Status_list[[#This Row],[pamcode]],VALUE(INDIRECT("'"&amp;$J$2&amp;"'!"&amp;$J$4&amp;"[pam_code]")),INDIRECT("'"&amp;$J$2&amp;"'!"&amp;$J$4&amp;"[old_contract_number]"))</f>
        <v>3050031569</v>
      </c>
      <c r="C5611" t="s">
        <v>9</v>
      </c>
      <c r="D5611" t="s">
        <v>10</v>
      </c>
      <c r="E5611" s="11">
        <v>45043</v>
      </c>
      <c r="F5611" t="str">
        <f t="shared" si="87"/>
        <v>4132300298-jm</v>
      </c>
      <c r="G5611">
        <f>COUNTIF($F$2:F5611,Status_list[[#This Row],[unique]])</f>
        <v>1</v>
      </c>
    </row>
    <row r="5612" spans="1:7" x14ac:dyDescent="0.3">
      <c r="A5612" s="14">
        <v>4132300299</v>
      </c>
      <c r="B5612" s="18" cm="1">
        <f t="array" aca="1" ref="B5612" ca="1">_xlfn.XLOOKUP(Status_list[[#This Row],[pamcode]],VALUE(INDIRECT("'"&amp;$J$2&amp;"'!"&amp;$J$4&amp;"[pam_code]")),INDIRECT("'"&amp;$J$2&amp;"'!"&amp;$J$4&amp;"[old_contract_number]"))</f>
        <v>3060015499</v>
      </c>
      <c r="C5612" t="s">
        <v>9</v>
      </c>
      <c r="D5612" t="s">
        <v>10</v>
      </c>
      <c r="E5612" s="11">
        <v>45043</v>
      </c>
      <c r="F5612" t="str">
        <f t="shared" si="87"/>
        <v>4132300299-jm</v>
      </c>
      <c r="G5612">
        <f>COUNTIF($F$2:F5612,Status_list[[#This Row],[unique]])</f>
        <v>1</v>
      </c>
    </row>
    <row r="5613" spans="1:7" x14ac:dyDescent="0.3">
      <c r="A5613" s="14">
        <v>4132300300</v>
      </c>
      <c r="B5613" s="18" cm="1">
        <f t="array" aca="1" ref="B5613" ca="1">_xlfn.XLOOKUP(Status_list[[#This Row],[pamcode]],VALUE(INDIRECT("'"&amp;$J$2&amp;"'!"&amp;$J$4&amp;"[pam_code]")),INDIRECT("'"&amp;$J$2&amp;"'!"&amp;$J$4&amp;"[old_contract_number]"))</f>
        <v>3070014865</v>
      </c>
      <c r="C5613" t="s">
        <v>9</v>
      </c>
      <c r="D5613" t="s">
        <v>10</v>
      </c>
      <c r="E5613" s="11">
        <v>45043</v>
      </c>
      <c r="F5613" t="str">
        <f t="shared" si="87"/>
        <v>4132300300-jm</v>
      </c>
      <c r="G5613">
        <f>COUNTIF($F$2:F5613,Status_list[[#This Row],[unique]])</f>
        <v>1</v>
      </c>
    </row>
    <row r="5614" spans="1:7" x14ac:dyDescent="0.3">
      <c r="A5614" s="14">
        <v>4132300301</v>
      </c>
      <c r="B5614" s="18" cm="1">
        <f t="array" aca="1" ref="B5614" ca="1">_xlfn.XLOOKUP(Status_list[[#This Row],[pamcode]],VALUE(INDIRECT("'"&amp;$J$2&amp;"'!"&amp;$J$4&amp;"[pam_code]")),INDIRECT("'"&amp;$J$2&amp;"'!"&amp;$J$4&amp;"[old_contract_number]"))</f>
        <v>3070022116</v>
      </c>
      <c r="C5614" t="s">
        <v>9</v>
      </c>
      <c r="D5614" t="s">
        <v>10</v>
      </c>
      <c r="E5614" s="11">
        <v>45043</v>
      </c>
      <c r="F5614" t="str">
        <f t="shared" si="87"/>
        <v>4132300301-jm</v>
      </c>
      <c r="G5614">
        <f>COUNTIF($F$2:F5614,Status_list[[#This Row],[unique]])</f>
        <v>1</v>
      </c>
    </row>
    <row r="5615" spans="1:7" x14ac:dyDescent="0.3">
      <c r="A5615" s="14">
        <v>4132300302</v>
      </c>
      <c r="B5615" s="18" cm="1">
        <f t="array" aca="1" ref="B5615" ca="1">_xlfn.XLOOKUP(Status_list[[#This Row],[pamcode]],VALUE(INDIRECT("'"&amp;$J$2&amp;"'!"&amp;$J$4&amp;"[pam_code]")),INDIRECT("'"&amp;$J$2&amp;"'!"&amp;$J$4&amp;"[old_contract_number]"))</f>
        <v>3090018883</v>
      </c>
      <c r="C5615" t="s">
        <v>9</v>
      </c>
      <c r="D5615" t="s">
        <v>10</v>
      </c>
      <c r="E5615" s="11">
        <v>45043</v>
      </c>
      <c r="F5615" t="str">
        <f t="shared" si="87"/>
        <v>4132300302-jm</v>
      </c>
      <c r="G5615">
        <f>COUNTIF($F$2:F5615,Status_list[[#This Row],[unique]])</f>
        <v>1</v>
      </c>
    </row>
    <row r="5616" spans="1:7" x14ac:dyDescent="0.3">
      <c r="A5616" s="14">
        <v>4132300303</v>
      </c>
      <c r="B5616" s="18" cm="1">
        <f t="array" aca="1" ref="B5616" ca="1">_xlfn.XLOOKUP(Status_list[[#This Row],[pamcode]],VALUE(INDIRECT("'"&amp;$J$2&amp;"'!"&amp;$J$4&amp;"[pam_code]")),INDIRECT("'"&amp;$J$2&amp;"'!"&amp;$J$4&amp;"[old_contract_number]"))</f>
        <v>3090020080</v>
      </c>
      <c r="C5616" t="s">
        <v>9</v>
      </c>
      <c r="D5616" t="s">
        <v>10</v>
      </c>
      <c r="E5616" s="11">
        <v>45043</v>
      </c>
      <c r="F5616" t="str">
        <f t="shared" si="87"/>
        <v>4132300303-jm</v>
      </c>
      <c r="G5616">
        <f>COUNTIF($F$2:F5616,Status_list[[#This Row],[unique]])</f>
        <v>1</v>
      </c>
    </row>
    <row r="5617" spans="1:7" x14ac:dyDescent="0.3">
      <c r="A5617" s="14">
        <v>4132300304</v>
      </c>
      <c r="B5617" s="18" cm="1">
        <f t="array" aca="1" ref="B5617" ca="1">_xlfn.XLOOKUP(Status_list[[#This Row],[pamcode]],VALUE(INDIRECT("'"&amp;$J$2&amp;"'!"&amp;$J$4&amp;"[pam_code]")),INDIRECT("'"&amp;$J$2&amp;"'!"&amp;$J$4&amp;"[old_contract_number]"))</f>
        <v>3090020683</v>
      </c>
      <c r="C5617" t="s">
        <v>7</v>
      </c>
      <c r="D5617" t="s">
        <v>8</v>
      </c>
      <c r="E5617" s="11">
        <v>45043</v>
      </c>
      <c r="F5617" t="str">
        <f t="shared" si="87"/>
        <v>4132300304-cm</v>
      </c>
      <c r="G5617">
        <f>COUNTIF($F$2:F5617,Status_list[[#This Row],[unique]])</f>
        <v>1</v>
      </c>
    </row>
    <row r="5618" spans="1:7" x14ac:dyDescent="0.3">
      <c r="A5618" s="14">
        <v>4132300305</v>
      </c>
      <c r="B5618" s="18" cm="1">
        <f t="array" aca="1" ref="B5618" ca="1">_xlfn.XLOOKUP(Status_list[[#This Row],[pamcode]],VALUE(INDIRECT("'"&amp;$J$2&amp;"'!"&amp;$J$4&amp;"[pam_code]")),INDIRECT("'"&amp;$J$2&amp;"'!"&amp;$J$4&amp;"[old_contract_number]"))</f>
        <v>3090025014</v>
      </c>
      <c r="C5618" t="s">
        <v>7</v>
      </c>
      <c r="D5618" t="s">
        <v>8</v>
      </c>
      <c r="E5618" s="11">
        <v>45043</v>
      </c>
      <c r="F5618" t="str">
        <f t="shared" si="87"/>
        <v>4132300305-cm</v>
      </c>
      <c r="G5618">
        <f>COUNTIF($F$2:F5618,Status_list[[#This Row],[unique]])</f>
        <v>1</v>
      </c>
    </row>
    <row r="5619" spans="1:7" x14ac:dyDescent="0.3">
      <c r="A5619" s="14">
        <v>4132300306</v>
      </c>
      <c r="B5619" s="18" cm="1">
        <f t="array" aca="1" ref="B5619" ca="1">_xlfn.XLOOKUP(Status_list[[#This Row],[pamcode]],VALUE(INDIRECT("'"&amp;$J$2&amp;"'!"&amp;$J$4&amp;"[pam_code]")),INDIRECT("'"&amp;$J$2&amp;"'!"&amp;$J$4&amp;"[old_contract_number]"))</f>
        <v>3110000463</v>
      </c>
      <c r="C5619" t="s">
        <v>9</v>
      </c>
      <c r="D5619" t="s">
        <v>10</v>
      </c>
      <c r="E5619" s="11">
        <v>45043</v>
      </c>
      <c r="F5619" t="str">
        <f t="shared" si="87"/>
        <v>4132300306-jm</v>
      </c>
      <c r="G5619">
        <f>COUNTIF($F$2:F5619,Status_list[[#This Row],[unique]])</f>
        <v>1</v>
      </c>
    </row>
    <row r="5620" spans="1:7" x14ac:dyDescent="0.3">
      <c r="A5620" s="14">
        <v>4132300307</v>
      </c>
      <c r="B5620" s="18" cm="1">
        <f t="array" aca="1" ref="B5620" ca="1">_xlfn.XLOOKUP(Status_list[[#This Row],[pamcode]],VALUE(INDIRECT("'"&amp;$J$2&amp;"'!"&amp;$J$4&amp;"[pam_code]")),INDIRECT("'"&amp;$J$2&amp;"'!"&amp;$J$4&amp;"[old_contract_number]"))</f>
        <v>3110000641</v>
      </c>
      <c r="C5620" t="s">
        <v>9</v>
      </c>
      <c r="D5620" t="s">
        <v>10</v>
      </c>
      <c r="E5620" s="11">
        <v>45043</v>
      </c>
      <c r="F5620" t="str">
        <f t="shared" si="87"/>
        <v>4132300307-jm</v>
      </c>
      <c r="G5620">
        <f>COUNTIF($F$2:F5620,Status_list[[#This Row],[unique]])</f>
        <v>1</v>
      </c>
    </row>
    <row r="5621" spans="1:7" x14ac:dyDescent="0.3">
      <c r="A5621" s="14">
        <v>4132300308</v>
      </c>
      <c r="B5621" s="18" cm="1">
        <f t="array" aca="1" ref="B5621" ca="1">_xlfn.XLOOKUP(Status_list[[#This Row],[pamcode]],VALUE(INDIRECT("'"&amp;$J$2&amp;"'!"&amp;$J$4&amp;"[pam_code]")),INDIRECT("'"&amp;$J$2&amp;"'!"&amp;$J$4&amp;"[old_contract_number]"))</f>
        <v>3120011854</v>
      </c>
      <c r="C5621" t="s">
        <v>9</v>
      </c>
      <c r="D5621" t="s">
        <v>10</v>
      </c>
      <c r="E5621" s="11">
        <v>45043</v>
      </c>
      <c r="F5621" t="str">
        <f t="shared" si="87"/>
        <v>4132300308-jm</v>
      </c>
      <c r="G5621">
        <f>COUNTIF($F$2:F5621,Status_list[[#This Row],[unique]])</f>
        <v>1</v>
      </c>
    </row>
    <row r="5622" spans="1:7" x14ac:dyDescent="0.3">
      <c r="A5622" s="14">
        <v>4132300309</v>
      </c>
      <c r="B5622" s="18" cm="1">
        <f t="array" aca="1" ref="B5622" ca="1">_xlfn.XLOOKUP(Status_list[[#This Row],[pamcode]],VALUE(INDIRECT("'"&amp;$J$2&amp;"'!"&amp;$J$4&amp;"[pam_code]")),INDIRECT("'"&amp;$J$2&amp;"'!"&amp;$J$4&amp;"[old_contract_number]"))</f>
        <v>3140008094</v>
      </c>
      <c r="C5622" t="s">
        <v>9</v>
      </c>
      <c r="D5622" t="s">
        <v>10</v>
      </c>
      <c r="E5622" s="11">
        <v>45043</v>
      </c>
      <c r="F5622" t="str">
        <f t="shared" si="87"/>
        <v>4132300309-jm</v>
      </c>
      <c r="G5622">
        <f>COUNTIF($F$2:F5622,Status_list[[#This Row],[unique]])</f>
        <v>1</v>
      </c>
    </row>
    <row r="5623" spans="1:7" x14ac:dyDescent="0.3">
      <c r="A5623" s="14">
        <v>4132300310</v>
      </c>
      <c r="B5623" s="18" cm="1">
        <f t="array" aca="1" ref="B5623" ca="1">_xlfn.XLOOKUP(Status_list[[#This Row],[pamcode]],VALUE(INDIRECT("'"&amp;$J$2&amp;"'!"&amp;$J$4&amp;"[pam_code]")),INDIRECT("'"&amp;$J$2&amp;"'!"&amp;$J$4&amp;"[old_contract_number]"))</f>
        <v>4100001875</v>
      </c>
      <c r="C5623" t="s">
        <v>9</v>
      </c>
      <c r="D5623" t="s">
        <v>10</v>
      </c>
      <c r="E5623" s="11">
        <v>45043</v>
      </c>
      <c r="F5623" t="str">
        <f t="shared" si="87"/>
        <v>4132300310-jm</v>
      </c>
      <c r="G5623">
        <f>COUNTIF($F$2:F5623,Status_list[[#This Row],[unique]])</f>
        <v>1</v>
      </c>
    </row>
    <row r="5624" spans="1:7" x14ac:dyDescent="0.3">
      <c r="A5624" s="14">
        <v>4132300311</v>
      </c>
      <c r="B5624" s="18" cm="1">
        <f t="array" aca="1" ref="B5624" ca="1">_xlfn.XLOOKUP(Status_list[[#This Row],[pamcode]],VALUE(INDIRECT("'"&amp;$J$2&amp;"'!"&amp;$J$4&amp;"[pam_code]")),INDIRECT("'"&amp;$J$2&amp;"'!"&amp;$J$4&amp;"[old_contract_number]"))</f>
        <v>9010037066</v>
      </c>
      <c r="C5624" t="s">
        <v>9</v>
      </c>
      <c r="D5624" t="s">
        <v>10</v>
      </c>
      <c r="E5624" s="11">
        <v>45043</v>
      </c>
      <c r="F5624" t="str">
        <f t="shared" si="87"/>
        <v>4132300311-jm</v>
      </c>
      <c r="G5624">
        <f>COUNTIF($F$2:F5624,Status_list[[#This Row],[unique]])</f>
        <v>1</v>
      </c>
    </row>
    <row r="5625" spans="1:7" x14ac:dyDescent="0.3">
      <c r="A5625" s="14">
        <v>4132300312</v>
      </c>
      <c r="B5625" s="18" cm="1">
        <f t="array" aca="1" ref="B5625" ca="1">_xlfn.XLOOKUP(Status_list[[#This Row],[pamcode]],VALUE(INDIRECT("'"&amp;$J$2&amp;"'!"&amp;$J$4&amp;"[pam_code]")),INDIRECT("'"&amp;$J$2&amp;"'!"&amp;$J$4&amp;"[old_contract_number]"))</f>
        <v>9010112882</v>
      </c>
      <c r="C5625" t="s">
        <v>7</v>
      </c>
      <c r="D5625" t="s">
        <v>8</v>
      </c>
      <c r="E5625" s="11">
        <v>45043</v>
      </c>
      <c r="F5625" t="str">
        <f t="shared" si="87"/>
        <v>4132300312-cm</v>
      </c>
      <c r="G5625">
        <f>COUNTIF($F$2:F5625,Status_list[[#This Row],[unique]])</f>
        <v>1</v>
      </c>
    </row>
    <row r="5626" spans="1:7" x14ac:dyDescent="0.3">
      <c r="A5626" s="14">
        <v>4132300313</v>
      </c>
      <c r="B5626" s="18" cm="1">
        <f t="array" aca="1" ref="B5626" ca="1">_xlfn.XLOOKUP(Status_list[[#This Row],[pamcode]],VALUE(INDIRECT("'"&amp;$J$2&amp;"'!"&amp;$J$4&amp;"[pam_code]")),INDIRECT("'"&amp;$J$2&amp;"'!"&amp;$J$4&amp;"[old_contract_number]"))</f>
        <v>9010117191</v>
      </c>
      <c r="C5626" t="s">
        <v>7</v>
      </c>
      <c r="D5626" t="s">
        <v>8</v>
      </c>
      <c r="E5626" s="11">
        <v>45043</v>
      </c>
      <c r="F5626" t="str">
        <f t="shared" si="87"/>
        <v>4132300313-cm</v>
      </c>
      <c r="G5626">
        <f>COUNTIF($F$2:F5626,Status_list[[#This Row],[unique]])</f>
        <v>1</v>
      </c>
    </row>
    <row r="5627" spans="1:7" x14ac:dyDescent="0.3">
      <c r="A5627" s="14">
        <v>4132300314</v>
      </c>
      <c r="B5627" s="18" cm="1">
        <f t="array" aca="1" ref="B5627" ca="1">_xlfn.XLOOKUP(Status_list[[#This Row],[pamcode]],VALUE(INDIRECT("'"&amp;$J$2&amp;"'!"&amp;$J$4&amp;"[pam_code]")),INDIRECT("'"&amp;$J$2&amp;"'!"&amp;$J$4&amp;"[old_contract_number]"))</f>
        <v>9010120915</v>
      </c>
      <c r="C5627" t="s">
        <v>9</v>
      </c>
      <c r="D5627" t="s">
        <v>10</v>
      </c>
      <c r="E5627" s="11">
        <v>45043</v>
      </c>
      <c r="F5627" t="str">
        <f t="shared" si="87"/>
        <v>4132300314-jm</v>
      </c>
      <c r="G5627">
        <f>COUNTIF($F$2:F5627,Status_list[[#This Row],[unique]])</f>
        <v>1</v>
      </c>
    </row>
    <row r="5628" spans="1:7" x14ac:dyDescent="0.3">
      <c r="A5628" s="14">
        <v>4132300315</v>
      </c>
      <c r="B5628" s="18" cm="1">
        <f t="array" aca="1" ref="B5628" ca="1">_xlfn.XLOOKUP(Status_list[[#This Row],[pamcode]],VALUE(INDIRECT("'"&amp;$J$2&amp;"'!"&amp;$J$4&amp;"[pam_code]")),INDIRECT("'"&amp;$J$2&amp;"'!"&amp;$J$4&amp;"[old_contract_number]"))</f>
        <v>9010139918</v>
      </c>
      <c r="C5628" t="s">
        <v>9</v>
      </c>
      <c r="D5628" t="s">
        <v>10</v>
      </c>
      <c r="E5628" s="11">
        <v>45043</v>
      </c>
      <c r="F5628" t="str">
        <f t="shared" si="87"/>
        <v>4132300315-jm</v>
      </c>
      <c r="G5628">
        <f>COUNTIF($F$2:F5628,Status_list[[#This Row],[unique]])</f>
        <v>1</v>
      </c>
    </row>
    <row r="5629" spans="1:7" x14ac:dyDescent="0.3">
      <c r="A5629" s="14">
        <v>4132300316</v>
      </c>
      <c r="B5629" s="18" cm="1">
        <f t="array" aca="1" ref="B5629" ca="1">_xlfn.XLOOKUP(Status_list[[#This Row],[pamcode]],VALUE(INDIRECT("'"&amp;$J$2&amp;"'!"&amp;$J$4&amp;"[pam_code]")),INDIRECT("'"&amp;$J$2&amp;"'!"&amp;$J$4&amp;"[old_contract_number]"))</f>
        <v>9010145551</v>
      </c>
      <c r="C5629" t="s">
        <v>9</v>
      </c>
      <c r="D5629" t="s">
        <v>10</v>
      </c>
      <c r="E5629" s="11">
        <v>45043</v>
      </c>
      <c r="F5629" t="str">
        <f t="shared" si="87"/>
        <v>4132300316-jm</v>
      </c>
      <c r="G5629">
        <f>COUNTIF($F$2:F5629,Status_list[[#This Row],[unique]])</f>
        <v>1</v>
      </c>
    </row>
    <row r="5630" spans="1:7" x14ac:dyDescent="0.3">
      <c r="A5630" s="14">
        <v>4132300317</v>
      </c>
      <c r="B5630" s="18" cm="1">
        <f t="array" aca="1" ref="B5630" ca="1">_xlfn.XLOOKUP(Status_list[[#This Row],[pamcode]],VALUE(INDIRECT("'"&amp;$J$2&amp;"'!"&amp;$J$4&amp;"[pam_code]")),INDIRECT("'"&amp;$J$2&amp;"'!"&amp;$J$4&amp;"[old_contract_number]"))</f>
        <v>9010153406</v>
      </c>
      <c r="C5630" t="s">
        <v>9</v>
      </c>
      <c r="D5630" t="s">
        <v>10</v>
      </c>
      <c r="E5630" s="11">
        <v>45043</v>
      </c>
      <c r="F5630" t="str">
        <f t="shared" si="87"/>
        <v>4132300317-jm</v>
      </c>
      <c r="G5630">
        <f>COUNTIF($F$2:F5630,Status_list[[#This Row],[unique]])</f>
        <v>1</v>
      </c>
    </row>
    <row r="5631" spans="1:7" x14ac:dyDescent="0.3">
      <c r="A5631" s="14">
        <v>4132300318</v>
      </c>
      <c r="B5631" s="18" cm="1">
        <f t="array" aca="1" ref="B5631" ca="1">_xlfn.XLOOKUP(Status_list[[#This Row],[pamcode]],VALUE(INDIRECT("'"&amp;$J$2&amp;"'!"&amp;$J$4&amp;"[pam_code]")),INDIRECT("'"&amp;$J$2&amp;"'!"&amp;$J$4&amp;"[old_contract_number]"))</f>
        <v>9010158483</v>
      </c>
      <c r="C5631" t="s">
        <v>9</v>
      </c>
      <c r="D5631" t="s">
        <v>10</v>
      </c>
      <c r="E5631" s="11">
        <v>45043</v>
      </c>
      <c r="F5631" t="str">
        <f t="shared" si="87"/>
        <v>4132300318-jm</v>
      </c>
      <c r="G5631">
        <f>COUNTIF($F$2:F5631,Status_list[[#This Row],[unique]])</f>
        <v>1</v>
      </c>
    </row>
    <row r="5632" spans="1:7" x14ac:dyDescent="0.3">
      <c r="A5632" s="14">
        <v>4132300319</v>
      </c>
      <c r="B5632" s="18" cm="1">
        <f t="array" aca="1" ref="B5632" ca="1">_xlfn.XLOOKUP(Status_list[[#This Row],[pamcode]],VALUE(INDIRECT("'"&amp;$J$2&amp;"'!"&amp;$J$4&amp;"[pam_code]")),INDIRECT("'"&amp;$J$2&amp;"'!"&amp;$J$4&amp;"[old_contract_number]"))</f>
        <v>9010163258</v>
      </c>
      <c r="C5632" t="s">
        <v>9</v>
      </c>
      <c r="D5632" t="s">
        <v>10</v>
      </c>
      <c r="E5632" s="11">
        <v>45043</v>
      </c>
      <c r="F5632" t="str">
        <f t="shared" si="87"/>
        <v>4132300319-jm</v>
      </c>
      <c r="G5632">
        <f>COUNTIF($F$2:F5632,Status_list[[#This Row],[unique]])</f>
        <v>1</v>
      </c>
    </row>
    <row r="5633" spans="1:7" x14ac:dyDescent="0.3">
      <c r="A5633" s="14">
        <v>4132300320</v>
      </c>
      <c r="B5633" s="18" cm="1">
        <f t="array" aca="1" ref="B5633" ca="1">_xlfn.XLOOKUP(Status_list[[#This Row],[pamcode]],VALUE(INDIRECT("'"&amp;$J$2&amp;"'!"&amp;$J$4&amp;"[pam_code]")),INDIRECT("'"&amp;$J$2&amp;"'!"&amp;$J$4&amp;"[old_contract_number]"))</f>
        <v>9010175582</v>
      </c>
      <c r="C5633" t="s">
        <v>9</v>
      </c>
      <c r="D5633" t="s">
        <v>10</v>
      </c>
      <c r="E5633" s="11">
        <v>45043</v>
      </c>
      <c r="F5633" t="str">
        <f t="shared" si="87"/>
        <v>4132300320-jm</v>
      </c>
      <c r="G5633">
        <f>COUNTIF($F$2:F5633,Status_list[[#This Row],[unique]])</f>
        <v>1</v>
      </c>
    </row>
    <row r="5634" spans="1:7" x14ac:dyDescent="0.3">
      <c r="A5634" s="14">
        <v>4132300321</v>
      </c>
      <c r="B5634" s="18" cm="1">
        <f t="array" aca="1" ref="B5634" ca="1">_xlfn.XLOOKUP(Status_list[[#This Row],[pamcode]],VALUE(INDIRECT("'"&amp;$J$2&amp;"'!"&amp;$J$4&amp;"[pam_code]")),INDIRECT("'"&amp;$J$2&amp;"'!"&amp;$J$4&amp;"[old_contract_number]"))</f>
        <v>9020056026</v>
      </c>
      <c r="C5634" t="s">
        <v>9</v>
      </c>
      <c r="D5634" t="s">
        <v>10</v>
      </c>
      <c r="E5634" s="11">
        <v>45043</v>
      </c>
      <c r="F5634" t="str">
        <f t="shared" ref="F5634:F5697" si="88">_xlfn.TEXTJOIN("-",TRUE,A5634,C5634)</f>
        <v>4132300321-jm</v>
      </c>
      <c r="G5634">
        <f>COUNTIF($F$2:F5634,Status_list[[#This Row],[unique]])</f>
        <v>1</v>
      </c>
    </row>
    <row r="5635" spans="1:7" x14ac:dyDescent="0.3">
      <c r="A5635" s="14">
        <v>4132300322</v>
      </c>
      <c r="B5635" s="18" cm="1">
        <f t="array" aca="1" ref="B5635" ca="1">_xlfn.XLOOKUP(Status_list[[#This Row],[pamcode]],VALUE(INDIRECT("'"&amp;$J$2&amp;"'!"&amp;$J$4&amp;"[pam_code]")),INDIRECT("'"&amp;$J$2&amp;"'!"&amp;$J$4&amp;"[old_contract_number]"))</f>
        <v>9030062326</v>
      </c>
      <c r="C5635" t="s">
        <v>9</v>
      </c>
      <c r="D5635" t="s">
        <v>10</v>
      </c>
      <c r="E5635" s="11">
        <v>45043</v>
      </c>
      <c r="F5635" t="str">
        <f t="shared" si="88"/>
        <v>4132300322-jm</v>
      </c>
      <c r="G5635">
        <f>COUNTIF($F$2:F5635,Status_list[[#This Row],[unique]])</f>
        <v>1</v>
      </c>
    </row>
    <row r="5636" spans="1:7" x14ac:dyDescent="0.3">
      <c r="A5636" s="14">
        <v>4132300323</v>
      </c>
      <c r="B5636" s="18" cm="1">
        <f t="array" aca="1" ref="B5636" ca="1">_xlfn.XLOOKUP(Status_list[[#This Row],[pamcode]],VALUE(INDIRECT("'"&amp;$J$2&amp;"'!"&amp;$J$4&amp;"[pam_code]")),INDIRECT("'"&amp;$J$2&amp;"'!"&amp;$J$4&amp;"[old_contract_number]"))</f>
        <v>9030068944</v>
      </c>
      <c r="C5636" t="s">
        <v>9</v>
      </c>
      <c r="D5636" t="s">
        <v>10</v>
      </c>
      <c r="E5636" s="11">
        <v>45043</v>
      </c>
      <c r="F5636" t="str">
        <f t="shared" si="88"/>
        <v>4132300323-jm</v>
      </c>
      <c r="G5636">
        <f>COUNTIF($F$2:F5636,Status_list[[#This Row],[unique]])</f>
        <v>1</v>
      </c>
    </row>
    <row r="5637" spans="1:7" x14ac:dyDescent="0.3">
      <c r="A5637" s="14">
        <v>4132300324</v>
      </c>
      <c r="B5637" s="18" cm="1">
        <f t="array" aca="1" ref="B5637" ca="1">_xlfn.XLOOKUP(Status_list[[#This Row],[pamcode]],VALUE(INDIRECT("'"&amp;$J$2&amp;"'!"&amp;$J$4&amp;"[pam_code]")),INDIRECT("'"&amp;$J$2&amp;"'!"&amp;$J$4&amp;"[old_contract_number]"))</f>
        <v>9030069428</v>
      </c>
      <c r="C5637" t="s">
        <v>9</v>
      </c>
      <c r="D5637" t="s">
        <v>10</v>
      </c>
      <c r="E5637" s="11">
        <v>45043</v>
      </c>
      <c r="F5637" t="str">
        <f t="shared" si="88"/>
        <v>4132300324-jm</v>
      </c>
      <c r="G5637">
        <f>COUNTIF($F$2:F5637,Status_list[[#This Row],[unique]])</f>
        <v>1</v>
      </c>
    </row>
    <row r="5638" spans="1:7" x14ac:dyDescent="0.3">
      <c r="A5638" s="14">
        <v>4132300325</v>
      </c>
      <c r="B5638" s="18" cm="1">
        <f t="array" aca="1" ref="B5638" ca="1">_xlfn.XLOOKUP(Status_list[[#This Row],[pamcode]],VALUE(INDIRECT("'"&amp;$J$2&amp;"'!"&amp;$J$4&amp;"[pam_code]")),INDIRECT("'"&amp;$J$2&amp;"'!"&amp;$J$4&amp;"[old_contract_number]"))</f>
        <v>9030070744</v>
      </c>
      <c r="C5638" t="s">
        <v>9</v>
      </c>
      <c r="D5638" t="s">
        <v>10</v>
      </c>
      <c r="E5638" s="11">
        <v>45043</v>
      </c>
      <c r="F5638" t="str">
        <f t="shared" si="88"/>
        <v>4132300325-jm</v>
      </c>
      <c r="G5638">
        <f>COUNTIF($F$2:F5638,Status_list[[#This Row],[unique]])</f>
        <v>1</v>
      </c>
    </row>
    <row r="5639" spans="1:7" x14ac:dyDescent="0.3">
      <c r="A5639" s="14">
        <v>4132300326</v>
      </c>
      <c r="B5639" s="18" cm="1">
        <f t="array" aca="1" ref="B5639" ca="1">_xlfn.XLOOKUP(Status_list[[#This Row],[pamcode]],VALUE(INDIRECT("'"&amp;$J$2&amp;"'!"&amp;$J$4&amp;"[pam_code]")),INDIRECT("'"&amp;$J$2&amp;"'!"&amp;$J$4&amp;"[old_contract_number]"))</f>
        <v>9030073590</v>
      </c>
      <c r="C5639" t="s">
        <v>9</v>
      </c>
      <c r="D5639" t="s">
        <v>10</v>
      </c>
      <c r="E5639" s="11">
        <v>45043</v>
      </c>
      <c r="F5639" t="str">
        <f t="shared" si="88"/>
        <v>4132300326-jm</v>
      </c>
      <c r="G5639">
        <f>COUNTIF($F$2:F5639,Status_list[[#This Row],[unique]])</f>
        <v>1</v>
      </c>
    </row>
    <row r="5640" spans="1:7" x14ac:dyDescent="0.3">
      <c r="A5640" s="14">
        <v>4132300327</v>
      </c>
      <c r="B5640" s="18" cm="1">
        <f t="array" aca="1" ref="B5640" ca="1">_xlfn.XLOOKUP(Status_list[[#This Row],[pamcode]],VALUE(INDIRECT("'"&amp;$J$2&amp;"'!"&amp;$J$4&amp;"[pam_code]")),INDIRECT("'"&amp;$J$2&amp;"'!"&amp;$J$4&amp;"[old_contract_number]"))</f>
        <v>9040027464</v>
      </c>
      <c r="C5640" t="s">
        <v>9</v>
      </c>
      <c r="D5640" t="s">
        <v>10</v>
      </c>
      <c r="E5640" s="11">
        <v>45043</v>
      </c>
      <c r="F5640" t="str">
        <f t="shared" si="88"/>
        <v>4132300327-jm</v>
      </c>
      <c r="G5640">
        <f>COUNTIF($F$2:F5640,Status_list[[#This Row],[unique]])</f>
        <v>1</v>
      </c>
    </row>
    <row r="5641" spans="1:7" x14ac:dyDescent="0.3">
      <c r="A5641" s="14">
        <v>4132300328</v>
      </c>
      <c r="B5641" s="18" cm="1">
        <f t="array" aca="1" ref="B5641" ca="1">_xlfn.XLOOKUP(Status_list[[#This Row],[pamcode]],VALUE(INDIRECT("'"&amp;$J$2&amp;"'!"&amp;$J$4&amp;"[pam_code]")),INDIRECT("'"&amp;$J$2&amp;"'!"&amp;$J$4&amp;"[old_contract_number]"))</f>
        <v>9040032000</v>
      </c>
      <c r="C5641" t="s">
        <v>9</v>
      </c>
      <c r="D5641" t="s">
        <v>10</v>
      </c>
      <c r="E5641" s="11">
        <v>45043</v>
      </c>
      <c r="F5641" t="str">
        <f t="shared" si="88"/>
        <v>4132300328-jm</v>
      </c>
      <c r="G5641">
        <f>COUNTIF($F$2:F5641,Status_list[[#This Row],[unique]])</f>
        <v>1</v>
      </c>
    </row>
    <row r="5642" spans="1:7" x14ac:dyDescent="0.3">
      <c r="A5642" s="14">
        <v>4132300329</v>
      </c>
      <c r="B5642" s="18" cm="1">
        <f t="array" aca="1" ref="B5642" ca="1">_xlfn.XLOOKUP(Status_list[[#This Row],[pamcode]],VALUE(INDIRECT("'"&amp;$J$2&amp;"'!"&amp;$J$4&amp;"[pam_code]")),INDIRECT("'"&amp;$J$2&amp;"'!"&amp;$J$4&amp;"[old_contract_number]"))</f>
        <v>9040035351</v>
      </c>
      <c r="C5642" t="s">
        <v>9</v>
      </c>
      <c r="D5642" t="s">
        <v>10</v>
      </c>
      <c r="E5642" s="11">
        <v>45043</v>
      </c>
      <c r="F5642" t="str">
        <f t="shared" si="88"/>
        <v>4132300329-jm</v>
      </c>
      <c r="G5642">
        <f>COUNTIF($F$2:F5642,Status_list[[#This Row],[unique]])</f>
        <v>1</v>
      </c>
    </row>
    <row r="5643" spans="1:7" x14ac:dyDescent="0.3">
      <c r="A5643" s="14">
        <v>4132300330</v>
      </c>
      <c r="B5643" s="18" cm="1">
        <f t="array" aca="1" ref="B5643" ca="1">_xlfn.XLOOKUP(Status_list[[#This Row],[pamcode]],VALUE(INDIRECT("'"&amp;$J$2&amp;"'!"&amp;$J$4&amp;"[pam_code]")),INDIRECT("'"&amp;$J$2&amp;"'!"&amp;$J$4&amp;"[old_contract_number]"))</f>
        <v>9040038091</v>
      </c>
      <c r="C5643" t="s">
        <v>9</v>
      </c>
      <c r="D5643" t="s">
        <v>10</v>
      </c>
      <c r="E5643" s="11">
        <v>45043</v>
      </c>
      <c r="F5643" t="str">
        <f t="shared" si="88"/>
        <v>4132300330-jm</v>
      </c>
      <c r="G5643">
        <f>COUNTIF($F$2:F5643,Status_list[[#This Row],[unique]])</f>
        <v>1</v>
      </c>
    </row>
    <row r="5644" spans="1:7" x14ac:dyDescent="0.3">
      <c r="A5644" s="14">
        <v>4132300331</v>
      </c>
      <c r="B5644" s="18" cm="1">
        <f t="array" aca="1" ref="B5644" ca="1">_xlfn.XLOOKUP(Status_list[[#This Row],[pamcode]],VALUE(INDIRECT("'"&amp;$J$2&amp;"'!"&amp;$J$4&amp;"[pam_code]")),INDIRECT("'"&amp;$J$2&amp;"'!"&amp;$J$4&amp;"[old_contract_number]"))</f>
        <v>9040040746</v>
      </c>
      <c r="C5644" t="s">
        <v>9</v>
      </c>
      <c r="D5644" t="s">
        <v>10</v>
      </c>
      <c r="E5644" s="11">
        <v>45043</v>
      </c>
      <c r="F5644" t="str">
        <f t="shared" si="88"/>
        <v>4132300331-jm</v>
      </c>
      <c r="G5644">
        <f>COUNTIF($F$2:F5644,Status_list[[#This Row],[unique]])</f>
        <v>1</v>
      </c>
    </row>
    <row r="5645" spans="1:7" x14ac:dyDescent="0.3">
      <c r="A5645" s="14">
        <v>4132300332</v>
      </c>
      <c r="B5645" s="18" cm="1">
        <f t="array" aca="1" ref="B5645" ca="1">_xlfn.XLOOKUP(Status_list[[#This Row],[pamcode]],VALUE(INDIRECT("'"&amp;$J$2&amp;"'!"&amp;$J$4&amp;"[pam_code]")),INDIRECT("'"&amp;$J$2&amp;"'!"&amp;$J$4&amp;"[old_contract_number]"))</f>
        <v>9040041114</v>
      </c>
      <c r="C5645" t="s">
        <v>9</v>
      </c>
      <c r="D5645" t="s">
        <v>10</v>
      </c>
      <c r="E5645" s="11">
        <v>45043</v>
      </c>
      <c r="F5645" t="str">
        <f t="shared" si="88"/>
        <v>4132300332-jm</v>
      </c>
      <c r="G5645">
        <f>COUNTIF($F$2:F5645,Status_list[[#This Row],[unique]])</f>
        <v>1</v>
      </c>
    </row>
    <row r="5646" spans="1:7" x14ac:dyDescent="0.3">
      <c r="A5646" s="14">
        <v>4132300333</v>
      </c>
      <c r="B5646" s="18" cm="1">
        <f t="array" aca="1" ref="B5646" ca="1">_xlfn.XLOOKUP(Status_list[[#This Row],[pamcode]],VALUE(INDIRECT("'"&amp;$J$2&amp;"'!"&amp;$J$4&amp;"[pam_code]")),INDIRECT("'"&amp;$J$2&amp;"'!"&amp;$J$4&amp;"[old_contract_number]"))</f>
        <v>9040043761</v>
      </c>
      <c r="C5646" t="s">
        <v>9</v>
      </c>
      <c r="D5646" t="s">
        <v>10</v>
      </c>
      <c r="E5646" s="11">
        <v>45043</v>
      </c>
      <c r="F5646" t="str">
        <f t="shared" si="88"/>
        <v>4132300333-jm</v>
      </c>
      <c r="G5646">
        <f>COUNTIF($F$2:F5646,Status_list[[#This Row],[unique]])</f>
        <v>1</v>
      </c>
    </row>
    <row r="5647" spans="1:7" x14ac:dyDescent="0.3">
      <c r="A5647" s="14">
        <v>4132300334</v>
      </c>
      <c r="B5647" s="18" cm="1">
        <f t="array" aca="1" ref="B5647" ca="1">_xlfn.XLOOKUP(Status_list[[#This Row],[pamcode]],VALUE(INDIRECT("'"&amp;$J$2&amp;"'!"&amp;$J$4&amp;"[pam_code]")),INDIRECT("'"&amp;$J$2&amp;"'!"&amp;$J$4&amp;"[old_contract_number]"))</f>
        <v>9040044857</v>
      </c>
      <c r="C5647" t="s">
        <v>7</v>
      </c>
      <c r="D5647" t="s">
        <v>8</v>
      </c>
      <c r="E5647" s="11">
        <v>45043</v>
      </c>
      <c r="F5647" t="str">
        <f t="shared" si="88"/>
        <v>4132300334-cm</v>
      </c>
      <c r="G5647">
        <f>COUNTIF($F$2:F5647,Status_list[[#This Row],[unique]])</f>
        <v>1</v>
      </c>
    </row>
    <row r="5648" spans="1:7" x14ac:dyDescent="0.3">
      <c r="A5648" s="14">
        <v>4132300335</v>
      </c>
      <c r="B5648" s="18" cm="1">
        <f t="array" aca="1" ref="B5648" ca="1">_xlfn.XLOOKUP(Status_list[[#This Row],[pamcode]],VALUE(INDIRECT("'"&amp;$J$2&amp;"'!"&amp;$J$4&amp;"[pam_code]")),INDIRECT("'"&amp;$J$2&amp;"'!"&amp;$J$4&amp;"[old_contract_number]"))</f>
        <v>9040049760</v>
      </c>
      <c r="C5648" t="s">
        <v>9</v>
      </c>
      <c r="D5648" t="s">
        <v>10</v>
      </c>
      <c r="E5648" s="11">
        <v>45043</v>
      </c>
      <c r="F5648" t="str">
        <f t="shared" si="88"/>
        <v>4132300335-jm</v>
      </c>
      <c r="G5648">
        <f>COUNTIF($F$2:F5648,Status_list[[#This Row],[unique]])</f>
        <v>1</v>
      </c>
    </row>
    <row r="5649" spans="1:7" x14ac:dyDescent="0.3">
      <c r="A5649" s="14">
        <v>4132300336</v>
      </c>
      <c r="B5649" s="18" cm="1">
        <f t="array" aca="1" ref="B5649" ca="1">_xlfn.XLOOKUP(Status_list[[#This Row],[pamcode]],VALUE(INDIRECT("'"&amp;$J$2&amp;"'!"&amp;$J$4&amp;"[pam_code]")),INDIRECT("'"&amp;$J$2&amp;"'!"&amp;$J$4&amp;"[old_contract_number]"))</f>
        <v>9040051772</v>
      </c>
      <c r="C5649" t="s">
        <v>9</v>
      </c>
      <c r="D5649" t="s">
        <v>10</v>
      </c>
      <c r="E5649" s="11">
        <v>45043</v>
      </c>
      <c r="F5649" t="str">
        <f t="shared" si="88"/>
        <v>4132300336-jm</v>
      </c>
      <c r="G5649">
        <f>COUNTIF($F$2:F5649,Status_list[[#This Row],[unique]])</f>
        <v>1</v>
      </c>
    </row>
    <row r="5650" spans="1:7" x14ac:dyDescent="0.3">
      <c r="A5650" s="14">
        <v>4132300337</v>
      </c>
      <c r="B5650" s="18" cm="1">
        <f t="array" aca="1" ref="B5650" ca="1">_xlfn.XLOOKUP(Status_list[[#This Row],[pamcode]],VALUE(INDIRECT("'"&amp;$J$2&amp;"'!"&amp;$J$4&amp;"[pam_code]")),INDIRECT("'"&amp;$J$2&amp;"'!"&amp;$J$4&amp;"[old_contract_number]"))</f>
        <v>9040052736</v>
      </c>
      <c r="C5650" t="s">
        <v>9</v>
      </c>
      <c r="D5650" t="s">
        <v>10</v>
      </c>
      <c r="E5650" s="11">
        <v>45043</v>
      </c>
      <c r="F5650" t="str">
        <f t="shared" si="88"/>
        <v>4132300337-jm</v>
      </c>
      <c r="G5650">
        <f>COUNTIF($F$2:F5650,Status_list[[#This Row],[unique]])</f>
        <v>1</v>
      </c>
    </row>
    <row r="5651" spans="1:7" x14ac:dyDescent="0.3">
      <c r="A5651" s="14">
        <v>4132300338</v>
      </c>
      <c r="B5651" s="18" cm="1">
        <f t="array" aca="1" ref="B5651" ca="1">_xlfn.XLOOKUP(Status_list[[#This Row],[pamcode]],VALUE(INDIRECT("'"&amp;$J$2&amp;"'!"&amp;$J$4&amp;"[pam_code]")),INDIRECT("'"&amp;$J$2&amp;"'!"&amp;$J$4&amp;"[old_contract_number]"))</f>
        <v>9040053635</v>
      </c>
      <c r="C5651" t="s">
        <v>9</v>
      </c>
      <c r="D5651" t="s">
        <v>10</v>
      </c>
      <c r="E5651" s="11">
        <v>45043</v>
      </c>
      <c r="F5651" t="str">
        <f t="shared" si="88"/>
        <v>4132300338-jm</v>
      </c>
      <c r="G5651">
        <f>COUNTIF($F$2:F5651,Status_list[[#This Row],[unique]])</f>
        <v>1</v>
      </c>
    </row>
    <row r="5652" spans="1:7" x14ac:dyDescent="0.3">
      <c r="A5652" s="14">
        <v>4132300339</v>
      </c>
      <c r="B5652" s="18" cm="1">
        <f t="array" aca="1" ref="B5652" ca="1">_xlfn.XLOOKUP(Status_list[[#This Row],[pamcode]],VALUE(INDIRECT("'"&amp;$J$2&amp;"'!"&amp;$J$4&amp;"[pam_code]")),INDIRECT("'"&amp;$J$2&amp;"'!"&amp;$J$4&amp;"[old_contract_number]"))</f>
        <v>9050006007</v>
      </c>
      <c r="C5652" t="s">
        <v>9</v>
      </c>
      <c r="D5652" t="s">
        <v>10</v>
      </c>
      <c r="E5652" s="11">
        <v>45043</v>
      </c>
      <c r="F5652" t="str">
        <f t="shared" si="88"/>
        <v>4132300339-jm</v>
      </c>
      <c r="G5652">
        <f>COUNTIF($F$2:F5652,Status_list[[#This Row],[unique]])</f>
        <v>1</v>
      </c>
    </row>
    <row r="5653" spans="1:7" x14ac:dyDescent="0.3">
      <c r="A5653" s="14">
        <v>4132300340</v>
      </c>
      <c r="B5653" s="18" cm="1">
        <f t="array" aca="1" ref="B5653" ca="1">_xlfn.XLOOKUP(Status_list[[#This Row],[pamcode]],VALUE(INDIRECT("'"&amp;$J$2&amp;"'!"&amp;$J$4&amp;"[pam_code]")),INDIRECT("'"&amp;$J$2&amp;"'!"&amp;$J$4&amp;"[old_contract_number]"))</f>
        <v>9050038685</v>
      </c>
      <c r="C5653" t="s">
        <v>9</v>
      </c>
      <c r="D5653" t="s">
        <v>10</v>
      </c>
      <c r="E5653" s="11">
        <v>45043</v>
      </c>
      <c r="F5653" t="str">
        <f t="shared" si="88"/>
        <v>4132300340-jm</v>
      </c>
      <c r="G5653">
        <f>COUNTIF($F$2:F5653,Status_list[[#This Row],[unique]])</f>
        <v>1</v>
      </c>
    </row>
    <row r="5654" spans="1:7" x14ac:dyDescent="0.3">
      <c r="A5654" s="14">
        <v>4132300341</v>
      </c>
      <c r="B5654" s="18" cm="1">
        <f t="array" aca="1" ref="B5654" ca="1">_xlfn.XLOOKUP(Status_list[[#This Row],[pamcode]],VALUE(INDIRECT("'"&amp;$J$2&amp;"'!"&amp;$J$4&amp;"[pam_code]")),INDIRECT("'"&amp;$J$2&amp;"'!"&amp;$J$4&amp;"[old_contract_number]"))</f>
        <v>9050051495</v>
      </c>
      <c r="C5654" t="s">
        <v>9</v>
      </c>
      <c r="D5654" t="s">
        <v>10</v>
      </c>
      <c r="E5654" s="11">
        <v>45043</v>
      </c>
      <c r="F5654" t="str">
        <f t="shared" si="88"/>
        <v>4132300341-jm</v>
      </c>
      <c r="G5654">
        <f>COUNTIF($F$2:F5654,Status_list[[#This Row],[unique]])</f>
        <v>1</v>
      </c>
    </row>
    <row r="5655" spans="1:7" x14ac:dyDescent="0.3">
      <c r="A5655" s="14">
        <v>4132300342</v>
      </c>
      <c r="B5655" s="18" cm="1">
        <f t="array" aca="1" ref="B5655" ca="1">_xlfn.XLOOKUP(Status_list[[#This Row],[pamcode]],VALUE(INDIRECT("'"&amp;$J$2&amp;"'!"&amp;$J$4&amp;"[pam_code]")),INDIRECT("'"&amp;$J$2&amp;"'!"&amp;$J$4&amp;"[old_contract_number]"))</f>
        <v>9050052769</v>
      </c>
      <c r="C5655" t="s">
        <v>9</v>
      </c>
      <c r="D5655" t="s">
        <v>10</v>
      </c>
      <c r="E5655" s="11">
        <v>45043</v>
      </c>
      <c r="F5655" t="str">
        <f t="shared" si="88"/>
        <v>4132300342-jm</v>
      </c>
      <c r="G5655">
        <f>COUNTIF($F$2:F5655,Status_list[[#This Row],[unique]])</f>
        <v>1</v>
      </c>
    </row>
    <row r="5656" spans="1:7" x14ac:dyDescent="0.3">
      <c r="A5656" s="14">
        <v>4132300343</v>
      </c>
      <c r="B5656" s="18" cm="1">
        <f t="array" aca="1" ref="B5656" ca="1">_xlfn.XLOOKUP(Status_list[[#This Row],[pamcode]],VALUE(INDIRECT("'"&amp;$J$2&amp;"'!"&amp;$J$4&amp;"[pam_code]")),INDIRECT("'"&amp;$J$2&amp;"'!"&amp;$J$4&amp;"[old_contract_number]"))</f>
        <v>9050053641</v>
      </c>
      <c r="C5656" t="s">
        <v>9</v>
      </c>
      <c r="D5656" t="s">
        <v>10</v>
      </c>
      <c r="E5656" s="11">
        <v>45043</v>
      </c>
      <c r="F5656" t="str">
        <f t="shared" si="88"/>
        <v>4132300343-jm</v>
      </c>
      <c r="G5656">
        <f>COUNTIF($F$2:F5656,Status_list[[#This Row],[unique]])</f>
        <v>1</v>
      </c>
    </row>
    <row r="5657" spans="1:7" x14ac:dyDescent="0.3">
      <c r="A5657" s="14">
        <v>4132300344</v>
      </c>
      <c r="B5657" s="18" cm="1">
        <f t="array" aca="1" ref="B5657" ca="1">_xlfn.XLOOKUP(Status_list[[#This Row],[pamcode]],VALUE(INDIRECT("'"&amp;$J$2&amp;"'!"&amp;$J$4&amp;"[pam_code]")),INDIRECT("'"&amp;$J$2&amp;"'!"&amp;$J$4&amp;"[old_contract_number]"))</f>
        <v>9050054478</v>
      </c>
      <c r="C5657" t="s">
        <v>9</v>
      </c>
      <c r="D5657" t="s">
        <v>10</v>
      </c>
      <c r="E5657" s="11">
        <v>45043</v>
      </c>
      <c r="F5657" t="str">
        <f t="shared" si="88"/>
        <v>4132300344-jm</v>
      </c>
      <c r="G5657">
        <f>COUNTIF($F$2:F5657,Status_list[[#This Row],[unique]])</f>
        <v>1</v>
      </c>
    </row>
    <row r="5658" spans="1:7" x14ac:dyDescent="0.3">
      <c r="A5658" s="14">
        <v>4132300345</v>
      </c>
      <c r="B5658" s="18" cm="1">
        <f t="array" aca="1" ref="B5658" ca="1">_xlfn.XLOOKUP(Status_list[[#This Row],[pamcode]],VALUE(INDIRECT("'"&amp;$J$2&amp;"'!"&amp;$J$4&amp;"[pam_code]")),INDIRECT("'"&amp;$J$2&amp;"'!"&amp;$J$4&amp;"[old_contract_number]"))</f>
        <v>9060022329</v>
      </c>
      <c r="C5658" t="s">
        <v>7</v>
      </c>
      <c r="D5658" t="s">
        <v>8</v>
      </c>
      <c r="E5658" s="11">
        <v>45043</v>
      </c>
      <c r="F5658" t="str">
        <f t="shared" si="88"/>
        <v>4132300345-cm</v>
      </c>
      <c r="G5658">
        <f>COUNTIF($F$2:F5658,Status_list[[#This Row],[unique]])</f>
        <v>1</v>
      </c>
    </row>
    <row r="5659" spans="1:7" x14ac:dyDescent="0.3">
      <c r="A5659" s="14">
        <v>4132300346</v>
      </c>
      <c r="B5659" s="18" cm="1">
        <f t="array" aca="1" ref="B5659" ca="1">_xlfn.XLOOKUP(Status_list[[#This Row],[pamcode]],VALUE(INDIRECT("'"&amp;$J$2&amp;"'!"&amp;$J$4&amp;"[pam_code]")),INDIRECT("'"&amp;$J$2&amp;"'!"&amp;$J$4&amp;"[old_contract_number]"))</f>
        <v>9060028742</v>
      </c>
      <c r="C5659" t="s">
        <v>7</v>
      </c>
      <c r="D5659" t="s">
        <v>8</v>
      </c>
      <c r="E5659" s="11">
        <v>45043</v>
      </c>
      <c r="F5659" t="str">
        <f t="shared" si="88"/>
        <v>4132300346-cm</v>
      </c>
      <c r="G5659">
        <f>COUNTIF($F$2:F5659,Status_list[[#This Row],[unique]])</f>
        <v>1</v>
      </c>
    </row>
    <row r="5660" spans="1:7" x14ac:dyDescent="0.3">
      <c r="A5660" s="14">
        <v>4132300347</v>
      </c>
      <c r="B5660" s="18" cm="1">
        <f t="array" aca="1" ref="B5660" ca="1">_xlfn.XLOOKUP(Status_list[[#This Row],[pamcode]],VALUE(INDIRECT("'"&amp;$J$2&amp;"'!"&amp;$J$4&amp;"[pam_code]")),INDIRECT("'"&amp;$J$2&amp;"'!"&amp;$J$4&amp;"[old_contract_number]"))</f>
        <v>9070036204</v>
      </c>
      <c r="C5660" t="s">
        <v>9</v>
      </c>
      <c r="D5660" t="s">
        <v>10</v>
      </c>
      <c r="E5660" s="11">
        <v>45043</v>
      </c>
      <c r="F5660" t="str">
        <f t="shared" si="88"/>
        <v>4132300347-jm</v>
      </c>
      <c r="G5660">
        <f>COUNTIF($F$2:F5660,Status_list[[#This Row],[unique]])</f>
        <v>1</v>
      </c>
    </row>
    <row r="5661" spans="1:7" x14ac:dyDescent="0.3">
      <c r="A5661" s="14">
        <v>4132300348</v>
      </c>
      <c r="B5661" s="18" cm="1">
        <f t="array" aca="1" ref="B5661" ca="1">_xlfn.XLOOKUP(Status_list[[#This Row],[pamcode]],VALUE(INDIRECT("'"&amp;$J$2&amp;"'!"&amp;$J$4&amp;"[pam_code]")),INDIRECT("'"&amp;$J$2&amp;"'!"&amp;$J$4&amp;"[old_contract_number]"))</f>
        <v>9070053150</v>
      </c>
      <c r="C5661" t="s">
        <v>9</v>
      </c>
      <c r="D5661" t="s">
        <v>10</v>
      </c>
      <c r="E5661" s="11">
        <v>45043</v>
      </c>
      <c r="F5661" t="str">
        <f t="shared" si="88"/>
        <v>4132300348-jm</v>
      </c>
      <c r="G5661">
        <f>COUNTIF($F$2:F5661,Status_list[[#This Row],[unique]])</f>
        <v>1</v>
      </c>
    </row>
    <row r="5662" spans="1:7" x14ac:dyDescent="0.3">
      <c r="A5662" s="14">
        <v>4132300349</v>
      </c>
      <c r="B5662" s="18" cm="1">
        <f t="array" aca="1" ref="B5662" ca="1">_xlfn.XLOOKUP(Status_list[[#This Row],[pamcode]],VALUE(INDIRECT("'"&amp;$J$2&amp;"'!"&amp;$J$4&amp;"[pam_code]")),INDIRECT("'"&amp;$J$2&amp;"'!"&amp;$J$4&amp;"[old_contract_number]"))</f>
        <v>9090005216</v>
      </c>
      <c r="C5662" t="s">
        <v>9</v>
      </c>
      <c r="D5662" t="s">
        <v>10</v>
      </c>
      <c r="E5662" s="11">
        <v>45043</v>
      </c>
      <c r="F5662" t="str">
        <f t="shared" si="88"/>
        <v>4132300349-jm</v>
      </c>
      <c r="G5662">
        <f>COUNTIF($F$2:F5662,Status_list[[#This Row],[unique]])</f>
        <v>1</v>
      </c>
    </row>
    <row r="5663" spans="1:7" x14ac:dyDescent="0.3">
      <c r="A5663" s="14">
        <v>4132300350</v>
      </c>
      <c r="B5663" s="18" cm="1">
        <f t="array" aca="1" ref="B5663" ca="1">_xlfn.XLOOKUP(Status_list[[#This Row],[pamcode]],VALUE(INDIRECT("'"&amp;$J$2&amp;"'!"&amp;$J$4&amp;"[pam_code]")),INDIRECT("'"&amp;$J$2&amp;"'!"&amp;$J$4&amp;"[old_contract_number]"))</f>
        <v>9090013685</v>
      </c>
      <c r="C5663" t="s">
        <v>9</v>
      </c>
      <c r="D5663" t="s">
        <v>10</v>
      </c>
      <c r="E5663" s="11">
        <v>45043</v>
      </c>
      <c r="F5663" t="str">
        <f t="shared" si="88"/>
        <v>4132300350-jm</v>
      </c>
      <c r="G5663">
        <f>COUNTIF($F$2:F5663,Status_list[[#This Row],[unique]])</f>
        <v>1</v>
      </c>
    </row>
    <row r="5664" spans="1:7" x14ac:dyDescent="0.3">
      <c r="A5664" s="14">
        <v>4132300351</v>
      </c>
      <c r="B5664" s="18" cm="1">
        <f t="array" aca="1" ref="B5664" ca="1">_xlfn.XLOOKUP(Status_list[[#This Row],[pamcode]],VALUE(INDIRECT("'"&amp;$J$2&amp;"'!"&amp;$J$4&amp;"[pam_code]")),INDIRECT("'"&amp;$J$2&amp;"'!"&amp;$J$4&amp;"[old_contract_number]"))</f>
        <v>9090017630</v>
      </c>
      <c r="C5664" t="s">
        <v>9</v>
      </c>
      <c r="D5664" t="s">
        <v>10</v>
      </c>
      <c r="E5664" s="11">
        <v>45043</v>
      </c>
      <c r="F5664" t="str">
        <f t="shared" si="88"/>
        <v>4132300351-jm</v>
      </c>
      <c r="G5664">
        <f>COUNTIF($F$2:F5664,Status_list[[#This Row],[unique]])</f>
        <v>1</v>
      </c>
    </row>
    <row r="5665" spans="1:7" x14ac:dyDescent="0.3">
      <c r="A5665" s="14">
        <v>4132300352</v>
      </c>
      <c r="B5665" s="18" cm="1">
        <f t="array" aca="1" ref="B5665" ca="1">_xlfn.XLOOKUP(Status_list[[#This Row],[pamcode]],VALUE(INDIRECT("'"&amp;$J$2&amp;"'!"&amp;$J$4&amp;"[pam_code]")),INDIRECT("'"&amp;$J$2&amp;"'!"&amp;$J$4&amp;"[old_contract_number]"))</f>
        <v>9090021289</v>
      </c>
      <c r="C5665" t="s">
        <v>7</v>
      </c>
      <c r="D5665" t="s">
        <v>8</v>
      </c>
      <c r="E5665" s="11">
        <v>45043</v>
      </c>
      <c r="F5665" t="str">
        <f t="shared" si="88"/>
        <v>4132300352-cm</v>
      </c>
      <c r="G5665">
        <f>COUNTIF($F$2:F5665,Status_list[[#This Row],[unique]])</f>
        <v>1</v>
      </c>
    </row>
    <row r="5666" spans="1:7" x14ac:dyDescent="0.3">
      <c r="A5666" s="14">
        <v>4132300353</v>
      </c>
      <c r="B5666" s="18" cm="1">
        <f t="array" aca="1" ref="B5666" ca="1">_xlfn.XLOOKUP(Status_list[[#This Row],[pamcode]],VALUE(INDIRECT("'"&amp;$J$2&amp;"'!"&amp;$J$4&amp;"[pam_code]")),INDIRECT("'"&amp;$J$2&amp;"'!"&amp;$J$4&amp;"[old_contract_number]"))</f>
        <v>9090035379</v>
      </c>
      <c r="C5666" t="s">
        <v>7</v>
      </c>
      <c r="D5666" t="s">
        <v>8</v>
      </c>
      <c r="E5666" s="11">
        <v>45043</v>
      </c>
      <c r="F5666" t="str">
        <f t="shared" si="88"/>
        <v>4132300353-cm</v>
      </c>
      <c r="G5666">
        <f>COUNTIF($F$2:F5666,Status_list[[#This Row],[unique]])</f>
        <v>1</v>
      </c>
    </row>
    <row r="5667" spans="1:7" x14ac:dyDescent="0.3">
      <c r="A5667" s="14">
        <v>4132300354</v>
      </c>
      <c r="B5667" s="18" cm="1">
        <f t="array" aca="1" ref="B5667" ca="1">_xlfn.XLOOKUP(Status_list[[#This Row],[pamcode]],VALUE(INDIRECT("'"&amp;$J$2&amp;"'!"&amp;$J$4&amp;"[pam_code]")),INDIRECT("'"&amp;$J$2&amp;"'!"&amp;$J$4&amp;"[old_contract_number]"))</f>
        <v>9090059600</v>
      </c>
      <c r="C5667" t="s">
        <v>9</v>
      </c>
      <c r="D5667" t="s">
        <v>10</v>
      </c>
      <c r="E5667" s="11">
        <v>45043</v>
      </c>
      <c r="F5667" t="str">
        <f t="shared" si="88"/>
        <v>4132300354-jm</v>
      </c>
      <c r="G5667">
        <f>COUNTIF($F$2:F5667,Status_list[[#This Row],[unique]])</f>
        <v>1</v>
      </c>
    </row>
    <row r="5668" spans="1:7" x14ac:dyDescent="0.3">
      <c r="A5668" s="14">
        <v>4132300355</v>
      </c>
      <c r="B5668" s="18" cm="1">
        <f t="array" aca="1" ref="B5668" ca="1">_xlfn.XLOOKUP(Status_list[[#This Row],[pamcode]],VALUE(INDIRECT("'"&amp;$J$2&amp;"'!"&amp;$J$4&amp;"[pam_code]")),INDIRECT("'"&amp;$J$2&amp;"'!"&amp;$J$4&amp;"[old_contract_number]"))</f>
        <v>9090071499</v>
      </c>
      <c r="C5668" t="s">
        <v>9</v>
      </c>
      <c r="D5668" t="s">
        <v>10</v>
      </c>
      <c r="E5668" s="11">
        <v>45043</v>
      </c>
      <c r="F5668" t="str">
        <f t="shared" si="88"/>
        <v>4132300355-jm</v>
      </c>
      <c r="G5668">
        <f>COUNTIF($F$2:F5668,Status_list[[#This Row],[unique]])</f>
        <v>1</v>
      </c>
    </row>
    <row r="5669" spans="1:7" x14ac:dyDescent="0.3">
      <c r="A5669" s="14">
        <v>4132300356</v>
      </c>
      <c r="B5669" s="18" cm="1">
        <f t="array" aca="1" ref="B5669" ca="1">_xlfn.XLOOKUP(Status_list[[#This Row],[pamcode]],VALUE(INDIRECT("'"&amp;$J$2&amp;"'!"&amp;$J$4&amp;"[pam_code]")),INDIRECT("'"&amp;$J$2&amp;"'!"&amp;$J$4&amp;"[old_contract_number]"))</f>
        <v>9100034708</v>
      </c>
      <c r="C5669" t="s">
        <v>9</v>
      </c>
      <c r="D5669" t="s">
        <v>10</v>
      </c>
      <c r="E5669" s="11">
        <v>45043</v>
      </c>
      <c r="F5669" t="str">
        <f t="shared" si="88"/>
        <v>4132300356-jm</v>
      </c>
      <c r="G5669">
        <f>COUNTIF($F$2:F5669,Status_list[[#This Row],[unique]])</f>
        <v>1</v>
      </c>
    </row>
    <row r="5670" spans="1:7" x14ac:dyDescent="0.3">
      <c r="A5670" s="14">
        <v>4132300357</v>
      </c>
      <c r="B5670" s="18" cm="1">
        <f t="array" aca="1" ref="B5670" ca="1">_xlfn.XLOOKUP(Status_list[[#This Row],[pamcode]],VALUE(INDIRECT("'"&amp;$J$2&amp;"'!"&amp;$J$4&amp;"[pam_code]")),INDIRECT("'"&amp;$J$2&amp;"'!"&amp;$J$4&amp;"[old_contract_number]"))</f>
        <v>9110026568</v>
      </c>
      <c r="C5670" t="s">
        <v>7</v>
      </c>
      <c r="D5670" t="s">
        <v>8</v>
      </c>
      <c r="E5670" s="11">
        <v>45043</v>
      </c>
      <c r="F5670" t="str">
        <f t="shared" si="88"/>
        <v>4132300357-cm</v>
      </c>
      <c r="G5670">
        <f>COUNTIF($F$2:F5670,Status_list[[#This Row],[unique]])</f>
        <v>1</v>
      </c>
    </row>
    <row r="5671" spans="1:7" x14ac:dyDescent="0.3">
      <c r="A5671" s="14">
        <v>4132300358</v>
      </c>
      <c r="B5671" s="18" cm="1">
        <f t="array" aca="1" ref="B5671" ca="1">_xlfn.XLOOKUP(Status_list[[#This Row],[pamcode]],VALUE(INDIRECT("'"&amp;$J$2&amp;"'!"&amp;$J$4&amp;"[pam_code]")),INDIRECT("'"&amp;$J$2&amp;"'!"&amp;$J$4&amp;"[old_contract_number]"))</f>
        <v>9110044710</v>
      </c>
      <c r="C5671" t="s">
        <v>9</v>
      </c>
      <c r="D5671" t="s">
        <v>10</v>
      </c>
      <c r="E5671" s="11">
        <v>45043</v>
      </c>
      <c r="F5671" t="str">
        <f t="shared" si="88"/>
        <v>4132300358-jm</v>
      </c>
      <c r="G5671">
        <f>COUNTIF($F$2:F5671,Status_list[[#This Row],[unique]])</f>
        <v>1</v>
      </c>
    </row>
    <row r="5672" spans="1:7" x14ac:dyDescent="0.3">
      <c r="A5672" s="14">
        <v>4132300359</v>
      </c>
      <c r="B5672" s="18" cm="1">
        <f t="array" aca="1" ref="B5672" ca="1">_xlfn.XLOOKUP(Status_list[[#This Row],[pamcode]],VALUE(INDIRECT("'"&amp;$J$2&amp;"'!"&amp;$J$4&amp;"[pam_code]")),INDIRECT("'"&amp;$J$2&amp;"'!"&amp;$J$4&amp;"[old_contract_number]"))</f>
        <v>9110045180</v>
      </c>
      <c r="C5672" t="s">
        <v>9</v>
      </c>
      <c r="D5672" t="s">
        <v>10</v>
      </c>
      <c r="E5672" s="11">
        <v>45043</v>
      </c>
      <c r="F5672" t="str">
        <f t="shared" si="88"/>
        <v>4132300359-jm</v>
      </c>
      <c r="G5672">
        <f>COUNTIF($F$2:F5672,Status_list[[#This Row],[unique]])</f>
        <v>1</v>
      </c>
    </row>
    <row r="5673" spans="1:7" x14ac:dyDescent="0.3">
      <c r="A5673" s="14">
        <v>4132300360</v>
      </c>
      <c r="B5673" s="18" cm="1">
        <f t="array" aca="1" ref="B5673" ca="1">_xlfn.XLOOKUP(Status_list[[#This Row],[pamcode]],VALUE(INDIRECT("'"&amp;$J$2&amp;"'!"&amp;$J$4&amp;"[pam_code]")),INDIRECT("'"&amp;$J$2&amp;"'!"&amp;$J$4&amp;"[old_contract_number]"))</f>
        <v>9120019616</v>
      </c>
      <c r="C5673" t="s">
        <v>9</v>
      </c>
      <c r="D5673" t="s">
        <v>10</v>
      </c>
      <c r="E5673" s="11">
        <v>45043</v>
      </c>
      <c r="F5673" t="str">
        <f t="shared" si="88"/>
        <v>4132300360-jm</v>
      </c>
      <c r="G5673">
        <f>COUNTIF($F$2:F5673,Status_list[[#This Row],[unique]])</f>
        <v>1</v>
      </c>
    </row>
    <row r="5674" spans="1:7" x14ac:dyDescent="0.3">
      <c r="A5674" s="14">
        <v>4132300361</v>
      </c>
      <c r="B5674" s="18" cm="1">
        <f t="array" aca="1" ref="B5674" ca="1">_xlfn.XLOOKUP(Status_list[[#This Row],[pamcode]],VALUE(INDIRECT("'"&amp;$J$2&amp;"'!"&amp;$J$4&amp;"[pam_code]")),INDIRECT("'"&amp;$J$2&amp;"'!"&amp;$J$4&amp;"[old_contract_number]"))</f>
        <v>9120026914</v>
      </c>
      <c r="C5674" t="s">
        <v>9</v>
      </c>
      <c r="D5674" t="s">
        <v>10</v>
      </c>
      <c r="E5674" s="11">
        <v>45043</v>
      </c>
      <c r="F5674" t="str">
        <f t="shared" si="88"/>
        <v>4132300361-jm</v>
      </c>
      <c r="G5674">
        <f>COUNTIF($F$2:F5674,Status_list[[#This Row],[unique]])</f>
        <v>1</v>
      </c>
    </row>
    <row r="5675" spans="1:7" x14ac:dyDescent="0.3">
      <c r="A5675" s="14">
        <v>4132300362</v>
      </c>
      <c r="B5675" s="18" cm="1">
        <f t="array" aca="1" ref="B5675" ca="1">_xlfn.XLOOKUP(Status_list[[#This Row],[pamcode]],VALUE(INDIRECT("'"&amp;$J$2&amp;"'!"&amp;$J$4&amp;"[pam_code]")),INDIRECT("'"&amp;$J$2&amp;"'!"&amp;$J$4&amp;"[old_contract_number]"))</f>
        <v>9120039137</v>
      </c>
      <c r="C5675" t="s">
        <v>9</v>
      </c>
      <c r="D5675" t="s">
        <v>10</v>
      </c>
      <c r="E5675" s="11">
        <v>45043</v>
      </c>
      <c r="F5675" t="str">
        <f t="shared" si="88"/>
        <v>4132300362-jm</v>
      </c>
      <c r="G5675">
        <f>COUNTIF($F$2:F5675,Status_list[[#This Row],[unique]])</f>
        <v>1</v>
      </c>
    </row>
    <row r="5676" spans="1:7" x14ac:dyDescent="0.3">
      <c r="A5676" s="14">
        <v>4132300363</v>
      </c>
      <c r="B5676" s="18" cm="1">
        <f t="array" aca="1" ref="B5676" ca="1">_xlfn.XLOOKUP(Status_list[[#This Row],[pamcode]],VALUE(INDIRECT("'"&amp;$J$2&amp;"'!"&amp;$J$4&amp;"[pam_code]")),INDIRECT("'"&amp;$J$2&amp;"'!"&amp;$J$4&amp;"[old_contract_number]"))</f>
        <v>9120043975</v>
      </c>
      <c r="C5676" t="s">
        <v>9</v>
      </c>
      <c r="D5676" t="s">
        <v>10</v>
      </c>
      <c r="E5676" s="11">
        <v>45043</v>
      </c>
      <c r="F5676" t="str">
        <f t="shared" si="88"/>
        <v>4132300363-jm</v>
      </c>
      <c r="G5676">
        <f>COUNTIF($F$2:F5676,Status_list[[#This Row],[unique]])</f>
        <v>1</v>
      </c>
    </row>
    <row r="5677" spans="1:7" x14ac:dyDescent="0.3">
      <c r="A5677" s="14">
        <v>4132300364</v>
      </c>
      <c r="B5677" s="18" cm="1">
        <f t="array" aca="1" ref="B5677" ca="1">_xlfn.XLOOKUP(Status_list[[#This Row],[pamcode]],VALUE(INDIRECT("'"&amp;$J$2&amp;"'!"&amp;$J$4&amp;"[pam_code]")),INDIRECT("'"&amp;$J$2&amp;"'!"&amp;$J$4&amp;"[old_contract_number]"))</f>
        <v>9120053474</v>
      </c>
      <c r="C5677" t="s">
        <v>9</v>
      </c>
      <c r="D5677" t="s">
        <v>10</v>
      </c>
      <c r="E5677" s="11">
        <v>45043</v>
      </c>
      <c r="F5677" t="str">
        <f t="shared" si="88"/>
        <v>4132300364-jm</v>
      </c>
      <c r="G5677">
        <f>COUNTIF($F$2:F5677,Status_list[[#This Row],[unique]])</f>
        <v>1</v>
      </c>
    </row>
    <row r="5678" spans="1:7" x14ac:dyDescent="0.3">
      <c r="A5678" s="14">
        <v>4132300365</v>
      </c>
      <c r="B5678" s="18" cm="1">
        <f t="array" aca="1" ref="B5678" ca="1">_xlfn.XLOOKUP(Status_list[[#This Row],[pamcode]],VALUE(INDIRECT("'"&amp;$J$2&amp;"'!"&amp;$J$4&amp;"[pam_code]")),INDIRECT("'"&amp;$J$2&amp;"'!"&amp;$J$4&amp;"[old_contract_number]"))</f>
        <v>9130012261</v>
      </c>
      <c r="C5678" t="s">
        <v>9</v>
      </c>
      <c r="D5678" t="s">
        <v>10</v>
      </c>
      <c r="E5678" s="11">
        <v>45043</v>
      </c>
      <c r="F5678" t="str">
        <f t="shared" si="88"/>
        <v>4132300365-jm</v>
      </c>
      <c r="G5678">
        <f>COUNTIF($F$2:F5678,Status_list[[#This Row],[unique]])</f>
        <v>1</v>
      </c>
    </row>
    <row r="5679" spans="1:7" x14ac:dyDescent="0.3">
      <c r="A5679" s="14">
        <v>4132300366</v>
      </c>
      <c r="B5679" s="18" cm="1">
        <f t="array" aca="1" ref="B5679" ca="1">_xlfn.XLOOKUP(Status_list[[#This Row],[pamcode]],VALUE(INDIRECT("'"&amp;$J$2&amp;"'!"&amp;$J$4&amp;"[pam_code]")),INDIRECT("'"&amp;$J$2&amp;"'!"&amp;$J$4&amp;"[old_contract_number]"))</f>
        <v>9140014505</v>
      </c>
      <c r="C5679" t="s">
        <v>9</v>
      </c>
      <c r="D5679" t="s">
        <v>10</v>
      </c>
      <c r="E5679" s="11">
        <v>45043</v>
      </c>
      <c r="F5679" t="str">
        <f t="shared" si="88"/>
        <v>4132300366-jm</v>
      </c>
      <c r="G5679">
        <f>COUNTIF($F$2:F5679,Status_list[[#This Row],[unique]])</f>
        <v>1</v>
      </c>
    </row>
    <row r="5680" spans="1:7" x14ac:dyDescent="0.3">
      <c r="A5680" s="14">
        <v>4132300367</v>
      </c>
      <c r="B5680" s="18" cm="1">
        <f t="array" aca="1" ref="B5680" ca="1">_xlfn.XLOOKUP(Status_list[[#This Row],[pamcode]],VALUE(INDIRECT("'"&amp;$J$2&amp;"'!"&amp;$J$4&amp;"[pam_code]")),INDIRECT("'"&amp;$J$2&amp;"'!"&amp;$J$4&amp;"[old_contract_number]"))</f>
        <v>9140018829</v>
      </c>
      <c r="C5680" t="s">
        <v>9</v>
      </c>
      <c r="D5680" t="s">
        <v>10</v>
      </c>
      <c r="E5680" s="11">
        <v>45043</v>
      </c>
      <c r="F5680" t="str">
        <f t="shared" si="88"/>
        <v>4132300367-jm</v>
      </c>
      <c r="G5680">
        <f>COUNTIF($F$2:F5680,Status_list[[#This Row],[unique]])</f>
        <v>1</v>
      </c>
    </row>
    <row r="5681" spans="1:7" x14ac:dyDescent="0.3">
      <c r="A5681" s="14">
        <v>4132300368</v>
      </c>
      <c r="B5681" s="18" cm="1">
        <f t="array" aca="1" ref="B5681" ca="1">_xlfn.XLOOKUP(Status_list[[#This Row],[pamcode]],VALUE(INDIRECT("'"&amp;$J$2&amp;"'!"&amp;$J$4&amp;"[pam_code]")),INDIRECT("'"&amp;$J$2&amp;"'!"&amp;$J$4&amp;"[old_contract_number]"))</f>
        <v>9140021331</v>
      </c>
      <c r="C5681" t="s">
        <v>9</v>
      </c>
      <c r="D5681" t="s">
        <v>10</v>
      </c>
      <c r="E5681" s="11">
        <v>45043</v>
      </c>
      <c r="F5681" t="str">
        <f t="shared" si="88"/>
        <v>4132300368-jm</v>
      </c>
      <c r="G5681">
        <f>COUNTIF($F$2:F5681,Status_list[[#This Row],[unique]])</f>
        <v>1</v>
      </c>
    </row>
    <row r="5682" spans="1:7" x14ac:dyDescent="0.3">
      <c r="A5682" s="14">
        <v>4132300369</v>
      </c>
      <c r="B5682" s="18" cm="1">
        <f t="array" aca="1" ref="B5682" ca="1">_xlfn.XLOOKUP(Status_list[[#This Row],[pamcode]],VALUE(INDIRECT("'"&amp;$J$2&amp;"'!"&amp;$J$4&amp;"[pam_code]")),INDIRECT("'"&amp;$J$2&amp;"'!"&amp;$J$4&amp;"[old_contract_number]"))</f>
        <v>9140022117</v>
      </c>
      <c r="C5682" t="s">
        <v>9</v>
      </c>
      <c r="D5682" t="s">
        <v>10</v>
      </c>
      <c r="E5682" s="11">
        <v>45043</v>
      </c>
      <c r="F5682" t="str">
        <f t="shared" si="88"/>
        <v>4132300369-jm</v>
      </c>
      <c r="G5682">
        <f>COUNTIF($F$2:F5682,Status_list[[#This Row],[unique]])</f>
        <v>1</v>
      </c>
    </row>
    <row r="5683" spans="1:7" x14ac:dyDescent="0.3">
      <c r="A5683" s="14">
        <v>4132300370</v>
      </c>
      <c r="B5683" s="18" cm="1">
        <f t="array" aca="1" ref="B5683" ca="1">_xlfn.XLOOKUP(Status_list[[#This Row],[pamcode]],VALUE(INDIRECT("'"&amp;$J$2&amp;"'!"&amp;$J$4&amp;"[pam_code]")),INDIRECT("'"&amp;$J$2&amp;"'!"&amp;$J$4&amp;"[old_contract_number]"))</f>
        <v>1010080955</v>
      </c>
      <c r="C5683" t="s">
        <v>13</v>
      </c>
      <c r="D5683" t="s">
        <v>10</v>
      </c>
      <c r="E5683" s="11">
        <v>45043</v>
      </c>
      <c r="F5683" t="str">
        <f t="shared" si="88"/>
        <v>4132300370-jm_loss_before</v>
      </c>
      <c r="G5683">
        <f>COUNTIF($F$2:F5683,Status_list[[#This Row],[unique]])</f>
        <v>1</v>
      </c>
    </row>
    <row r="5684" spans="1:7" x14ac:dyDescent="0.3">
      <c r="A5684" s="14">
        <v>4132300371</v>
      </c>
      <c r="B5684" s="18" cm="1">
        <f t="array" aca="1" ref="B5684" ca="1">_xlfn.XLOOKUP(Status_list[[#This Row],[pamcode]],VALUE(INDIRECT("'"&amp;$J$2&amp;"'!"&amp;$J$4&amp;"[pam_code]")),INDIRECT("'"&amp;$J$2&amp;"'!"&amp;$J$4&amp;"[old_contract_number]"))</f>
        <v>1010097840</v>
      </c>
      <c r="C5684" t="s">
        <v>13</v>
      </c>
      <c r="D5684" t="s">
        <v>10</v>
      </c>
      <c r="E5684" s="11">
        <v>45043</v>
      </c>
      <c r="F5684" t="str">
        <f t="shared" si="88"/>
        <v>4132300371-jm_loss_before</v>
      </c>
      <c r="G5684">
        <f>COUNTIF($F$2:F5684,Status_list[[#This Row],[unique]])</f>
        <v>1</v>
      </c>
    </row>
    <row r="5685" spans="1:7" x14ac:dyDescent="0.3">
      <c r="A5685" s="14">
        <v>4132300372</v>
      </c>
      <c r="B5685" s="18" cm="1">
        <f t="array" aca="1" ref="B5685" ca="1">_xlfn.XLOOKUP(Status_list[[#This Row],[pamcode]],VALUE(INDIRECT("'"&amp;$J$2&amp;"'!"&amp;$J$4&amp;"[pam_code]")),INDIRECT("'"&amp;$J$2&amp;"'!"&amp;$J$4&amp;"[old_contract_number]"))</f>
        <v>1010118693</v>
      </c>
      <c r="C5685" t="s">
        <v>13</v>
      </c>
      <c r="D5685" t="s">
        <v>10</v>
      </c>
      <c r="E5685" s="11">
        <v>45043</v>
      </c>
      <c r="F5685" t="str">
        <f t="shared" si="88"/>
        <v>4132300372-jm_loss_before</v>
      </c>
      <c r="G5685">
        <f>COUNTIF($F$2:F5685,Status_list[[#This Row],[unique]])</f>
        <v>1</v>
      </c>
    </row>
    <row r="5686" spans="1:7" x14ac:dyDescent="0.3">
      <c r="A5686" s="14">
        <v>4132300373</v>
      </c>
      <c r="B5686" s="18" cm="1">
        <f t="array" aca="1" ref="B5686" ca="1">_xlfn.XLOOKUP(Status_list[[#This Row],[pamcode]],VALUE(INDIRECT("'"&amp;$J$2&amp;"'!"&amp;$J$4&amp;"[pam_code]")),INDIRECT("'"&amp;$J$2&amp;"'!"&amp;$J$4&amp;"[old_contract_number]"))</f>
        <v>1010179650</v>
      </c>
      <c r="C5686" t="s">
        <v>13</v>
      </c>
      <c r="D5686" t="s">
        <v>10</v>
      </c>
      <c r="E5686" s="11">
        <v>45043</v>
      </c>
      <c r="F5686" t="str">
        <f t="shared" si="88"/>
        <v>4132300373-jm_loss_before</v>
      </c>
      <c r="G5686">
        <f>COUNTIF($F$2:F5686,Status_list[[#This Row],[unique]])</f>
        <v>1</v>
      </c>
    </row>
    <row r="5687" spans="1:7" x14ac:dyDescent="0.3">
      <c r="A5687" s="14">
        <v>4132300374</v>
      </c>
      <c r="B5687" s="18" cm="1">
        <f t="array" aca="1" ref="B5687" ca="1">_xlfn.XLOOKUP(Status_list[[#This Row],[pamcode]],VALUE(INDIRECT("'"&amp;$J$2&amp;"'!"&amp;$J$4&amp;"[pam_code]")),INDIRECT("'"&amp;$J$2&amp;"'!"&amp;$J$4&amp;"[old_contract_number]"))</f>
        <v>1010210808</v>
      </c>
      <c r="C5687" t="s">
        <v>13</v>
      </c>
      <c r="D5687" t="s">
        <v>10</v>
      </c>
      <c r="E5687" s="11">
        <v>45043</v>
      </c>
      <c r="F5687" t="str">
        <f t="shared" si="88"/>
        <v>4132300374-jm_loss_before</v>
      </c>
      <c r="G5687">
        <f>COUNTIF($F$2:F5687,Status_list[[#This Row],[unique]])</f>
        <v>1</v>
      </c>
    </row>
    <row r="5688" spans="1:7" x14ac:dyDescent="0.3">
      <c r="A5688" s="14">
        <v>4132300375</v>
      </c>
      <c r="B5688" s="18" cm="1">
        <f t="array" aca="1" ref="B5688" ca="1">_xlfn.XLOOKUP(Status_list[[#This Row],[pamcode]],VALUE(INDIRECT("'"&amp;$J$2&amp;"'!"&amp;$J$4&amp;"[pam_code]")),INDIRECT("'"&amp;$J$2&amp;"'!"&amp;$J$4&amp;"[old_contract_number]"))</f>
        <v>1010227956</v>
      </c>
      <c r="C5688" t="s">
        <v>13</v>
      </c>
      <c r="D5688" t="s">
        <v>10</v>
      </c>
      <c r="E5688" s="11">
        <v>45043</v>
      </c>
      <c r="F5688" t="str">
        <f t="shared" si="88"/>
        <v>4132300375-jm_loss_before</v>
      </c>
      <c r="G5688">
        <f>COUNTIF($F$2:F5688,Status_list[[#This Row],[unique]])</f>
        <v>1</v>
      </c>
    </row>
    <row r="5689" spans="1:7" x14ac:dyDescent="0.3">
      <c r="A5689" s="14">
        <v>4132300376</v>
      </c>
      <c r="B5689" s="18" cm="1">
        <f t="array" aca="1" ref="B5689" ca="1">_xlfn.XLOOKUP(Status_list[[#This Row],[pamcode]],VALUE(INDIRECT("'"&amp;$J$2&amp;"'!"&amp;$J$4&amp;"[pam_code]")),INDIRECT("'"&amp;$J$2&amp;"'!"&amp;$J$4&amp;"[old_contract_number]"))</f>
        <v>1010241479</v>
      </c>
      <c r="C5689" t="s">
        <v>13</v>
      </c>
      <c r="D5689" t="s">
        <v>10</v>
      </c>
      <c r="E5689" s="11">
        <v>45043</v>
      </c>
      <c r="F5689" t="str">
        <f t="shared" si="88"/>
        <v>4132300376-jm_loss_before</v>
      </c>
      <c r="G5689">
        <f>COUNTIF($F$2:F5689,Status_list[[#This Row],[unique]])</f>
        <v>1</v>
      </c>
    </row>
    <row r="5690" spans="1:7" x14ac:dyDescent="0.3">
      <c r="A5690" s="14">
        <v>4132300377</v>
      </c>
      <c r="B5690" s="18" cm="1">
        <f t="array" aca="1" ref="B5690" ca="1">_xlfn.XLOOKUP(Status_list[[#This Row],[pamcode]],VALUE(INDIRECT("'"&amp;$J$2&amp;"'!"&amp;$J$4&amp;"[pam_code]")),INDIRECT("'"&amp;$J$2&amp;"'!"&amp;$J$4&amp;"[old_contract_number]"))</f>
        <v>1010297695</v>
      </c>
      <c r="C5690" t="s">
        <v>13</v>
      </c>
      <c r="D5690" t="s">
        <v>10</v>
      </c>
      <c r="E5690" s="11">
        <v>45043</v>
      </c>
      <c r="F5690" t="str">
        <f t="shared" si="88"/>
        <v>4132300377-jm_loss_before</v>
      </c>
      <c r="G5690">
        <f>COUNTIF($F$2:F5690,Status_list[[#This Row],[unique]])</f>
        <v>1</v>
      </c>
    </row>
    <row r="5691" spans="1:7" x14ac:dyDescent="0.3">
      <c r="A5691" s="14">
        <v>4132300378</v>
      </c>
      <c r="B5691" s="18" cm="1">
        <f t="array" aca="1" ref="B5691" ca="1">_xlfn.XLOOKUP(Status_list[[#This Row],[pamcode]],VALUE(INDIRECT("'"&amp;$J$2&amp;"'!"&amp;$J$4&amp;"[pam_code]")),INDIRECT("'"&amp;$J$2&amp;"'!"&amp;$J$4&amp;"[old_contract_number]"))</f>
        <v>1010319958</v>
      </c>
      <c r="C5691" t="s">
        <v>13</v>
      </c>
      <c r="D5691" t="s">
        <v>10</v>
      </c>
      <c r="E5691" s="11">
        <v>45043</v>
      </c>
      <c r="F5691" t="str">
        <f t="shared" si="88"/>
        <v>4132300378-jm_loss_before</v>
      </c>
      <c r="G5691">
        <f>COUNTIF($F$2:F5691,Status_list[[#This Row],[unique]])</f>
        <v>1</v>
      </c>
    </row>
    <row r="5692" spans="1:7" x14ac:dyDescent="0.3">
      <c r="A5692" s="14">
        <v>4132300379</v>
      </c>
      <c r="B5692" s="18" cm="1">
        <f t="array" aca="1" ref="B5692" ca="1">_xlfn.XLOOKUP(Status_list[[#This Row],[pamcode]],VALUE(INDIRECT("'"&amp;$J$2&amp;"'!"&amp;$J$4&amp;"[pam_code]")),INDIRECT("'"&amp;$J$2&amp;"'!"&amp;$J$4&amp;"[old_contract_number]"))</f>
        <v>1010368517</v>
      </c>
      <c r="C5692" t="s">
        <v>13</v>
      </c>
      <c r="D5692" t="s">
        <v>10</v>
      </c>
      <c r="E5692" s="11">
        <v>45043</v>
      </c>
      <c r="F5692" t="str">
        <f t="shared" si="88"/>
        <v>4132300379-jm_loss_before</v>
      </c>
      <c r="G5692">
        <f>COUNTIF($F$2:F5692,Status_list[[#This Row],[unique]])</f>
        <v>1</v>
      </c>
    </row>
    <row r="5693" spans="1:7" x14ac:dyDescent="0.3">
      <c r="A5693" s="14">
        <v>4132300380</v>
      </c>
      <c r="B5693" s="18" cm="1">
        <f t="array" aca="1" ref="B5693" ca="1">_xlfn.XLOOKUP(Status_list[[#This Row],[pamcode]],VALUE(INDIRECT("'"&amp;$J$2&amp;"'!"&amp;$J$4&amp;"[pam_code]")),INDIRECT("'"&amp;$J$2&amp;"'!"&amp;$J$4&amp;"[old_contract_number]"))</f>
        <v>1010421744</v>
      </c>
      <c r="C5693" t="s">
        <v>13</v>
      </c>
      <c r="D5693" t="s">
        <v>10</v>
      </c>
      <c r="E5693" s="11">
        <v>45043</v>
      </c>
      <c r="F5693" t="str">
        <f t="shared" si="88"/>
        <v>4132300380-jm_loss_before</v>
      </c>
      <c r="G5693">
        <f>COUNTIF($F$2:F5693,Status_list[[#This Row],[unique]])</f>
        <v>1</v>
      </c>
    </row>
    <row r="5694" spans="1:7" x14ac:dyDescent="0.3">
      <c r="A5694" s="14">
        <v>4132300381</v>
      </c>
      <c r="B5694" s="18" cm="1">
        <f t="array" aca="1" ref="B5694" ca="1">_xlfn.XLOOKUP(Status_list[[#This Row],[pamcode]],VALUE(INDIRECT("'"&amp;$J$2&amp;"'!"&amp;$J$4&amp;"[pam_code]")),INDIRECT("'"&amp;$J$2&amp;"'!"&amp;$J$4&amp;"[old_contract_number]"))</f>
        <v>1010683811</v>
      </c>
      <c r="C5694" t="s">
        <v>13</v>
      </c>
      <c r="D5694" t="s">
        <v>10</v>
      </c>
      <c r="E5694" s="11">
        <v>45043</v>
      </c>
      <c r="F5694" t="str">
        <f t="shared" si="88"/>
        <v>4132300381-jm_loss_before</v>
      </c>
      <c r="G5694">
        <f>COUNTIF($F$2:F5694,Status_list[[#This Row],[unique]])</f>
        <v>1</v>
      </c>
    </row>
    <row r="5695" spans="1:7" x14ac:dyDescent="0.3">
      <c r="A5695" s="14">
        <v>4132300382</v>
      </c>
      <c r="B5695" s="18" cm="1">
        <f t="array" aca="1" ref="B5695" ca="1">_xlfn.XLOOKUP(Status_list[[#This Row],[pamcode]],VALUE(INDIRECT("'"&amp;$J$2&amp;"'!"&amp;$J$4&amp;"[pam_code]")),INDIRECT("'"&amp;$J$2&amp;"'!"&amp;$J$4&amp;"[old_contract_number]"))</f>
        <v>1010749529</v>
      </c>
      <c r="C5695" t="s">
        <v>13</v>
      </c>
      <c r="D5695" t="s">
        <v>10</v>
      </c>
      <c r="E5695" s="11">
        <v>45043</v>
      </c>
      <c r="F5695" t="str">
        <f t="shared" si="88"/>
        <v>4132300382-jm_loss_before</v>
      </c>
      <c r="G5695">
        <f>COUNTIF($F$2:F5695,Status_list[[#This Row],[unique]])</f>
        <v>1</v>
      </c>
    </row>
    <row r="5696" spans="1:7" x14ac:dyDescent="0.3">
      <c r="A5696" s="14">
        <v>4132300383</v>
      </c>
      <c r="B5696" s="18" cm="1">
        <f t="array" aca="1" ref="B5696" ca="1">_xlfn.XLOOKUP(Status_list[[#This Row],[pamcode]],VALUE(INDIRECT("'"&amp;$J$2&amp;"'!"&amp;$J$4&amp;"[pam_code]")),INDIRECT("'"&amp;$J$2&amp;"'!"&amp;$J$4&amp;"[old_contract_number]"))</f>
        <v>1010947924</v>
      </c>
      <c r="C5696" t="s">
        <v>13</v>
      </c>
      <c r="D5696" t="s">
        <v>10</v>
      </c>
      <c r="E5696" s="11">
        <v>45043</v>
      </c>
      <c r="F5696" t="str">
        <f t="shared" si="88"/>
        <v>4132300383-jm_loss_before</v>
      </c>
      <c r="G5696">
        <f>COUNTIF($F$2:F5696,Status_list[[#This Row],[unique]])</f>
        <v>1</v>
      </c>
    </row>
    <row r="5697" spans="1:7" x14ac:dyDescent="0.3">
      <c r="A5697" s="14">
        <v>4132300384</v>
      </c>
      <c r="B5697" s="18" cm="1">
        <f t="array" aca="1" ref="B5697" ca="1">_xlfn.XLOOKUP(Status_list[[#This Row],[pamcode]],VALUE(INDIRECT("'"&amp;$J$2&amp;"'!"&amp;$J$4&amp;"[pam_code]")),INDIRECT("'"&amp;$J$2&amp;"'!"&amp;$J$4&amp;"[old_contract_number]"))</f>
        <v>1010966627</v>
      </c>
      <c r="C5697" t="s">
        <v>13</v>
      </c>
      <c r="D5697" t="s">
        <v>10</v>
      </c>
      <c r="E5697" s="11">
        <v>45043</v>
      </c>
      <c r="F5697" t="str">
        <f t="shared" si="88"/>
        <v>4132300384-jm_loss_before</v>
      </c>
      <c r="G5697">
        <f>COUNTIF($F$2:F5697,Status_list[[#This Row],[unique]])</f>
        <v>1</v>
      </c>
    </row>
    <row r="5698" spans="1:7" x14ac:dyDescent="0.3">
      <c r="A5698" s="14">
        <v>4132300385</v>
      </c>
      <c r="B5698" s="18" cm="1">
        <f t="array" aca="1" ref="B5698" ca="1">_xlfn.XLOOKUP(Status_list[[#This Row],[pamcode]],VALUE(INDIRECT("'"&amp;$J$2&amp;"'!"&amp;$J$4&amp;"[pam_code]")),INDIRECT("'"&amp;$J$2&amp;"'!"&amp;$J$4&amp;"[old_contract_number]"))</f>
        <v>1011028736</v>
      </c>
      <c r="C5698" t="s">
        <v>13</v>
      </c>
      <c r="D5698" t="s">
        <v>10</v>
      </c>
      <c r="E5698" s="11">
        <v>45043</v>
      </c>
      <c r="F5698" t="str">
        <f t="shared" ref="F5698:F5761" si="89">_xlfn.TEXTJOIN("-",TRUE,A5698,C5698)</f>
        <v>4132300385-jm_loss_before</v>
      </c>
      <c r="G5698">
        <f>COUNTIF($F$2:F5698,Status_list[[#This Row],[unique]])</f>
        <v>1</v>
      </c>
    </row>
    <row r="5699" spans="1:7" x14ac:dyDescent="0.3">
      <c r="A5699" s="14">
        <v>4132300386</v>
      </c>
      <c r="B5699" s="18" cm="1">
        <f t="array" aca="1" ref="B5699" ca="1">_xlfn.XLOOKUP(Status_list[[#This Row],[pamcode]],VALUE(INDIRECT("'"&amp;$J$2&amp;"'!"&amp;$J$4&amp;"[pam_code]")),INDIRECT("'"&amp;$J$2&amp;"'!"&amp;$J$4&amp;"[old_contract_number]"))</f>
        <v>1011034477</v>
      </c>
      <c r="C5699" t="s">
        <v>13</v>
      </c>
      <c r="D5699" t="s">
        <v>10</v>
      </c>
      <c r="E5699" s="11">
        <v>45043</v>
      </c>
      <c r="F5699" t="str">
        <f t="shared" si="89"/>
        <v>4132300386-jm_loss_before</v>
      </c>
      <c r="G5699">
        <f>COUNTIF($F$2:F5699,Status_list[[#This Row],[unique]])</f>
        <v>1</v>
      </c>
    </row>
    <row r="5700" spans="1:7" x14ac:dyDescent="0.3">
      <c r="A5700" s="14">
        <v>4132300387</v>
      </c>
      <c r="B5700" s="18" cm="1">
        <f t="array" aca="1" ref="B5700" ca="1">_xlfn.XLOOKUP(Status_list[[#This Row],[pamcode]],VALUE(INDIRECT("'"&amp;$J$2&amp;"'!"&amp;$J$4&amp;"[pam_code]")),INDIRECT("'"&amp;$J$2&amp;"'!"&amp;$J$4&amp;"[old_contract_number]"))</f>
        <v>1011046564</v>
      </c>
      <c r="C5700" t="s">
        <v>13</v>
      </c>
      <c r="D5700" t="s">
        <v>10</v>
      </c>
      <c r="E5700" s="11">
        <v>45043</v>
      </c>
      <c r="F5700" t="str">
        <f t="shared" si="89"/>
        <v>4132300387-jm_loss_before</v>
      </c>
      <c r="G5700">
        <f>COUNTIF($F$2:F5700,Status_list[[#This Row],[unique]])</f>
        <v>1</v>
      </c>
    </row>
    <row r="5701" spans="1:7" x14ac:dyDescent="0.3">
      <c r="A5701" s="14">
        <v>4132300388</v>
      </c>
      <c r="B5701" s="18" cm="1">
        <f t="array" aca="1" ref="B5701" ca="1">_xlfn.XLOOKUP(Status_list[[#This Row],[pamcode]],VALUE(INDIRECT("'"&amp;$J$2&amp;"'!"&amp;$J$4&amp;"[pam_code]")),INDIRECT("'"&amp;$J$2&amp;"'!"&amp;$J$4&amp;"[old_contract_number]"))</f>
        <v>1011046572</v>
      </c>
      <c r="C5701" t="s">
        <v>13</v>
      </c>
      <c r="D5701" t="s">
        <v>10</v>
      </c>
      <c r="E5701" s="11">
        <v>45043</v>
      </c>
      <c r="F5701" t="str">
        <f t="shared" si="89"/>
        <v>4132300388-jm_loss_before</v>
      </c>
      <c r="G5701">
        <f>COUNTIF($F$2:F5701,Status_list[[#This Row],[unique]])</f>
        <v>1</v>
      </c>
    </row>
    <row r="5702" spans="1:7" x14ac:dyDescent="0.3">
      <c r="A5702" s="14">
        <v>4132300389</v>
      </c>
      <c r="B5702" s="18" cm="1">
        <f t="array" aca="1" ref="B5702" ca="1">_xlfn.XLOOKUP(Status_list[[#This Row],[pamcode]],VALUE(INDIRECT("'"&amp;$J$2&amp;"'!"&amp;$J$4&amp;"[pam_code]")),INDIRECT("'"&amp;$J$2&amp;"'!"&amp;$J$4&amp;"[old_contract_number]"))</f>
        <v>1011082374</v>
      </c>
      <c r="C5702" t="s">
        <v>13</v>
      </c>
      <c r="D5702" t="s">
        <v>10</v>
      </c>
      <c r="E5702" s="11">
        <v>45043</v>
      </c>
      <c r="F5702" t="str">
        <f t="shared" si="89"/>
        <v>4132300389-jm_loss_before</v>
      </c>
      <c r="G5702">
        <f>COUNTIF($F$2:F5702,Status_list[[#This Row],[unique]])</f>
        <v>1</v>
      </c>
    </row>
    <row r="5703" spans="1:7" x14ac:dyDescent="0.3">
      <c r="A5703" s="14">
        <v>4132300390</v>
      </c>
      <c r="B5703" s="18" cm="1">
        <f t="array" aca="1" ref="B5703" ca="1">_xlfn.XLOOKUP(Status_list[[#This Row],[pamcode]],VALUE(INDIRECT("'"&amp;$J$2&amp;"'!"&amp;$J$4&amp;"[pam_code]")),INDIRECT("'"&amp;$J$2&amp;"'!"&amp;$J$4&amp;"[old_contract_number]"))</f>
        <v>1011082650</v>
      </c>
      <c r="C5703" t="s">
        <v>13</v>
      </c>
      <c r="D5703" t="s">
        <v>10</v>
      </c>
      <c r="E5703" s="11">
        <v>45043</v>
      </c>
      <c r="F5703" t="str">
        <f t="shared" si="89"/>
        <v>4132300390-jm_loss_before</v>
      </c>
      <c r="G5703">
        <f>COUNTIF($F$2:F5703,Status_list[[#This Row],[unique]])</f>
        <v>1</v>
      </c>
    </row>
    <row r="5704" spans="1:7" x14ac:dyDescent="0.3">
      <c r="A5704" s="14">
        <v>4132300391</v>
      </c>
      <c r="B5704" s="18" cm="1">
        <f t="array" aca="1" ref="B5704" ca="1">_xlfn.XLOOKUP(Status_list[[#This Row],[pamcode]],VALUE(INDIRECT("'"&amp;$J$2&amp;"'!"&amp;$J$4&amp;"[pam_code]")),INDIRECT("'"&amp;$J$2&amp;"'!"&amp;$J$4&amp;"[old_contract_number]"))</f>
        <v>1011142415</v>
      </c>
      <c r="C5704" t="s">
        <v>13</v>
      </c>
      <c r="D5704" t="s">
        <v>10</v>
      </c>
      <c r="E5704" s="11">
        <v>45043</v>
      </c>
      <c r="F5704" t="str">
        <f t="shared" si="89"/>
        <v>4132300391-jm_loss_before</v>
      </c>
      <c r="G5704">
        <f>COUNTIF($F$2:F5704,Status_list[[#This Row],[unique]])</f>
        <v>1</v>
      </c>
    </row>
    <row r="5705" spans="1:7" x14ac:dyDescent="0.3">
      <c r="A5705" s="14">
        <v>4132300392</v>
      </c>
      <c r="B5705" s="18" cm="1">
        <f t="array" aca="1" ref="B5705" ca="1">_xlfn.XLOOKUP(Status_list[[#This Row],[pamcode]],VALUE(INDIRECT("'"&amp;$J$2&amp;"'!"&amp;$J$4&amp;"[pam_code]")),INDIRECT("'"&amp;$J$2&amp;"'!"&amp;$J$4&amp;"[old_contract_number]"))</f>
        <v>1011142792</v>
      </c>
      <c r="C5705" t="s">
        <v>13</v>
      </c>
      <c r="D5705" t="s">
        <v>10</v>
      </c>
      <c r="E5705" s="11">
        <v>45043</v>
      </c>
      <c r="F5705" t="str">
        <f t="shared" si="89"/>
        <v>4132300392-jm_loss_before</v>
      </c>
      <c r="G5705">
        <f>COUNTIF($F$2:F5705,Status_list[[#This Row],[unique]])</f>
        <v>1</v>
      </c>
    </row>
    <row r="5706" spans="1:7" x14ac:dyDescent="0.3">
      <c r="A5706" s="14">
        <v>4132300393</v>
      </c>
      <c r="B5706" s="18" cm="1">
        <f t="array" aca="1" ref="B5706" ca="1">_xlfn.XLOOKUP(Status_list[[#This Row],[pamcode]],VALUE(INDIRECT("'"&amp;$J$2&amp;"'!"&amp;$J$4&amp;"[pam_code]")),INDIRECT("'"&amp;$J$2&amp;"'!"&amp;$J$4&amp;"[old_contract_number]"))</f>
        <v>1011146518</v>
      </c>
      <c r="C5706" t="s">
        <v>13</v>
      </c>
      <c r="D5706" t="s">
        <v>10</v>
      </c>
      <c r="E5706" s="11">
        <v>45043</v>
      </c>
      <c r="F5706" t="str">
        <f t="shared" si="89"/>
        <v>4132300393-jm_loss_before</v>
      </c>
      <c r="G5706">
        <f>COUNTIF($F$2:F5706,Status_list[[#This Row],[unique]])</f>
        <v>1</v>
      </c>
    </row>
    <row r="5707" spans="1:7" x14ac:dyDescent="0.3">
      <c r="A5707" s="14">
        <v>4132300394</v>
      </c>
      <c r="B5707" s="18" cm="1">
        <f t="array" aca="1" ref="B5707" ca="1">_xlfn.XLOOKUP(Status_list[[#This Row],[pamcode]],VALUE(INDIRECT("'"&amp;$J$2&amp;"'!"&amp;$J$4&amp;"[pam_code]")),INDIRECT("'"&amp;$J$2&amp;"'!"&amp;$J$4&amp;"[old_contract_number]"))</f>
        <v>1011179645</v>
      </c>
      <c r="C5707" t="s">
        <v>13</v>
      </c>
      <c r="D5707" t="s">
        <v>10</v>
      </c>
      <c r="E5707" s="11">
        <v>45043</v>
      </c>
      <c r="F5707" t="str">
        <f t="shared" si="89"/>
        <v>4132300394-jm_loss_before</v>
      </c>
      <c r="G5707">
        <f>COUNTIF($F$2:F5707,Status_list[[#This Row],[unique]])</f>
        <v>1</v>
      </c>
    </row>
    <row r="5708" spans="1:7" x14ac:dyDescent="0.3">
      <c r="A5708" s="14">
        <v>4132300395</v>
      </c>
      <c r="B5708" s="18" cm="1">
        <f t="array" aca="1" ref="B5708" ca="1">_xlfn.XLOOKUP(Status_list[[#This Row],[pamcode]],VALUE(INDIRECT("'"&amp;$J$2&amp;"'!"&amp;$J$4&amp;"[pam_code]")),INDIRECT("'"&amp;$J$2&amp;"'!"&amp;$J$4&amp;"[old_contract_number]"))</f>
        <v>1011183642</v>
      </c>
      <c r="C5708" t="s">
        <v>13</v>
      </c>
      <c r="D5708" t="s">
        <v>10</v>
      </c>
      <c r="E5708" s="11">
        <v>45043</v>
      </c>
      <c r="F5708" t="str">
        <f t="shared" si="89"/>
        <v>4132300395-jm_loss_before</v>
      </c>
      <c r="G5708">
        <f>COUNTIF($F$2:F5708,Status_list[[#This Row],[unique]])</f>
        <v>1</v>
      </c>
    </row>
    <row r="5709" spans="1:7" x14ac:dyDescent="0.3">
      <c r="A5709" s="14">
        <v>4132300396</v>
      </c>
      <c r="B5709" s="18" cm="1">
        <f t="array" aca="1" ref="B5709" ca="1">_xlfn.XLOOKUP(Status_list[[#This Row],[pamcode]],VALUE(INDIRECT("'"&amp;$J$2&amp;"'!"&amp;$J$4&amp;"[pam_code]")),INDIRECT("'"&amp;$J$2&amp;"'!"&amp;$J$4&amp;"[old_contract_number]"))</f>
        <v>1011208785</v>
      </c>
      <c r="C5709" t="s">
        <v>13</v>
      </c>
      <c r="D5709" t="s">
        <v>10</v>
      </c>
      <c r="E5709" s="11">
        <v>45043</v>
      </c>
      <c r="F5709" t="str">
        <f t="shared" si="89"/>
        <v>4132300396-jm_loss_before</v>
      </c>
      <c r="G5709">
        <f>COUNTIF($F$2:F5709,Status_list[[#This Row],[unique]])</f>
        <v>1</v>
      </c>
    </row>
    <row r="5710" spans="1:7" x14ac:dyDescent="0.3">
      <c r="A5710" s="14">
        <v>4132300397</v>
      </c>
      <c r="B5710" s="18" cm="1">
        <f t="array" aca="1" ref="B5710" ca="1">_xlfn.XLOOKUP(Status_list[[#This Row],[pamcode]],VALUE(INDIRECT("'"&amp;$J$2&amp;"'!"&amp;$J$4&amp;"[pam_code]")),INDIRECT("'"&amp;$J$2&amp;"'!"&amp;$J$4&amp;"[old_contract_number]"))</f>
        <v>1011214602</v>
      </c>
      <c r="C5710" t="s">
        <v>13</v>
      </c>
      <c r="D5710" t="s">
        <v>10</v>
      </c>
      <c r="E5710" s="11">
        <v>45043</v>
      </c>
      <c r="F5710" t="str">
        <f t="shared" si="89"/>
        <v>4132300397-jm_loss_before</v>
      </c>
      <c r="G5710">
        <f>COUNTIF($F$2:F5710,Status_list[[#This Row],[unique]])</f>
        <v>1</v>
      </c>
    </row>
    <row r="5711" spans="1:7" x14ac:dyDescent="0.3">
      <c r="A5711" s="14">
        <v>4132300398</v>
      </c>
      <c r="B5711" s="18" cm="1">
        <f t="array" aca="1" ref="B5711" ca="1">_xlfn.XLOOKUP(Status_list[[#This Row],[pamcode]],VALUE(INDIRECT("'"&amp;$J$2&amp;"'!"&amp;$J$4&amp;"[pam_code]")),INDIRECT("'"&amp;$J$2&amp;"'!"&amp;$J$4&amp;"[old_contract_number]"))</f>
        <v>1011219752</v>
      </c>
      <c r="C5711" t="s">
        <v>13</v>
      </c>
      <c r="D5711" t="s">
        <v>10</v>
      </c>
      <c r="E5711" s="11">
        <v>45043</v>
      </c>
      <c r="F5711" t="str">
        <f t="shared" si="89"/>
        <v>4132300398-jm_loss_before</v>
      </c>
      <c r="G5711">
        <f>COUNTIF($F$2:F5711,Status_list[[#This Row],[unique]])</f>
        <v>1</v>
      </c>
    </row>
    <row r="5712" spans="1:7" x14ac:dyDescent="0.3">
      <c r="A5712" s="14">
        <v>4132300399</v>
      </c>
      <c r="B5712" s="18" cm="1">
        <f t="array" aca="1" ref="B5712" ca="1">_xlfn.XLOOKUP(Status_list[[#This Row],[pamcode]],VALUE(INDIRECT("'"&amp;$J$2&amp;"'!"&amp;$J$4&amp;"[pam_code]")),INDIRECT("'"&amp;$J$2&amp;"'!"&amp;$J$4&amp;"[old_contract_number]"))</f>
        <v>1011224713</v>
      </c>
      <c r="C5712" t="s">
        <v>16</v>
      </c>
      <c r="D5712" t="s">
        <v>10</v>
      </c>
      <c r="E5712" s="11">
        <v>45043</v>
      </c>
      <c r="F5712" t="str">
        <f t="shared" si="89"/>
        <v>4132300399-jm_loss_after</v>
      </c>
      <c r="G5712">
        <f>COUNTIF($F$2:F5712,Status_list[[#This Row],[unique]])</f>
        <v>1</v>
      </c>
    </row>
    <row r="5713" spans="1:7" x14ac:dyDescent="0.3">
      <c r="A5713" s="14">
        <v>4132300400</v>
      </c>
      <c r="B5713" s="18" cm="1">
        <f t="array" aca="1" ref="B5713" ca="1">_xlfn.XLOOKUP(Status_list[[#This Row],[pamcode]],VALUE(INDIRECT("'"&amp;$J$2&amp;"'!"&amp;$J$4&amp;"[pam_code]")),INDIRECT("'"&amp;$J$2&amp;"'!"&amp;$J$4&amp;"[old_contract_number]"))</f>
        <v>1011227453</v>
      </c>
      <c r="C5713" t="s">
        <v>13</v>
      </c>
      <c r="D5713" t="s">
        <v>10</v>
      </c>
      <c r="E5713" s="11">
        <v>45043</v>
      </c>
      <c r="F5713" t="str">
        <f t="shared" si="89"/>
        <v>4132300400-jm_loss_before</v>
      </c>
      <c r="G5713">
        <f>COUNTIF($F$2:F5713,Status_list[[#This Row],[unique]])</f>
        <v>1</v>
      </c>
    </row>
    <row r="5714" spans="1:7" x14ac:dyDescent="0.3">
      <c r="A5714" s="14">
        <v>4132300401</v>
      </c>
      <c r="B5714" s="18" cm="1">
        <f t="array" aca="1" ref="B5714" ca="1">_xlfn.XLOOKUP(Status_list[[#This Row],[pamcode]],VALUE(INDIRECT("'"&amp;$J$2&amp;"'!"&amp;$J$4&amp;"[pam_code]")),INDIRECT("'"&amp;$J$2&amp;"'!"&amp;$J$4&amp;"[old_contract_number]"))</f>
        <v>1011258561</v>
      </c>
      <c r="C5714" t="s">
        <v>13</v>
      </c>
      <c r="D5714" t="s">
        <v>10</v>
      </c>
      <c r="E5714" s="11">
        <v>45043</v>
      </c>
      <c r="F5714" t="str">
        <f t="shared" si="89"/>
        <v>4132300401-jm_loss_before</v>
      </c>
      <c r="G5714">
        <f>COUNTIF($F$2:F5714,Status_list[[#This Row],[unique]])</f>
        <v>1</v>
      </c>
    </row>
    <row r="5715" spans="1:7" x14ac:dyDescent="0.3">
      <c r="A5715" s="14">
        <v>4132300402</v>
      </c>
      <c r="B5715" s="18" cm="1">
        <f t="array" aca="1" ref="B5715" ca="1">_xlfn.XLOOKUP(Status_list[[#This Row],[pamcode]],VALUE(INDIRECT("'"&amp;$J$2&amp;"'!"&amp;$J$4&amp;"[pam_code]")),INDIRECT("'"&amp;$J$2&amp;"'!"&amp;$J$4&amp;"[old_contract_number]"))</f>
        <v>1011265541</v>
      </c>
      <c r="C5715" t="s">
        <v>13</v>
      </c>
      <c r="D5715" t="s">
        <v>10</v>
      </c>
      <c r="E5715" s="11">
        <v>45043</v>
      </c>
      <c r="F5715" t="str">
        <f t="shared" si="89"/>
        <v>4132300402-jm_loss_before</v>
      </c>
      <c r="G5715">
        <f>COUNTIF($F$2:F5715,Status_list[[#This Row],[unique]])</f>
        <v>1</v>
      </c>
    </row>
    <row r="5716" spans="1:7" x14ac:dyDescent="0.3">
      <c r="A5716" s="14">
        <v>4132300403</v>
      </c>
      <c r="B5716" s="18" cm="1">
        <f t="array" aca="1" ref="B5716" ca="1">_xlfn.XLOOKUP(Status_list[[#This Row],[pamcode]],VALUE(INDIRECT("'"&amp;$J$2&amp;"'!"&amp;$J$4&amp;"[pam_code]")),INDIRECT("'"&amp;$J$2&amp;"'!"&amp;$J$4&amp;"[old_contract_number]"))</f>
        <v>1011277019</v>
      </c>
      <c r="C5716" t="s">
        <v>13</v>
      </c>
      <c r="D5716" t="s">
        <v>10</v>
      </c>
      <c r="E5716" s="11">
        <v>45043</v>
      </c>
      <c r="F5716" t="str">
        <f t="shared" si="89"/>
        <v>4132300403-jm_loss_before</v>
      </c>
      <c r="G5716">
        <f>COUNTIF($F$2:F5716,Status_list[[#This Row],[unique]])</f>
        <v>1</v>
      </c>
    </row>
    <row r="5717" spans="1:7" x14ac:dyDescent="0.3">
      <c r="A5717" s="14">
        <v>4132300404</v>
      </c>
      <c r="B5717" s="18" cm="1">
        <f t="array" aca="1" ref="B5717" ca="1">_xlfn.XLOOKUP(Status_list[[#This Row],[pamcode]],VALUE(INDIRECT("'"&amp;$J$2&amp;"'!"&amp;$J$4&amp;"[pam_code]")),INDIRECT("'"&amp;$J$2&amp;"'!"&amp;$J$4&amp;"[old_contract_number]"))</f>
        <v>1011277060</v>
      </c>
      <c r="C5717" t="s">
        <v>16</v>
      </c>
      <c r="D5717" t="s">
        <v>10</v>
      </c>
      <c r="E5717" s="11">
        <v>45043</v>
      </c>
      <c r="F5717" t="str">
        <f t="shared" si="89"/>
        <v>4132300404-jm_loss_after</v>
      </c>
      <c r="G5717">
        <f>COUNTIF($F$2:F5717,Status_list[[#This Row],[unique]])</f>
        <v>1</v>
      </c>
    </row>
    <row r="5718" spans="1:7" x14ac:dyDescent="0.3">
      <c r="A5718" s="14">
        <v>4132300405</v>
      </c>
      <c r="B5718" s="18" cm="1">
        <f t="array" aca="1" ref="B5718" ca="1">_xlfn.XLOOKUP(Status_list[[#This Row],[pamcode]],VALUE(INDIRECT("'"&amp;$J$2&amp;"'!"&amp;$J$4&amp;"[pam_code]")),INDIRECT("'"&amp;$J$2&amp;"'!"&amp;$J$4&amp;"[old_contract_number]"))</f>
        <v>1011285372</v>
      </c>
      <c r="C5718" t="s">
        <v>13</v>
      </c>
      <c r="D5718" t="s">
        <v>10</v>
      </c>
      <c r="E5718" s="11">
        <v>45043</v>
      </c>
      <c r="F5718" t="str">
        <f t="shared" si="89"/>
        <v>4132300405-jm_loss_before</v>
      </c>
      <c r="G5718">
        <f>COUNTIF($F$2:F5718,Status_list[[#This Row],[unique]])</f>
        <v>1</v>
      </c>
    </row>
    <row r="5719" spans="1:7" x14ac:dyDescent="0.3">
      <c r="A5719" s="14">
        <v>4132300406</v>
      </c>
      <c r="B5719" s="18" cm="1">
        <f t="array" aca="1" ref="B5719" ca="1">_xlfn.XLOOKUP(Status_list[[#This Row],[pamcode]],VALUE(INDIRECT("'"&amp;$J$2&amp;"'!"&amp;$J$4&amp;"[pam_code]")),INDIRECT("'"&amp;$J$2&amp;"'!"&amp;$J$4&amp;"[old_contract_number]"))</f>
        <v>1011298750</v>
      </c>
      <c r="C5719" t="s">
        <v>16</v>
      </c>
      <c r="D5719" t="s">
        <v>10</v>
      </c>
      <c r="E5719" s="11">
        <v>45043</v>
      </c>
      <c r="F5719" t="str">
        <f t="shared" si="89"/>
        <v>4132300406-jm_loss_after</v>
      </c>
      <c r="G5719">
        <f>COUNTIF($F$2:F5719,Status_list[[#This Row],[unique]])</f>
        <v>1</v>
      </c>
    </row>
    <row r="5720" spans="1:7" x14ac:dyDescent="0.3">
      <c r="A5720" s="14">
        <v>4132300407</v>
      </c>
      <c r="B5720" s="18" cm="1">
        <f t="array" aca="1" ref="B5720" ca="1">_xlfn.XLOOKUP(Status_list[[#This Row],[pamcode]],VALUE(INDIRECT("'"&amp;$J$2&amp;"'!"&amp;$J$4&amp;"[pam_code]")),INDIRECT("'"&amp;$J$2&amp;"'!"&amp;$J$4&amp;"[old_contract_number]"))</f>
        <v>1011298873</v>
      </c>
      <c r="C5720" t="s">
        <v>13</v>
      </c>
      <c r="D5720" t="s">
        <v>10</v>
      </c>
      <c r="E5720" s="11">
        <v>45043</v>
      </c>
      <c r="F5720" t="str">
        <f t="shared" si="89"/>
        <v>4132300407-jm_loss_before</v>
      </c>
      <c r="G5720">
        <f>COUNTIF($F$2:F5720,Status_list[[#This Row],[unique]])</f>
        <v>1</v>
      </c>
    </row>
    <row r="5721" spans="1:7" x14ac:dyDescent="0.3">
      <c r="A5721" s="14">
        <v>4132300408</v>
      </c>
      <c r="B5721" s="18" cm="1">
        <f t="array" aca="1" ref="B5721" ca="1">_xlfn.XLOOKUP(Status_list[[#This Row],[pamcode]],VALUE(INDIRECT("'"&amp;$J$2&amp;"'!"&amp;$J$4&amp;"[pam_code]")),INDIRECT("'"&amp;$J$2&amp;"'!"&amp;$J$4&amp;"[old_contract_number]"))</f>
        <v>1011302366</v>
      </c>
      <c r="C5721" t="s">
        <v>16</v>
      </c>
      <c r="D5721" t="s">
        <v>10</v>
      </c>
      <c r="E5721" s="11">
        <v>45043</v>
      </c>
      <c r="F5721" t="str">
        <f t="shared" si="89"/>
        <v>4132300408-jm_loss_after</v>
      </c>
      <c r="G5721">
        <f>COUNTIF($F$2:F5721,Status_list[[#This Row],[unique]])</f>
        <v>1</v>
      </c>
    </row>
    <row r="5722" spans="1:7" x14ac:dyDescent="0.3">
      <c r="A5722" s="14">
        <v>4132300409</v>
      </c>
      <c r="B5722" s="18" cm="1">
        <f t="array" aca="1" ref="B5722" ca="1">_xlfn.XLOOKUP(Status_list[[#This Row],[pamcode]],VALUE(INDIRECT("'"&amp;$J$2&amp;"'!"&amp;$J$4&amp;"[pam_code]")),INDIRECT("'"&amp;$J$2&amp;"'!"&amp;$J$4&amp;"[old_contract_number]"))</f>
        <v>1011319285</v>
      </c>
      <c r="C5722" t="s">
        <v>16</v>
      </c>
      <c r="D5722" t="s">
        <v>10</v>
      </c>
      <c r="E5722" s="11">
        <v>45043</v>
      </c>
      <c r="F5722" t="str">
        <f t="shared" si="89"/>
        <v>4132300409-jm_loss_after</v>
      </c>
      <c r="G5722">
        <f>COUNTIF($F$2:F5722,Status_list[[#This Row],[unique]])</f>
        <v>1</v>
      </c>
    </row>
    <row r="5723" spans="1:7" x14ac:dyDescent="0.3">
      <c r="A5723" s="14">
        <v>4132300410</v>
      </c>
      <c r="B5723" s="18" cm="1">
        <f t="array" aca="1" ref="B5723" ca="1">_xlfn.XLOOKUP(Status_list[[#This Row],[pamcode]],VALUE(INDIRECT("'"&amp;$J$2&amp;"'!"&amp;$J$4&amp;"[pam_code]")),INDIRECT("'"&amp;$J$2&amp;"'!"&amp;$J$4&amp;"[old_contract_number]"))</f>
        <v>1011325960</v>
      </c>
      <c r="C5723" t="s">
        <v>13</v>
      </c>
      <c r="D5723" t="s">
        <v>10</v>
      </c>
      <c r="E5723" s="11">
        <v>45043</v>
      </c>
      <c r="F5723" t="str">
        <f t="shared" si="89"/>
        <v>4132300410-jm_loss_before</v>
      </c>
      <c r="G5723">
        <f>COUNTIF($F$2:F5723,Status_list[[#This Row],[unique]])</f>
        <v>1</v>
      </c>
    </row>
    <row r="5724" spans="1:7" x14ac:dyDescent="0.3">
      <c r="A5724" s="14">
        <v>4132300411</v>
      </c>
      <c r="B5724" s="18" cm="1">
        <f t="array" aca="1" ref="B5724" ca="1">_xlfn.XLOOKUP(Status_list[[#This Row],[pamcode]],VALUE(INDIRECT("'"&amp;$J$2&amp;"'!"&amp;$J$4&amp;"[pam_code]")),INDIRECT("'"&amp;$J$2&amp;"'!"&amp;$J$4&amp;"[old_contract_number]"))</f>
        <v>1011330068</v>
      </c>
      <c r="C5724" t="s">
        <v>17</v>
      </c>
      <c r="D5724" t="s">
        <v>8</v>
      </c>
      <c r="E5724" s="11">
        <v>45043</v>
      </c>
      <c r="F5724" t="str">
        <f t="shared" si="89"/>
        <v>4132300411-cm_loss_after</v>
      </c>
      <c r="G5724">
        <f>COUNTIF($F$2:F5724,Status_list[[#This Row],[unique]])</f>
        <v>1</v>
      </c>
    </row>
    <row r="5725" spans="1:7" x14ac:dyDescent="0.3">
      <c r="A5725" s="14">
        <v>4132300412</v>
      </c>
      <c r="B5725" s="18" cm="1">
        <f t="array" aca="1" ref="B5725" ca="1">_xlfn.XLOOKUP(Status_list[[#This Row],[pamcode]],VALUE(INDIRECT("'"&amp;$J$2&amp;"'!"&amp;$J$4&amp;"[pam_code]")),INDIRECT("'"&amp;$J$2&amp;"'!"&amp;$J$4&amp;"[old_contract_number]"))</f>
        <v>1011336554</v>
      </c>
      <c r="C5725" t="s">
        <v>18</v>
      </c>
      <c r="D5725" t="s">
        <v>8</v>
      </c>
      <c r="E5725" s="11">
        <v>45043</v>
      </c>
      <c r="F5725" t="str">
        <f t="shared" si="89"/>
        <v>4132300412-cm_loss_before</v>
      </c>
      <c r="G5725">
        <f>COUNTIF($F$2:F5725,Status_list[[#This Row],[unique]])</f>
        <v>1</v>
      </c>
    </row>
    <row r="5726" spans="1:7" x14ac:dyDescent="0.3">
      <c r="A5726" s="14">
        <v>4132300413</v>
      </c>
      <c r="B5726" s="18" cm="1">
        <f t="array" aca="1" ref="B5726" ca="1">_xlfn.XLOOKUP(Status_list[[#This Row],[pamcode]],VALUE(INDIRECT("'"&amp;$J$2&amp;"'!"&amp;$J$4&amp;"[pam_code]")),INDIRECT("'"&amp;$J$2&amp;"'!"&amp;$J$4&amp;"[old_contract_number]"))</f>
        <v>1011339561</v>
      </c>
      <c r="C5726" t="s">
        <v>13</v>
      </c>
      <c r="D5726" t="s">
        <v>10</v>
      </c>
      <c r="E5726" s="11">
        <v>45043</v>
      </c>
      <c r="F5726" t="str">
        <f t="shared" si="89"/>
        <v>4132300413-jm_loss_before</v>
      </c>
      <c r="G5726">
        <f>COUNTIF($F$2:F5726,Status_list[[#This Row],[unique]])</f>
        <v>1</v>
      </c>
    </row>
    <row r="5727" spans="1:7" x14ac:dyDescent="0.3">
      <c r="A5727" s="14">
        <v>4132300414</v>
      </c>
      <c r="B5727" s="18" cm="1">
        <f t="array" aca="1" ref="B5727" ca="1">_xlfn.XLOOKUP(Status_list[[#This Row],[pamcode]],VALUE(INDIRECT("'"&amp;$J$2&amp;"'!"&amp;$J$4&amp;"[pam_code]")),INDIRECT("'"&amp;$J$2&amp;"'!"&amp;$J$4&amp;"[old_contract_number]"))</f>
        <v>1011341949</v>
      </c>
      <c r="C5727" t="s">
        <v>16</v>
      </c>
      <c r="D5727" t="s">
        <v>10</v>
      </c>
      <c r="E5727" s="11">
        <v>45043</v>
      </c>
      <c r="F5727" t="str">
        <f t="shared" si="89"/>
        <v>4132300414-jm_loss_after</v>
      </c>
      <c r="G5727">
        <f>COUNTIF($F$2:F5727,Status_list[[#This Row],[unique]])</f>
        <v>1</v>
      </c>
    </row>
    <row r="5728" spans="1:7" x14ac:dyDescent="0.3">
      <c r="A5728" s="14">
        <v>4132300415</v>
      </c>
      <c r="B5728" s="18" cm="1">
        <f t="array" aca="1" ref="B5728" ca="1">_xlfn.XLOOKUP(Status_list[[#This Row],[pamcode]],VALUE(INDIRECT("'"&amp;$J$2&amp;"'!"&amp;$J$4&amp;"[pam_code]")),INDIRECT("'"&amp;$J$2&amp;"'!"&amp;$J$4&amp;"[old_contract_number]"))</f>
        <v>1011359848</v>
      </c>
      <c r="C5728" t="s">
        <v>13</v>
      </c>
      <c r="D5728" t="s">
        <v>10</v>
      </c>
      <c r="E5728" s="11">
        <v>45043</v>
      </c>
      <c r="F5728" t="str">
        <f t="shared" si="89"/>
        <v>4132300415-jm_loss_before</v>
      </c>
      <c r="G5728">
        <f>COUNTIF($F$2:F5728,Status_list[[#This Row],[unique]])</f>
        <v>1</v>
      </c>
    </row>
    <row r="5729" spans="1:7" x14ac:dyDescent="0.3">
      <c r="A5729" s="14">
        <v>4132300416</v>
      </c>
      <c r="B5729" s="18" cm="1">
        <f t="array" aca="1" ref="B5729" ca="1">_xlfn.XLOOKUP(Status_list[[#This Row],[pamcode]],VALUE(INDIRECT("'"&amp;$J$2&amp;"'!"&amp;$J$4&amp;"[pam_code]")),INDIRECT("'"&amp;$J$2&amp;"'!"&amp;$J$4&amp;"[old_contract_number]"))</f>
        <v>1011360471</v>
      </c>
      <c r="C5729" t="s">
        <v>13</v>
      </c>
      <c r="D5729" t="s">
        <v>10</v>
      </c>
      <c r="E5729" s="11">
        <v>45043</v>
      </c>
      <c r="F5729" t="str">
        <f t="shared" si="89"/>
        <v>4132300416-jm_loss_before</v>
      </c>
      <c r="G5729">
        <f>COUNTIF($F$2:F5729,Status_list[[#This Row],[unique]])</f>
        <v>1</v>
      </c>
    </row>
    <row r="5730" spans="1:7" x14ac:dyDescent="0.3">
      <c r="A5730" s="14">
        <v>4132300417</v>
      </c>
      <c r="B5730" s="18" cm="1">
        <f t="array" aca="1" ref="B5730" ca="1">_xlfn.XLOOKUP(Status_list[[#This Row],[pamcode]],VALUE(INDIRECT("'"&amp;$J$2&amp;"'!"&amp;$J$4&amp;"[pam_code]")),INDIRECT("'"&amp;$J$2&amp;"'!"&amp;$J$4&amp;"[old_contract_number]"))</f>
        <v>1011371236</v>
      </c>
      <c r="C5730" t="s">
        <v>17</v>
      </c>
      <c r="D5730" t="s">
        <v>8</v>
      </c>
      <c r="E5730" s="11">
        <v>45043</v>
      </c>
      <c r="F5730" t="str">
        <f t="shared" si="89"/>
        <v>4132300417-cm_loss_after</v>
      </c>
      <c r="G5730">
        <f>COUNTIF($F$2:F5730,Status_list[[#This Row],[unique]])</f>
        <v>1</v>
      </c>
    </row>
    <row r="5731" spans="1:7" x14ac:dyDescent="0.3">
      <c r="A5731" s="14">
        <v>4132300418</v>
      </c>
      <c r="B5731" s="18" cm="1">
        <f t="array" aca="1" ref="B5731" ca="1">_xlfn.XLOOKUP(Status_list[[#This Row],[pamcode]],VALUE(INDIRECT("'"&amp;$J$2&amp;"'!"&amp;$J$4&amp;"[pam_code]")),INDIRECT("'"&amp;$J$2&amp;"'!"&amp;$J$4&amp;"[old_contract_number]"))</f>
        <v>1011390095</v>
      </c>
      <c r="C5731" t="s">
        <v>17</v>
      </c>
      <c r="D5731" t="s">
        <v>8</v>
      </c>
      <c r="E5731" s="11">
        <v>45043</v>
      </c>
      <c r="F5731" t="str">
        <f t="shared" si="89"/>
        <v>4132300418-cm_loss_after</v>
      </c>
      <c r="G5731">
        <f>COUNTIF($F$2:F5731,Status_list[[#This Row],[unique]])</f>
        <v>1</v>
      </c>
    </row>
    <row r="5732" spans="1:7" x14ac:dyDescent="0.3">
      <c r="A5732" s="14">
        <v>4132300419</v>
      </c>
      <c r="B5732" s="18" cm="1">
        <f t="array" aca="1" ref="B5732" ca="1">_xlfn.XLOOKUP(Status_list[[#This Row],[pamcode]],VALUE(INDIRECT("'"&amp;$J$2&amp;"'!"&amp;$J$4&amp;"[pam_code]")),INDIRECT("'"&amp;$J$2&amp;"'!"&amp;$J$4&amp;"[old_contract_number]"))</f>
        <v>1011406307</v>
      </c>
      <c r="C5732" t="s">
        <v>13</v>
      </c>
      <c r="D5732" t="s">
        <v>10</v>
      </c>
      <c r="E5732" s="11">
        <v>45043</v>
      </c>
      <c r="F5732" t="str">
        <f t="shared" si="89"/>
        <v>4132300419-jm_loss_before</v>
      </c>
      <c r="G5732">
        <f>COUNTIF($F$2:F5732,Status_list[[#This Row],[unique]])</f>
        <v>1</v>
      </c>
    </row>
    <row r="5733" spans="1:7" x14ac:dyDescent="0.3">
      <c r="A5733" s="14">
        <v>4132300420</v>
      </c>
      <c r="B5733" s="18" cm="1">
        <f t="array" aca="1" ref="B5733" ca="1">_xlfn.XLOOKUP(Status_list[[#This Row],[pamcode]],VALUE(INDIRECT("'"&amp;$J$2&amp;"'!"&amp;$J$4&amp;"[pam_code]")),INDIRECT("'"&amp;$J$2&amp;"'!"&amp;$J$4&amp;"[old_contract_number]"))</f>
        <v>1011408547</v>
      </c>
      <c r="C5733" t="s">
        <v>18</v>
      </c>
      <c r="D5733" t="s">
        <v>8</v>
      </c>
      <c r="E5733" s="11">
        <v>45043</v>
      </c>
      <c r="F5733" t="str">
        <f t="shared" si="89"/>
        <v>4132300420-cm_loss_before</v>
      </c>
      <c r="G5733">
        <f>COUNTIF($F$2:F5733,Status_list[[#This Row],[unique]])</f>
        <v>1</v>
      </c>
    </row>
    <row r="5734" spans="1:7" x14ac:dyDescent="0.3">
      <c r="A5734" s="14">
        <v>4132300421</v>
      </c>
      <c r="B5734" s="18" cm="1">
        <f t="array" aca="1" ref="B5734" ca="1">_xlfn.XLOOKUP(Status_list[[#This Row],[pamcode]],VALUE(INDIRECT("'"&amp;$J$2&amp;"'!"&amp;$J$4&amp;"[pam_code]")),INDIRECT("'"&amp;$J$2&amp;"'!"&amp;$J$4&amp;"[old_contract_number]"))</f>
        <v>1011414628</v>
      </c>
      <c r="C5734" t="s">
        <v>13</v>
      </c>
      <c r="D5734" t="s">
        <v>10</v>
      </c>
      <c r="E5734" s="11">
        <v>45043</v>
      </c>
      <c r="F5734" t="str">
        <f t="shared" si="89"/>
        <v>4132300421-jm_loss_before</v>
      </c>
      <c r="G5734">
        <f>COUNTIF($F$2:F5734,Status_list[[#This Row],[unique]])</f>
        <v>1</v>
      </c>
    </row>
    <row r="5735" spans="1:7" x14ac:dyDescent="0.3">
      <c r="A5735" s="14">
        <v>4132300422</v>
      </c>
      <c r="B5735" s="18" cm="1">
        <f t="array" aca="1" ref="B5735" ca="1">_xlfn.XLOOKUP(Status_list[[#This Row],[pamcode]],VALUE(INDIRECT("'"&amp;$J$2&amp;"'!"&amp;$J$4&amp;"[pam_code]")),INDIRECT("'"&amp;$J$2&amp;"'!"&amp;$J$4&amp;"[old_contract_number]"))</f>
        <v>1011452023</v>
      </c>
      <c r="C5735" t="s">
        <v>13</v>
      </c>
      <c r="D5735" t="s">
        <v>10</v>
      </c>
      <c r="E5735" s="11">
        <v>45043</v>
      </c>
      <c r="F5735" t="str">
        <f t="shared" si="89"/>
        <v>4132300422-jm_loss_before</v>
      </c>
      <c r="G5735">
        <f>COUNTIF($F$2:F5735,Status_list[[#This Row],[unique]])</f>
        <v>1</v>
      </c>
    </row>
    <row r="5736" spans="1:7" x14ac:dyDescent="0.3">
      <c r="A5736" s="14">
        <v>4132300423</v>
      </c>
      <c r="B5736" s="18" cm="1">
        <f t="array" aca="1" ref="B5736" ca="1">_xlfn.XLOOKUP(Status_list[[#This Row],[pamcode]],VALUE(INDIRECT("'"&amp;$J$2&amp;"'!"&amp;$J$4&amp;"[pam_code]")),INDIRECT("'"&amp;$J$2&amp;"'!"&amp;$J$4&amp;"[old_contract_number]"))</f>
        <v>1011476500</v>
      </c>
      <c r="C5736" t="s">
        <v>13</v>
      </c>
      <c r="D5736" t="s">
        <v>10</v>
      </c>
      <c r="E5736" s="11">
        <v>45043</v>
      </c>
      <c r="F5736" t="str">
        <f t="shared" si="89"/>
        <v>4132300423-jm_loss_before</v>
      </c>
      <c r="G5736">
        <f>COUNTIF($F$2:F5736,Status_list[[#This Row],[unique]])</f>
        <v>1</v>
      </c>
    </row>
    <row r="5737" spans="1:7" x14ac:dyDescent="0.3">
      <c r="A5737" s="14">
        <v>4132300424</v>
      </c>
      <c r="B5737" s="18" cm="1">
        <f t="array" aca="1" ref="B5737" ca="1">_xlfn.XLOOKUP(Status_list[[#This Row],[pamcode]],VALUE(INDIRECT("'"&amp;$J$2&amp;"'!"&amp;$J$4&amp;"[pam_code]")),INDIRECT("'"&amp;$J$2&amp;"'!"&amp;$J$4&amp;"[old_contract_number]"))</f>
        <v>1011495415</v>
      </c>
      <c r="C5737" t="s">
        <v>17</v>
      </c>
      <c r="D5737" t="s">
        <v>8</v>
      </c>
      <c r="E5737" s="11">
        <v>45043</v>
      </c>
      <c r="F5737" t="str">
        <f t="shared" si="89"/>
        <v>4132300424-cm_loss_after</v>
      </c>
      <c r="G5737">
        <f>COUNTIF($F$2:F5737,Status_list[[#This Row],[unique]])</f>
        <v>1</v>
      </c>
    </row>
    <row r="5738" spans="1:7" x14ac:dyDescent="0.3">
      <c r="A5738" s="14">
        <v>4132300425</v>
      </c>
      <c r="B5738" s="18" cm="1">
        <f t="array" aca="1" ref="B5738" ca="1">_xlfn.XLOOKUP(Status_list[[#This Row],[pamcode]],VALUE(INDIRECT("'"&amp;$J$2&amp;"'!"&amp;$J$4&amp;"[pam_code]")),INDIRECT("'"&amp;$J$2&amp;"'!"&amp;$J$4&amp;"[old_contract_number]"))</f>
        <v>1011500206</v>
      </c>
      <c r="C5738" t="s">
        <v>13</v>
      </c>
      <c r="D5738" t="s">
        <v>10</v>
      </c>
      <c r="E5738" s="11">
        <v>45043</v>
      </c>
      <c r="F5738" t="str">
        <f t="shared" si="89"/>
        <v>4132300425-jm_loss_before</v>
      </c>
      <c r="G5738">
        <f>COUNTIF($F$2:F5738,Status_list[[#This Row],[unique]])</f>
        <v>1</v>
      </c>
    </row>
    <row r="5739" spans="1:7" x14ac:dyDescent="0.3">
      <c r="A5739" s="14">
        <v>4132300426</v>
      </c>
      <c r="B5739" s="18" cm="1">
        <f t="array" aca="1" ref="B5739" ca="1">_xlfn.XLOOKUP(Status_list[[#This Row],[pamcode]],VALUE(INDIRECT("'"&amp;$J$2&amp;"'!"&amp;$J$4&amp;"[pam_code]")),INDIRECT("'"&amp;$J$2&amp;"'!"&amp;$J$4&amp;"[old_contract_number]"))</f>
        <v>1011500672</v>
      </c>
      <c r="C5739" t="s">
        <v>13</v>
      </c>
      <c r="D5739" t="s">
        <v>10</v>
      </c>
      <c r="E5739" s="11">
        <v>45043</v>
      </c>
      <c r="F5739" t="str">
        <f t="shared" si="89"/>
        <v>4132300426-jm_loss_before</v>
      </c>
      <c r="G5739">
        <f>COUNTIF($F$2:F5739,Status_list[[#This Row],[unique]])</f>
        <v>1</v>
      </c>
    </row>
    <row r="5740" spans="1:7" x14ac:dyDescent="0.3">
      <c r="A5740" s="14">
        <v>4132300427</v>
      </c>
      <c r="B5740" s="18" cm="1">
        <f t="array" aca="1" ref="B5740" ca="1">_xlfn.XLOOKUP(Status_list[[#This Row],[pamcode]],VALUE(INDIRECT("'"&amp;$J$2&amp;"'!"&amp;$J$4&amp;"[pam_code]")),INDIRECT("'"&amp;$J$2&amp;"'!"&amp;$J$4&amp;"[old_contract_number]"))</f>
        <v>1011501377</v>
      </c>
      <c r="C5740" t="s">
        <v>16</v>
      </c>
      <c r="D5740" t="s">
        <v>10</v>
      </c>
      <c r="E5740" s="11">
        <v>45043</v>
      </c>
      <c r="F5740" t="str">
        <f t="shared" si="89"/>
        <v>4132300427-jm_loss_after</v>
      </c>
      <c r="G5740">
        <f>COUNTIF($F$2:F5740,Status_list[[#This Row],[unique]])</f>
        <v>1</v>
      </c>
    </row>
    <row r="5741" spans="1:7" x14ac:dyDescent="0.3">
      <c r="A5741" s="14">
        <v>4132300428</v>
      </c>
      <c r="B5741" s="18" cm="1">
        <f t="array" aca="1" ref="B5741" ca="1">_xlfn.XLOOKUP(Status_list[[#This Row],[pamcode]],VALUE(INDIRECT("'"&amp;$J$2&amp;"'!"&amp;$J$4&amp;"[pam_code]")),INDIRECT("'"&amp;$J$2&amp;"'!"&amp;$J$4&amp;"[old_contract_number]"))</f>
        <v>1011517753</v>
      </c>
      <c r="C5741" t="s">
        <v>16</v>
      </c>
      <c r="D5741" t="s">
        <v>10</v>
      </c>
      <c r="E5741" s="11">
        <v>45043</v>
      </c>
      <c r="F5741" t="str">
        <f t="shared" si="89"/>
        <v>4132300428-jm_loss_after</v>
      </c>
      <c r="G5741">
        <f>COUNTIF($F$2:F5741,Status_list[[#This Row],[unique]])</f>
        <v>1</v>
      </c>
    </row>
    <row r="5742" spans="1:7" x14ac:dyDescent="0.3">
      <c r="A5742" s="14">
        <v>4132300429</v>
      </c>
      <c r="B5742" s="18" cm="1">
        <f t="array" aca="1" ref="B5742" ca="1">_xlfn.XLOOKUP(Status_list[[#This Row],[pamcode]],VALUE(INDIRECT("'"&amp;$J$2&amp;"'!"&amp;$J$4&amp;"[pam_code]")),INDIRECT("'"&amp;$J$2&amp;"'!"&amp;$J$4&amp;"[old_contract_number]"))</f>
        <v>1011530946</v>
      </c>
      <c r="C5742" t="s">
        <v>16</v>
      </c>
      <c r="D5742" t="s">
        <v>10</v>
      </c>
      <c r="E5742" s="11">
        <v>45043</v>
      </c>
      <c r="F5742" t="str">
        <f t="shared" si="89"/>
        <v>4132300429-jm_loss_after</v>
      </c>
      <c r="G5742">
        <f>COUNTIF($F$2:F5742,Status_list[[#This Row],[unique]])</f>
        <v>1</v>
      </c>
    </row>
    <row r="5743" spans="1:7" x14ac:dyDescent="0.3">
      <c r="A5743" s="14">
        <v>4132300430</v>
      </c>
      <c r="B5743" s="18" cm="1">
        <f t="array" aca="1" ref="B5743" ca="1">_xlfn.XLOOKUP(Status_list[[#This Row],[pamcode]],VALUE(INDIRECT("'"&amp;$J$2&amp;"'!"&amp;$J$4&amp;"[pam_code]")),INDIRECT("'"&amp;$J$2&amp;"'!"&amp;$J$4&amp;"[old_contract_number]"))</f>
        <v>1011546150</v>
      </c>
      <c r="C5743" t="s">
        <v>13</v>
      </c>
      <c r="D5743" t="s">
        <v>10</v>
      </c>
      <c r="E5743" s="11">
        <v>45043</v>
      </c>
      <c r="F5743" t="str">
        <f t="shared" si="89"/>
        <v>4132300430-jm_loss_before</v>
      </c>
      <c r="G5743">
        <f>COUNTIF($F$2:F5743,Status_list[[#This Row],[unique]])</f>
        <v>1</v>
      </c>
    </row>
    <row r="5744" spans="1:7" x14ac:dyDescent="0.3">
      <c r="A5744" s="14">
        <v>4132300431</v>
      </c>
      <c r="B5744" s="18" cm="1">
        <f t="array" aca="1" ref="B5744" ca="1">_xlfn.XLOOKUP(Status_list[[#This Row],[pamcode]],VALUE(INDIRECT("'"&amp;$J$2&amp;"'!"&amp;$J$4&amp;"[pam_code]")),INDIRECT("'"&amp;$J$2&amp;"'!"&amp;$J$4&amp;"[old_contract_number]"))</f>
        <v>1011558026</v>
      </c>
      <c r="C5744" t="s">
        <v>16</v>
      </c>
      <c r="D5744" t="s">
        <v>10</v>
      </c>
      <c r="E5744" s="11">
        <v>45043</v>
      </c>
      <c r="F5744" t="str">
        <f t="shared" si="89"/>
        <v>4132300431-jm_loss_after</v>
      </c>
      <c r="G5744">
        <f>COUNTIF($F$2:F5744,Status_list[[#This Row],[unique]])</f>
        <v>1</v>
      </c>
    </row>
    <row r="5745" spans="1:7" x14ac:dyDescent="0.3">
      <c r="A5745" s="14">
        <v>4132300432</v>
      </c>
      <c r="B5745" s="18" cm="1">
        <f t="array" aca="1" ref="B5745" ca="1">_xlfn.XLOOKUP(Status_list[[#This Row],[pamcode]],VALUE(INDIRECT("'"&amp;$J$2&amp;"'!"&amp;$J$4&amp;"[pam_code]")),INDIRECT("'"&amp;$J$2&amp;"'!"&amp;$J$4&amp;"[old_contract_number]"))</f>
        <v>1011563496</v>
      </c>
      <c r="C5745" t="s">
        <v>13</v>
      </c>
      <c r="D5745" t="s">
        <v>10</v>
      </c>
      <c r="E5745" s="11">
        <v>45043</v>
      </c>
      <c r="F5745" t="str">
        <f t="shared" si="89"/>
        <v>4132300432-jm_loss_before</v>
      </c>
      <c r="G5745">
        <f>COUNTIF($F$2:F5745,Status_list[[#This Row],[unique]])</f>
        <v>1</v>
      </c>
    </row>
    <row r="5746" spans="1:7" x14ac:dyDescent="0.3">
      <c r="A5746" s="14">
        <v>4132300433</v>
      </c>
      <c r="B5746" s="18" cm="1">
        <f t="array" aca="1" ref="B5746" ca="1">_xlfn.XLOOKUP(Status_list[[#This Row],[pamcode]],VALUE(INDIRECT("'"&amp;$J$2&amp;"'!"&amp;$J$4&amp;"[pam_code]")),INDIRECT("'"&amp;$J$2&amp;"'!"&amp;$J$4&amp;"[old_contract_number]"))</f>
        <v>1011589860</v>
      </c>
      <c r="C5746" t="s">
        <v>13</v>
      </c>
      <c r="D5746" t="s">
        <v>10</v>
      </c>
      <c r="E5746" s="11">
        <v>45043</v>
      </c>
      <c r="F5746" t="str">
        <f t="shared" si="89"/>
        <v>4132300433-jm_loss_before</v>
      </c>
      <c r="G5746">
        <f>COUNTIF($F$2:F5746,Status_list[[#This Row],[unique]])</f>
        <v>1</v>
      </c>
    </row>
    <row r="5747" spans="1:7" x14ac:dyDescent="0.3">
      <c r="A5747" s="14">
        <v>4132300434</v>
      </c>
      <c r="B5747" s="18" cm="1">
        <f t="array" aca="1" ref="B5747" ca="1">_xlfn.XLOOKUP(Status_list[[#This Row],[pamcode]],VALUE(INDIRECT("'"&amp;$J$2&amp;"'!"&amp;$J$4&amp;"[pam_code]")),INDIRECT("'"&amp;$J$2&amp;"'!"&amp;$J$4&amp;"[old_contract_number]"))</f>
        <v>1011599431</v>
      </c>
      <c r="C5747" t="s">
        <v>16</v>
      </c>
      <c r="D5747" t="s">
        <v>10</v>
      </c>
      <c r="E5747" s="11">
        <v>45043</v>
      </c>
      <c r="F5747" t="str">
        <f t="shared" si="89"/>
        <v>4132300434-jm_loss_after</v>
      </c>
      <c r="G5747">
        <f>COUNTIF($F$2:F5747,Status_list[[#This Row],[unique]])</f>
        <v>1</v>
      </c>
    </row>
    <row r="5748" spans="1:7" x14ac:dyDescent="0.3">
      <c r="A5748" s="14">
        <v>4132300435</v>
      </c>
      <c r="B5748" s="18" cm="1">
        <f t="array" aca="1" ref="B5748" ca="1">_xlfn.XLOOKUP(Status_list[[#This Row],[pamcode]],VALUE(INDIRECT("'"&amp;$J$2&amp;"'!"&amp;$J$4&amp;"[pam_code]")),INDIRECT("'"&amp;$J$2&amp;"'!"&amp;$J$4&amp;"[old_contract_number]"))</f>
        <v>1011600642</v>
      </c>
      <c r="C5748" t="s">
        <v>13</v>
      </c>
      <c r="D5748" t="s">
        <v>10</v>
      </c>
      <c r="E5748" s="11">
        <v>45043</v>
      </c>
      <c r="F5748" t="str">
        <f t="shared" si="89"/>
        <v>4132300435-jm_loss_before</v>
      </c>
      <c r="G5748">
        <f>COUNTIF($F$2:F5748,Status_list[[#This Row],[unique]])</f>
        <v>1</v>
      </c>
    </row>
    <row r="5749" spans="1:7" x14ac:dyDescent="0.3">
      <c r="A5749" s="14">
        <v>4132300436</v>
      </c>
      <c r="B5749" s="18" cm="1">
        <f t="array" aca="1" ref="B5749" ca="1">_xlfn.XLOOKUP(Status_list[[#This Row],[pamcode]],VALUE(INDIRECT("'"&amp;$J$2&amp;"'!"&amp;$J$4&amp;"[pam_code]")),INDIRECT("'"&amp;$J$2&amp;"'!"&amp;$J$4&amp;"[old_contract_number]"))</f>
        <v>1011606799</v>
      </c>
      <c r="C5749" t="s">
        <v>16</v>
      </c>
      <c r="D5749" t="s">
        <v>10</v>
      </c>
      <c r="E5749" s="11">
        <v>45043</v>
      </c>
      <c r="F5749" t="str">
        <f t="shared" si="89"/>
        <v>4132300436-jm_loss_after</v>
      </c>
      <c r="G5749">
        <f>COUNTIF($F$2:F5749,Status_list[[#This Row],[unique]])</f>
        <v>1</v>
      </c>
    </row>
    <row r="5750" spans="1:7" x14ac:dyDescent="0.3">
      <c r="A5750" s="14">
        <v>4132300437</v>
      </c>
      <c r="B5750" s="18" cm="1">
        <f t="array" aca="1" ref="B5750" ca="1">_xlfn.XLOOKUP(Status_list[[#This Row],[pamcode]],VALUE(INDIRECT("'"&amp;$J$2&amp;"'!"&amp;$J$4&amp;"[pam_code]")),INDIRECT("'"&amp;$J$2&amp;"'!"&amp;$J$4&amp;"[old_contract_number]"))</f>
        <v>1011617804</v>
      </c>
      <c r="C5750" t="s">
        <v>16</v>
      </c>
      <c r="D5750" t="s">
        <v>10</v>
      </c>
      <c r="E5750" s="11">
        <v>45043</v>
      </c>
      <c r="F5750" t="str">
        <f t="shared" si="89"/>
        <v>4132300437-jm_loss_after</v>
      </c>
      <c r="G5750">
        <f>COUNTIF($F$2:F5750,Status_list[[#This Row],[unique]])</f>
        <v>1</v>
      </c>
    </row>
    <row r="5751" spans="1:7" x14ac:dyDescent="0.3">
      <c r="A5751" s="14">
        <v>4132300438</v>
      </c>
      <c r="B5751" s="18" cm="1">
        <f t="array" aca="1" ref="B5751" ca="1">_xlfn.XLOOKUP(Status_list[[#This Row],[pamcode]],VALUE(INDIRECT("'"&amp;$J$2&amp;"'!"&amp;$J$4&amp;"[pam_code]")),INDIRECT("'"&amp;$J$2&amp;"'!"&amp;$J$4&amp;"[old_contract_number]"))</f>
        <v>1011629667</v>
      </c>
      <c r="C5751" t="s">
        <v>13</v>
      </c>
      <c r="D5751" t="s">
        <v>10</v>
      </c>
      <c r="E5751" s="11">
        <v>45043</v>
      </c>
      <c r="F5751" t="str">
        <f t="shared" si="89"/>
        <v>4132300438-jm_loss_before</v>
      </c>
      <c r="G5751">
        <f>COUNTIF($F$2:F5751,Status_list[[#This Row],[unique]])</f>
        <v>1</v>
      </c>
    </row>
    <row r="5752" spans="1:7" x14ac:dyDescent="0.3">
      <c r="A5752" s="14">
        <v>4132300439</v>
      </c>
      <c r="B5752" s="18" cm="1">
        <f t="array" aca="1" ref="B5752" ca="1">_xlfn.XLOOKUP(Status_list[[#This Row],[pamcode]],VALUE(INDIRECT("'"&amp;$J$2&amp;"'!"&amp;$J$4&amp;"[pam_code]")),INDIRECT("'"&amp;$J$2&amp;"'!"&amp;$J$4&amp;"[old_contract_number]"))</f>
        <v>1011640288</v>
      </c>
      <c r="C5752" t="s">
        <v>13</v>
      </c>
      <c r="D5752" t="s">
        <v>10</v>
      </c>
      <c r="E5752" s="11">
        <v>45043</v>
      </c>
      <c r="F5752" t="str">
        <f t="shared" si="89"/>
        <v>4132300439-jm_loss_before</v>
      </c>
      <c r="G5752">
        <f>COUNTIF($F$2:F5752,Status_list[[#This Row],[unique]])</f>
        <v>1</v>
      </c>
    </row>
    <row r="5753" spans="1:7" x14ac:dyDescent="0.3">
      <c r="A5753" s="14">
        <v>4132300440</v>
      </c>
      <c r="B5753" s="18" cm="1">
        <f t="array" aca="1" ref="B5753" ca="1">_xlfn.XLOOKUP(Status_list[[#This Row],[pamcode]],VALUE(INDIRECT("'"&amp;$J$2&amp;"'!"&amp;$J$4&amp;"[pam_code]")),INDIRECT("'"&amp;$J$2&amp;"'!"&amp;$J$4&amp;"[old_contract_number]"))</f>
        <v>1011641861</v>
      </c>
      <c r="C5753" t="s">
        <v>13</v>
      </c>
      <c r="D5753" t="s">
        <v>10</v>
      </c>
      <c r="E5753" s="11">
        <v>45043</v>
      </c>
      <c r="F5753" t="str">
        <f t="shared" si="89"/>
        <v>4132300440-jm_loss_before</v>
      </c>
      <c r="G5753">
        <f>COUNTIF($F$2:F5753,Status_list[[#This Row],[unique]])</f>
        <v>1</v>
      </c>
    </row>
    <row r="5754" spans="1:7" x14ac:dyDescent="0.3">
      <c r="A5754" s="14">
        <v>4132300441</v>
      </c>
      <c r="B5754" s="18" cm="1">
        <f t="array" aca="1" ref="B5754" ca="1">_xlfn.XLOOKUP(Status_list[[#This Row],[pamcode]],VALUE(INDIRECT("'"&amp;$J$2&amp;"'!"&amp;$J$4&amp;"[pam_code]")),INDIRECT("'"&amp;$J$2&amp;"'!"&amp;$J$4&amp;"[old_contract_number]"))</f>
        <v>1011642876</v>
      </c>
      <c r="C5754" t="s">
        <v>16</v>
      </c>
      <c r="D5754" t="s">
        <v>10</v>
      </c>
      <c r="E5754" s="11">
        <v>45043</v>
      </c>
      <c r="F5754" t="str">
        <f t="shared" si="89"/>
        <v>4132300441-jm_loss_after</v>
      </c>
      <c r="G5754">
        <f>COUNTIF($F$2:F5754,Status_list[[#This Row],[unique]])</f>
        <v>1</v>
      </c>
    </row>
    <row r="5755" spans="1:7" x14ac:dyDescent="0.3">
      <c r="A5755" s="14">
        <v>4132300442</v>
      </c>
      <c r="B5755" s="18" cm="1">
        <f t="array" aca="1" ref="B5755" ca="1">_xlfn.XLOOKUP(Status_list[[#This Row],[pamcode]],VALUE(INDIRECT("'"&amp;$J$2&amp;"'!"&amp;$J$4&amp;"[pam_code]")),INDIRECT("'"&amp;$J$2&amp;"'!"&amp;$J$4&amp;"[old_contract_number]"))</f>
        <v>1011670403</v>
      </c>
      <c r="C5755" t="s">
        <v>13</v>
      </c>
      <c r="D5755" t="s">
        <v>10</v>
      </c>
      <c r="E5755" s="11">
        <v>45043</v>
      </c>
      <c r="F5755" t="str">
        <f t="shared" si="89"/>
        <v>4132300442-jm_loss_before</v>
      </c>
      <c r="G5755">
        <f>COUNTIF($F$2:F5755,Status_list[[#This Row],[unique]])</f>
        <v>1</v>
      </c>
    </row>
    <row r="5756" spans="1:7" x14ac:dyDescent="0.3">
      <c r="A5756" s="14">
        <v>4132300443</v>
      </c>
      <c r="B5756" s="18" cm="1">
        <f t="array" aca="1" ref="B5756" ca="1">_xlfn.XLOOKUP(Status_list[[#This Row],[pamcode]],VALUE(INDIRECT("'"&amp;$J$2&amp;"'!"&amp;$J$4&amp;"[pam_code]")),INDIRECT("'"&amp;$J$2&amp;"'!"&amp;$J$4&amp;"[old_contract_number]"))</f>
        <v>1011673224</v>
      </c>
      <c r="C5756" t="s">
        <v>17</v>
      </c>
      <c r="D5756" t="s">
        <v>8</v>
      </c>
      <c r="E5756" s="11">
        <v>45043</v>
      </c>
      <c r="F5756" t="str">
        <f t="shared" si="89"/>
        <v>4132300443-cm_loss_after</v>
      </c>
      <c r="G5756">
        <f>COUNTIF($F$2:F5756,Status_list[[#This Row],[unique]])</f>
        <v>1</v>
      </c>
    </row>
    <row r="5757" spans="1:7" x14ac:dyDescent="0.3">
      <c r="A5757" s="14">
        <v>4132300444</v>
      </c>
      <c r="B5757" s="18" cm="1">
        <f t="array" aca="1" ref="B5757" ca="1">_xlfn.XLOOKUP(Status_list[[#This Row],[pamcode]],VALUE(INDIRECT("'"&amp;$J$2&amp;"'!"&amp;$J$4&amp;"[pam_code]")),INDIRECT("'"&amp;$J$2&amp;"'!"&amp;$J$4&amp;"[old_contract_number]"))</f>
        <v>1011673461</v>
      </c>
      <c r="C5757" t="s">
        <v>13</v>
      </c>
      <c r="D5757" t="s">
        <v>10</v>
      </c>
      <c r="E5757" s="11">
        <v>45043</v>
      </c>
      <c r="F5757" t="str">
        <f t="shared" si="89"/>
        <v>4132300444-jm_loss_before</v>
      </c>
      <c r="G5757">
        <f>COUNTIF($F$2:F5757,Status_list[[#This Row],[unique]])</f>
        <v>1</v>
      </c>
    </row>
    <row r="5758" spans="1:7" x14ac:dyDescent="0.3">
      <c r="A5758" s="14">
        <v>4132300445</v>
      </c>
      <c r="B5758" s="18" cm="1">
        <f t="array" aca="1" ref="B5758" ca="1">_xlfn.XLOOKUP(Status_list[[#This Row],[pamcode]],VALUE(INDIRECT("'"&amp;$J$2&amp;"'!"&amp;$J$4&amp;"[pam_code]")),INDIRECT("'"&amp;$J$2&amp;"'!"&amp;$J$4&amp;"[old_contract_number]"))</f>
        <v>1011676258</v>
      </c>
      <c r="C5758" t="s">
        <v>17</v>
      </c>
      <c r="D5758" t="s">
        <v>8</v>
      </c>
      <c r="E5758" s="11">
        <v>45043</v>
      </c>
      <c r="F5758" t="str">
        <f t="shared" si="89"/>
        <v>4132300445-cm_loss_after</v>
      </c>
      <c r="G5758">
        <f>COUNTIF($F$2:F5758,Status_list[[#This Row],[unique]])</f>
        <v>1</v>
      </c>
    </row>
    <row r="5759" spans="1:7" x14ac:dyDescent="0.3">
      <c r="A5759" s="14">
        <v>4132300446</v>
      </c>
      <c r="B5759" s="18" cm="1">
        <f t="array" aca="1" ref="B5759" ca="1">_xlfn.XLOOKUP(Status_list[[#This Row],[pamcode]],VALUE(INDIRECT("'"&amp;$J$2&amp;"'!"&amp;$J$4&amp;"[pam_code]")),INDIRECT("'"&amp;$J$2&amp;"'!"&amp;$J$4&amp;"[old_contract_number]"))</f>
        <v>1011693306</v>
      </c>
      <c r="C5759" t="s">
        <v>13</v>
      </c>
      <c r="D5759" t="s">
        <v>10</v>
      </c>
      <c r="E5759" s="11">
        <v>45043</v>
      </c>
      <c r="F5759" t="str">
        <f t="shared" si="89"/>
        <v>4132300446-jm_loss_before</v>
      </c>
      <c r="G5759">
        <f>COUNTIF($F$2:F5759,Status_list[[#This Row],[unique]])</f>
        <v>1</v>
      </c>
    </row>
    <row r="5760" spans="1:7" x14ac:dyDescent="0.3">
      <c r="A5760" s="14">
        <v>4132300447</v>
      </c>
      <c r="B5760" s="18" cm="1">
        <f t="array" aca="1" ref="B5760" ca="1">_xlfn.XLOOKUP(Status_list[[#This Row],[pamcode]],VALUE(INDIRECT("'"&amp;$J$2&amp;"'!"&amp;$J$4&amp;"[pam_code]")),INDIRECT("'"&amp;$J$2&amp;"'!"&amp;$J$4&amp;"[old_contract_number]"))</f>
        <v>1011696437</v>
      </c>
      <c r="C5760" t="s">
        <v>16</v>
      </c>
      <c r="D5760" t="s">
        <v>10</v>
      </c>
      <c r="E5760" s="11">
        <v>45043</v>
      </c>
      <c r="F5760" t="str">
        <f t="shared" si="89"/>
        <v>4132300447-jm_loss_after</v>
      </c>
      <c r="G5760">
        <f>COUNTIF($F$2:F5760,Status_list[[#This Row],[unique]])</f>
        <v>1</v>
      </c>
    </row>
    <row r="5761" spans="1:7" x14ac:dyDescent="0.3">
      <c r="A5761" s="14">
        <v>4132300448</v>
      </c>
      <c r="B5761" s="18" cm="1">
        <f t="array" aca="1" ref="B5761" ca="1">_xlfn.XLOOKUP(Status_list[[#This Row],[pamcode]],VALUE(INDIRECT("'"&amp;$J$2&amp;"'!"&amp;$J$4&amp;"[pam_code]")),INDIRECT("'"&amp;$J$2&amp;"'!"&amp;$J$4&amp;"[old_contract_number]"))</f>
        <v>1011720311</v>
      </c>
      <c r="C5761" t="s">
        <v>16</v>
      </c>
      <c r="D5761" t="s">
        <v>10</v>
      </c>
      <c r="E5761" s="11">
        <v>45043</v>
      </c>
      <c r="F5761" t="str">
        <f t="shared" si="89"/>
        <v>4132300448-jm_loss_after</v>
      </c>
      <c r="G5761">
        <f>COUNTIF($F$2:F5761,Status_list[[#This Row],[unique]])</f>
        <v>1</v>
      </c>
    </row>
    <row r="5762" spans="1:7" x14ac:dyDescent="0.3">
      <c r="A5762" s="14">
        <v>4132300449</v>
      </c>
      <c r="B5762" s="18" cm="1">
        <f t="array" aca="1" ref="B5762" ca="1">_xlfn.XLOOKUP(Status_list[[#This Row],[pamcode]],VALUE(INDIRECT("'"&amp;$J$2&amp;"'!"&amp;$J$4&amp;"[pam_code]")),INDIRECT("'"&amp;$J$2&amp;"'!"&amp;$J$4&amp;"[old_contract_number]"))</f>
        <v>1011721261</v>
      </c>
      <c r="C5762" t="s">
        <v>13</v>
      </c>
      <c r="D5762" t="s">
        <v>10</v>
      </c>
      <c r="E5762" s="11">
        <v>45043</v>
      </c>
      <c r="F5762" t="str">
        <f t="shared" ref="F5762:F5825" si="90">_xlfn.TEXTJOIN("-",TRUE,A5762,C5762)</f>
        <v>4132300449-jm_loss_before</v>
      </c>
      <c r="G5762">
        <f>COUNTIF($F$2:F5762,Status_list[[#This Row],[unique]])</f>
        <v>1</v>
      </c>
    </row>
    <row r="5763" spans="1:7" x14ac:dyDescent="0.3">
      <c r="A5763" s="14">
        <v>4132300450</v>
      </c>
      <c r="B5763" s="18" cm="1">
        <f t="array" aca="1" ref="B5763" ca="1">_xlfn.XLOOKUP(Status_list[[#This Row],[pamcode]],VALUE(INDIRECT("'"&amp;$J$2&amp;"'!"&amp;$J$4&amp;"[pam_code]")),INDIRECT("'"&amp;$J$2&amp;"'!"&amp;$J$4&amp;"[old_contract_number]"))</f>
        <v>1011726891</v>
      </c>
      <c r="C5763" t="s">
        <v>13</v>
      </c>
      <c r="D5763" t="s">
        <v>10</v>
      </c>
      <c r="E5763" s="11">
        <v>45043</v>
      </c>
      <c r="F5763" t="str">
        <f t="shared" si="90"/>
        <v>4132300450-jm_loss_before</v>
      </c>
      <c r="G5763">
        <f>COUNTIF($F$2:F5763,Status_list[[#This Row],[unique]])</f>
        <v>1</v>
      </c>
    </row>
    <row r="5764" spans="1:7" x14ac:dyDescent="0.3">
      <c r="A5764" s="14">
        <v>4132300451</v>
      </c>
      <c r="B5764" s="18" cm="1">
        <f t="array" aca="1" ref="B5764" ca="1">_xlfn.XLOOKUP(Status_list[[#This Row],[pamcode]],VALUE(INDIRECT("'"&amp;$J$2&amp;"'!"&amp;$J$4&amp;"[pam_code]")),INDIRECT("'"&amp;$J$2&amp;"'!"&amp;$J$4&amp;"[old_contract_number]"))</f>
        <v>1011732417</v>
      </c>
      <c r="C5764" t="s">
        <v>13</v>
      </c>
      <c r="D5764" t="s">
        <v>10</v>
      </c>
      <c r="E5764" s="11">
        <v>45043</v>
      </c>
      <c r="F5764" t="str">
        <f t="shared" si="90"/>
        <v>4132300451-jm_loss_before</v>
      </c>
      <c r="G5764">
        <f>COUNTIF($F$2:F5764,Status_list[[#This Row],[unique]])</f>
        <v>1</v>
      </c>
    </row>
    <row r="5765" spans="1:7" x14ac:dyDescent="0.3">
      <c r="A5765" s="14">
        <v>4132300452</v>
      </c>
      <c r="B5765" s="18" cm="1">
        <f t="array" aca="1" ref="B5765" ca="1">_xlfn.XLOOKUP(Status_list[[#This Row],[pamcode]],VALUE(INDIRECT("'"&amp;$J$2&amp;"'!"&amp;$J$4&amp;"[pam_code]")),INDIRECT("'"&amp;$J$2&amp;"'!"&amp;$J$4&amp;"[old_contract_number]"))</f>
        <v>1011769108</v>
      </c>
      <c r="C5765" t="s">
        <v>13</v>
      </c>
      <c r="D5765" t="s">
        <v>10</v>
      </c>
      <c r="E5765" s="11">
        <v>45043</v>
      </c>
      <c r="F5765" t="str">
        <f t="shared" si="90"/>
        <v>4132300452-jm_loss_before</v>
      </c>
      <c r="G5765">
        <f>COUNTIF($F$2:F5765,Status_list[[#This Row],[unique]])</f>
        <v>1</v>
      </c>
    </row>
    <row r="5766" spans="1:7" x14ac:dyDescent="0.3">
      <c r="A5766" s="14">
        <v>4132300453</v>
      </c>
      <c r="B5766" s="18" cm="1">
        <f t="array" aca="1" ref="B5766" ca="1">_xlfn.XLOOKUP(Status_list[[#This Row],[pamcode]],VALUE(INDIRECT("'"&amp;$J$2&amp;"'!"&amp;$J$4&amp;"[pam_code]")),INDIRECT("'"&amp;$J$2&amp;"'!"&amp;$J$4&amp;"[old_contract_number]"))</f>
        <v>1011775175</v>
      </c>
      <c r="C5766" t="s">
        <v>13</v>
      </c>
      <c r="D5766" t="s">
        <v>10</v>
      </c>
      <c r="E5766" s="11">
        <v>45043</v>
      </c>
      <c r="F5766" t="str">
        <f t="shared" si="90"/>
        <v>4132300453-jm_loss_before</v>
      </c>
      <c r="G5766">
        <f>COUNTIF($F$2:F5766,Status_list[[#This Row],[unique]])</f>
        <v>1</v>
      </c>
    </row>
    <row r="5767" spans="1:7" x14ac:dyDescent="0.3">
      <c r="A5767" s="14">
        <v>4132300454</v>
      </c>
      <c r="B5767" s="18" cm="1">
        <f t="array" aca="1" ref="B5767" ca="1">_xlfn.XLOOKUP(Status_list[[#This Row],[pamcode]],VALUE(INDIRECT("'"&amp;$J$2&amp;"'!"&amp;$J$4&amp;"[pam_code]")),INDIRECT("'"&amp;$J$2&amp;"'!"&amp;$J$4&amp;"[old_contract_number]"))</f>
        <v>1020030875</v>
      </c>
      <c r="C5767" t="s">
        <v>13</v>
      </c>
      <c r="D5767" t="s">
        <v>10</v>
      </c>
      <c r="E5767" s="11">
        <v>45043</v>
      </c>
      <c r="F5767" t="str">
        <f t="shared" si="90"/>
        <v>4132300454-jm_loss_before</v>
      </c>
      <c r="G5767">
        <f>COUNTIF($F$2:F5767,Status_list[[#This Row],[unique]])</f>
        <v>1</v>
      </c>
    </row>
    <row r="5768" spans="1:7" x14ac:dyDescent="0.3">
      <c r="A5768" s="14">
        <v>4132300455</v>
      </c>
      <c r="B5768" s="18" cm="1">
        <f t="array" aca="1" ref="B5768" ca="1">_xlfn.XLOOKUP(Status_list[[#This Row],[pamcode]],VALUE(INDIRECT("'"&amp;$J$2&amp;"'!"&amp;$J$4&amp;"[pam_code]")),INDIRECT("'"&amp;$J$2&amp;"'!"&amp;$J$4&amp;"[old_contract_number]"))</f>
        <v>1020035834</v>
      </c>
      <c r="C5768" t="s">
        <v>13</v>
      </c>
      <c r="D5768" t="s">
        <v>10</v>
      </c>
      <c r="E5768" s="11">
        <v>45043</v>
      </c>
      <c r="F5768" t="str">
        <f t="shared" si="90"/>
        <v>4132300455-jm_loss_before</v>
      </c>
      <c r="G5768">
        <f>COUNTIF($F$2:F5768,Status_list[[#This Row],[unique]])</f>
        <v>1</v>
      </c>
    </row>
    <row r="5769" spans="1:7" x14ac:dyDescent="0.3">
      <c r="A5769" s="14">
        <v>4132300456</v>
      </c>
      <c r="B5769" s="18" cm="1">
        <f t="array" aca="1" ref="B5769" ca="1">_xlfn.XLOOKUP(Status_list[[#This Row],[pamcode]],VALUE(INDIRECT("'"&amp;$J$2&amp;"'!"&amp;$J$4&amp;"[pam_code]")),INDIRECT("'"&amp;$J$2&amp;"'!"&amp;$J$4&amp;"[old_contract_number]"))</f>
        <v>1020059270</v>
      </c>
      <c r="C5769" t="s">
        <v>13</v>
      </c>
      <c r="D5769" t="s">
        <v>10</v>
      </c>
      <c r="E5769" s="11">
        <v>45043</v>
      </c>
      <c r="F5769" t="str">
        <f t="shared" si="90"/>
        <v>4132300456-jm_loss_before</v>
      </c>
      <c r="G5769">
        <f>COUNTIF($F$2:F5769,Status_list[[#This Row],[unique]])</f>
        <v>1</v>
      </c>
    </row>
    <row r="5770" spans="1:7" x14ac:dyDescent="0.3">
      <c r="A5770" s="14">
        <v>4132300457</v>
      </c>
      <c r="B5770" s="18" cm="1">
        <f t="array" aca="1" ref="B5770" ca="1">_xlfn.XLOOKUP(Status_list[[#This Row],[pamcode]],VALUE(INDIRECT("'"&amp;$J$2&amp;"'!"&amp;$J$4&amp;"[pam_code]")),INDIRECT("'"&amp;$J$2&amp;"'!"&amp;$J$4&amp;"[old_contract_number]"))</f>
        <v>1020220089</v>
      </c>
      <c r="C5770" t="s">
        <v>13</v>
      </c>
      <c r="D5770" t="s">
        <v>10</v>
      </c>
      <c r="E5770" s="11">
        <v>45043</v>
      </c>
      <c r="F5770" t="str">
        <f t="shared" si="90"/>
        <v>4132300457-jm_loss_before</v>
      </c>
      <c r="G5770">
        <f>COUNTIF($F$2:F5770,Status_list[[#This Row],[unique]])</f>
        <v>1</v>
      </c>
    </row>
    <row r="5771" spans="1:7" x14ac:dyDescent="0.3">
      <c r="A5771" s="14">
        <v>4132300458</v>
      </c>
      <c r="B5771" s="18" cm="1">
        <f t="array" aca="1" ref="B5771" ca="1">_xlfn.XLOOKUP(Status_list[[#This Row],[pamcode]],VALUE(INDIRECT("'"&amp;$J$2&amp;"'!"&amp;$J$4&amp;"[pam_code]")),INDIRECT("'"&amp;$J$2&amp;"'!"&amp;$J$4&amp;"[old_contract_number]"))</f>
        <v>1020236759</v>
      </c>
      <c r="C5771" t="s">
        <v>13</v>
      </c>
      <c r="D5771" t="s">
        <v>10</v>
      </c>
      <c r="E5771" s="11">
        <v>45043</v>
      </c>
      <c r="F5771" t="str">
        <f t="shared" si="90"/>
        <v>4132300458-jm_loss_before</v>
      </c>
      <c r="G5771">
        <f>COUNTIF($F$2:F5771,Status_list[[#This Row],[unique]])</f>
        <v>1</v>
      </c>
    </row>
    <row r="5772" spans="1:7" x14ac:dyDescent="0.3">
      <c r="A5772" s="14">
        <v>4132300459</v>
      </c>
      <c r="B5772" s="18" cm="1">
        <f t="array" aca="1" ref="B5772" ca="1">_xlfn.XLOOKUP(Status_list[[#This Row],[pamcode]],VALUE(INDIRECT("'"&amp;$J$2&amp;"'!"&amp;$J$4&amp;"[pam_code]")),INDIRECT("'"&amp;$J$2&amp;"'!"&amp;$J$4&amp;"[old_contract_number]"))</f>
        <v>1020241531</v>
      </c>
      <c r="C5772" t="s">
        <v>13</v>
      </c>
      <c r="D5772" t="s">
        <v>10</v>
      </c>
      <c r="E5772" s="11">
        <v>45043</v>
      </c>
      <c r="F5772" t="str">
        <f t="shared" si="90"/>
        <v>4132300459-jm_loss_before</v>
      </c>
      <c r="G5772">
        <f>COUNTIF($F$2:F5772,Status_list[[#This Row],[unique]])</f>
        <v>1</v>
      </c>
    </row>
    <row r="5773" spans="1:7" x14ac:dyDescent="0.3">
      <c r="A5773" s="14">
        <v>4132300460</v>
      </c>
      <c r="B5773" s="18" cm="1">
        <f t="array" aca="1" ref="B5773" ca="1">_xlfn.XLOOKUP(Status_list[[#This Row],[pamcode]],VALUE(INDIRECT("'"&amp;$J$2&amp;"'!"&amp;$J$4&amp;"[pam_code]")),INDIRECT("'"&amp;$J$2&amp;"'!"&amp;$J$4&amp;"[old_contract_number]"))</f>
        <v>1020242376</v>
      </c>
      <c r="C5773" t="s">
        <v>13</v>
      </c>
      <c r="D5773" t="s">
        <v>10</v>
      </c>
      <c r="E5773" s="11">
        <v>45043</v>
      </c>
      <c r="F5773" t="str">
        <f t="shared" si="90"/>
        <v>4132300460-jm_loss_before</v>
      </c>
      <c r="G5773">
        <f>COUNTIF($F$2:F5773,Status_list[[#This Row],[unique]])</f>
        <v>1</v>
      </c>
    </row>
    <row r="5774" spans="1:7" x14ac:dyDescent="0.3">
      <c r="A5774" s="14">
        <v>4132300461</v>
      </c>
      <c r="B5774" s="18" cm="1">
        <f t="array" aca="1" ref="B5774" ca="1">_xlfn.XLOOKUP(Status_list[[#This Row],[pamcode]],VALUE(INDIRECT("'"&amp;$J$2&amp;"'!"&amp;$J$4&amp;"[pam_code]")),INDIRECT("'"&amp;$J$2&amp;"'!"&amp;$J$4&amp;"[old_contract_number]"))</f>
        <v>1020246606</v>
      </c>
      <c r="C5774" t="s">
        <v>13</v>
      </c>
      <c r="D5774" t="s">
        <v>10</v>
      </c>
      <c r="E5774" s="11">
        <v>45043</v>
      </c>
      <c r="F5774" t="str">
        <f t="shared" si="90"/>
        <v>4132300461-jm_loss_before</v>
      </c>
      <c r="G5774">
        <f>COUNTIF($F$2:F5774,Status_list[[#This Row],[unique]])</f>
        <v>1</v>
      </c>
    </row>
    <row r="5775" spans="1:7" x14ac:dyDescent="0.3">
      <c r="A5775" s="14">
        <v>4132300462</v>
      </c>
      <c r="B5775" s="18" cm="1">
        <f t="array" aca="1" ref="B5775" ca="1">_xlfn.XLOOKUP(Status_list[[#This Row],[pamcode]],VALUE(INDIRECT("'"&amp;$J$2&amp;"'!"&amp;$J$4&amp;"[pam_code]")),INDIRECT("'"&amp;$J$2&amp;"'!"&amp;$J$4&amp;"[old_contract_number]"))</f>
        <v>1020247904</v>
      </c>
      <c r="C5775" t="s">
        <v>13</v>
      </c>
      <c r="D5775" t="s">
        <v>10</v>
      </c>
      <c r="E5775" s="11">
        <v>45043</v>
      </c>
      <c r="F5775" t="str">
        <f t="shared" si="90"/>
        <v>4132300462-jm_loss_before</v>
      </c>
      <c r="G5775">
        <f>COUNTIF($F$2:F5775,Status_list[[#This Row],[unique]])</f>
        <v>1</v>
      </c>
    </row>
    <row r="5776" spans="1:7" x14ac:dyDescent="0.3">
      <c r="A5776" s="14">
        <v>4132300463</v>
      </c>
      <c r="B5776" s="18" cm="1">
        <f t="array" aca="1" ref="B5776" ca="1">_xlfn.XLOOKUP(Status_list[[#This Row],[pamcode]],VALUE(INDIRECT("'"&amp;$J$2&amp;"'!"&amp;$J$4&amp;"[pam_code]")),INDIRECT("'"&amp;$J$2&amp;"'!"&amp;$J$4&amp;"[old_contract_number]"))</f>
        <v>1020256385</v>
      </c>
      <c r="C5776" t="s">
        <v>13</v>
      </c>
      <c r="D5776" t="s">
        <v>10</v>
      </c>
      <c r="E5776" s="11">
        <v>45043</v>
      </c>
      <c r="F5776" t="str">
        <f t="shared" si="90"/>
        <v>4132300463-jm_loss_before</v>
      </c>
      <c r="G5776">
        <f>COUNTIF($F$2:F5776,Status_list[[#This Row],[unique]])</f>
        <v>1</v>
      </c>
    </row>
    <row r="5777" spans="1:7" x14ac:dyDescent="0.3">
      <c r="A5777" s="14">
        <v>4132300464</v>
      </c>
      <c r="B5777" s="18" cm="1">
        <f t="array" aca="1" ref="B5777" ca="1">_xlfn.XLOOKUP(Status_list[[#This Row],[pamcode]],VALUE(INDIRECT("'"&amp;$J$2&amp;"'!"&amp;$J$4&amp;"[pam_code]")),INDIRECT("'"&amp;$J$2&amp;"'!"&amp;$J$4&amp;"[old_contract_number]"))</f>
        <v>1020265562</v>
      </c>
      <c r="C5777" t="s">
        <v>18</v>
      </c>
      <c r="D5777" t="s">
        <v>8</v>
      </c>
      <c r="E5777" s="11">
        <v>45043</v>
      </c>
      <c r="F5777" t="str">
        <f t="shared" si="90"/>
        <v>4132300464-cm_loss_before</v>
      </c>
      <c r="G5777">
        <f>COUNTIF($F$2:F5777,Status_list[[#This Row],[unique]])</f>
        <v>1</v>
      </c>
    </row>
    <row r="5778" spans="1:7" x14ac:dyDescent="0.3">
      <c r="A5778" s="14">
        <v>4132300465</v>
      </c>
      <c r="B5778" s="18" cm="1">
        <f t="array" aca="1" ref="B5778" ca="1">_xlfn.XLOOKUP(Status_list[[#This Row],[pamcode]],VALUE(INDIRECT("'"&amp;$J$2&amp;"'!"&amp;$J$4&amp;"[pam_code]")),INDIRECT("'"&amp;$J$2&amp;"'!"&amp;$J$4&amp;"[old_contract_number]"))</f>
        <v>1020270469</v>
      </c>
      <c r="C5778" t="s">
        <v>16</v>
      </c>
      <c r="D5778" t="s">
        <v>10</v>
      </c>
      <c r="E5778" s="11">
        <v>45043</v>
      </c>
      <c r="F5778" t="str">
        <f t="shared" si="90"/>
        <v>4132300465-jm_loss_after</v>
      </c>
      <c r="G5778">
        <f>COUNTIF($F$2:F5778,Status_list[[#This Row],[unique]])</f>
        <v>1</v>
      </c>
    </row>
    <row r="5779" spans="1:7" x14ac:dyDescent="0.3">
      <c r="A5779" s="14">
        <v>4132300466</v>
      </c>
      <c r="B5779" s="18" cm="1">
        <f t="array" aca="1" ref="B5779" ca="1">_xlfn.XLOOKUP(Status_list[[#This Row],[pamcode]],VALUE(INDIRECT("'"&amp;$J$2&amp;"'!"&amp;$J$4&amp;"[pam_code]")),INDIRECT("'"&amp;$J$2&amp;"'!"&amp;$J$4&amp;"[old_contract_number]"))</f>
        <v>1020278354</v>
      </c>
      <c r="C5779" t="s">
        <v>13</v>
      </c>
      <c r="D5779" t="s">
        <v>10</v>
      </c>
      <c r="E5779" s="11">
        <v>45043</v>
      </c>
      <c r="F5779" t="str">
        <f t="shared" si="90"/>
        <v>4132300466-jm_loss_before</v>
      </c>
      <c r="G5779">
        <f>COUNTIF($F$2:F5779,Status_list[[#This Row],[unique]])</f>
        <v>1</v>
      </c>
    </row>
    <row r="5780" spans="1:7" x14ac:dyDescent="0.3">
      <c r="A5780" s="14">
        <v>4132300467</v>
      </c>
      <c r="B5780" s="18" cm="1">
        <f t="array" aca="1" ref="B5780" ca="1">_xlfn.XLOOKUP(Status_list[[#This Row],[pamcode]],VALUE(INDIRECT("'"&amp;$J$2&amp;"'!"&amp;$J$4&amp;"[pam_code]")),INDIRECT("'"&amp;$J$2&amp;"'!"&amp;$J$4&amp;"[old_contract_number]"))</f>
        <v>1020282394</v>
      </c>
      <c r="C5780" t="s">
        <v>13</v>
      </c>
      <c r="D5780" t="s">
        <v>10</v>
      </c>
      <c r="E5780" s="11">
        <v>45043</v>
      </c>
      <c r="F5780" t="str">
        <f t="shared" si="90"/>
        <v>4132300467-jm_loss_before</v>
      </c>
      <c r="G5780">
        <f>COUNTIF($F$2:F5780,Status_list[[#This Row],[unique]])</f>
        <v>1</v>
      </c>
    </row>
    <row r="5781" spans="1:7" x14ac:dyDescent="0.3">
      <c r="A5781" s="14">
        <v>4132300468</v>
      </c>
      <c r="B5781" s="18" cm="1">
        <f t="array" aca="1" ref="B5781" ca="1">_xlfn.XLOOKUP(Status_list[[#This Row],[pamcode]],VALUE(INDIRECT("'"&amp;$J$2&amp;"'!"&amp;$J$4&amp;"[pam_code]")),INDIRECT("'"&amp;$J$2&amp;"'!"&amp;$J$4&amp;"[old_contract_number]"))</f>
        <v>1020282602</v>
      </c>
      <c r="C5781" t="s">
        <v>13</v>
      </c>
      <c r="D5781" t="s">
        <v>10</v>
      </c>
      <c r="E5781" s="11">
        <v>45043</v>
      </c>
      <c r="F5781" t="str">
        <f t="shared" si="90"/>
        <v>4132300468-jm_loss_before</v>
      </c>
      <c r="G5781">
        <f>COUNTIF($F$2:F5781,Status_list[[#This Row],[unique]])</f>
        <v>1</v>
      </c>
    </row>
    <row r="5782" spans="1:7" x14ac:dyDescent="0.3">
      <c r="A5782" s="14">
        <v>4132300469</v>
      </c>
      <c r="B5782" s="18" cm="1">
        <f t="array" aca="1" ref="B5782" ca="1">_xlfn.XLOOKUP(Status_list[[#This Row],[pamcode]],VALUE(INDIRECT("'"&amp;$J$2&amp;"'!"&amp;$J$4&amp;"[pam_code]")),INDIRECT("'"&amp;$J$2&amp;"'!"&amp;$J$4&amp;"[old_contract_number]"))</f>
        <v>1020307079</v>
      </c>
      <c r="C5782" t="s">
        <v>13</v>
      </c>
      <c r="D5782" t="s">
        <v>10</v>
      </c>
      <c r="E5782" s="11">
        <v>45043</v>
      </c>
      <c r="F5782" t="str">
        <f t="shared" si="90"/>
        <v>4132300469-jm_loss_before</v>
      </c>
      <c r="G5782">
        <f>COUNTIF($F$2:F5782,Status_list[[#This Row],[unique]])</f>
        <v>1</v>
      </c>
    </row>
    <row r="5783" spans="1:7" x14ac:dyDescent="0.3">
      <c r="A5783" s="14">
        <v>4132300470</v>
      </c>
      <c r="B5783" s="18" cm="1">
        <f t="array" aca="1" ref="B5783" ca="1">_xlfn.XLOOKUP(Status_list[[#This Row],[pamcode]],VALUE(INDIRECT("'"&amp;$J$2&amp;"'!"&amp;$J$4&amp;"[pam_code]")),INDIRECT("'"&amp;$J$2&amp;"'!"&amp;$J$4&amp;"[old_contract_number]"))</f>
        <v>1020327061</v>
      </c>
      <c r="C5783" t="s">
        <v>13</v>
      </c>
      <c r="D5783" t="s">
        <v>10</v>
      </c>
      <c r="E5783" s="11">
        <v>45043</v>
      </c>
      <c r="F5783" t="str">
        <f t="shared" si="90"/>
        <v>4132300470-jm_loss_before</v>
      </c>
      <c r="G5783">
        <f>COUNTIF($F$2:F5783,Status_list[[#This Row],[unique]])</f>
        <v>1</v>
      </c>
    </row>
    <row r="5784" spans="1:7" x14ac:dyDescent="0.3">
      <c r="A5784" s="14">
        <v>4132300471</v>
      </c>
      <c r="B5784" s="18" cm="1">
        <f t="array" aca="1" ref="B5784" ca="1">_xlfn.XLOOKUP(Status_list[[#This Row],[pamcode]],VALUE(INDIRECT("'"&amp;$J$2&amp;"'!"&amp;$J$4&amp;"[pam_code]")),INDIRECT("'"&amp;$J$2&amp;"'!"&amp;$J$4&amp;"[old_contract_number]"))</f>
        <v>1030003469</v>
      </c>
      <c r="C5784" t="s">
        <v>18</v>
      </c>
      <c r="D5784" t="s">
        <v>8</v>
      </c>
      <c r="E5784" s="11">
        <v>45043</v>
      </c>
      <c r="F5784" t="str">
        <f t="shared" si="90"/>
        <v>4132300471-cm_loss_before</v>
      </c>
      <c r="G5784">
        <f>COUNTIF($F$2:F5784,Status_list[[#This Row],[unique]])</f>
        <v>1</v>
      </c>
    </row>
    <row r="5785" spans="1:7" x14ac:dyDescent="0.3">
      <c r="A5785" s="14">
        <v>4132300472</v>
      </c>
      <c r="B5785" s="18" cm="1">
        <f t="array" aca="1" ref="B5785" ca="1">_xlfn.XLOOKUP(Status_list[[#This Row],[pamcode]],VALUE(INDIRECT("'"&amp;$J$2&amp;"'!"&amp;$J$4&amp;"[pam_code]")),INDIRECT("'"&amp;$J$2&amp;"'!"&amp;$J$4&amp;"[old_contract_number]"))</f>
        <v>1030010104</v>
      </c>
      <c r="C5785" t="s">
        <v>13</v>
      </c>
      <c r="D5785" t="s">
        <v>10</v>
      </c>
      <c r="E5785" s="11">
        <v>45043</v>
      </c>
      <c r="F5785" t="str">
        <f t="shared" si="90"/>
        <v>4132300472-jm_loss_before</v>
      </c>
      <c r="G5785">
        <f>COUNTIF($F$2:F5785,Status_list[[#This Row],[unique]])</f>
        <v>1</v>
      </c>
    </row>
    <row r="5786" spans="1:7" x14ac:dyDescent="0.3">
      <c r="A5786" s="14">
        <v>4132300473</v>
      </c>
      <c r="B5786" s="18" cm="1">
        <f t="array" aca="1" ref="B5786" ca="1">_xlfn.XLOOKUP(Status_list[[#This Row],[pamcode]],VALUE(INDIRECT("'"&amp;$J$2&amp;"'!"&amp;$J$4&amp;"[pam_code]")),INDIRECT("'"&amp;$J$2&amp;"'!"&amp;$J$4&amp;"[old_contract_number]"))</f>
        <v>1030044041</v>
      </c>
      <c r="C5786" t="s">
        <v>13</v>
      </c>
      <c r="D5786" t="s">
        <v>10</v>
      </c>
      <c r="E5786" s="11">
        <v>45043</v>
      </c>
      <c r="F5786" t="str">
        <f t="shared" si="90"/>
        <v>4132300473-jm_loss_before</v>
      </c>
      <c r="G5786">
        <f>COUNTIF($F$2:F5786,Status_list[[#This Row],[unique]])</f>
        <v>1</v>
      </c>
    </row>
    <row r="5787" spans="1:7" x14ac:dyDescent="0.3">
      <c r="A5787" s="14">
        <v>4132300474</v>
      </c>
      <c r="B5787" s="18" cm="1">
        <f t="array" aca="1" ref="B5787" ca="1">_xlfn.XLOOKUP(Status_list[[#This Row],[pamcode]],VALUE(INDIRECT("'"&amp;$J$2&amp;"'!"&amp;$J$4&amp;"[pam_code]")),INDIRECT("'"&amp;$J$2&amp;"'!"&amp;$J$4&amp;"[old_contract_number]"))</f>
        <v>1030049230</v>
      </c>
      <c r="C5787" t="s">
        <v>13</v>
      </c>
      <c r="D5787" t="s">
        <v>10</v>
      </c>
      <c r="E5787" s="11">
        <v>45043</v>
      </c>
      <c r="F5787" t="str">
        <f t="shared" si="90"/>
        <v>4132300474-jm_loss_before</v>
      </c>
      <c r="G5787">
        <f>COUNTIF($F$2:F5787,Status_list[[#This Row],[unique]])</f>
        <v>1</v>
      </c>
    </row>
    <row r="5788" spans="1:7" x14ac:dyDescent="0.3">
      <c r="A5788" s="14">
        <v>4132300475</v>
      </c>
      <c r="B5788" s="18" cm="1">
        <f t="array" aca="1" ref="B5788" ca="1">_xlfn.XLOOKUP(Status_list[[#This Row],[pamcode]],VALUE(INDIRECT("'"&amp;$J$2&amp;"'!"&amp;$J$4&amp;"[pam_code]")),INDIRECT("'"&amp;$J$2&amp;"'!"&amp;$J$4&amp;"[old_contract_number]"))</f>
        <v>1030263428</v>
      </c>
      <c r="C5788" t="s">
        <v>13</v>
      </c>
      <c r="D5788" t="s">
        <v>10</v>
      </c>
      <c r="E5788" s="11">
        <v>45043</v>
      </c>
      <c r="F5788" t="str">
        <f t="shared" si="90"/>
        <v>4132300475-jm_loss_before</v>
      </c>
      <c r="G5788">
        <f>COUNTIF($F$2:F5788,Status_list[[#This Row],[unique]])</f>
        <v>1</v>
      </c>
    </row>
    <row r="5789" spans="1:7" x14ac:dyDescent="0.3">
      <c r="A5789" s="14">
        <v>4132300476</v>
      </c>
      <c r="B5789" s="18" cm="1">
        <f t="array" aca="1" ref="B5789" ca="1">_xlfn.XLOOKUP(Status_list[[#This Row],[pamcode]],VALUE(INDIRECT("'"&amp;$J$2&amp;"'!"&amp;$J$4&amp;"[pam_code]")),INDIRECT("'"&amp;$J$2&amp;"'!"&amp;$J$4&amp;"[old_contract_number]"))</f>
        <v>1030267857</v>
      </c>
      <c r="C5789" t="s">
        <v>13</v>
      </c>
      <c r="D5789" t="s">
        <v>10</v>
      </c>
      <c r="E5789" s="11">
        <v>45043</v>
      </c>
      <c r="F5789" t="str">
        <f t="shared" si="90"/>
        <v>4132300476-jm_loss_before</v>
      </c>
      <c r="G5789">
        <f>COUNTIF($F$2:F5789,Status_list[[#This Row],[unique]])</f>
        <v>1</v>
      </c>
    </row>
    <row r="5790" spans="1:7" x14ac:dyDescent="0.3">
      <c r="A5790" s="14">
        <v>4132300477</v>
      </c>
      <c r="B5790" s="18" cm="1">
        <f t="array" aca="1" ref="B5790" ca="1">_xlfn.XLOOKUP(Status_list[[#This Row],[pamcode]],VALUE(INDIRECT("'"&amp;$J$2&amp;"'!"&amp;$J$4&amp;"[pam_code]")),INDIRECT("'"&amp;$J$2&amp;"'!"&amp;$J$4&amp;"[old_contract_number]"))</f>
        <v>1030283666</v>
      </c>
      <c r="C5790" t="s">
        <v>13</v>
      </c>
      <c r="D5790" t="s">
        <v>10</v>
      </c>
      <c r="E5790" s="11">
        <v>45043</v>
      </c>
      <c r="F5790" t="str">
        <f t="shared" si="90"/>
        <v>4132300477-jm_loss_before</v>
      </c>
      <c r="G5790">
        <f>COUNTIF($F$2:F5790,Status_list[[#This Row],[unique]])</f>
        <v>1</v>
      </c>
    </row>
    <row r="5791" spans="1:7" x14ac:dyDescent="0.3">
      <c r="A5791" s="14">
        <v>4132300478</v>
      </c>
      <c r="B5791" s="18" cm="1">
        <f t="array" aca="1" ref="B5791" ca="1">_xlfn.XLOOKUP(Status_list[[#This Row],[pamcode]],VALUE(INDIRECT("'"&amp;$J$2&amp;"'!"&amp;$J$4&amp;"[pam_code]")),INDIRECT("'"&amp;$J$2&amp;"'!"&amp;$J$4&amp;"[old_contract_number]"))</f>
        <v>1030309711</v>
      </c>
      <c r="C5791" t="s">
        <v>13</v>
      </c>
      <c r="D5791" t="s">
        <v>10</v>
      </c>
      <c r="E5791" s="11">
        <v>45043</v>
      </c>
      <c r="F5791" t="str">
        <f t="shared" si="90"/>
        <v>4132300478-jm_loss_before</v>
      </c>
      <c r="G5791">
        <f>COUNTIF($F$2:F5791,Status_list[[#This Row],[unique]])</f>
        <v>1</v>
      </c>
    </row>
    <row r="5792" spans="1:7" x14ac:dyDescent="0.3">
      <c r="A5792" s="14">
        <v>4132300479</v>
      </c>
      <c r="B5792" s="18" cm="1">
        <f t="array" aca="1" ref="B5792" ca="1">_xlfn.XLOOKUP(Status_list[[#This Row],[pamcode]],VALUE(INDIRECT("'"&amp;$J$2&amp;"'!"&amp;$J$4&amp;"[pam_code]")),INDIRECT("'"&amp;$J$2&amp;"'!"&amp;$J$4&amp;"[old_contract_number]"))</f>
        <v>1030312429</v>
      </c>
      <c r="C5792" t="s">
        <v>13</v>
      </c>
      <c r="D5792" t="s">
        <v>10</v>
      </c>
      <c r="E5792" s="11">
        <v>45043</v>
      </c>
      <c r="F5792" t="str">
        <f t="shared" si="90"/>
        <v>4132300479-jm_loss_before</v>
      </c>
      <c r="G5792">
        <f>COUNTIF($F$2:F5792,Status_list[[#This Row],[unique]])</f>
        <v>1</v>
      </c>
    </row>
    <row r="5793" spans="1:7" x14ac:dyDescent="0.3">
      <c r="A5793" s="14">
        <v>4132300480</v>
      </c>
      <c r="B5793" s="18" cm="1">
        <f t="array" aca="1" ref="B5793" ca="1">_xlfn.XLOOKUP(Status_list[[#This Row],[pamcode]],VALUE(INDIRECT("'"&amp;$J$2&amp;"'!"&amp;$J$4&amp;"[pam_code]")),INDIRECT("'"&amp;$J$2&amp;"'!"&amp;$J$4&amp;"[old_contract_number]"))</f>
        <v>1030314049</v>
      </c>
      <c r="C5793" t="s">
        <v>16</v>
      </c>
      <c r="D5793" t="s">
        <v>10</v>
      </c>
      <c r="E5793" s="11">
        <v>45043</v>
      </c>
      <c r="F5793" t="str">
        <f t="shared" si="90"/>
        <v>4132300480-jm_loss_after</v>
      </c>
      <c r="G5793">
        <f>COUNTIF($F$2:F5793,Status_list[[#This Row],[unique]])</f>
        <v>1</v>
      </c>
    </row>
    <row r="5794" spans="1:7" x14ac:dyDescent="0.3">
      <c r="A5794" s="14">
        <v>4132300481</v>
      </c>
      <c r="B5794" s="18" cm="1">
        <f t="array" aca="1" ref="B5794" ca="1">_xlfn.XLOOKUP(Status_list[[#This Row],[pamcode]],VALUE(INDIRECT("'"&amp;$J$2&amp;"'!"&amp;$J$4&amp;"[pam_code]")),INDIRECT("'"&amp;$J$2&amp;"'!"&amp;$J$4&amp;"[old_contract_number]"))</f>
        <v>1030322327</v>
      </c>
      <c r="C5794" t="s">
        <v>17</v>
      </c>
      <c r="D5794" t="s">
        <v>8</v>
      </c>
      <c r="E5794" s="11">
        <v>45043</v>
      </c>
      <c r="F5794" t="str">
        <f t="shared" si="90"/>
        <v>4132300481-cm_loss_after</v>
      </c>
      <c r="G5794">
        <f>COUNTIF($F$2:F5794,Status_list[[#This Row],[unique]])</f>
        <v>1</v>
      </c>
    </row>
    <row r="5795" spans="1:7" x14ac:dyDescent="0.3">
      <c r="A5795" s="14">
        <v>4132300482</v>
      </c>
      <c r="B5795" s="18" cm="1">
        <f t="array" aca="1" ref="B5795" ca="1">_xlfn.XLOOKUP(Status_list[[#This Row],[pamcode]],VALUE(INDIRECT("'"&amp;$J$2&amp;"'!"&amp;$J$4&amp;"[pam_code]")),INDIRECT("'"&amp;$J$2&amp;"'!"&amp;$J$4&amp;"[old_contract_number]"))</f>
        <v>1030327051</v>
      </c>
      <c r="C5795" t="s">
        <v>13</v>
      </c>
      <c r="D5795" t="s">
        <v>10</v>
      </c>
      <c r="E5795" s="11">
        <v>45043</v>
      </c>
      <c r="F5795" t="str">
        <f t="shared" si="90"/>
        <v>4132300482-jm_loss_before</v>
      </c>
      <c r="G5795">
        <f>COUNTIF($F$2:F5795,Status_list[[#This Row],[unique]])</f>
        <v>1</v>
      </c>
    </row>
    <row r="5796" spans="1:7" x14ac:dyDescent="0.3">
      <c r="A5796" s="14">
        <v>4132300483</v>
      </c>
      <c r="B5796" s="18" cm="1">
        <f t="array" aca="1" ref="B5796" ca="1">_xlfn.XLOOKUP(Status_list[[#This Row],[pamcode]],VALUE(INDIRECT("'"&amp;$J$2&amp;"'!"&amp;$J$4&amp;"[pam_code]")),INDIRECT("'"&amp;$J$2&amp;"'!"&amp;$J$4&amp;"[old_contract_number]"))</f>
        <v>1030327531</v>
      </c>
      <c r="C5796" t="s">
        <v>13</v>
      </c>
      <c r="D5796" t="s">
        <v>10</v>
      </c>
      <c r="E5796" s="11">
        <v>45043</v>
      </c>
      <c r="F5796" t="str">
        <f t="shared" si="90"/>
        <v>4132300483-jm_loss_before</v>
      </c>
      <c r="G5796">
        <f>COUNTIF($F$2:F5796,Status_list[[#This Row],[unique]])</f>
        <v>1</v>
      </c>
    </row>
    <row r="5797" spans="1:7" x14ac:dyDescent="0.3">
      <c r="A5797" s="14">
        <v>4132300484</v>
      </c>
      <c r="B5797" s="18" cm="1">
        <f t="array" aca="1" ref="B5797" ca="1">_xlfn.XLOOKUP(Status_list[[#This Row],[pamcode]],VALUE(INDIRECT("'"&amp;$J$2&amp;"'!"&amp;$J$4&amp;"[pam_code]")),INDIRECT("'"&amp;$J$2&amp;"'!"&amp;$J$4&amp;"[old_contract_number]"))</f>
        <v>1030330583</v>
      </c>
      <c r="C5797" t="s">
        <v>13</v>
      </c>
      <c r="D5797" t="s">
        <v>10</v>
      </c>
      <c r="E5797" s="11">
        <v>45043</v>
      </c>
      <c r="F5797" t="str">
        <f t="shared" si="90"/>
        <v>4132300484-jm_loss_before</v>
      </c>
      <c r="G5797">
        <f>COUNTIF($F$2:F5797,Status_list[[#This Row],[unique]])</f>
        <v>1</v>
      </c>
    </row>
    <row r="5798" spans="1:7" x14ac:dyDescent="0.3">
      <c r="A5798" s="14">
        <v>4132300485</v>
      </c>
      <c r="B5798" s="18" cm="1">
        <f t="array" aca="1" ref="B5798" ca="1">_xlfn.XLOOKUP(Status_list[[#This Row],[pamcode]],VALUE(INDIRECT("'"&amp;$J$2&amp;"'!"&amp;$J$4&amp;"[pam_code]")),INDIRECT("'"&amp;$J$2&amp;"'!"&amp;$J$4&amp;"[old_contract_number]"))</f>
        <v>1030331113</v>
      </c>
      <c r="C5798" t="s">
        <v>13</v>
      </c>
      <c r="D5798" t="s">
        <v>10</v>
      </c>
      <c r="E5798" s="11">
        <v>45043</v>
      </c>
      <c r="F5798" t="str">
        <f t="shared" si="90"/>
        <v>4132300485-jm_loss_before</v>
      </c>
      <c r="G5798">
        <f>COUNTIF($F$2:F5798,Status_list[[#This Row],[unique]])</f>
        <v>1</v>
      </c>
    </row>
    <row r="5799" spans="1:7" x14ac:dyDescent="0.3">
      <c r="A5799" s="14">
        <v>4132300486</v>
      </c>
      <c r="B5799" s="18" cm="1">
        <f t="array" aca="1" ref="B5799" ca="1">_xlfn.XLOOKUP(Status_list[[#This Row],[pamcode]],VALUE(INDIRECT("'"&amp;$J$2&amp;"'!"&amp;$J$4&amp;"[pam_code]")),INDIRECT("'"&amp;$J$2&amp;"'!"&amp;$J$4&amp;"[old_contract_number]"))</f>
        <v>1030341895</v>
      </c>
      <c r="C5799" t="s">
        <v>13</v>
      </c>
      <c r="D5799" t="s">
        <v>10</v>
      </c>
      <c r="E5799" s="11">
        <v>45043</v>
      </c>
      <c r="F5799" t="str">
        <f t="shared" si="90"/>
        <v>4132300486-jm_loss_before</v>
      </c>
      <c r="G5799">
        <f>COUNTIF($F$2:F5799,Status_list[[#This Row],[unique]])</f>
        <v>1</v>
      </c>
    </row>
    <row r="5800" spans="1:7" x14ac:dyDescent="0.3">
      <c r="A5800" s="14">
        <v>4132300487</v>
      </c>
      <c r="B5800" s="18" cm="1">
        <f t="array" aca="1" ref="B5800" ca="1">_xlfn.XLOOKUP(Status_list[[#This Row],[pamcode]],VALUE(INDIRECT("'"&amp;$J$2&amp;"'!"&amp;$J$4&amp;"[pam_code]")),INDIRECT("'"&amp;$J$2&amp;"'!"&amp;$J$4&amp;"[old_contract_number]"))</f>
        <v>1030368483</v>
      </c>
      <c r="C5800" t="s">
        <v>13</v>
      </c>
      <c r="D5800" t="s">
        <v>10</v>
      </c>
      <c r="E5800" s="11">
        <v>45043</v>
      </c>
      <c r="F5800" t="str">
        <f t="shared" si="90"/>
        <v>4132300487-jm_loss_before</v>
      </c>
      <c r="G5800">
        <f>COUNTIF($F$2:F5800,Status_list[[#This Row],[unique]])</f>
        <v>1</v>
      </c>
    </row>
    <row r="5801" spans="1:7" x14ac:dyDescent="0.3">
      <c r="A5801" s="14">
        <v>4132300488</v>
      </c>
      <c r="B5801" s="18" cm="1">
        <f t="array" aca="1" ref="B5801" ca="1">_xlfn.XLOOKUP(Status_list[[#This Row],[pamcode]],VALUE(INDIRECT("'"&amp;$J$2&amp;"'!"&amp;$J$4&amp;"[pam_code]")),INDIRECT("'"&amp;$J$2&amp;"'!"&amp;$J$4&amp;"[old_contract_number]"))</f>
        <v>1030368939</v>
      </c>
      <c r="C5801" t="s">
        <v>17</v>
      </c>
      <c r="D5801" t="s">
        <v>8</v>
      </c>
      <c r="E5801" s="11">
        <v>45043</v>
      </c>
      <c r="F5801" t="str">
        <f t="shared" si="90"/>
        <v>4132300488-cm_loss_after</v>
      </c>
      <c r="G5801">
        <f>COUNTIF($F$2:F5801,Status_list[[#This Row],[unique]])</f>
        <v>1</v>
      </c>
    </row>
    <row r="5802" spans="1:7" x14ac:dyDescent="0.3">
      <c r="A5802" s="14">
        <v>4132300489</v>
      </c>
      <c r="B5802" s="18" cm="1">
        <f t="array" aca="1" ref="B5802" ca="1">_xlfn.XLOOKUP(Status_list[[#This Row],[pamcode]],VALUE(INDIRECT("'"&amp;$J$2&amp;"'!"&amp;$J$4&amp;"[pam_code]")),INDIRECT("'"&amp;$J$2&amp;"'!"&amp;$J$4&amp;"[old_contract_number]"))</f>
        <v>1030375617</v>
      </c>
      <c r="C5802" t="s">
        <v>13</v>
      </c>
      <c r="D5802" t="s">
        <v>10</v>
      </c>
      <c r="E5802" s="11">
        <v>45043</v>
      </c>
      <c r="F5802" t="str">
        <f t="shared" si="90"/>
        <v>4132300489-jm_loss_before</v>
      </c>
      <c r="G5802">
        <f>COUNTIF($F$2:F5802,Status_list[[#This Row],[unique]])</f>
        <v>1</v>
      </c>
    </row>
    <row r="5803" spans="1:7" x14ac:dyDescent="0.3">
      <c r="A5803" s="14">
        <v>4132300490</v>
      </c>
      <c r="B5803" s="18" cm="1">
        <f t="array" aca="1" ref="B5803" ca="1">_xlfn.XLOOKUP(Status_list[[#This Row],[pamcode]],VALUE(INDIRECT("'"&amp;$J$2&amp;"'!"&amp;$J$4&amp;"[pam_code]")),INDIRECT("'"&amp;$J$2&amp;"'!"&amp;$J$4&amp;"[old_contract_number]"))</f>
        <v>1030381552</v>
      </c>
      <c r="C5803" t="s">
        <v>13</v>
      </c>
      <c r="D5803" t="s">
        <v>10</v>
      </c>
      <c r="E5803" s="11">
        <v>45043</v>
      </c>
      <c r="F5803" t="str">
        <f t="shared" si="90"/>
        <v>4132300490-jm_loss_before</v>
      </c>
      <c r="G5803">
        <f>COUNTIF($F$2:F5803,Status_list[[#This Row],[unique]])</f>
        <v>1</v>
      </c>
    </row>
    <row r="5804" spans="1:7" x14ac:dyDescent="0.3">
      <c r="A5804" s="14">
        <v>4132300491</v>
      </c>
      <c r="B5804" s="18" cm="1">
        <f t="array" aca="1" ref="B5804" ca="1">_xlfn.XLOOKUP(Status_list[[#This Row],[pamcode]],VALUE(INDIRECT("'"&amp;$J$2&amp;"'!"&amp;$J$4&amp;"[pam_code]")),INDIRECT("'"&amp;$J$2&amp;"'!"&amp;$J$4&amp;"[old_contract_number]"))</f>
        <v>1030383016</v>
      </c>
      <c r="C5804" t="s">
        <v>13</v>
      </c>
      <c r="D5804" t="s">
        <v>10</v>
      </c>
      <c r="E5804" s="11">
        <v>45043</v>
      </c>
      <c r="F5804" t="str">
        <f t="shared" si="90"/>
        <v>4132300491-jm_loss_before</v>
      </c>
      <c r="G5804">
        <f>COUNTIF($F$2:F5804,Status_list[[#This Row],[unique]])</f>
        <v>1</v>
      </c>
    </row>
    <row r="5805" spans="1:7" x14ac:dyDescent="0.3">
      <c r="A5805" s="14">
        <v>4132300492</v>
      </c>
      <c r="B5805" s="18" cm="1">
        <f t="array" aca="1" ref="B5805" ca="1">_xlfn.XLOOKUP(Status_list[[#This Row],[pamcode]],VALUE(INDIRECT("'"&amp;$J$2&amp;"'!"&amp;$J$4&amp;"[pam_code]")),INDIRECT("'"&amp;$J$2&amp;"'!"&amp;$J$4&amp;"[old_contract_number]"))</f>
        <v>1030383300</v>
      </c>
      <c r="C5805" t="s">
        <v>16</v>
      </c>
      <c r="D5805" t="s">
        <v>10</v>
      </c>
      <c r="E5805" s="11">
        <v>45043</v>
      </c>
      <c r="F5805" t="str">
        <f t="shared" si="90"/>
        <v>4132300492-jm_loss_after</v>
      </c>
      <c r="G5805">
        <f>COUNTIF($F$2:F5805,Status_list[[#This Row],[unique]])</f>
        <v>1</v>
      </c>
    </row>
    <row r="5806" spans="1:7" x14ac:dyDescent="0.3">
      <c r="A5806" s="14">
        <v>4132300493</v>
      </c>
      <c r="B5806" s="18" cm="1">
        <f t="array" aca="1" ref="B5806" ca="1">_xlfn.XLOOKUP(Status_list[[#This Row],[pamcode]],VALUE(INDIRECT("'"&amp;$J$2&amp;"'!"&amp;$J$4&amp;"[pam_code]")),INDIRECT("'"&amp;$J$2&amp;"'!"&amp;$J$4&amp;"[old_contract_number]"))</f>
        <v>1030397157</v>
      </c>
      <c r="C5806" t="s">
        <v>13</v>
      </c>
      <c r="D5806" t="s">
        <v>10</v>
      </c>
      <c r="E5806" s="11">
        <v>45043</v>
      </c>
      <c r="F5806" t="str">
        <f t="shared" si="90"/>
        <v>4132300493-jm_loss_before</v>
      </c>
      <c r="G5806">
        <f>COUNTIF($F$2:F5806,Status_list[[#This Row],[unique]])</f>
        <v>1</v>
      </c>
    </row>
    <row r="5807" spans="1:7" x14ac:dyDescent="0.3">
      <c r="A5807" s="14">
        <v>4132300494</v>
      </c>
      <c r="B5807" s="18" cm="1">
        <f t="array" aca="1" ref="B5807" ca="1">_xlfn.XLOOKUP(Status_list[[#This Row],[pamcode]],VALUE(INDIRECT("'"&amp;$J$2&amp;"'!"&amp;$J$4&amp;"[pam_code]")),INDIRECT("'"&amp;$J$2&amp;"'!"&amp;$J$4&amp;"[old_contract_number]"))</f>
        <v>1030399206</v>
      </c>
      <c r="C5807" t="s">
        <v>13</v>
      </c>
      <c r="D5807" t="s">
        <v>10</v>
      </c>
      <c r="E5807" s="11">
        <v>45043</v>
      </c>
      <c r="F5807" t="str">
        <f t="shared" si="90"/>
        <v>4132300494-jm_loss_before</v>
      </c>
      <c r="G5807">
        <f>COUNTIF($F$2:F5807,Status_list[[#This Row],[unique]])</f>
        <v>1</v>
      </c>
    </row>
    <row r="5808" spans="1:7" x14ac:dyDescent="0.3">
      <c r="A5808" s="14">
        <v>4132300495</v>
      </c>
      <c r="B5808" s="18" cm="1">
        <f t="array" aca="1" ref="B5808" ca="1">_xlfn.XLOOKUP(Status_list[[#This Row],[pamcode]],VALUE(INDIRECT("'"&amp;$J$2&amp;"'!"&amp;$J$4&amp;"[pam_code]")),INDIRECT("'"&amp;$J$2&amp;"'!"&amp;$J$4&amp;"[old_contract_number]"))</f>
        <v>1030399494</v>
      </c>
      <c r="C5808" t="s">
        <v>16</v>
      </c>
      <c r="D5808" t="s">
        <v>10</v>
      </c>
      <c r="E5808" s="11">
        <v>45043</v>
      </c>
      <c r="F5808" t="str">
        <f t="shared" si="90"/>
        <v>4132300495-jm_loss_after</v>
      </c>
      <c r="G5808">
        <f>COUNTIF($F$2:F5808,Status_list[[#This Row],[unique]])</f>
        <v>1</v>
      </c>
    </row>
    <row r="5809" spans="1:7" x14ac:dyDescent="0.3">
      <c r="A5809" s="14">
        <v>4132300496</v>
      </c>
      <c r="B5809" s="18" cm="1">
        <f t="array" aca="1" ref="B5809" ca="1">_xlfn.XLOOKUP(Status_list[[#This Row],[pamcode]],VALUE(INDIRECT("'"&amp;$J$2&amp;"'!"&amp;$J$4&amp;"[pam_code]")),INDIRECT("'"&amp;$J$2&amp;"'!"&amp;$J$4&amp;"[old_contract_number]"))</f>
        <v>1030400573</v>
      </c>
      <c r="C5809" t="s">
        <v>13</v>
      </c>
      <c r="D5809" t="s">
        <v>10</v>
      </c>
      <c r="E5809" s="11">
        <v>45043</v>
      </c>
      <c r="F5809" t="str">
        <f t="shared" si="90"/>
        <v>4132300496-jm_loss_before</v>
      </c>
      <c r="G5809">
        <f>COUNTIF($F$2:F5809,Status_list[[#This Row],[unique]])</f>
        <v>1</v>
      </c>
    </row>
    <row r="5810" spans="1:7" x14ac:dyDescent="0.3">
      <c r="A5810" s="14">
        <v>4132300497</v>
      </c>
      <c r="B5810" s="18" cm="1">
        <f t="array" aca="1" ref="B5810" ca="1">_xlfn.XLOOKUP(Status_list[[#This Row],[pamcode]],VALUE(INDIRECT("'"&amp;$J$2&amp;"'!"&amp;$J$4&amp;"[pam_code]")),INDIRECT("'"&amp;$J$2&amp;"'!"&amp;$J$4&amp;"[old_contract_number]"))</f>
        <v>1030401600</v>
      </c>
      <c r="C5810" t="s">
        <v>13</v>
      </c>
      <c r="D5810" t="s">
        <v>10</v>
      </c>
      <c r="E5810" s="11">
        <v>45043</v>
      </c>
      <c r="F5810" t="str">
        <f t="shared" si="90"/>
        <v>4132300497-jm_loss_before</v>
      </c>
      <c r="G5810">
        <f>COUNTIF($F$2:F5810,Status_list[[#This Row],[unique]])</f>
        <v>1</v>
      </c>
    </row>
    <row r="5811" spans="1:7" x14ac:dyDescent="0.3">
      <c r="A5811" s="14">
        <v>4132300498</v>
      </c>
      <c r="B5811" s="18" cm="1">
        <f t="array" aca="1" ref="B5811" ca="1">_xlfn.XLOOKUP(Status_list[[#This Row],[pamcode]],VALUE(INDIRECT("'"&amp;$J$2&amp;"'!"&amp;$J$4&amp;"[pam_code]")),INDIRECT("'"&amp;$J$2&amp;"'!"&amp;$J$4&amp;"[old_contract_number]"))</f>
        <v>1030405141</v>
      </c>
      <c r="C5811" t="s">
        <v>16</v>
      </c>
      <c r="D5811" t="s">
        <v>10</v>
      </c>
      <c r="E5811" s="11">
        <v>45043</v>
      </c>
      <c r="F5811" t="str">
        <f t="shared" si="90"/>
        <v>4132300498-jm_loss_after</v>
      </c>
      <c r="G5811">
        <f>COUNTIF($F$2:F5811,Status_list[[#This Row],[unique]])</f>
        <v>1</v>
      </c>
    </row>
    <row r="5812" spans="1:7" x14ac:dyDescent="0.3">
      <c r="A5812" s="14">
        <v>4132300499</v>
      </c>
      <c r="B5812" s="18" cm="1">
        <f t="array" aca="1" ref="B5812" ca="1">_xlfn.XLOOKUP(Status_list[[#This Row],[pamcode]],VALUE(INDIRECT("'"&amp;$J$2&amp;"'!"&amp;$J$4&amp;"[pam_code]")),INDIRECT("'"&amp;$J$2&amp;"'!"&amp;$J$4&amp;"[old_contract_number]"))</f>
        <v>1030406261</v>
      </c>
      <c r="C5812" t="s">
        <v>13</v>
      </c>
      <c r="D5812" t="s">
        <v>10</v>
      </c>
      <c r="E5812" s="11">
        <v>45043</v>
      </c>
      <c r="F5812" t="str">
        <f t="shared" si="90"/>
        <v>4132300499-jm_loss_before</v>
      </c>
      <c r="G5812">
        <f>COUNTIF($F$2:F5812,Status_list[[#This Row],[unique]])</f>
        <v>1</v>
      </c>
    </row>
    <row r="5813" spans="1:7" x14ac:dyDescent="0.3">
      <c r="A5813" s="14">
        <v>4132300500</v>
      </c>
      <c r="B5813" s="18" cm="1">
        <f t="array" aca="1" ref="B5813" ca="1">_xlfn.XLOOKUP(Status_list[[#This Row],[pamcode]],VALUE(INDIRECT("'"&amp;$J$2&amp;"'!"&amp;$J$4&amp;"[pam_code]")),INDIRECT("'"&amp;$J$2&amp;"'!"&amp;$J$4&amp;"[old_contract_number]"))</f>
        <v>1040021902</v>
      </c>
      <c r="C5813" t="s">
        <v>13</v>
      </c>
      <c r="D5813" t="s">
        <v>10</v>
      </c>
      <c r="E5813" s="11">
        <v>45043</v>
      </c>
      <c r="F5813" t="str">
        <f t="shared" si="90"/>
        <v>4132300500-jm_loss_before</v>
      </c>
      <c r="G5813">
        <f>COUNTIF($F$2:F5813,Status_list[[#This Row],[unique]])</f>
        <v>1</v>
      </c>
    </row>
    <row r="5814" spans="1:7" x14ac:dyDescent="0.3">
      <c r="A5814" s="14">
        <v>4132300501</v>
      </c>
      <c r="B5814" s="18" cm="1">
        <f t="array" aca="1" ref="B5814" ca="1">_xlfn.XLOOKUP(Status_list[[#This Row],[pamcode]],VALUE(INDIRECT("'"&amp;$J$2&amp;"'!"&amp;$J$4&amp;"[pam_code]")),INDIRECT("'"&amp;$J$2&amp;"'!"&amp;$J$4&amp;"[old_contract_number]"))</f>
        <v>1040144281</v>
      </c>
      <c r="C5814" t="s">
        <v>13</v>
      </c>
      <c r="D5814" t="s">
        <v>10</v>
      </c>
      <c r="E5814" s="11">
        <v>45043</v>
      </c>
      <c r="F5814" t="str">
        <f t="shared" si="90"/>
        <v>4132300501-jm_loss_before</v>
      </c>
      <c r="G5814">
        <f>COUNTIF($F$2:F5814,Status_list[[#This Row],[unique]])</f>
        <v>1</v>
      </c>
    </row>
    <row r="5815" spans="1:7" x14ac:dyDescent="0.3">
      <c r="A5815" s="14">
        <v>4132300502</v>
      </c>
      <c r="B5815" s="18" cm="1">
        <f t="array" aca="1" ref="B5815" ca="1">_xlfn.XLOOKUP(Status_list[[#This Row],[pamcode]],VALUE(INDIRECT("'"&amp;$J$2&amp;"'!"&amp;$J$4&amp;"[pam_code]")),INDIRECT("'"&amp;$J$2&amp;"'!"&amp;$J$4&amp;"[old_contract_number]"))</f>
        <v>1040154198</v>
      </c>
      <c r="C5815" t="s">
        <v>13</v>
      </c>
      <c r="D5815" t="s">
        <v>10</v>
      </c>
      <c r="E5815" s="11">
        <v>45043</v>
      </c>
      <c r="F5815" t="str">
        <f t="shared" si="90"/>
        <v>4132300502-jm_loss_before</v>
      </c>
      <c r="G5815">
        <f>COUNTIF($F$2:F5815,Status_list[[#This Row],[unique]])</f>
        <v>1</v>
      </c>
    </row>
    <row r="5816" spans="1:7" x14ac:dyDescent="0.3">
      <c r="A5816" s="14">
        <v>4132300503</v>
      </c>
      <c r="B5816" s="18" cm="1">
        <f t="array" aca="1" ref="B5816" ca="1">_xlfn.XLOOKUP(Status_list[[#This Row],[pamcode]],VALUE(INDIRECT("'"&amp;$J$2&amp;"'!"&amp;$J$4&amp;"[pam_code]")),INDIRECT("'"&amp;$J$2&amp;"'!"&amp;$J$4&amp;"[old_contract_number]"))</f>
        <v>1040159050</v>
      </c>
      <c r="C5816" t="s">
        <v>16</v>
      </c>
      <c r="D5816" t="s">
        <v>10</v>
      </c>
      <c r="E5816" s="11">
        <v>45043</v>
      </c>
      <c r="F5816" t="str">
        <f t="shared" si="90"/>
        <v>4132300503-jm_loss_after</v>
      </c>
      <c r="G5816">
        <f>COUNTIF($F$2:F5816,Status_list[[#This Row],[unique]])</f>
        <v>1</v>
      </c>
    </row>
    <row r="5817" spans="1:7" x14ac:dyDescent="0.3">
      <c r="A5817" s="14">
        <v>4132300504</v>
      </c>
      <c r="B5817" s="18" cm="1">
        <f t="array" aca="1" ref="B5817" ca="1">_xlfn.XLOOKUP(Status_list[[#This Row],[pamcode]],VALUE(INDIRECT("'"&amp;$J$2&amp;"'!"&amp;$J$4&amp;"[pam_code]")),INDIRECT("'"&amp;$J$2&amp;"'!"&amp;$J$4&amp;"[old_contract_number]"))</f>
        <v>1040182574</v>
      </c>
      <c r="C5817" t="s">
        <v>16</v>
      </c>
      <c r="D5817" t="s">
        <v>10</v>
      </c>
      <c r="E5817" s="11">
        <v>45043</v>
      </c>
      <c r="F5817" t="str">
        <f t="shared" si="90"/>
        <v>4132300504-jm_loss_after</v>
      </c>
      <c r="G5817">
        <f>COUNTIF($F$2:F5817,Status_list[[#This Row],[unique]])</f>
        <v>1</v>
      </c>
    </row>
    <row r="5818" spans="1:7" x14ac:dyDescent="0.3">
      <c r="A5818" s="14">
        <v>4132300505</v>
      </c>
      <c r="B5818" s="18" cm="1">
        <f t="array" aca="1" ref="B5818" ca="1">_xlfn.XLOOKUP(Status_list[[#This Row],[pamcode]],VALUE(INDIRECT("'"&amp;$J$2&amp;"'!"&amp;$J$4&amp;"[pam_code]")),INDIRECT("'"&amp;$J$2&amp;"'!"&amp;$J$4&amp;"[old_contract_number]"))</f>
        <v>1040196524</v>
      </c>
      <c r="C5818" t="s">
        <v>16</v>
      </c>
      <c r="D5818" t="s">
        <v>10</v>
      </c>
      <c r="E5818" s="11">
        <v>45043</v>
      </c>
      <c r="F5818" t="str">
        <f t="shared" si="90"/>
        <v>4132300505-jm_loss_after</v>
      </c>
      <c r="G5818">
        <f>COUNTIF($F$2:F5818,Status_list[[#This Row],[unique]])</f>
        <v>1</v>
      </c>
    </row>
    <row r="5819" spans="1:7" x14ac:dyDescent="0.3">
      <c r="A5819" s="14">
        <v>4132300506</v>
      </c>
      <c r="B5819" s="18" cm="1">
        <f t="array" aca="1" ref="B5819" ca="1">_xlfn.XLOOKUP(Status_list[[#This Row],[pamcode]],VALUE(INDIRECT("'"&amp;$J$2&amp;"'!"&amp;$J$4&amp;"[pam_code]")),INDIRECT("'"&amp;$J$2&amp;"'!"&amp;$J$4&amp;"[old_contract_number]"))</f>
        <v>1040197164</v>
      </c>
      <c r="C5819" t="s">
        <v>13</v>
      </c>
      <c r="D5819" t="s">
        <v>10</v>
      </c>
      <c r="E5819" s="11">
        <v>45043</v>
      </c>
      <c r="F5819" t="str">
        <f t="shared" si="90"/>
        <v>4132300506-jm_loss_before</v>
      </c>
      <c r="G5819">
        <f>COUNTIF($F$2:F5819,Status_list[[#This Row],[unique]])</f>
        <v>1</v>
      </c>
    </row>
    <row r="5820" spans="1:7" x14ac:dyDescent="0.3">
      <c r="A5820" s="14">
        <v>4132300507</v>
      </c>
      <c r="B5820" s="18" cm="1">
        <f t="array" aca="1" ref="B5820" ca="1">_xlfn.XLOOKUP(Status_list[[#This Row],[pamcode]],VALUE(INDIRECT("'"&amp;$J$2&amp;"'!"&amp;$J$4&amp;"[pam_code]")),INDIRECT("'"&amp;$J$2&amp;"'!"&amp;$J$4&amp;"[old_contract_number]"))</f>
        <v>1040198225</v>
      </c>
      <c r="C5820" t="s">
        <v>17</v>
      </c>
      <c r="D5820" t="s">
        <v>8</v>
      </c>
      <c r="E5820" s="11">
        <v>45043</v>
      </c>
      <c r="F5820" t="str">
        <f t="shared" si="90"/>
        <v>4132300507-cm_loss_after</v>
      </c>
      <c r="G5820">
        <f>COUNTIF($F$2:F5820,Status_list[[#This Row],[unique]])</f>
        <v>1</v>
      </c>
    </row>
    <row r="5821" spans="1:7" x14ac:dyDescent="0.3">
      <c r="A5821" s="14">
        <v>4132300508</v>
      </c>
      <c r="B5821" s="18" cm="1">
        <f t="array" aca="1" ref="B5821" ca="1">_xlfn.XLOOKUP(Status_list[[#This Row],[pamcode]],VALUE(INDIRECT("'"&amp;$J$2&amp;"'!"&amp;$J$4&amp;"[pam_code]")),INDIRECT("'"&amp;$J$2&amp;"'!"&amp;$J$4&amp;"[old_contract_number]"))</f>
        <v>1050013886</v>
      </c>
      <c r="C5821" t="s">
        <v>13</v>
      </c>
      <c r="D5821" t="s">
        <v>10</v>
      </c>
      <c r="E5821" s="11">
        <v>45043</v>
      </c>
      <c r="F5821" t="str">
        <f t="shared" si="90"/>
        <v>4132300508-jm_loss_before</v>
      </c>
      <c r="G5821">
        <f>COUNTIF($F$2:F5821,Status_list[[#This Row],[unique]])</f>
        <v>1</v>
      </c>
    </row>
    <row r="5822" spans="1:7" x14ac:dyDescent="0.3">
      <c r="A5822" s="14">
        <v>4132300509</v>
      </c>
      <c r="B5822" s="18" cm="1">
        <f t="array" aca="1" ref="B5822" ca="1">_xlfn.XLOOKUP(Status_list[[#This Row],[pamcode]],VALUE(INDIRECT("'"&amp;$J$2&amp;"'!"&amp;$J$4&amp;"[pam_code]")),INDIRECT("'"&amp;$J$2&amp;"'!"&amp;$J$4&amp;"[old_contract_number]"))</f>
        <v>1050033607</v>
      </c>
      <c r="C5822" t="s">
        <v>13</v>
      </c>
      <c r="D5822" t="s">
        <v>10</v>
      </c>
      <c r="E5822" s="11">
        <v>45043</v>
      </c>
      <c r="F5822" t="str">
        <f t="shared" si="90"/>
        <v>4132300509-jm_loss_before</v>
      </c>
      <c r="G5822">
        <f>COUNTIF($F$2:F5822,Status_list[[#This Row],[unique]])</f>
        <v>1</v>
      </c>
    </row>
    <row r="5823" spans="1:7" x14ac:dyDescent="0.3">
      <c r="A5823" s="14">
        <v>4132300510</v>
      </c>
      <c r="B5823" s="18" cm="1">
        <f t="array" aca="1" ref="B5823" ca="1">_xlfn.XLOOKUP(Status_list[[#This Row],[pamcode]],VALUE(INDIRECT("'"&amp;$J$2&amp;"'!"&amp;$J$4&amp;"[pam_code]")),INDIRECT("'"&amp;$J$2&amp;"'!"&amp;$J$4&amp;"[old_contract_number]"))</f>
        <v>1050037238</v>
      </c>
      <c r="C5823" t="s">
        <v>13</v>
      </c>
      <c r="D5823" t="s">
        <v>10</v>
      </c>
      <c r="E5823" s="11">
        <v>45043</v>
      </c>
      <c r="F5823" t="str">
        <f t="shared" si="90"/>
        <v>4132300510-jm_loss_before</v>
      </c>
      <c r="G5823">
        <f>COUNTIF($F$2:F5823,Status_list[[#This Row],[unique]])</f>
        <v>1</v>
      </c>
    </row>
    <row r="5824" spans="1:7" x14ac:dyDescent="0.3">
      <c r="A5824" s="14">
        <v>4132300511</v>
      </c>
      <c r="B5824" s="18" cm="1">
        <f t="array" aca="1" ref="B5824" ca="1">_xlfn.XLOOKUP(Status_list[[#This Row],[pamcode]],VALUE(INDIRECT("'"&amp;$J$2&amp;"'!"&amp;$J$4&amp;"[pam_code]")),INDIRECT("'"&amp;$J$2&amp;"'!"&amp;$J$4&amp;"[old_contract_number]"))</f>
        <v>1050046717</v>
      </c>
      <c r="C5824" t="s">
        <v>13</v>
      </c>
      <c r="D5824" t="s">
        <v>10</v>
      </c>
      <c r="E5824" s="11">
        <v>45043</v>
      </c>
      <c r="F5824" t="str">
        <f t="shared" si="90"/>
        <v>4132300511-jm_loss_before</v>
      </c>
      <c r="G5824">
        <f>COUNTIF($F$2:F5824,Status_list[[#This Row],[unique]])</f>
        <v>1</v>
      </c>
    </row>
    <row r="5825" spans="1:7" x14ac:dyDescent="0.3">
      <c r="A5825" s="14">
        <v>4132300512</v>
      </c>
      <c r="B5825" s="18" cm="1">
        <f t="array" aca="1" ref="B5825" ca="1">_xlfn.XLOOKUP(Status_list[[#This Row],[pamcode]],VALUE(INDIRECT("'"&amp;$J$2&amp;"'!"&amp;$J$4&amp;"[pam_code]")),INDIRECT("'"&amp;$J$2&amp;"'!"&amp;$J$4&amp;"[old_contract_number]"))</f>
        <v>1050057638</v>
      </c>
      <c r="C5825" t="s">
        <v>13</v>
      </c>
      <c r="D5825" t="s">
        <v>10</v>
      </c>
      <c r="E5825" s="11">
        <v>45043</v>
      </c>
      <c r="F5825" t="str">
        <f t="shared" si="90"/>
        <v>4132300512-jm_loss_before</v>
      </c>
      <c r="G5825">
        <f>COUNTIF($F$2:F5825,Status_list[[#This Row],[unique]])</f>
        <v>1</v>
      </c>
    </row>
    <row r="5826" spans="1:7" x14ac:dyDescent="0.3">
      <c r="A5826" s="14">
        <v>4132300513</v>
      </c>
      <c r="B5826" s="18" cm="1">
        <f t="array" aca="1" ref="B5826" ca="1">_xlfn.XLOOKUP(Status_list[[#This Row],[pamcode]],VALUE(INDIRECT("'"&amp;$J$2&amp;"'!"&amp;$J$4&amp;"[pam_code]")),INDIRECT("'"&amp;$J$2&amp;"'!"&amp;$J$4&amp;"[old_contract_number]"))</f>
        <v>1050061724</v>
      </c>
      <c r="C5826" t="s">
        <v>13</v>
      </c>
      <c r="D5826" t="s">
        <v>10</v>
      </c>
      <c r="E5826" s="11">
        <v>45043</v>
      </c>
      <c r="F5826" t="str">
        <f t="shared" ref="F5826:F5889" si="91">_xlfn.TEXTJOIN("-",TRUE,A5826,C5826)</f>
        <v>4132300513-jm_loss_before</v>
      </c>
      <c r="G5826">
        <f>COUNTIF($F$2:F5826,Status_list[[#This Row],[unique]])</f>
        <v>1</v>
      </c>
    </row>
    <row r="5827" spans="1:7" x14ac:dyDescent="0.3">
      <c r="A5827" s="14">
        <v>4132300514</v>
      </c>
      <c r="B5827" s="18" cm="1">
        <f t="array" aca="1" ref="B5827" ca="1">_xlfn.XLOOKUP(Status_list[[#This Row],[pamcode]],VALUE(INDIRECT("'"&amp;$J$2&amp;"'!"&amp;$J$4&amp;"[pam_code]")),INDIRECT("'"&amp;$J$2&amp;"'!"&amp;$J$4&amp;"[old_contract_number]"))</f>
        <v>1050062500</v>
      </c>
      <c r="C5827" t="s">
        <v>13</v>
      </c>
      <c r="D5827" t="s">
        <v>10</v>
      </c>
      <c r="E5827" s="11">
        <v>45043</v>
      </c>
      <c r="F5827" t="str">
        <f t="shared" si="91"/>
        <v>4132300514-jm_loss_before</v>
      </c>
      <c r="G5827">
        <f>COUNTIF($F$2:F5827,Status_list[[#This Row],[unique]])</f>
        <v>1</v>
      </c>
    </row>
    <row r="5828" spans="1:7" x14ac:dyDescent="0.3">
      <c r="A5828" s="14">
        <v>4132300515</v>
      </c>
      <c r="B5828" s="18" cm="1">
        <f t="array" aca="1" ref="B5828" ca="1">_xlfn.XLOOKUP(Status_list[[#This Row],[pamcode]],VALUE(INDIRECT("'"&amp;$J$2&amp;"'!"&amp;$J$4&amp;"[pam_code]")),INDIRECT("'"&amp;$J$2&amp;"'!"&amp;$J$4&amp;"[old_contract_number]"))</f>
        <v>1050062534</v>
      </c>
      <c r="C5828" t="s">
        <v>13</v>
      </c>
      <c r="D5828" t="s">
        <v>10</v>
      </c>
      <c r="E5828" s="11">
        <v>45043</v>
      </c>
      <c r="F5828" t="str">
        <f t="shared" si="91"/>
        <v>4132300515-jm_loss_before</v>
      </c>
      <c r="G5828">
        <f>COUNTIF($F$2:F5828,Status_list[[#This Row],[unique]])</f>
        <v>1</v>
      </c>
    </row>
    <row r="5829" spans="1:7" x14ac:dyDescent="0.3">
      <c r="A5829" s="14">
        <v>4132300516</v>
      </c>
      <c r="B5829" s="18" cm="1">
        <f t="array" aca="1" ref="B5829" ca="1">_xlfn.XLOOKUP(Status_list[[#This Row],[pamcode]],VALUE(INDIRECT("'"&amp;$J$2&amp;"'!"&amp;$J$4&amp;"[pam_code]")),INDIRECT("'"&amp;$J$2&amp;"'!"&amp;$J$4&amp;"[old_contract_number]"))</f>
        <v>1050068087</v>
      </c>
      <c r="C5829" t="s">
        <v>13</v>
      </c>
      <c r="D5829" t="s">
        <v>10</v>
      </c>
      <c r="E5829" s="11">
        <v>45043</v>
      </c>
      <c r="F5829" t="str">
        <f t="shared" si="91"/>
        <v>4132300516-jm_loss_before</v>
      </c>
      <c r="G5829">
        <f>COUNTIF($F$2:F5829,Status_list[[#This Row],[unique]])</f>
        <v>1</v>
      </c>
    </row>
    <row r="5830" spans="1:7" x14ac:dyDescent="0.3">
      <c r="A5830" s="14">
        <v>4132300517</v>
      </c>
      <c r="B5830" s="18" cm="1">
        <f t="array" aca="1" ref="B5830" ca="1">_xlfn.XLOOKUP(Status_list[[#This Row],[pamcode]],VALUE(INDIRECT("'"&amp;$J$2&amp;"'!"&amp;$J$4&amp;"[pam_code]")),INDIRECT("'"&amp;$J$2&amp;"'!"&amp;$J$4&amp;"[old_contract_number]"))</f>
        <v>1050069059</v>
      </c>
      <c r="C5830" t="s">
        <v>13</v>
      </c>
      <c r="D5830" t="s">
        <v>10</v>
      </c>
      <c r="E5830" s="11">
        <v>45043</v>
      </c>
      <c r="F5830" t="str">
        <f t="shared" si="91"/>
        <v>4132300517-jm_loss_before</v>
      </c>
      <c r="G5830">
        <f>COUNTIF($F$2:F5830,Status_list[[#This Row],[unique]])</f>
        <v>1</v>
      </c>
    </row>
    <row r="5831" spans="1:7" x14ac:dyDescent="0.3">
      <c r="A5831" s="14">
        <v>4132300518</v>
      </c>
      <c r="B5831" s="18" cm="1">
        <f t="array" aca="1" ref="B5831" ca="1">_xlfn.XLOOKUP(Status_list[[#This Row],[pamcode]],VALUE(INDIRECT("'"&amp;$J$2&amp;"'!"&amp;$J$4&amp;"[pam_code]")),INDIRECT("'"&amp;$J$2&amp;"'!"&amp;$J$4&amp;"[old_contract_number]"))</f>
        <v>1050070260</v>
      </c>
      <c r="C5831" t="s">
        <v>13</v>
      </c>
      <c r="D5831" t="s">
        <v>10</v>
      </c>
      <c r="E5831" s="11">
        <v>45043</v>
      </c>
      <c r="F5831" t="str">
        <f t="shared" si="91"/>
        <v>4132300518-jm_loss_before</v>
      </c>
      <c r="G5831">
        <f>COUNTIF($F$2:F5831,Status_list[[#This Row],[unique]])</f>
        <v>1</v>
      </c>
    </row>
    <row r="5832" spans="1:7" x14ac:dyDescent="0.3">
      <c r="A5832" s="14">
        <v>4132300519</v>
      </c>
      <c r="B5832" s="18" cm="1">
        <f t="array" aca="1" ref="B5832" ca="1">_xlfn.XLOOKUP(Status_list[[#This Row],[pamcode]],VALUE(INDIRECT("'"&amp;$J$2&amp;"'!"&amp;$J$4&amp;"[pam_code]")),INDIRECT("'"&amp;$J$2&amp;"'!"&amp;$J$4&amp;"[old_contract_number]"))</f>
        <v>1050083060</v>
      </c>
      <c r="C5832" t="s">
        <v>13</v>
      </c>
      <c r="D5832" t="s">
        <v>10</v>
      </c>
      <c r="E5832" s="11">
        <v>45043</v>
      </c>
      <c r="F5832" t="str">
        <f t="shared" si="91"/>
        <v>4132300519-jm_loss_before</v>
      </c>
      <c r="G5832">
        <f>COUNTIF($F$2:F5832,Status_list[[#This Row],[unique]])</f>
        <v>1</v>
      </c>
    </row>
    <row r="5833" spans="1:7" x14ac:dyDescent="0.3">
      <c r="A5833" s="14">
        <v>4132300520</v>
      </c>
      <c r="B5833" s="18" cm="1">
        <f t="array" aca="1" ref="B5833" ca="1">_xlfn.XLOOKUP(Status_list[[#This Row],[pamcode]],VALUE(INDIRECT("'"&amp;$J$2&amp;"'!"&amp;$J$4&amp;"[pam_code]")),INDIRECT("'"&amp;$J$2&amp;"'!"&amp;$J$4&amp;"[old_contract_number]"))</f>
        <v>1050219131</v>
      </c>
      <c r="C5833" t="s">
        <v>13</v>
      </c>
      <c r="D5833" t="s">
        <v>10</v>
      </c>
      <c r="E5833" s="11">
        <v>45043</v>
      </c>
      <c r="F5833" t="str">
        <f t="shared" si="91"/>
        <v>4132300520-jm_loss_before</v>
      </c>
      <c r="G5833">
        <f>COUNTIF($F$2:F5833,Status_list[[#This Row],[unique]])</f>
        <v>1</v>
      </c>
    </row>
    <row r="5834" spans="1:7" x14ac:dyDescent="0.3">
      <c r="A5834" s="14">
        <v>4132300521</v>
      </c>
      <c r="B5834" s="18" cm="1">
        <f t="array" aca="1" ref="B5834" ca="1">_xlfn.XLOOKUP(Status_list[[#This Row],[pamcode]],VALUE(INDIRECT("'"&amp;$J$2&amp;"'!"&amp;$J$4&amp;"[pam_code]")),INDIRECT("'"&amp;$J$2&amp;"'!"&amp;$J$4&amp;"[old_contract_number]"))</f>
        <v>1050220105</v>
      </c>
      <c r="C5834" t="s">
        <v>13</v>
      </c>
      <c r="D5834" t="s">
        <v>10</v>
      </c>
      <c r="E5834" s="11">
        <v>45043</v>
      </c>
      <c r="F5834" t="str">
        <f t="shared" si="91"/>
        <v>4132300521-jm_loss_before</v>
      </c>
      <c r="G5834">
        <f>COUNTIF($F$2:F5834,Status_list[[#This Row],[unique]])</f>
        <v>1</v>
      </c>
    </row>
    <row r="5835" spans="1:7" x14ac:dyDescent="0.3">
      <c r="A5835" s="14">
        <v>4132300522</v>
      </c>
      <c r="B5835" s="18" cm="1">
        <f t="array" aca="1" ref="B5835" ca="1">_xlfn.XLOOKUP(Status_list[[#This Row],[pamcode]],VALUE(INDIRECT("'"&amp;$J$2&amp;"'!"&amp;$J$4&amp;"[pam_code]")),INDIRECT("'"&amp;$J$2&amp;"'!"&amp;$J$4&amp;"[old_contract_number]"))</f>
        <v>1050236931</v>
      </c>
      <c r="C5835" t="s">
        <v>13</v>
      </c>
      <c r="D5835" t="s">
        <v>10</v>
      </c>
      <c r="E5835" s="11">
        <v>45043</v>
      </c>
      <c r="F5835" t="str">
        <f t="shared" si="91"/>
        <v>4132300522-jm_loss_before</v>
      </c>
      <c r="G5835">
        <f>COUNTIF($F$2:F5835,Status_list[[#This Row],[unique]])</f>
        <v>1</v>
      </c>
    </row>
    <row r="5836" spans="1:7" x14ac:dyDescent="0.3">
      <c r="A5836" s="14">
        <v>4132300523</v>
      </c>
      <c r="B5836" s="18" cm="1">
        <f t="array" aca="1" ref="B5836" ca="1">_xlfn.XLOOKUP(Status_list[[#This Row],[pamcode]],VALUE(INDIRECT("'"&amp;$J$2&amp;"'!"&amp;$J$4&amp;"[pam_code]")),INDIRECT("'"&amp;$J$2&amp;"'!"&amp;$J$4&amp;"[old_contract_number]"))</f>
        <v>1050246244</v>
      </c>
      <c r="C5836" t="s">
        <v>13</v>
      </c>
      <c r="D5836" t="s">
        <v>10</v>
      </c>
      <c r="E5836" s="11">
        <v>45043</v>
      </c>
      <c r="F5836" t="str">
        <f t="shared" si="91"/>
        <v>4132300523-jm_loss_before</v>
      </c>
      <c r="G5836">
        <f>COUNTIF($F$2:F5836,Status_list[[#This Row],[unique]])</f>
        <v>1</v>
      </c>
    </row>
    <row r="5837" spans="1:7" x14ac:dyDescent="0.3">
      <c r="A5837" s="14">
        <v>4132300524</v>
      </c>
      <c r="B5837" s="18" cm="1">
        <f t="array" aca="1" ref="B5837" ca="1">_xlfn.XLOOKUP(Status_list[[#This Row],[pamcode]],VALUE(INDIRECT("'"&amp;$J$2&amp;"'!"&amp;$J$4&amp;"[pam_code]")),INDIRECT("'"&amp;$J$2&amp;"'!"&amp;$J$4&amp;"[old_contract_number]"))</f>
        <v>1050267110</v>
      </c>
      <c r="C5837" t="s">
        <v>13</v>
      </c>
      <c r="D5837" t="s">
        <v>10</v>
      </c>
      <c r="E5837" s="11">
        <v>45043</v>
      </c>
      <c r="F5837" t="str">
        <f t="shared" si="91"/>
        <v>4132300524-jm_loss_before</v>
      </c>
      <c r="G5837">
        <f>COUNTIF($F$2:F5837,Status_list[[#This Row],[unique]])</f>
        <v>1</v>
      </c>
    </row>
    <row r="5838" spans="1:7" x14ac:dyDescent="0.3">
      <c r="A5838" s="14">
        <v>4132300525</v>
      </c>
      <c r="B5838" s="18" cm="1">
        <f t="array" aca="1" ref="B5838" ca="1">_xlfn.XLOOKUP(Status_list[[#This Row],[pamcode]],VALUE(INDIRECT("'"&amp;$J$2&amp;"'!"&amp;$J$4&amp;"[pam_code]")),INDIRECT("'"&amp;$J$2&amp;"'!"&amp;$J$4&amp;"[old_contract_number]"))</f>
        <v>1050267861</v>
      </c>
      <c r="C5838" t="s">
        <v>16</v>
      </c>
      <c r="D5838" t="s">
        <v>10</v>
      </c>
      <c r="E5838" s="11">
        <v>45043</v>
      </c>
      <c r="F5838" t="str">
        <f t="shared" si="91"/>
        <v>4132300525-jm_loss_after</v>
      </c>
      <c r="G5838">
        <f>COUNTIF($F$2:F5838,Status_list[[#This Row],[unique]])</f>
        <v>1</v>
      </c>
    </row>
    <row r="5839" spans="1:7" x14ac:dyDescent="0.3">
      <c r="A5839" s="14">
        <v>4132300526</v>
      </c>
      <c r="B5839" s="18" cm="1">
        <f t="array" aca="1" ref="B5839" ca="1">_xlfn.XLOOKUP(Status_list[[#This Row],[pamcode]],VALUE(INDIRECT("'"&amp;$J$2&amp;"'!"&amp;$J$4&amp;"[pam_code]")),INDIRECT("'"&amp;$J$2&amp;"'!"&amp;$J$4&amp;"[old_contract_number]"))</f>
        <v>1050271451</v>
      </c>
      <c r="C5839" t="s">
        <v>16</v>
      </c>
      <c r="D5839" t="s">
        <v>10</v>
      </c>
      <c r="E5839" s="11">
        <v>45043</v>
      </c>
      <c r="F5839" t="str">
        <f t="shared" si="91"/>
        <v>4132300526-jm_loss_after</v>
      </c>
      <c r="G5839">
        <f>COUNTIF($F$2:F5839,Status_list[[#This Row],[unique]])</f>
        <v>1</v>
      </c>
    </row>
    <row r="5840" spans="1:7" x14ac:dyDescent="0.3">
      <c r="A5840" s="14">
        <v>4132300527</v>
      </c>
      <c r="B5840" s="18" cm="1">
        <f t="array" aca="1" ref="B5840" ca="1">_xlfn.XLOOKUP(Status_list[[#This Row],[pamcode]],VALUE(INDIRECT("'"&amp;$J$2&amp;"'!"&amp;$J$4&amp;"[pam_code]")),INDIRECT("'"&amp;$J$2&amp;"'!"&amp;$J$4&amp;"[old_contract_number]"))</f>
        <v>1050280477</v>
      </c>
      <c r="C5840" t="s">
        <v>13</v>
      </c>
      <c r="D5840" t="s">
        <v>10</v>
      </c>
      <c r="E5840" s="11">
        <v>45043</v>
      </c>
      <c r="F5840" t="str">
        <f t="shared" si="91"/>
        <v>4132300527-jm_loss_before</v>
      </c>
      <c r="G5840">
        <f>COUNTIF($F$2:F5840,Status_list[[#This Row],[unique]])</f>
        <v>1</v>
      </c>
    </row>
    <row r="5841" spans="1:7" x14ac:dyDescent="0.3">
      <c r="A5841" s="14">
        <v>4132300528</v>
      </c>
      <c r="B5841" s="18" cm="1">
        <f t="array" aca="1" ref="B5841" ca="1">_xlfn.XLOOKUP(Status_list[[#This Row],[pamcode]],VALUE(INDIRECT("'"&amp;$J$2&amp;"'!"&amp;$J$4&amp;"[pam_code]")),INDIRECT("'"&amp;$J$2&amp;"'!"&amp;$J$4&amp;"[old_contract_number]"))</f>
        <v>1050285649</v>
      </c>
      <c r="C5841" t="s">
        <v>13</v>
      </c>
      <c r="D5841" t="s">
        <v>10</v>
      </c>
      <c r="E5841" s="11">
        <v>45043</v>
      </c>
      <c r="F5841" t="str">
        <f t="shared" si="91"/>
        <v>4132300528-jm_loss_before</v>
      </c>
      <c r="G5841">
        <f>COUNTIF($F$2:F5841,Status_list[[#This Row],[unique]])</f>
        <v>1</v>
      </c>
    </row>
    <row r="5842" spans="1:7" x14ac:dyDescent="0.3">
      <c r="A5842" s="14">
        <v>4132300529</v>
      </c>
      <c r="B5842" s="18" cm="1">
        <f t="array" aca="1" ref="B5842" ca="1">_xlfn.XLOOKUP(Status_list[[#This Row],[pamcode]],VALUE(INDIRECT("'"&amp;$J$2&amp;"'!"&amp;$J$4&amp;"[pam_code]")),INDIRECT("'"&amp;$J$2&amp;"'!"&amp;$J$4&amp;"[old_contract_number]"))</f>
        <v>1050288605</v>
      </c>
      <c r="C5842" t="s">
        <v>13</v>
      </c>
      <c r="D5842" t="s">
        <v>10</v>
      </c>
      <c r="E5842" s="11">
        <v>45043</v>
      </c>
      <c r="F5842" t="str">
        <f t="shared" si="91"/>
        <v>4132300529-jm_loss_before</v>
      </c>
      <c r="G5842">
        <f>COUNTIF($F$2:F5842,Status_list[[#This Row],[unique]])</f>
        <v>1</v>
      </c>
    </row>
    <row r="5843" spans="1:7" x14ac:dyDescent="0.3">
      <c r="A5843" s="14">
        <v>4132300530</v>
      </c>
      <c r="B5843" s="18" cm="1">
        <f t="array" aca="1" ref="B5843" ca="1">_xlfn.XLOOKUP(Status_list[[#This Row],[pamcode]],VALUE(INDIRECT("'"&amp;$J$2&amp;"'!"&amp;$J$4&amp;"[pam_code]")),INDIRECT("'"&amp;$J$2&amp;"'!"&amp;$J$4&amp;"[old_contract_number]"))</f>
        <v>1050302012</v>
      </c>
      <c r="C5843" t="s">
        <v>16</v>
      </c>
      <c r="D5843" t="s">
        <v>10</v>
      </c>
      <c r="E5843" s="11">
        <v>45043</v>
      </c>
      <c r="F5843" t="str">
        <f t="shared" si="91"/>
        <v>4132300530-jm_loss_after</v>
      </c>
      <c r="G5843">
        <f>COUNTIF($F$2:F5843,Status_list[[#This Row],[unique]])</f>
        <v>1</v>
      </c>
    </row>
    <row r="5844" spans="1:7" x14ac:dyDescent="0.3">
      <c r="A5844" s="14">
        <v>4132300531</v>
      </c>
      <c r="B5844" s="18" cm="1">
        <f t="array" aca="1" ref="B5844" ca="1">_xlfn.XLOOKUP(Status_list[[#This Row],[pamcode]],VALUE(INDIRECT("'"&amp;$J$2&amp;"'!"&amp;$J$4&amp;"[pam_code]")),INDIRECT("'"&amp;$J$2&amp;"'!"&amp;$J$4&amp;"[old_contract_number]"))</f>
        <v>1050315491</v>
      </c>
      <c r="C5844" t="s">
        <v>13</v>
      </c>
      <c r="D5844" t="s">
        <v>10</v>
      </c>
      <c r="E5844" s="11">
        <v>45043</v>
      </c>
      <c r="F5844" t="str">
        <f t="shared" si="91"/>
        <v>4132300531-jm_loss_before</v>
      </c>
      <c r="G5844">
        <f>COUNTIF($F$2:F5844,Status_list[[#This Row],[unique]])</f>
        <v>1</v>
      </c>
    </row>
    <row r="5845" spans="1:7" x14ac:dyDescent="0.3">
      <c r="A5845" s="14">
        <v>4132300532</v>
      </c>
      <c r="B5845" s="18" cm="1">
        <f t="array" aca="1" ref="B5845" ca="1">_xlfn.XLOOKUP(Status_list[[#This Row],[pamcode]],VALUE(INDIRECT("'"&amp;$J$2&amp;"'!"&amp;$J$4&amp;"[pam_code]")),INDIRECT("'"&amp;$J$2&amp;"'!"&amp;$J$4&amp;"[old_contract_number]"))</f>
        <v>1050317958</v>
      </c>
      <c r="C5845" t="s">
        <v>16</v>
      </c>
      <c r="D5845" t="s">
        <v>10</v>
      </c>
      <c r="E5845" s="11">
        <v>45043</v>
      </c>
      <c r="F5845" t="str">
        <f t="shared" si="91"/>
        <v>4132300532-jm_loss_after</v>
      </c>
      <c r="G5845">
        <f>COUNTIF($F$2:F5845,Status_list[[#This Row],[unique]])</f>
        <v>1</v>
      </c>
    </row>
    <row r="5846" spans="1:7" x14ac:dyDescent="0.3">
      <c r="A5846" s="14">
        <v>4132300533</v>
      </c>
      <c r="B5846" s="18" cm="1">
        <f t="array" aca="1" ref="B5846" ca="1">_xlfn.XLOOKUP(Status_list[[#This Row],[pamcode]],VALUE(INDIRECT("'"&amp;$J$2&amp;"'!"&amp;$J$4&amp;"[pam_code]")),INDIRECT("'"&amp;$J$2&amp;"'!"&amp;$J$4&amp;"[old_contract_number]"))</f>
        <v>1050321190</v>
      </c>
      <c r="C5846" t="s">
        <v>13</v>
      </c>
      <c r="D5846" t="s">
        <v>10</v>
      </c>
      <c r="E5846" s="11">
        <v>45043</v>
      </c>
      <c r="F5846" t="str">
        <f t="shared" si="91"/>
        <v>4132300533-jm_loss_before</v>
      </c>
      <c r="G5846">
        <f>COUNTIF($F$2:F5846,Status_list[[#This Row],[unique]])</f>
        <v>1</v>
      </c>
    </row>
    <row r="5847" spans="1:7" x14ac:dyDescent="0.3">
      <c r="A5847" s="14">
        <v>4132300534</v>
      </c>
      <c r="B5847" s="18" cm="1">
        <f t="array" aca="1" ref="B5847" ca="1">_xlfn.XLOOKUP(Status_list[[#This Row],[pamcode]],VALUE(INDIRECT("'"&amp;$J$2&amp;"'!"&amp;$J$4&amp;"[pam_code]")),INDIRECT("'"&amp;$J$2&amp;"'!"&amp;$J$4&amp;"[old_contract_number]"))</f>
        <v>1050335310</v>
      </c>
      <c r="C5847" t="s">
        <v>16</v>
      </c>
      <c r="D5847" t="s">
        <v>10</v>
      </c>
      <c r="E5847" s="11">
        <v>45043</v>
      </c>
      <c r="F5847" t="str">
        <f t="shared" si="91"/>
        <v>4132300534-jm_loss_after</v>
      </c>
      <c r="G5847">
        <f>COUNTIF($F$2:F5847,Status_list[[#This Row],[unique]])</f>
        <v>1</v>
      </c>
    </row>
    <row r="5848" spans="1:7" x14ac:dyDescent="0.3">
      <c r="A5848" s="14">
        <v>4132300535</v>
      </c>
      <c r="B5848" s="18" cm="1">
        <f t="array" aca="1" ref="B5848" ca="1">_xlfn.XLOOKUP(Status_list[[#This Row],[pamcode]],VALUE(INDIRECT("'"&amp;$J$2&amp;"'!"&amp;$J$4&amp;"[pam_code]")),INDIRECT("'"&amp;$J$2&amp;"'!"&amp;$J$4&amp;"[old_contract_number]"))</f>
        <v>1050335409</v>
      </c>
      <c r="C5848" t="s">
        <v>13</v>
      </c>
      <c r="D5848" t="s">
        <v>10</v>
      </c>
      <c r="E5848" s="11">
        <v>45043</v>
      </c>
      <c r="F5848" t="str">
        <f t="shared" si="91"/>
        <v>4132300535-jm_loss_before</v>
      </c>
      <c r="G5848">
        <f>COUNTIF($F$2:F5848,Status_list[[#This Row],[unique]])</f>
        <v>1</v>
      </c>
    </row>
    <row r="5849" spans="1:7" x14ac:dyDescent="0.3">
      <c r="A5849" s="14">
        <v>4132300536</v>
      </c>
      <c r="B5849" s="18" cm="1">
        <f t="array" aca="1" ref="B5849" ca="1">_xlfn.XLOOKUP(Status_list[[#This Row],[pamcode]],VALUE(INDIRECT("'"&amp;$J$2&amp;"'!"&amp;$J$4&amp;"[pam_code]")),INDIRECT("'"&amp;$J$2&amp;"'!"&amp;$J$4&amp;"[old_contract_number]"))</f>
        <v>1050338530</v>
      </c>
      <c r="C5849" t="s">
        <v>13</v>
      </c>
      <c r="D5849" t="s">
        <v>10</v>
      </c>
      <c r="E5849" s="11">
        <v>45043</v>
      </c>
      <c r="F5849" t="str">
        <f t="shared" si="91"/>
        <v>4132300536-jm_loss_before</v>
      </c>
      <c r="G5849">
        <f>COUNTIF($F$2:F5849,Status_list[[#This Row],[unique]])</f>
        <v>1</v>
      </c>
    </row>
    <row r="5850" spans="1:7" x14ac:dyDescent="0.3">
      <c r="A5850" s="14">
        <v>4132300537</v>
      </c>
      <c r="B5850" s="18" cm="1">
        <f t="array" aca="1" ref="B5850" ca="1">_xlfn.XLOOKUP(Status_list[[#This Row],[pamcode]],VALUE(INDIRECT("'"&amp;$J$2&amp;"'!"&amp;$J$4&amp;"[pam_code]")),INDIRECT("'"&amp;$J$2&amp;"'!"&amp;$J$4&amp;"[old_contract_number]"))</f>
        <v>1050343185</v>
      </c>
      <c r="C5850" t="s">
        <v>13</v>
      </c>
      <c r="D5850" t="s">
        <v>10</v>
      </c>
      <c r="E5850" s="11">
        <v>45043</v>
      </c>
      <c r="F5850" t="str">
        <f t="shared" si="91"/>
        <v>4132300537-jm_loss_before</v>
      </c>
      <c r="G5850">
        <f>COUNTIF($F$2:F5850,Status_list[[#This Row],[unique]])</f>
        <v>1</v>
      </c>
    </row>
    <row r="5851" spans="1:7" x14ac:dyDescent="0.3">
      <c r="A5851" s="14">
        <v>4132300538</v>
      </c>
      <c r="B5851" s="18" cm="1">
        <f t="array" aca="1" ref="B5851" ca="1">_xlfn.XLOOKUP(Status_list[[#This Row],[pamcode]],VALUE(INDIRECT("'"&amp;$J$2&amp;"'!"&amp;$J$4&amp;"[pam_code]")),INDIRECT("'"&amp;$J$2&amp;"'!"&amp;$J$4&amp;"[old_contract_number]"))</f>
        <v>1050347202</v>
      </c>
      <c r="C5851" t="s">
        <v>16</v>
      </c>
      <c r="D5851" t="s">
        <v>10</v>
      </c>
      <c r="E5851" s="11">
        <v>45043</v>
      </c>
      <c r="F5851" t="str">
        <f t="shared" si="91"/>
        <v>4132300538-jm_loss_after</v>
      </c>
      <c r="G5851">
        <f>COUNTIF($F$2:F5851,Status_list[[#This Row],[unique]])</f>
        <v>1</v>
      </c>
    </row>
    <row r="5852" spans="1:7" x14ac:dyDescent="0.3">
      <c r="A5852" s="14">
        <v>4132300539</v>
      </c>
      <c r="B5852" s="18" cm="1">
        <f t="array" aca="1" ref="B5852" ca="1">_xlfn.XLOOKUP(Status_list[[#This Row],[pamcode]],VALUE(INDIRECT("'"&amp;$J$2&amp;"'!"&amp;$J$4&amp;"[pam_code]")),INDIRECT("'"&amp;$J$2&amp;"'!"&amp;$J$4&amp;"[old_contract_number]"))</f>
        <v>1050351463</v>
      </c>
      <c r="C5852" t="s">
        <v>13</v>
      </c>
      <c r="D5852" t="s">
        <v>10</v>
      </c>
      <c r="E5852" s="11">
        <v>45043</v>
      </c>
      <c r="F5852" t="str">
        <f t="shared" si="91"/>
        <v>4132300539-jm_loss_before</v>
      </c>
      <c r="G5852">
        <f>COUNTIF($F$2:F5852,Status_list[[#This Row],[unique]])</f>
        <v>1</v>
      </c>
    </row>
    <row r="5853" spans="1:7" x14ac:dyDescent="0.3">
      <c r="A5853" s="14">
        <v>4132300540</v>
      </c>
      <c r="B5853" s="18" cm="1">
        <f t="array" aca="1" ref="B5853" ca="1">_xlfn.XLOOKUP(Status_list[[#This Row],[pamcode]],VALUE(INDIRECT("'"&amp;$J$2&amp;"'!"&amp;$J$4&amp;"[pam_code]")),INDIRECT("'"&amp;$J$2&amp;"'!"&amp;$J$4&amp;"[old_contract_number]"))</f>
        <v>1050363534</v>
      </c>
      <c r="C5853" t="s">
        <v>13</v>
      </c>
      <c r="D5853" t="s">
        <v>10</v>
      </c>
      <c r="E5853" s="11">
        <v>45043</v>
      </c>
      <c r="F5853" t="str">
        <f t="shared" si="91"/>
        <v>4132300540-jm_loss_before</v>
      </c>
      <c r="G5853">
        <f>COUNTIF($F$2:F5853,Status_list[[#This Row],[unique]])</f>
        <v>1</v>
      </c>
    </row>
    <row r="5854" spans="1:7" x14ac:dyDescent="0.3">
      <c r="A5854" s="14">
        <v>4132300541</v>
      </c>
      <c r="B5854" s="18" cm="1">
        <f t="array" aca="1" ref="B5854" ca="1">_xlfn.XLOOKUP(Status_list[[#This Row],[pamcode]],VALUE(INDIRECT("'"&amp;$J$2&amp;"'!"&amp;$J$4&amp;"[pam_code]")),INDIRECT("'"&amp;$J$2&amp;"'!"&amp;$J$4&amp;"[old_contract_number]"))</f>
        <v>1050370727</v>
      </c>
      <c r="C5854" t="s">
        <v>13</v>
      </c>
      <c r="D5854" t="s">
        <v>10</v>
      </c>
      <c r="E5854" s="11">
        <v>45043</v>
      </c>
      <c r="F5854" t="str">
        <f t="shared" si="91"/>
        <v>4132300541-jm_loss_before</v>
      </c>
      <c r="G5854">
        <f>COUNTIF($F$2:F5854,Status_list[[#This Row],[unique]])</f>
        <v>1</v>
      </c>
    </row>
    <row r="5855" spans="1:7" x14ac:dyDescent="0.3">
      <c r="A5855" s="14">
        <v>4132300542</v>
      </c>
      <c r="B5855" s="18" cm="1">
        <f t="array" aca="1" ref="B5855" ca="1">_xlfn.XLOOKUP(Status_list[[#This Row],[pamcode]],VALUE(INDIRECT("'"&amp;$J$2&amp;"'!"&amp;$J$4&amp;"[pam_code]")),INDIRECT("'"&amp;$J$2&amp;"'!"&amp;$J$4&amp;"[old_contract_number]"))</f>
        <v>1060016883</v>
      </c>
      <c r="C5855" t="s">
        <v>13</v>
      </c>
      <c r="D5855" t="s">
        <v>10</v>
      </c>
      <c r="E5855" s="11">
        <v>45043</v>
      </c>
      <c r="F5855" t="str">
        <f t="shared" si="91"/>
        <v>4132300542-jm_loss_before</v>
      </c>
      <c r="G5855">
        <f>COUNTIF($F$2:F5855,Status_list[[#This Row],[unique]])</f>
        <v>1</v>
      </c>
    </row>
    <row r="5856" spans="1:7" x14ac:dyDescent="0.3">
      <c r="A5856" s="14">
        <v>4132300543</v>
      </c>
      <c r="B5856" s="18" cm="1">
        <f t="array" aca="1" ref="B5856" ca="1">_xlfn.XLOOKUP(Status_list[[#This Row],[pamcode]],VALUE(INDIRECT("'"&amp;$J$2&amp;"'!"&amp;$J$4&amp;"[pam_code]")),INDIRECT("'"&amp;$J$2&amp;"'!"&amp;$J$4&amp;"[old_contract_number]"))</f>
        <v>1060025980</v>
      </c>
      <c r="C5856" t="s">
        <v>13</v>
      </c>
      <c r="D5856" t="s">
        <v>10</v>
      </c>
      <c r="E5856" s="11">
        <v>45043</v>
      </c>
      <c r="F5856" t="str">
        <f t="shared" si="91"/>
        <v>4132300543-jm_loss_before</v>
      </c>
      <c r="G5856">
        <f>COUNTIF($F$2:F5856,Status_list[[#This Row],[unique]])</f>
        <v>1</v>
      </c>
    </row>
    <row r="5857" spans="1:7" x14ac:dyDescent="0.3">
      <c r="A5857" s="14">
        <v>4132300544</v>
      </c>
      <c r="B5857" s="18" cm="1">
        <f t="array" aca="1" ref="B5857" ca="1">_xlfn.XLOOKUP(Status_list[[#This Row],[pamcode]],VALUE(INDIRECT("'"&amp;$J$2&amp;"'!"&amp;$J$4&amp;"[pam_code]")),INDIRECT("'"&amp;$J$2&amp;"'!"&amp;$J$4&amp;"[old_contract_number]"))</f>
        <v>1060086512</v>
      </c>
      <c r="C5857" t="s">
        <v>13</v>
      </c>
      <c r="D5857" t="s">
        <v>10</v>
      </c>
      <c r="E5857" s="11">
        <v>45043</v>
      </c>
      <c r="F5857" t="str">
        <f t="shared" si="91"/>
        <v>4132300544-jm_loss_before</v>
      </c>
      <c r="G5857">
        <f>COUNTIF($F$2:F5857,Status_list[[#This Row],[unique]])</f>
        <v>1</v>
      </c>
    </row>
    <row r="5858" spans="1:7" x14ac:dyDescent="0.3">
      <c r="A5858" s="14">
        <v>4132300545</v>
      </c>
      <c r="B5858" s="18" cm="1">
        <f t="array" aca="1" ref="B5858" ca="1">_xlfn.XLOOKUP(Status_list[[#This Row],[pamcode]],VALUE(INDIRECT("'"&amp;$J$2&amp;"'!"&amp;$J$4&amp;"[pam_code]")),INDIRECT("'"&amp;$J$2&amp;"'!"&amp;$J$4&amp;"[old_contract_number]"))</f>
        <v>1060120885</v>
      </c>
      <c r="C5858" t="s">
        <v>13</v>
      </c>
      <c r="D5858" t="s">
        <v>10</v>
      </c>
      <c r="E5858" s="11">
        <v>45043</v>
      </c>
      <c r="F5858" t="str">
        <f t="shared" si="91"/>
        <v>4132300545-jm_loss_before</v>
      </c>
      <c r="G5858">
        <f>COUNTIF($F$2:F5858,Status_list[[#This Row],[unique]])</f>
        <v>1</v>
      </c>
    </row>
    <row r="5859" spans="1:7" x14ac:dyDescent="0.3">
      <c r="A5859" s="14">
        <v>4132300546</v>
      </c>
      <c r="B5859" s="18" cm="1">
        <f t="array" aca="1" ref="B5859" ca="1">_xlfn.XLOOKUP(Status_list[[#This Row],[pamcode]],VALUE(INDIRECT("'"&amp;$J$2&amp;"'!"&amp;$J$4&amp;"[pam_code]")),INDIRECT("'"&amp;$J$2&amp;"'!"&amp;$J$4&amp;"[old_contract_number]"))</f>
        <v>1060121806</v>
      </c>
      <c r="C5859" t="s">
        <v>13</v>
      </c>
      <c r="D5859" t="s">
        <v>10</v>
      </c>
      <c r="E5859" s="11">
        <v>45043</v>
      </c>
      <c r="F5859" t="str">
        <f t="shared" si="91"/>
        <v>4132300546-jm_loss_before</v>
      </c>
      <c r="G5859">
        <f>COUNTIF($F$2:F5859,Status_list[[#This Row],[unique]])</f>
        <v>1</v>
      </c>
    </row>
    <row r="5860" spans="1:7" x14ac:dyDescent="0.3">
      <c r="A5860" s="14">
        <v>4132300547</v>
      </c>
      <c r="B5860" s="18" cm="1">
        <f t="array" aca="1" ref="B5860" ca="1">_xlfn.XLOOKUP(Status_list[[#This Row],[pamcode]],VALUE(INDIRECT("'"&amp;$J$2&amp;"'!"&amp;$J$4&amp;"[pam_code]")),INDIRECT("'"&amp;$J$2&amp;"'!"&amp;$J$4&amp;"[old_contract_number]"))</f>
        <v>1060127669</v>
      </c>
      <c r="C5860" t="s">
        <v>16</v>
      </c>
      <c r="D5860" t="s">
        <v>10</v>
      </c>
      <c r="E5860" s="11">
        <v>45043</v>
      </c>
      <c r="F5860" t="str">
        <f t="shared" si="91"/>
        <v>4132300547-jm_loss_after</v>
      </c>
      <c r="G5860">
        <f>COUNTIF($F$2:F5860,Status_list[[#This Row],[unique]])</f>
        <v>1</v>
      </c>
    </row>
    <row r="5861" spans="1:7" x14ac:dyDescent="0.3">
      <c r="A5861" s="14">
        <v>4132300548</v>
      </c>
      <c r="B5861" s="18" cm="1">
        <f t="array" aca="1" ref="B5861" ca="1">_xlfn.XLOOKUP(Status_list[[#This Row],[pamcode]],VALUE(INDIRECT("'"&amp;$J$2&amp;"'!"&amp;$J$4&amp;"[pam_code]")),INDIRECT("'"&amp;$J$2&amp;"'!"&amp;$J$4&amp;"[old_contract_number]"))</f>
        <v>1060131844</v>
      </c>
      <c r="C5861" t="s">
        <v>13</v>
      </c>
      <c r="D5861" t="s">
        <v>10</v>
      </c>
      <c r="E5861" s="11">
        <v>45043</v>
      </c>
      <c r="F5861" t="str">
        <f t="shared" si="91"/>
        <v>4132300548-jm_loss_before</v>
      </c>
      <c r="G5861">
        <f>COUNTIF($F$2:F5861,Status_list[[#This Row],[unique]])</f>
        <v>1</v>
      </c>
    </row>
    <row r="5862" spans="1:7" x14ac:dyDescent="0.3">
      <c r="A5862" s="14">
        <v>4132300549</v>
      </c>
      <c r="B5862" s="18" cm="1">
        <f t="array" aca="1" ref="B5862" ca="1">_xlfn.XLOOKUP(Status_list[[#This Row],[pamcode]],VALUE(INDIRECT("'"&amp;$J$2&amp;"'!"&amp;$J$4&amp;"[pam_code]")),INDIRECT("'"&amp;$J$2&amp;"'!"&amp;$J$4&amp;"[old_contract_number]"))</f>
        <v>1060132131</v>
      </c>
      <c r="C5862" t="s">
        <v>13</v>
      </c>
      <c r="D5862" t="s">
        <v>10</v>
      </c>
      <c r="E5862" s="11">
        <v>45043</v>
      </c>
      <c r="F5862" t="str">
        <f t="shared" si="91"/>
        <v>4132300549-jm_loss_before</v>
      </c>
      <c r="G5862">
        <f>COUNTIF($F$2:F5862,Status_list[[#This Row],[unique]])</f>
        <v>1</v>
      </c>
    </row>
    <row r="5863" spans="1:7" x14ac:dyDescent="0.3">
      <c r="A5863" s="14">
        <v>4132300550</v>
      </c>
      <c r="B5863" s="18" cm="1">
        <f t="array" aca="1" ref="B5863" ca="1">_xlfn.XLOOKUP(Status_list[[#This Row],[pamcode]],VALUE(INDIRECT("'"&amp;$J$2&amp;"'!"&amp;$J$4&amp;"[pam_code]")),INDIRECT("'"&amp;$J$2&amp;"'!"&amp;$J$4&amp;"[old_contract_number]"))</f>
        <v>1060135459</v>
      </c>
      <c r="C5863" t="s">
        <v>18</v>
      </c>
      <c r="D5863" t="s">
        <v>8</v>
      </c>
      <c r="E5863" s="11">
        <v>45043</v>
      </c>
      <c r="F5863" t="str">
        <f t="shared" si="91"/>
        <v>4132300550-cm_loss_before</v>
      </c>
      <c r="G5863">
        <f>COUNTIF($F$2:F5863,Status_list[[#This Row],[unique]])</f>
        <v>1</v>
      </c>
    </row>
    <row r="5864" spans="1:7" x14ac:dyDescent="0.3">
      <c r="A5864" s="14">
        <v>4132300551</v>
      </c>
      <c r="B5864" s="18" cm="1">
        <f t="array" aca="1" ref="B5864" ca="1">_xlfn.XLOOKUP(Status_list[[#This Row],[pamcode]],VALUE(INDIRECT("'"&amp;$J$2&amp;"'!"&amp;$J$4&amp;"[pam_code]")),INDIRECT("'"&amp;$J$2&amp;"'!"&amp;$J$4&amp;"[old_contract_number]"))</f>
        <v>1060136757</v>
      </c>
      <c r="C5864" t="s">
        <v>13</v>
      </c>
      <c r="D5864" t="s">
        <v>10</v>
      </c>
      <c r="E5864" s="11">
        <v>45043</v>
      </c>
      <c r="F5864" t="str">
        <f t="shared" si="91"/>
        <v>4132300551-jm_loss_before</v>
      </c>
      <c r="G5864">
        <f>COUNTIF($F$2:F5864,Status_list[[#This Row],[unique]])</f>
        <v>1</v>
      </c>
    </row>
    <row r="5865" spans="1:7" x14ac:dyDescent="0.3">
      <c r="A5865" s="14">
        <v>4132300552</v>
      </c>
      <c r="B5865" s="18" cm="1">
        <f t="array" aca="1" ref="B5865" ca="1">_xlfn.XLOOKUP(Status_list[[#This Row],[pamcode]],VALUE(INDIRECT("'"&amp;$J$2&amp;"'!"&amp;$J$4&amp;"[pam_code]")),INDIRECT("'"&amp;$J$2&amp;"'!"&amp;$J$4&amp;"[old_contract_number]"))</f>
        <v>1060148089</v>
      </c>
      <c r="C5865" t="s">
        <v>13</v>
      </c>
      <c r="D5865" t="s">
        <v>10</v>
      </c>
      <c r="E5865" s="11">
        <v>45043</v>
      </c>
      <c r="F5865" t="str">
        <f t="shared" si="91"/>
        <v>4132300552-jm_loss_before</v>
      </c>
      <c r="G5865">
        <f>COUNTIF($F$2:F5865,Status_list[[#This Row],[unique]])</f>
        <v>1</v>
      </c>
    </row>
    <row r="5866" spans="1:7" x14ac:dyDescent="0.3">
      <c r="A5866" s="14">
        <v>4132300553</v>
      </c>
      <c r="B5866" s="18" cm="1">
        <f t="array" aca="1" ref="B5866" ca="1">_xlfn.XLOOKUP(Status_list[[#This Row],[pamcode]],VALUE(INDIRECT("'"&amp;$J$2&amp;"'!"&amp;$J$4&amp;"[pam_code]")),INDIRECT("'"&amp;$J$2&amp;"'!"&amp;$J$4&amp;"[old_contract_number]"))</f>
        <v>1070009958</v>
      </c>
      <c r="C5866" t="s">
        <v>13</v>
      </c>
      <c r="D5866" t="s">
        <v>10</v>
      </c>
      <c r="E5866" s="11">
        <v>45043</v>
      </c>
      <c r="F5866" t="str">
        <f t="shared" si="91"/>
        <v>4132300553-jm_loss_before</v>
      </c>
      <c r="G5866">
        <f>COUNTIF($F$2:F5866,Status_list[[#This Row],[unique]])</f>
        <v>1</v>
      </c>
    </row>
    <row r="5867" spans="1:7" x14ac:dyDescent="0.3">
      <c r="A5867" s="14">
        <v>4132300554</v>
      </c>
      <c r="B5867" s="18" cm="1">
        <f t="array" aca="1" ref="B5867" ca="1">_xlfn.XLOOKUP(Status_list[[#This Row],[pamcode]],VALUE(INDIRECT("'"&amp;$J$2&amp;"'!"&amp;$J$4&amp;"[pam_code]")),INDIRECT("'"&amp;$J$2&amp;"'!"&amp;$J$4&amp;"[old_contract_number]"))</f>
        <v>1070019473</v>
      </c>
      <c r="C5867" t="s">
        <v>13</v>
      </c>
      <c r="D5867" t="s">
        <v>10</v>
      </c>
      <c r="E5867" s="11">
        <v>45043</v>
      </c>
      <c r="F5867" t="str">
        <f t="shared" si="91"/>
        <v>4132300554-jm_loss_before</v>
      </c>
      <c r="G5867">
        <f>COUNTIF($F$2:F5867,Status_list[[#This Row],[unique]])</f>
        <v>1</v>
      </c>
    </row>
    <row r="5868" spans="1:7" x14ac:dyDescent="0.3">
      <c r="A5868" s="14">
        <v>4132300555</v>
      </c>
      <c r="B5868" s="18" cm="1">
        <f t="array" aca="1" ref="B5868" ca="1">_xlfn.XLOOKUP(Status_list[[#This Row],[pamcode]],VALUE(INDIRECT("'"&amp;$J$2&amp;"'!"&amp;$J$4&amp;"[pam_code]")),INDIRECT("'"&amp;$J$2&amp;"'!"&amp;$J$4&amp;"[old_contract_number]"))</f>
        <v>1070022229</v>
      </c>
      <c r="C5868" t="s">
        <v>13</v>
      </c>
      <c r="D5868" t="s">
        <v>10</v>
      </c>
      <c r="E5868" s="11">
        <v>45043</v>
      </c>
      <c r="F5868" t="str">
        <f t="shared" si="91"/>
        <v>4132300555-jm_loss_before</v>
      </c>
      <c r="G5868">
        <f>COUNTIF($F$2:F5868,Status_list[[#This Row],[unique]])</f>
        <v>1</v>
      </c>
    </row>
    <row r="5869" spans="1:7" x14ac:dyDescent="0.3">
      <c r="A5869" s="14">
        <v>4132300556</v>
      </c>
      <c r="B5869" s="18" cm="1">
        <f t="array" aca="1" ref="B5869" ca="1">_xlfn.XLOOKUP(Status_list[[#This Row],[pamcode]],VALUE(INDIRECT("'"&amp;$J$2&amp;"'!"&amp;$J$4&amp;"[pam_code]")),INDIRECT("'"&amp;$J$2&amp;"'!"&amp;$J$4&amp;"[old_contract_number]"))</f>
        <v>1070040499</v>
      </c>
      <c r="C5869" t="s">
        <v>13</v>
      </c>
      <c r="D5869" t="s">
        <v>10</v>
      </c>
      <c r="E5869" s="11">
        <v>45043</v>
      </c>
      <c r="F5869" t="str">
        <f t="shared" si="91"/>
        <v>4132300556-jm_loss_before</v>
      </c>
      <c r="G5869">
        <f>COUNTIF($F$2:F5869,Status_list[[#This Row],[unique]])</f>
        <v>1</v>
      </c>
    </row>
    <row r="5870" spans="1:7" x14ac:dyDescent="0.3">
      <c r="A5870" s="14">
        <v>4132300557</v>
      </c>
      <c r="B5870" s="18" cm="1">
        <f t="array" aca="1" ref="B5870" ca="1">_xlfn.XLOOKUP(Status_list[[#This Row],[pamcode]],VALUE(INDIRECT("'"&amp;$J$2&amp;"'!"&amp;$J$4&amp;"[pam_code]")),INDIRECT("'"&amp;$J$2&amp;"'!"&amp;$J$4&amp;"[old_contract_number]"))</f>
        <v>1070046136</v>
      </c>
      <c r="C5870" t="s">
        <v>13</v>
      </c>
      <c r="D5870" t="s">
        <v>10</v>
      </c>
      <c r="E5870" s="11">
        <v>45043</v>
      </c>
      <c r="F5870" t="str">
        <f t="shared" si="91"/>
        <v>4132300557-jm_loss_before</v>
      </c>
      <c r="G5870">
        <f>COUNTIF($F$2:F5870,Status_list[[#This Row],[unique]])</f>
        <v>1</v>
      </c>
    </row>
    <row r="5871" spans="1:7" x14ac:dyDescent="0.3">
      <c r="A5871" s="14">
        <v>4132300558</v>
      </c>
      <c r="B5871" s="18" cm="1">
        <f t="array" aca="1" ref="B5871" ca="1">_xlfn.XLOOKUP(Status_list[[#This Row],[pamcode]],VALUE(INDIRECT("'"&amp;$J$2&amp;"'!"&amp;$J$4&amp;"[pam_code]")),INDIRECT("'"&amp;$J$2&amp;"'!"&amp;$J$4&amp;"[old_contract_number]"))</f>
        <v>1070163264</v>
      </c>
      <c r="C5871" t="s">
        <v>13</v>
      </c>
      <c r="D5871" t="s">
        <v>10</v>
      </c>
      <c r="E5871" s="11">
        <v>45043</v>
      </c>
      <c r="F5871" t="str">
        <f t="shared" si="91"/>
        <v>4132300558-jm_loss_before</v>
      </c>
      <c r="G5871">
        <f>COUNTIF($F$2:F5871,Status_list[[#This Row],[unique]])</f>
        <v>1</v>
      </c>
    </row>
    <row r="5872" spans="1:7" x14ac:dyDescent="0.3">
      <c r="A5872" s="14">
        <v>4132300559</v>
      </c>
      <c r="B5872" s="18" cm="1">
        <f t="array" aca="1" ref="B5872" ca="1">_xlfn.XLOOKUP(Status_list[[#This Row],[pamcode]],VALUE(INDIRECT("'"&amp;$J$2&amp;"'!"&amp;$J$4&amp;"[pam_code]")),INDIRECT("'"&amp;$J$2&amp;"'!"&amp;$J$4&amp;"[old_contract_number]"))</f>
        <v>1070166476</v>
      </c>
      <c r="C5872" t="s">
        <v>16</v>
      </c>
      <c r="D5872" t="s">
        <v>10</v>
      </c>
      <c r="E5872" s="11">
        <v>45043</v>
      </c>
      <c r="F5872" t="str">
        <f t="shared" si="91"/>
        <v>4132300559-jm_loss_after</v>
      </c>
      <c r="G5872">
        <f>COUNTIF($F$2:F5872,Status_list[[#This Row],[unique]])</f>
        <v>1</v>
      </c>
    </row>
    <row r="5873" spans="1:7" x14ac:dyDescent="0.3">
      <c r="A5873" s="14">
        <v>4132300560</v>
      </c>
      <c r="B5873" s="18" cm="1">
        <f t="array" aca="1" ref="B5873" ca="1">_xlfn.XLOOKUP(Status_list[[#This Row],[pamcode]],VALUE(INDIRECT("'"&amp;$J$2&amp;"'!"&amp;$J$4&amp;"[pam_code]")),INDIRECT("'"&amp;$J$2&amp;"'!"&amp;$J$4&amp;"[old_contract_number]"))</f>
        <v>1070168576</v>
      </c>
      <c r="C5873" t="s">
        <v>13</v>
      </c>
      <c r="D5873" t="s">
        <v>10</v>
      </c>
      <c r="E5873" s="11">
        <v>45043</v>
      </c>
      <c r="F5873" t="str">
        <f t="shared" si="91"/>
        <v>4132300560-jm_loss_before</v>
      </c>
      <c r="G5873">
        <f>COUNTIF($F$2:F5873,Status_list[[#This Row],[unique]])</f>
        <v>1</v>
      </c>
    </row>
    <row r="5874" spans="1:7" x14ac:dyDescent="0.3">
      <c r="A5874" s="14">
        <v>4132300561</v>
      </c>
      <c r="B5874" s="18" cm="1">
        <f t="array" aca="1" ref="B5874" ca="1">_xlfn.XLOOKUP(Status_list[[#This Row],[pamcode]],VALUE(INDIRECT("'"&amp;$J$2&amp;"'!"&amp;$J$4&amp;"[pam_code]")),INDIRECT("'"&amp;$J$2&amp;"'!"&amp;$J$4&amp;"[old_contract_number]"))</f>
        <v>1070170805</v>
      </c>
      <c r="C5874" t="s">
        <v>13</v>
      </c>
      <c r="D5874" t="s">
        <v>10</v>
      </c>
      <c r="E5874" s="11">
        <v>45043</v>
      </c>
      <c r="F5874" t="str">
        <f t="shared" si="91"/>
        <v>4132300561-jm_loss_before</v>
      </c>
      <c r="G5874">
        <f>COUNTIF($F$2:F5874,Status_list[[#This Row],[unique]])</f>
        <v>1</v>
      </c>
    </row>
    <row r="5875" spans="1:7" x14ac:dyDescent="0.3">
      <c r="A5875" s="14">
        <v>4132300562</v>
      </c>
      <c r="B5875" s="18" cm="1">
        <f t="array" aca="1" ref="B5875" ca="1">_xlfn.XLOOKUP(Status_list[[#This Row],[pamcode]],VALUE(INDIRECT("'"&amp;$J$2&amp;"'!"&amp;$J$4&amp;"[pam_code]")),INDIRECT("'"&amp;$J$2&amp;"'!"&amp;$J$4&amp;"[old_contract_number]"))</f>
        <v>1070175726</v>
      </c>
      <c r="C5875" t="s">
        <v>13</v>
      </c>
      <c r="D5875" t="s">
        <v>10</v>
      </c>
      <c r="E5875" s="11">
        <v>45043</v>
      </c>
      <c r="F5875" t="str">
        <f t="shared" si="91"/>
        <v>4132300562-jm_loss_before</v>
      </c>
      <c r="G5875">
        <f>COUNTIF($F$2:F5875,Status_list[[#This Row],[unique]])</f>
        <v>1</v>
      </c>
    </row>
    <row r="5876" spans="1:7" x14ac:dyDescent="0.3">
      <c r="A5876" s="14">
        <v>4132300563</v>
      </c>
      <c r="B5876" s="18" cm="1">
        <f t="array" aca="1" ref="B5876" ca="1">_xlfn.XLOOKUP(Status_list[[#This Row],[pamcode]],VALUE(INDIRECT("'"&amp;$J$2&amp;"'!"&amp;$J$4&amp;"[pam_code]")),INDIRECT("'"&amp;$J$2&amp;"'!"&amp;$J$4&amp;"[old_contract_number]"))</f>
        <v>1070181629</v>
      </c>
      <c r="C5876" t="s">
        <v>13</v>
      </c>
      <c r="D5876" t="s">
        <v>10</v>
      </c>
      <c r="E5876" s="11">
        <v>45043</v>
      </c>
      <c r="F5876" t="str">
        <f t="shared" si="91"/>
        <v>4132300563-jm_loss_before</v>
      </c>
      <c r="G5876">
        <f>COUNTIF($F$2:F5876,Status_list[[#This Row],[unique]])</f>
        <v>1</v>
      </c>
    </row>
    <row r="5877" spans="1:7" x14ac:dyDescent="0.3">
      <c r="A5877" s="14">
        <v>4132300564</v>
      </c>
      <c r="B5877" s="18" cm="1">
        <f t="array" aca="1" ref="B5877" ca="1">_xlfn.XLOOKUP(Status_list[[#This Row],[pamcode]],VALUE(INDIRECT("'"&amp;$J$2&amp;"'!"&amp;$J$4&amp;"[pam_code]")),INDIRECT("'"&amp;$J$2&amp;"'!"&amp;$J$4&amp;"[old_contract_number]"))</f>
        <v>1070184938</v>
      </c>
      <c r="C5877" t="s">
        <v>17</v>
      </c>
      <c r="D5877" t="s">
        <v>8</v>
      </c>
      <c r="E5877" s="11">
        <v>45043</v>
      </c>
      <c r="F5877" t="str">
        <f t="shared" si="91"/>
        <v>4132300564-cm_loss_after</v>
      </c>
      <c r="G5877">
        <f>COUNTIF($F$2:F5877,Status_list[[#This Row],[unique]])</f>
        <v>1</v>
      </c>
    </row>
    <row r="5878" spans="1:7" x14ac:dyDescent="0.3">
      <c r="A5878" s="14">
        <v>4132300565</v>
      </c>
      <c r="B5878" s="18" cm="1">
        <f t="array" aca="1" ref="B5878" ca="1">_xlfn.XLOOKUP(Status_list[[#This Row],[pamcode]],VALUE(INDIRECT("'"&amp;$J$2&amp;"'!"&amp;$J$4&amp;"[pam_code]")),INDIRECT("'"&amp;$J$2&amp;"'!"&amp;$J$4&amp;"[old_contract_number]"))</f>
        <v>1070186213</v>
      </c>
      <c r="C5878" t="s">
        <v>13</v>
      </c>
      <c r="D5878" t="s">
        <v>10</v>
      </c>
      <c r="E5878" s="11">
        <v>45043</v>
      </c>
      <c r="F5878" t="str">
        <f t="shared" si="91"/>
        <v>4132300565-jm_loss_before</v>
      </c>
      <c r="G5878">
        <f>COUNTIF($F$2:F5878,Status_list[[#This Row],[unique]])</f>
        <v>1</v>
      </c>
    </row>
    <row r="5879" spans="1:7" x14ac:dyDescent="0.3">
      <c r="A5879" s="14">
        <v>4132300566</v>
      </c>
      <c r="B5879" s="18" cm="1">
        <f t="array" aca="1" ref="B5879" ca="1">_xlfn.XLOOKUP(Status_list[[#This Row],[pamcode]],VALUE(INDIRECT("'"&amp;$J$2&amp;"'!"&amp;$J$4&amp;"[pam_code]")),INDIRECT("'"&amp;$J$2&amp;"'!"&amp;$J$4&amp;"[old_contract_number]"))</f>
        <v>1070187694</v>
      </c>
      <c r="C5879" t="s">
        <v>13</v>
      </c>
      <c r="D5879" t="s">
        <v>10</v>
      </c>
      <c r="E5879" s="11">
        <v>45043</v>
      </c>
      <c r="F5879" t="str">
        <f t="shared" si="91"/>
        <v>4132300566-jm_loss_before</v>
      </c>
      <c r="G5879">
        <f>COUNTIF($F$2:F5879,Status_list[[#This Row],[unique]])</f>
        <v>1</v>
      </c>
    </row>
    <row r="5880" spans="1:7" x14ac:dyDescent="0.3">
      <c r="A5880" s="14">
        <v>4132300567</v>
      </c>
      <c r="B5880" s="18" cm="1">
        <f t="array" aca="1" ref="B5880" ca="1">_xlfn.XLOOKUP(Status_list[[#This Row],[pamcode]],VALUE(INDIRECT("'"&amp;$J$2&amp;"'!"&amp;$J$4&amp;"[pam_code]")),INDIRECT("'"&amp;$J$2&amp;"'!"&amp;$J$4&amp;"[old_contract_number]"))</f>
        <v>1070189310</v>
      </c>
      <c r="C5880" t="s">
        <v>18</v>
      </c>
      <c r="D5880" t="s">
        <v>8</v>
      </c>
      <c r="E5880" s="11">
        <v>45043</v>
      </c>
      <c r="F5880" t="str">
        <f t="shared" si="91"/>
        <v>4132300567-cm_loss_before</v>
      </c>
      <c r="G5880">
        <f>COUNTIF($F$2:F5880,Status_list[[#This Row],[unique]])</f>
        <v>1</v>
      </c>
    </row>
    <row r="5881" spans="1:7" x14ac:dyDescent="0.3">
      <c r="A5881" s="14">
        <v>4132300568</v>
      </c>
      <c r="B5881" s="18" cm="1">
        <f t="array" aca="1" ref="B5881" ca="1">_xlfn.XLOOKUP(Status_list[[#This Row],[pamcode]],VALUE(INDIRECT("'"&amp;$J$2&amp;"'!"&amp;$J$4&amp;"[pam_code]")),INDIRECT("'"&amp;$J$2&amp;"'!"&amp;$J$4&amp;"[old_contract_number]"))</f>
        <v>1070190229</v>
      </c>
      <c r="C5881" t="s">
        <v>13</v>
      </c>
      <c r="D5881" t="s">
        <v>10</v>
      </c>
      <c r="E5881" s="11">
        <v>45043</v>
      </c>
      <c r="F5881" t="str">
        <f t="shared" si="91"/>
        <v>4132300568-jm_loss_before</v>
      </c>
      <c r="G5881">
        <f>COUNTIF($F$2:F5881,Status_list[[#This Row],[unique]])</f>
        <v>1</v>
      </c>
    </row>
    <row r="5882" spans="1:7" x14ac:dyDescent="0.3">
      <c r="A5882" s="14">
        <v>4132300569</v>
      </c>
      <c r="B5882" s="18" cm="1">
        <f t="array" aca="1" ref="B5882" ca="1">_xlfn.XLOOKUP(Status_list[[#This Row],[pamcode]],VALUE(INDIRECT("'"&amp;$J$2&amp;"'!"&amp;$J$4&amp;"[pam_code]")),INDIRECT("'"&amp;$J$2&amp;"'!"&amp;$J$4&amp;"[old_contract_number]"))</f>
        <v>1070194712</v>
      </c>
      <c r="C5882" t="s">
        <v>13</v>
      </c>
      <c r="D5882" t="s">
        <v>10</v>
      </c>
      <c r="E5882" s="11">
        <v>45043</v>
      </c>
      <c r="F5882" t="str">
        <f t="shared" si="91"/>
        <v>4132300569-jm_loss_before</v>
      </c>
      <c r="G5882">
        <f>COUNTIF($F$2:F5882,Status_list[[#This Row],[unique]])</f>
        <v>1</v>
      </c>
    </row>
    <row r="5883" spans="1:7" x14ac:dyDescent="0.3">
      <c r="A5883" s="14">
        <v>4132300570</v>
      </c>
      <c r="B5883" s="18" cm="1">
        <f t="array" aca="1" ref="B5883" ca="1">_xlfn.XLOOKUP(Status_list[[#This Row],[pamcode]],VALUE(INDIRECT("'"&amp;$J$2&amp;"'!"&amp;$J$4&amp;"[pam_code]")),INDIRECT("'"&amp;$J$2&amp;"'!"&amp;$J$4&amp;"[old_contract_number]"))</f>
        <v>1070196294</v>
      </c>
      <c r="C5883" t="s">
        <v>13</v>
      </c>
      <c r="D5883" t="s">
        <v>10</v>
      </c>
      <c r="E5883" s="11">
        <v>45043</v>
      </c>
      <c r="F5883" t="str">
        <f t="shared" si="91"/>
        <v>4132300570-jm_loss_before</v>
      </c>
      <c r="G5883">
        <f>COUNTIF($F$2:F5883,Status_list[[#This Row],[unique]])</f>
        <v>1</v>
      </c>
    </row>
    <row r="5884" spans="1:7" x14ac:dyDescent="0.3">
      <c r="A5884" s="14">
        <v>4132300571</v>
      </c>
      <c r="B5884" s="18" cm="1">
        <f t="array" aca="1" ref="B5884" ca="1">_xlfn.XLOOKUP(Status_list[[#This Row],[pamcode]],VALUE(INDIRECT("'"&amp;$J$2&amp;"'!"&amp;$J$4&amp;"[pam_code]")),INDIRECT("'"&amp;$J$2&amp;"'!"&amp;$J$4&amp;"[old_contract_number]"))</f>
        <v>1070203231</v>
      </c>
      <c r="C5884" t="s">
        <v>16</v>
      </c>
      <c r="D5884" t="s">
        <v>10</v>
      </c>
      <c r="E5884" s="11">
        <v>45043</v>
      </c>
      <c r="F5884" t="str">
        <f t="shared" si="91"/>
        <v>4132300571-jm_loss_after</v>
      </c>
      <c r="G5884">
        <f>COUNTIF($F$2:F5884,Status_list[[#This Row],[unique]])</f>
        <v>1</v>
      </c>
    </row>
    <row r="5885" spans="1:7" x14ac:dyDescent="0.3">
      <c r="A5885" s="14">
        <v>4132300572</v>
      </c>
      <c r="B5885" s="18" cm="1">
        <f t="array" aca="1" ref="B5885" ca="1">_xlfn.XLOOKUP(Status_list[[#This Row],[pamcode]],VALUE(INDIRECT("'"&amp;$J$2&amp;"'!"&amp;$J$4&amp;"[pam_code]")),INDIRECT("'"&amp;$J$2&amp;"'!"&amp;$J$4&amp;"[old_contract_number]"))</f>
        <v>1080003605</v>
      </c>
      <c r="C5885" t="s">
        <v>13</v>
      </c>
      <c r="D5885" t="s">
        <v>10</v>
      </c>
      <c r="E5885" s="11">
        <v>45043</v>
      </c>
      <c r="F5885" t="str">
        <f t="shared" si="91"/>
        <v>4132300572-jm_loss_before</v>
      </c>
      <c r="G5885">
        <f>COUNTIF($F$2:F5885,Status_list[[#This Row],[unique]])</f>
        <v>1</v>
      </c>
    </row>
    <row r="5886" spans="1:7" x14ac:dyDescent="0.3">
      <c r="A5886" s="14">
        <v>4132300573</v>
      </c>
      <c r="B5886" s="18" cm="1">
        <f t="array" aca="1" ref="B5886" ca="1">_xlfn.XLOOKUP(Status_list[[#This Row],[pamcode]],VALUE(INDIRECT("'"&amp;$J$2&amp;"'!"&amp;$J$4&amp;"[pam_code]")),INDIRECT("'"&amp;$J$2&amp;"'!"&amp;$J$4&amp;"[old_contract_number]"))</f>
        <v>1080080723</v>
      </c>
      <c r="C5886" t="s">
        <v>13</v>
      </c>
      <c r="D5886" t="s">
        <v>10</v>
      </c>
      <c r="E5886" s="11">
        <v>45043</v>
      </c>
      <c r="F5886" t="str">
        <f t="shared" si="91"/>
        <v>4132300573-jm_loss_before</v>
      </c>
      <c r="G5886">
        <f>COUNTIF($F$2:F5886,Status_list[[#This Row],[unique]])</f>
        <v>1</v>
      </c>
    </row>
    <row r="5887" spans="1:7" x14ac:dyDescent="0.3">
      <c r="A5887" s="14">
        <v>4132300574</v>
      </c>
      <c r="B5887" s="18" cm="1">
        <f t="array" aca="1" ref="B5887" ca="1">_xlfn.XLOOKUP(Status_list[[#This Row],[pamcode]],VALUE(INDIRECT("'"&amp;$J$2&amp;"'!"&amp;$J$4&amp;"[pam_code]")),INDIRECT("'"&amp;$J$2&amp;"'!"&amp;$J$4&amp;"[old_contract_number]"))</f>
        <v>1080101453</v>
      </c>
      <c r="C5887" t="s">
        <v>13</v>
      </c>
      <c r="D5887" t="s">
        <v>10</v>
      </c>
      <c r="E5887" s="11">
        <v>45043</v>
      </c>
      <c r="F5887" t="str">
        <f t="shared" si="91"/>
        <v>4132300574-jm_loss_before</v>
      </c>
      <c r="G5887">
        <f>COUNTIF($F$2:F5887,Status_list[[#This Row],[unique]])</f>
        <v>1</v>
      </c>
    </row>
    <row r="5888" spans="1:7" x14ac:dyDescent="0.3">
      <c r="A5888" s="14">
        <v>4132300575</v>
      </c>
      <c r="B5888" s="18" cm="1">
        <f t="array" aca="1" ref="B5888" ca="1">_xlfn.XLOOKUP(Status_list[[#This Row],[pamcode]],VALUE(INDIRECT("'"&amp;$J$2&amp;"'!"&amp;$J$4&amp;"[pam_code]")),INDIRECT("'"&amp;$J$2&amp;"'!"&amp;$J$4&amp;"[old_contract_number]"))</f>
        <v>1080103979</v>
      </c>
      <c r="C5888" t="s">
        <v>13</v>
      </c>
      <c r="D5888" t="s">
        <v>10</v>
      </c>
      <c r="E5888" s="11">
        <v>45043</v>
      </c>
      <c r="F5888" t="str">
        <f t="shared" si="91"/>
        <v>4132300575-jm_loss_before</v>
      </c>
      <c r="G5888">
        <f>COUNTIF($F$2:F5888,Status_list[[#This Row],[unique]])</f>
        <v>1</v>
      </c>
    </row>
    <row r="5889" spans="1:7" x14ac:dyDescent="0.3">
      <c r="A5889" s="14">
        <v>4132300576</v>
      </c>
      <c r="B5889" s="18" cm="1">
        <f t="array" aca="1" ref="B5889" ca="1">_xlfn.XLOOKUP(Status_list[[#This Row],[pamcode]],VALUE(INDIRECT("'"&amp;$J$2&amp;"'!"&amp;$J$4&amp;"[pam_code]")),INDIRECT("'"&amp;$J$2&amp;"'!"&amp;$J$4&amp;"[old_contract_number]"))</f>
        <v>1080104053</v>
      </c>
      <c r="C5889" t="s">
        <v>13</v>
      </c>
      <c r="D5889" t="s">
        <v>10</v>
      </c>
      <c r="E5889" s="11">
        <v>45043</v>
      </c>
      <c r="F5889" t="str">
        <f t="shared" si="91"/>
        <v>4132300576-jm_loss_before</v>
      </c>
      <c r="G5889">
        <f>COUNTIF($F$2:F5889,Status_list[[#This Row],[unique]])</f>
        <v>1</v>
      </c>
    </row>
    <row r="5890" spans="1:7" x14ac:dyDescent="0.3">
      <c r="A5890" s="14">
        <v>4132300577</v>
      </c>
      <c r="B5890" s="18" cm="1">
        <f t="array" aca="1" ref="B5890" ca="1">_xlfn.XLOOKUP(Status_list[[#This Row],[pamcode]],VALUE(INDIRECT("'"&amp;$J$2&amp;"'!"&amp;$J$4&amp;"[pam_code]")),INDIRECT("'"&amp;$J$2&amp;"'!"&amp;$J$4&amp;"[old_contract_number]"))</f>
        <v>1080106145</v>
      </c>
      <c r="C5890" t="s">
        <v>13</v>
      </c>
      <c r="D5890" t="s">
        <v>10</v>
      </c>
      <c r="E5890" s="11">
        <v>45043</v>
      </c>
      <c r="F5890" t="str">
        <f t="shared" ref="F5890:F5953" si="92">_xlfn.TEXTJOIN("-",TRUE,A5890,C5890)</f>
        <v>4132300577-jm_loss_before</v>
      </c>
      <c r="G5890">
        <f>COUNTIF($F$2:F5890,Status_list[[#This Row],[unique]])</f>
        <v>1</v>
      </c>
    </row>
    <row r="5891" spans="1:7" x14ac:dyDescent="0.3">
      <c r="A5891" s="14">
        <v>4132300578</v>
      </c>
      <c r="B5891" s="18" cm="1">
        <f t="array" aca="1" ref="B5891" ca="1">_xlfn.XLOOKUP(Status_list[[#This Row],[pamcode]],VALUE(INDIRECT("'"&amp;$J$2&amp;"'!"&amp;$J$4&amp;"[pam_code]")),INDIRECT("'"&amp;$J$2&amp;"'!"&amp;$J$4&amp;"[old_contract_number]"))</f>
        <v>1080114440</v>
      </c>
      <c r="C5891" t="s">
        <v>13</v>
      </c>
      <c r="D5891" t="s">
        <v>10</v>
      </c>
      <c r="E5891" s="11">
        <v>45043</v>
      </c>
      <c r="F5891" t="str">
        <f t="shared" si="92"/>
        <v>4132300578-jm_loss_before</v>
      </c>
      <c r="G5891">
        <f>COUNTIF($F$2:F5891,Status_list[[#This Row],[unique]])</f>
        <v>1</v>
      </c>
    </row>
    <row r="5892" spans="1:7" x14ac:dyDescent="0.3">
      <c r="A5892" s="14">
        <v>4132300579</v>
      </c>
      <c r="B5892" s="18" cm="1">
        <f t="array" aca="1" ref="B5892" ca="1">_xlfn.XLOOKUP(Status_list[[#This Row],[pamcode]],VALUE(INDIRECT("'"&amp;$J$2&amp;"'!"&amp;$J$4&amp;"[pam_code]")),INDIRECT("'"&amp;$J$2&amp;"'!"&amp;$J$4&amp;"[old_contract_number]"))</f>
        <v>1080117813</v>
      </c>
      <c r="C5892" t="s">
        <v>13</v>
      </c>
      <c r="D5892" t="s">
        <v>10</v>
      </c>
      <c r="E5892" s="11">
        <v>45043</v>
      </c>
      <c r="F5892" t="str">
        <f t="shared" si="92"/>
        <v>4132300579-jm_loss_before</v>
      </c>
      <c r="G5892">
        <f>COUNTIF($F$2:F5892,Status_list[[#This Row],[unique]])</f>
        <v>1</v>
      </c>
    </row>
    <row r="5893" spans="1:7" x14ac:dyDescent="0.3">
      <c r="A5893" s="14">
        <v>4132300580</v>
      </c>
      <c r="B5893" s="18" cm="1">
        <f t="array" aca="1" ref="B5893" ca="1">_xlfn.XLOOKUP(Status_list[[#This Row],[pamcode]],VALUE(INDIRECT("'"&amp;$J$2&amp;"'!"&amp;$J$4&amp;"[pam_code]")),INDIRECT("'"&amp;$J$2&amp;"'!"&amp;$J$4&amp;"[old_contract_number]"))</f>
        <v>1080122302</v>
      </c>
      <c r="C5893" t="s">
        <v>16</v>
      </c>
      <c r="D5893" t="s">
        <v>10</v>
      </c>
      <c r="E5893" s="11">
        <v>45043</v>
      </c>
      <c r="F5893" t="str">
        <f t="shared" si="92"/>
        <v>4132300580-jm_loss_after</v>
      </c>
      <c r="G5893">
        <f>COUNTIF($F$2:F5893,Status_list[[#This Row],[unique]])</f>
        <v>1</v>
      </c>
    </row>
    <row r="5894" spans="1:7" x14ac:dyDescent="0.3">
      <c r="A5894" s="14">
        <v>4132300581</v>
      </c>
      <c r="B5894" s="18" cm="1">
        <f t="array" aca="1" ref="B5894" ca="1">_xlfn.XLOOKUP(Status_list[[#This Row],[pamcode]],VALUE(INDIRECT("'"&amp;$J$2&amp;"'!"&amp;$J$4&amp;"[pam_code]")),INDIRECT("'"&amp;$J$2&amp;"'!"&amp;$J$4&amp;"[old_contract_number]"))</f>
        <v>1080122400</v>
      </c>
      <c r="C5894" t="s">
        <v>13</v>
      </c>
      <c r="D5894" t="s">
        <v>10</v>
      </c>
      <c r="E5894" s="11">
        <v>45043</v>
      </c>
      <c r="F5894" t="str">
        <f t="shared" si="92"/>
        <v>4132300581-jm_loss_before</v>
      </c>
      <c r="G5894">
        <f>COUNTIF($F$2:F5894,Status_list[[#This Row],[unique]])</f>
        <v>1</v>
      </c>
    </row>
    <row r="5895" spans="1:7" x14ac:dyDescent="0.3">
      <c r="A5895" s="14">
        <v>4132300582</v>
      </c>
      <c r="B5895" s="18" cm="1">
        <f t="array" aca="1" ref="B5895" ca="1">_xlfn.XLOOKUP(Status_list[[#This Row],[pamcode]],VALUE(INDIRECT("'"&amp;$J$2&amp;"'!"&amp;$J$4&amp;"[pam_code]")),INDIRECT("'"&amp;$J$2&amp;"'!"&amp;$J$4&amp;"[old_contract_number]"))</f>
        <v>1080124186</v>
      </c>
      <c r="C5895" t="s">
        <v>17</v>
      </c>
      <c r="D5895" t="s">
        <v>8</v>
      </c>
      <c r="E5895" s="11">
        <v>45043</v>
      </c>
      <c r="F5895" t="str">
        <f t="shared" si="92"/>
        <v>4132300582-cm_loss_after</v>
      </c>
      <c r="G5895">
        <f>COUNTIF($F$2:F5895,Status_list[[#This Row],[unique]])</f>
        <v>1</v>
      </c>
    </row>
    <row r="5896" spans="1:7" x14ac:dyDescent="0.3">
      <c r="A5896" s="14">
        <v>4132300583</v>
      </c>
      <c r="B5896" s="18" cm="1">
        <f t="array" aca="1" ref="B5896" ca="1">_xlfn.XLOOKUP(Status_list[[#This Row],[pamcode]],VALUE(INDIRECT("'"&amp;$J$2&amp;"'!"&amp;$J$4&amp;"[pam_code]")),INDIRECT("'"&amp;$J$2&amp;"'!"&amp;$J$4&amp;"[old_contract_number]"))</f>
        <v>1080125492</v>
      </c>
      <c r="C5896" t="s">
        <v>16</v>
      </c>
      <c r="D5896" t="s">
        <v>10</v>
      </c>
      <c r="E5896" s="11">
        <v>45043</v>
      </c>
      <c r="F5896" t="str">
        <f t="shared" si="92"/>
        <v>4132300583-jm_loss_after</v>
      </c>
      <c r="G5896">
        <f>COUNTIF($F$2:F5896,Status_list[[#This Row],[unique]])</f>
        <v>1</v>
      </c>
    </row>
    <row r="5897" spans="1:7" x14ac:dyDescent="0.3">
      <c r="A5897" s="14">
        <v>4132300584</v>
      </c>
      <c r="B5897" s="18" cm="1">
        <f t="array" aca="1" ref="B5897" ca="1">_xlfn.XLOOKUP(Status_list[[#This Row],[pamcode]],VALUE(INDIRECT("'"&amp;$J$2&amp;"'!"&amp;$J$4&amp;"[pam_code]")),INDIRECT("'"&amp;$J$2&amp;"'!"&amp;$J$4&amp;"[old_contract_number]"))</f>
        <v>1080126332</v>
      </c>
      <c r="C5897" t="s">
        <v>13</v>
      </c>
      <c r="D5897" t="s">
        <v>10</v>
      </c>
      <c r="E5897" s="11">
        <v>45043</v>
      </c>
      <c r="F5897" t="str">
        <f t="shared" si="92"/>
        <v>4132300584-jm_loss_before</v>
      </c>
      <c r="G5897">
        <f>COUNTIF($F$2:F5897,Status_list[[#This Row],[unique]])</f>
        <v>1</v>
      </c>
    </row>
    <row r="5898" spans="1:7" x14ac:dyDescent="0.3">
      <c r="A5898" s="14">
        <v>4132300585</v>
      </c>
      <c r="B5898" s="18" cm="1">
        <f t="array" aca="1" ref="B5898" ca="1">_xlfn.XLOOKUP(Status_list[[#This Row],[pamcode]],VALUE(INDIRECT("'"&amp;$J$2&amp;"'!"&amp;$J$4&amp;"[pam_code]")),INDIRECT("'"&amp;$J$2&amp;"'!"&amp;$J$4&amp;"[old_contract_number]"))</f>
        <v>1080133185</v>
      </c>
      <c r="C5898" t="s">
        <v>13</v>
      </c>
      <c r="D5898" t="s">
        <v>10</v>
      </c>
      <c r="E5898" s="11">
        <v>45043</v>
      </c>
      <c r="F5898" t="str">
        <f t="shared" si="92"/>
        <v>4132300585-jm_loss_before</v>
      </c>
      <c r="G5898">
        <f>COUNTIF($F$2:F5898,Status_list[[#This Row],[unique]])</f>
        <v>1</v>
      </c>
    </row>
    <row r="5899" spans="1:7" x14ac:dyDescent="0.3">
      <c r="A5899" s="14">
        <v>4132300586</v>
      </c>
      <c r="B5899" s="18" cm="1">
        <f t="array" aca="1" ref="B5899" ca="1">_xlfn.XLOOKUP(Status_list[[#This Row],[pamcode]],VALUE(INDIRECT("'"&amp;$J$2&amp;"'!"&amp;$J$4&amp;"[pam_code]")),INDIRECT("'"&amp;$J$2&amp;"'!"&amp;$J$4&amp;"[old_contract_number]"))</f>
        <v>1080135331</v>
      </c>
      <c r="C5899" t="s">
        <v>17</v>
      </c>
      <c r="D5899" t="s">
        <v>8</v>
      </c>
      <c r="E5899" s="11">
        <v>45043</v>
      </c>
      <c r="F5899" t="str">
        <f t="shared" si="92"/>
        <v>4132300586-cm_loss_after</v>
      </c>
      <c r="G5899">
        <f>COUNTIF($F$2:F5899,Status_list[[#This Row],[unique]])</f>
        <v>1</v>
      </c>
    </row>
    <row r="5900" spans="1:7" x14ac:dyDescent="0.3">
      <c r="A5900" s="14">
        <v>4132300587</v>
      </c>
      <c r="B5900" s="18" cm="1">
        <f t="array" aca="1" ref="B5900" ca="1">_xlfn.XLOOKUP(Status_list[[#This Row],[pamcode]],VALUE(INDIRECT("'"&amp;$J$2&amp;"'!"&amp;$J$4&amp;"[pam_code]")),INDIRECT("'"&amp;$J$2&amp;"'!"&amp;$J$4&amp;"[old_contract_number]"))</f>
        <v>1080135706</v>
      </c>
      <c r="C5900" t="s">
        <v>13</v>
      </c>
      <c r="D5900" t="s">
        <v>10</v>
      </c>
      <c r="E5900" s="11">
        <v>45043</v>
      </c>
      <c r="F5900" t="str">
        <f t="shared" si="92"/>
        <v>4132300587-jm_loss_before</v>
      </c>
      <c r="G5900">
        <f>COUNTIF($F$2:F5900,Status_list[[#This Row],[unique]])</f>
        <v>1</v>
      </c>
    </row>
    <row r="5901" spans="1:7" x14ac:dyDescent="0.3">
      <c r="A5901" s="14">
        <v>4132300588</v>
      </c>
      <c r="B5901" s="18" cm="1">
        <f t="array" aca="1" ref="B5901" ca="1">_xlfn.XLOOKUP(Status_list[[#This Row],[pamcode]],VALUE(INDIRECT("'"&amp;$J$2&amp;"'!"&amp;$J$4&amp;"[pam_code]")),INDIRECT("'"&amp;$J$2&amp;"'!"&amp;$J$4&amp;"[old_contract_number]"))</f>
        <v>1080135820</v>
      </c>
      <c r="C5901" t="s">
        <v>13</v>
      </c>
      <c r="D5901" t="s">
        <v>10</v>
      </c>
      <c r="E5901" s="11">
        <v>45043</v>
      </c>
      <c r="F5901" t="str">
        <f t="shared" si="92"/>
        <v>4132300588-jm_loss_before</v>
      </c>
      <c r="G5901">
        <f>COUNTIF($F$2:F5901,Status_list[[#This Row],[unique]])</f>
        <v>1</v>
      </c>
    </row>
    <row r="5902" spans="1:7" x14ac:dyDescent="0.3">
      <c r="A5902" s="14">
        <v>4132300589</v>
      </c>
      <c r="B5902" s="18" cm="1">
        <f t="array" aca="1" ref="B5902" ca="1">_xlfn.XLOOKUP(Status_list[[#This Row],[pamcode]],VALUE(INDIRECT("'"&amp;$J$2&amp;"'!"&amp;$J$4&amp;"[pam_code]")),INDIRECT("'"&amp;$J$2&amp;"'!"&amp;$J$4&amp;"[old_contract_number]"))</f>
        <v>1080136605</v>
      </c>
      <c r="C5902" t="s">
        <v>16</v>
      </c>
      <c r="D5902" t="s">
        <v>10</v>
      </c>
      <c r="E5902" s="11">
        <v>45043</v>
      </c>
      <c r="F5902" t="str">
        <f t="shared" si="92"/>
        <v>4132300589-jm_loss_after</v>
      </c>
      <c r="G5902">
        <f>COUNTIF($F$2:F5902,Status_list[[#This Row],[unique]])</f>
        <v>1</v>
      </c>
    </row>
    <row r="5903" spans="1:7" x14ac:dyDescent="0.3">
      <c r="A5903" s="14">
        <v>4132300590</v>
      </c>
      <c r="B5903" s="18" cm="1">
        <f t="array" aca="1" ref="B5903" ca="1">_xlfn.XLOOKUP(Status_list[[#This Row],[pamcode]],VALUE(INDIRECT("'"&amp;$J$2&amp;"'!"&amp;$J$4&amp;"[pam_code]")),INDIRECT("'"&amp;$J$2&amp;"'!"&amp;$J$4&amp;"[old_contract_number]"))</f>
        <v>1090003131</v>
      </c>
      <c r="C5903" t="s">
        <v>18</v>
      </c>
      <c r="D5903" t="s">
        <v>8</v>
      </c>
      <c r="E5903" s="11">
        <v>45043</v>
      </c>
      <c r="F5903" t="str">
        <f t="shared" si="92"/>
        <v>4132300590-cm_loss_before</v>
      </c>
      <c r="G5903">
        <f>COUNTIF($F$2:F5903,Status_list[[#This Row],[unique]])</f>
        <v>1</v>
      </c>
    </row>
    <row r="5904" spans="1:7" x14ac:dyDescent="0.3">
      <c r="A5904" s="14">
        <v>4132300591</v>
      </c>
      <c r="B5904" s="18" cm="1">
        <f t="array" aca="1" ref="B5904" ca="1">_xlfn.XLOOKUP(Status_list[[#This Row],[pamcode]],VALUE(INDIRECT("'"&amp;$J$2&amp;"'!"&amp;$J$4&amp;"[pam_code]")),INDIRECT("'"&amp;$J$2&amp;"'!"&amp;$J$4&amp;"[old_contract_number]"))</f>
        <v>1090009881</v>
      </c>
      <c r="C5904" t="s">
        <v>13</v>
      </c>
      <c r="D5904" t="s">
        <v>10</v>
      </c>
      <c r="E5904" s="11">
        <v>45043</v>
      </c>
      <c r="F5904" t="str">
        <f t="shared" si="92"/>
        <v>4132300591-jm_loss_before</v>
      </c>
      <c r="G5904">
        <f>COUNTIF($F$2:F5904,Status_list[[#This Row],[unique]])</f>
        <v>1</v>
      </c>
    </row>
    <row r="5905" spans="1:7" x14ac:dyDescent="0.3">
      <c r="A5905" s="14">
        <v>4132300592</v>
      </c>
      <c r="B5905" s="18" cm="1">
        <f t="array" aca="1" ref="B5905" ca="1">_xlfn.XLOOKUP(Status_list[[#This Row],[pamcode]],VALUE(INDIRECT("'"&amp;$J$2&amp;"'!"&amp;$J$4&amp;"[pam_code]")),INDIRECT("'"&amp;$J$2&amp;"'!"&amp;$J$4&amp;"[old_contract_number]"))</f>
        <v>1090141666</v>
      </c>
      <c r="C5905" t="s">
        <v>13</v>
      </c>
      <c r="D5905" t="s">
        <v>10</v>
      </c>
      <c r="E5905" s="11">
        <v>45043</v>
      </c>
      <c r="F5905" t="str">
        <f t="shared" si="92"/>
        <v>4132300592-jm_loss_before</v>
      </c>
      <c r="G5905">
        <f>COUNTIF($F$2:F5905,Status_list[[#This Row],[unique]])</f>
        <v>1</v>
      </c>
    </row>
    <row r="5906" spans="1:7" x14ac:dyDescent="0.3">
      <c r="A5906" s="14">
        <v>4132300593</v>
      </c>
      <c r="B5906" s="18" cm="1">
        <f t="array" aca="1" ref="B5906" ca="1">_xlfn.XLOOKUP(Status_list[[#This Row],[pamcode]],VALUE(INDIRECT("'"&amp;$J$2&amp;"'!"&amp;$J$4&amp;"[pam_code]")),INDIRECT("'"&amp;$J$2&amp;"'!"&amp;$J$4&amp;"[old_contract_number]"))</f>
        <v>1090144169</v>
      </c>
      <c r="C5906" t="s">
        <v>13</v>
      </c>
      <c r="D5906" t="s">
        <v>10</v>
      </c>
      <c r="E5906" s="11">
        <v>45043</v>
      </c>
      <c r="F5906" t="str">
        <f t="shared" si="92"/>
        <v>4132300593-jm_loss_before</v>
      </c>
      <c r="G5906">
        <f>COUNTIF($F$2:F5906,Status_list[[#This Row],[unique]])</f>
        <v>1</v>
      </c>
    </row>
    <row r="5907" spans="1:7" x14ac:dyDescent="0.3">
      <c r="A5907" s="14">
        <v>4132300594</v>
      </c>
      <c r="B5907" s="18" cm="1">
        <f t="array" aca="1" ref="B5907" ca="1">_xlfn.XLOOKUP(Status_list[[#This Row],[pamcode]],VALUE(INDIRECT("'"&amp;$J$2&amp;"'!"&amp;$J$4&amp;"[pam_code]")),INDIRECT("'"&amp;$J$2&amp;"'!"&amp;$J$4&amp;"[old_contract_number]"))</f>
        <v>1090150967</v>
      </c>
      <c r="C5907" t="s">
        <v>17</v>
      </c>
      <c r="D5907" t="s">
        <v>8</v>
      </c>
      <c r="E5907" s="11">
        <v>45043</v>
      </c>
      <c r="F5907" t="str">
        <f t="shared" si="92"/>
        <v>4132300594-cm_loss_after</v>
      </c>
      <c r="G5907">
        <f>COUNTIF($F$2:F5907,Status_list[[#This Row],[unique]])</f>
        <v>1</v>
      </c>
    </row>
    <row r="5908" spans="1:7" x14ac:dyDescent="0.3">
      <c r="A5908" s="14">
        <v>4132300595</v>
      </c>
      <c r="B5908" s="18" cm="1">
        <f t="array" aca="1" ref="B5908" ca="1">_xlfn.XLOOKUP(Status_list[[#This Row],[pamcode]],VALUE(INDIRECT("'"&amp;$J$2&amp;"'!"&amp;$J$4&amp;"[pam_code]")),INDIRECT("'"&amp;$J$2&amp;"'!"&amp;$J$4&amp;"[old_contract_number]"))</f>
        <v>1090152749</v>
      </c>
      <c r="C5908" t="s">
        <v>17</v>
      </c>
      <c r="D5908" t="s">
        <v>8</v>
      </c>
      <c r="E5908" s="11">
        <v>45043</v>
      </c>
      <c r="F5908" t="str">
        <f t="shared" si="92"/>
        <v>4132300595-cm_loss_after</v>
      </c>
      <c r="G5908">
        <f>COUNTIF($F$2:F5908,Status_list[[#This Row],[unique]])</f>
        <v>1</v>
      </c>
    </row>
    <row r="5909" spans="1:7" x14ac:dyDescent="0.3">
      <c r="A5909" s="14">
        <v>4132300596</v>
      </c>
      <c r="B5909" s="18" cm="1">
        <f t="array" aca="1" ref="B5909" ca="1">_xlfn.XLOOKUP(Status_list[[#This Row],[pamcode]],VALUE(INDIRECT("'"&amp;$J$2&amp;"'!"&amp;$J$4&amp;"[pam_code]")),INDIRECT("'"&amp;$J$2&amp;"'!"&amp;$J$4&amp;"[old_contract_number]"))</f>
        <v>1090155373</v>
      </c>
      <c r="C5909" t="s">
        <v>13</v>
      </c>
      <c r="D5909" t="s">
        <v>10</v>
      </c>
      <c r="E5909" s="11">
        <v>45043</v>
      </c>
      <c r="F5909" t="str">
        <f t="shared" si="92"/>
        <v>4132300596-jm_loss_before</v>
      </c>
      <c r="G5909">
        <f>COUNTIF($F$2:F5909,Status_list[[#This Row],[unique]])</f>
        <v>1</v>
      </c>
    </row>
    <row r="5910" spans="1:7" x14ac:dyDescent="0.3">
      <c r="A5910" s="14">
        <v>4132300597</v>
      </c>
      <c r="B5910" s="18" cm="1">
        <f t="array" aca="1" ref="B5910" ca="1">_xlfn.XLOOKUP(Status_list[[#This Row],[pamcode]],VALUE(INDIRECT("'"&amp;$J$2&amp;"'!"&amp;$J$4&amp;"[pam_code]")),INDIRECT("'"&amp;$J$2&amp;"'!"&amp;$J$4&amp;"[old_contract_number]"))</f>
        <v>1090158046</v>
      </c>
      <c r="C5910" t="s">
        <v>13</v>
      </c>
      <c r="D5910" t="s">
        <v>10</v>
      </c>
      <c r="E5910" s="11">
        <v>45043</v>
      </c>
      <c r="F5910" t="str">
        <f t="shared" si="92"/>
        <v>4132300597-jm_loss_before</v>
      </c>
      <c r="G5910">
        <f>COUNTIF($F$2:F5910,Status_list[[#This Row],[unique]])</f>
        <v>1</v>
      </c>
    </row>
    <row r="5911" spans="1:7" x14ac:dyDescent="0.3">
      <c r="A5911" s="14">
        <v>4132300598</v>
      </c>
      <c r="B5911" s="18" cm="1">
        <f t="array" aca="1" ref="B5911" ca="1">_xlfn.XLOOKUP(Status_list[[#This Row],[pamcode]],VALUE(INDIRECT("'"&amp;$J$2&amp;"'!"&amp;$J$4&amp;"[pam_code]")),INDIRECT("'"&amp;$J$2&amp;"'!"&amp;$J$4&amp;"[old_contract_number]"))</f>
        <v>1090161128</v>
      </c>
      <c r="C5911" t="s">
        <v>18</v>
      </c>
      <c r="D5911" t="s">
        <v>8</v>
      </c>
      <c r="E5911" s="11">
        <v>45043</v>
      </c>
      <c r="F5911" t="str">
        <f t="shared" si="92"/>
        <v>4132300598-cm_loss_before</v>
      </c>
      <c r="G5911">
        <f>COUNTIF($F$2:F5911,Status_list[[#This Row],[unique]])</f>
        <v>1</v>
      </c>
    </row>
    <row r="5912" spans="1:7" x14ac:dyDescent="0.3">
      <c r="A5912" s="14">
        <v>4132300599</v>
      </c>
      <c r="B5912" s="18" cm="1">
        <f t="array" aca="1" ref="B5912" ca="1">_xlfn.XLOOKUP(Status_list[[#This Row],[pamcode]],VALUE(INDIRECT("'"&amp;$J$2&amp;"'!"&amp;$J$4&amp;"[pam_code]")),INDIRECT("'"&amp;$J$2&amp;"'!"&amp;$J$4&amp;"[old_contract_number]"))</f>
        <v>1090175595</v>
      </c>
      <c r="C5912" t="s">
        <v>13</v>
      </c>
      <c r="D5912" t="s">
        <v>10</v>
      </c>
      <c r="E5912" s="11">
        <v>45043</v>
      </c>
      <c r="F5912" t="str">
        <f t="shared" si="92"/>
        <v>4132300599-jm_loss_before</v>
      </c>
      <c r="G5912">
        <f>COUNTIF($F$2:F5912,Status_list[[#This Row],[unique]])</f>
        <v>1</v>
      </c>
    </row>
    <row r="5913" spans="1:7" x14ac:dyDescent="0.3">
      <c r="A5913" s="14">
        <v>4132300600</v>
      </c>
      <c r="B5913" s="18" cm="1">
        <f t="array" aca="1" ref="B5913" ca="1">_xlfn.XLOOKUP(Status_list[[#This Row],[pamcode]],VALUE(INDIRECT("'"&amp;$J$2&amp;"'!"&amp;$J$4&amp;"[pam_code]")),INDIRECT("'"&amp;$J$2&amp;"'!"&amp;$J$4&amp;"[old_contract_number]"))</f>
        <v>1090176885</v>
      </c>
      <c r="C5913" t="s">
        <v>13</v>
      </c>
      <c r="D5913" t="s">
        <v>10</v>
      </c>
      <c r="E5913" s="11">
        <v>45043</v>
      </c>
      <c r="F5913" t="str">
        <f t="shared" si="92"/>
        <v>4132300600-jm_loss_before</v>
      </c>
      <c r="G5913">
        <f>COUNTIF($F$2:F5913,Status_list[[#This Row],[unique]])</f>
        <v>1</v>
      </c>
    </row>
    <row r="5914" spans="1:7" x14ac:dyDescent="0.3">
      <c r="A5914" s="14">
        <v>4132300601</v>
      </c>
      <c r="B5914" s="18" cm="1">
        <f t="array" aca="1" ref="B5914" ca="1">_xlfn.XLOOKUP(Status_list[[#This Row],[pamcode]],VALUE(INDIRECT("'"&amp;$J$2&amp;"'!"&amp;$J$4&amp;"[pam_code]")),INDIRECT("'"&amp;$J$2&amp;"'!"&amp;$J$4&amp;"[old_contract_number]"))</f>
        <v>1090194522</v>
      </c>
      <c r="C5914" t="s">
        <v>16</v>
      </c>
      <c r="D5914" t="s">
        <v>10</v>
      </c>
      <c r="E5914" s="11">
        <v>45043</v>
      </c>
      <c r="F5914" t="str">
        <f t="shared" si="92"/>
        <v>4132300601-jm_loss_after</v>
      </c>
      <c r="G5914">
        <f>COUNTIF($F$2:F5914,Status_list[[#This Row],[unique]])</f>
        <v>1</v>
      </c>
    </row>
    <row r="5915" spans="1:7" x14ac:dyDescent="0.3">
      <c r="A5915" s="14">
        <v>4132300602</v>
      </c>
      <c r="B5915" s="18" cm="1">
        <f t="array" aca="1" ref="B5915" ca="1">_xlfn.XLOOKUP(Status_list[[#This Row],[pamcode]],VALUE(INDIRECT("'"&amp;$J$2&amp;"'!"&amp;$J$4&amp;"[pam_code]")),INDIRECT("'"&amp;$J$2&amp;"'!"&amp;$J$4&amp;"[old_contract_number]"))</f>
        <v>1090197734</v>
      </c>
      <c r="C5915" t="s">
        <v>16</v>
      </c>
      <c r="D5915" t="s">
        <v>10</v>
      </c>
      <c r="E5915" s="11">
        <v>45043</v>
      </c>
      <c r="F5915" t="str">
        <f t="shared" si="92"/>
        <v>4132300602-jm_loss_after</v>
      </c>
      <c r="G5915">
        <f>COUNTIF($F$2:F5915,Status_list[[#This Row],[unique]])</f>
        <v>1</v>
      </c>
    </row>
    <row r="5916" spans="1:7" x14ac:dyDescent="0.3">
      <c r="A5916" s="14">
        <v>4132300603</v>
      </c>
      <c r="B5916" s="18" cm="1">
        <f t="array" aca="1" ref="B5916" ca="1">_xlfn.XLOOKUP(Status_list[[#This Row],[pamcode]],VALUE(INDIRECT("'"&amp;$J$2&amp;"'!"&amp;$J$4&amp;"[pam_code]")),INDIRECT("'"&amp;$J$2&amp;"'!"&amp;$J$4&amp;"[old_contract_number]"))</f>
        <v>1090200140</v>
      </c>
      <c r="C5916" t="s">
        <v>13</v>
      </c>
      <c r="D5916" t="s">
        <v>10</v>
      </c>
      <c r="E5916" s="11">
        <v>45043</v>
      </c>
      <c r="F5916" t="str">
        <f t="shared" si="92"/>
        <v>4132300603-jm_loss_before</v>
      </c>
      <c r="G5916">
        <f>COUNTIF($F$2:F5916,Status_list[[#This Row],[unique]])</f>
        <v>1</v>
      </c>
    </row>
    <row r="5917" spans="1:7" x14ac:dyDescent="0.3">
      <c r="A5917" s="14">
        <v>4132300604</v>
      </c>
      <c r="B5917" s="18" cm="1">
        <f t="array" aca="1" ref="B5917" ca="1">_xlfn.XLOOKUP(Status_list[[#This Row],[pamcode]],VALUE(INDIRECT("'"&amp;$J$2&amp;"'!"&amp;$J$4&amp;"[pam_code]")),INDIRECT("'"&amp;$J$2&amp;"'!"&amp;$J$4&amp;"[old_contract_number]"))</f>
        <v>1090202088</v>
      </c>
      <c r="C5917" t="s">
        <v>13</v>
      </c>
      <c r="D5917" t="s">
        <v>10</v>
      </c>
      <c r="E5917" s="11">
        <v>45043</v>
      </c>
      <c r="F5917" t="str">
        <f t="shared" si="92"/>
        <v>4132300604-jm_loss_before</v>
      </c>
      <c r="G5917">
        <f>COUNTIF($F$2:F5917,Status_list[[#This Row],[unique]])</f>
        <v>1</v>
      </c>
    </row>
    <row r="5918" spans="1:7" x14ac:dyDescent="0.3">
      <c r="A5918" s="14">
        <v>4132300605</v>
      </c>
      <c r="B5918" s="18" cm="1">
        <f t="array" aca="1" ref="B5918" ca="1">_xlfn.XLOOKUP(Status_list[[#This Row],[pamcode]],VALUE(INDIRECT("'"&amp;$J$2&amp;"'!"&amp;$J$4&amp;"[pam_code]")),INDIRECT("'"&amp;$J$2&amp;"'!"&amp;$J$4&amp;"[old_contract_number]"))</f>
        <v>1090219169</v>
      </c>
      <c r="C5918" t="s">
        <v>18</v>
      </c>
      <c r="D5918" t="s">
        <v>8</v>
      </c>
      <c r="E5918" s="11">
        <v>45043</v>
      </c>
      <c r="F5918" t="str">
        <f t="shared" si="92"/>
        <v>4132300605-cm_loss_before</v>
      </c>
      <c r="G5918">
        <f>COUNTIF($F$2:F5918,Status_list[[#This Row],[unique]])</f>
        <v>1</v>
      </c>
    </row>
    <row r="5919" spans="1:7" x14ac:dyDescent="0.3">
      <c r="A5919" s="14">
        <v>4132300606</v>
      </c>
      <c r="B5919" s="18" cm="1">
        <f t="array" aca="1" ref="B5919" ca="1">_xlfn.XLOOKUP(Status_list[[#This Row],[pamcode]],VALUE(INDIRECT("'"&amp;$J$2&amp;"'!"&amp;$J$4&amp;"[pam_code]")),INDIRECT("'"&amp;$J$2&amp;"'!"&amp;$J$4&amp;"[old_contract_number]"))</f>
        <v>1090220060</v>
      </c>
      <c r="C5919" t="s">
        <v>18</v>
      </c>
      <c r="D5919" t="s">
        <v>8</v>
      </c>
      <c r="E5919" s="11">
        <v>45043</v>
      </c>
      <c r="F5919" t="str">
        <f t="shared" si="92"/>
        <v>4132300606-cm_loss_before</v>
      </c>
      <c r="G5919">
        <f>COUNTIF($F$2:F5919,Status_list[[#This Row],[unique]])</f>
        <v>1</v>
      </c>
    </row>
    <row r="5920" spans="1:7" x14ac:dyDescent="0.3">
      <c r="A5920" s="14">
        <v>4132300607</v>
      </c>
      <c r="B5920" s="18" cm="1">
        <f t="array" aca="1" ref="B5920" ca="1">_xlfn.XLOOKUP(Status_list[[#This Row],[pamcode]],VALUE(INDIRECT("'"&amp;$J$2&amp;"'!"&amp;$J$4&amp;"[pam_code]")),INDIRECT("'"&amp;$J$2&amp;"'!"&amp;$J$4&amp;"[old_contract_number]"))</f>
        <v>1090227650</v>
      </c>
      <c r="C5920" t="s">
        <v>17</v>
      </c>
      <c r="D5920" t="s">
        <v>8</v>
      </c>
      <c r="E5920" s="11">
        <v>45043</v>
      </c>
      <c r="F5920" t="str">
        <f t="shared" si="92"/>
        <v>4132300607-cm_loss_after</v>
      </c>
      <c r="G5920">
        <f>COUNTIF($F$2:F5920,Status_list[[#This Row],[unique]])</f>
        <v>1</v>
      </c>
    </row>
    <row r="5921" spans="1:7" x14ac:dyDescent="0.3">
      <c r="A5921" s="14">
        <v>4132300608</v>
      </c>
      <c r="B5921" s="18" cm="1">
        <f t="array" aca="1" ref="B5921" ca="1">_xlfn.XLOOKUP(Status_list[[#This Row],[pamcode]],VALUE(INDIRECT("'"&amp;$J$2&amp;"'!"&amp;$J$4&amp;"[pam_code]")),INDIRECT("'"&amp;$J$2&amp;"'!"&amp;$J$4&amp;"[old_contract_number]"))</f>
        <v>1090228168</v>
      </c>
      <c r="C5921" t="s">
        <v>18</v>
      </c>
      <c r="D5921" t="s">
        <v>8</v>
      </c>
      <c r="E5921" s="11">
        <v>45043</v>
      </c>
      <c r="F5921" t="str">
        <f t="shared" si="92"/>
        <v>4132300608-cm_loss_before</v>
      </c>
      <c r="G5921">
        <f>COUNTIF($F$2:F5921,Status_list[[#This Row],[unique]])</f>
        <v>1</v>
      </c>
    </row>
    <row r="5922" spans="1:7" x14ac:dyDescent="0.3">
      <c r="A5922" s="14">
        <v>4132300609</v>
      </c>
      <c r="B5922" s="18" cm="1">
        <f t="array" aca="1" ref="B5922" ca="1">_xlfn.XLOOKUP(Status_list[[#This Row],[pamcode]],VALUE(INDIRECT("'"&amp;$J$2&amp;"'!"&amp;$J$4&amp;"[pam_code]")),INDIRECT("'"&amp;$J$2&amp;"'!"&amp;$J$4&amp;"[old_contract_number]"))</f>
        <v>1090240036</v>
      </c>
      <c r="C5922" t="s">
        <v>13</v>
      </c>
      <c r="D5922" t="s">
        <v>10</v>
      </c>
      <c r="E5922" s="11">
        <v>45043</v>
      </c>
      <c r="F5922" t="str">
        <f t="shared" si="92"/>
        <v>4132300609-jm_loss_before</v>
      </c>
      <c r="G5922">
        <f>COUNTIF($F$2:F5922,Status_list[[#This Row],[unique]])</f>
        <v>1</v>
      </c>
    </row>
    <row r="5923" spans="1:7" x14ac:dyDescent="0.3">
      <c r="A5923" s="14">
        <v>4132300610</v>
      </c>
      <c r="B5923" s="18" cm="1">
        <f t="array" aca="1" ref="B5923" ca="1">_xlfn.XLOOKUP(Status_list[[#This Row],[pamcode]],VALUE(INDIRECT("'"&amp;$J$2&amp;"'!"&amp;$J$4&amp;"[pam_code]")),INDIRECT("'"&amp;$J$2&amp;"'!"&amp;$J$4&amp;"[old_contract_number]"))</f>
        <v>1090240621</v>
      </c>
      <c r="C5923" t="s">
        <v>13</v>
      </c>
      <c r="D5923" t="s">
        <v>10</v>
      </c>
      <c r="E5923" s="11">
        <v>45043</v>
      </c>
      <c r="F5923" t="str">
        <f t="shared" si="92"/>
        <v>4132300610-jm_loss_before</v>
      </c>
      <c r="G5923">
        <f>COUNTIF($F$2:F5923,Status_list[[#This Row],[unique]])</f>
        <v>1</v>
      </c>
    </row>
    <row r="5924" spans="1:7" x14ac:dyDescent="0.3">
      <c r="A5924" s="14">
        <v>4132300611</v>
      </c>
      <c r="B5924" s="18" cm="1">
        <f t="array" aca="1" ref="B5924" ca="1">_xlfn.XLOOKUP(Status_list[[#This Row],[pamcode]],VALUE(INDIRECT("'"&amp;$J$2&amp;"'!"&amp;$J$4&amp;"[pam_code]")),INDIRECT("'"&amp;$J$2&amp;"'!"&amp;$J$4&amp;"[old_contract_number]"))</f>
        <v>1090251798</v>
      </c>
      <c r="C5924" t="s">
        <v>13</v>
      </c>
      <c r="D5924" t="s">
        <v>10</v>
      </c>
      <c r="E5924" s="11">
        <v>45043</v>
      </c>
      <c r="F5924" t="str">
        <f t="shared" si="92"/>
        <v>4132300611-jm_loss_before</v>
      </c>
      <c r="G5924">
        <f>COUNTIF($F$2:F5924,Status_list[[#This Row],[unique]])</f>
        <v>1</v>
      </c>
    </row>
    <row r="5925" spans="1:7" x14ac:dyDescent="0.3">
      <c r="A5925" s="14">
        <v>4132300612</v>
      </c>
      <c r="B5925" s="18" cm="1">
        <f t="array" aca="1" ref="B5925" ca="1">_xlfn.XLOOKUP(Status_list[[#This Row],[pamcode]],VALUE(INDIRECT("'"&amp;$J$2&amp;"'!"&amp;$J$4&amp;"[pam_code]")),INDIRECT("'"&amp;$J$2&amp;"'!"&amp;$J$4&amp;"[old_contract_number]"))</f>
        <v>1090257893</v>
      </c>
      <c r="C5925" t="s">
        <v>17</v>
      </c>
      <c r="D5925" t="s">
        <v>8</v>
      </c>
      <c r="E5925" s="11">
        <v>45043</v>
      </c>
      <c r="F5925" t="str">
        <f t="shared" si="92"/>
        <v>4132300612-cm_loss_after</v>
      </c>
      <c r="G5925">
        <f>COUNTIF($F$2:F5925,Status_list[[#This Row],[unique]])</f>
        <v>1</v>
      </c>
    </row>
    <row r="5926" spans="1:7" x14ac:dyDescent="0.3">
      <c r="A5926" s="14">
        <v>4132300613</v>
      </c>
      <c r="B5926" s="18" cm="1">
        <f t="array" aca="1" ref="B5926" ca="1">_xlfn.XLOOKUP(Status_list[[#This Row],[pamcode]],VALUE(INDIRECT("'"&amp;$J$2&amp;"'!"&amp;$J$4&amp;"[pam_code]")),INDIRECT("'"&amp;$J$2&amp;"'!"&amp;$J$4&amp;"[old_contract_number]"))</f>
        <v>1100132300</v>
      </c>
      <c r="C5926" t="s">
        <v>13</v>
      </c>
      <c r="D5926" t="s">
        <v>10</v>
      </c>
      <c r="E5926" s="11">
        <v>45043</v>
      </c>
      <c r="F5926" t="str">
        <f t="shared" si="92"/>
        <v>4132300613-jm_loss_before</v>
      </c>
      <c r="G5926">
        <f>COUNTIF($F$2:F5926,Status_list[[#This Row],[unique]])</f>
        <v>1</v>
      </c>
    </row>
    <row r="5927" spans="1:7" x14ac:dyDescent="0.3">
      <c r="A5927" s="14">
        <v>4132300614</v>
      </c>
      <c r="B5927" s="18" cm="1">
        <f t="array" aca="1" ref="B5927" ca="1">_xlfn.XLOOKUP(Status_list[[#This Row],[pamcode]],VALUE(INDIRECT("'"&amp;$J$2&amp;"'!"&amp;$J$4&amp;"[pam_code]")),INDIRECT("'"&amp;$J$2&amp;"'!"&amp;$J$4&amp;"[old_contract_number]"))</f>
        <v>1100136488</v>
      </c>
      <c r="C5927" t="s">
        <v>13</v>
      </c>
      <c r="D5927" t="s">
        <v>10</v>
      </c>
      <c r="E5927" s="11">
        <v>45043</v>
      </c>
      <c r="F5927" t="str">
        <f t="shared" si="92"/>
        <v>4132300614-jm_loss_before</v>
      </c>
      <c r="G5927">
        <f>COUNTIF($F$2:F5927,Status_list[[#This Row],[unique]])</f>
        <v>1</v>
      </c>
    </row>
    <row r="5928" spans="1:7" x14ac:dyDescent="0.3">
      <c r="A5928" s="14">
        <v>4132300615</v>
      </c>
      <c r="B5928" s="18" cm="1">
        <f t="array" aca="1" ref="B5928" ca="1">_xlfn.XLOOKUP(Status_list[[#This Row],[pamcode]],VALUE(INDIRECT("'"&amp;$J$2&amp;"'!"&amp;$J$4&amp;"[pam_code]")),INDIRECT("'"&amp;$J$2&amp;"'!"&amp;$J$4&amp;"[old_contract_number]"))</f>
        <v>1100138154</v>
      </c>
      <c r="C5928" t="s">
        <v>13</v>
      </c>
      <c r="D5928" t="s">
        <v>10</v>
      </c>
      <c r="E5928" s="11">
        <v>45043</v>
      </c>
      <c r="F5928" t="str">
        <f t="shared" si="92"/>
        <v>4132300615-jm_loss_before</v>
      </c>
      <c r="G5928">
        <f>COUNTIF($F$2:F5928,Status_list[[#This Row],[unique]])</f>
        <v>1</v>
      </c>
    </row>
    <row r="5929" spans="1:7" x14ac:dyDescent="0.3">
      <c r="A5929" s="14">
        <v>4132300616</v>
      </c>
      <c r="B5929" s="18" cm="1">
        <f t="array" aca="1" ref="B5929" ca="1">_xlfn.XLOOKUP(Status_list[[#This Row],[pamcode]],VALUE(INDIRECT("'"&amp;$J$2&amp;"'!"&amp;$J$4&amp;"[pam_code]")),INDIRECT("'"&amp;$J$2&amp;"'!"&amp;$J$4&amp;"[old_contract_number]"))</f>
        <v>1100142119</v>
      </c>
      <c r="C5929" t="s">
        <v>16</v>
      </c>
      <c r="D5929" t="s">
        <v>10</v>
      </c>
      <c r="E5929" s="11">
        <v>45043</v>
      </c>
      <c r="F5929" t="str">
        <f t="shared" si="92"/>
        <v>4132300616-jm_loss_after</v>
      </c>
      <c r="G5929">
        <f>COUNTIF($F$2:F5929,Status_list[[#This Row],[unique]])</f>
        <v>1</v>
      </c>
    </row>
    <row r="5930" spans="1:7" x14ac:dyDescent="0.3">
      <c r="A5930" s="14">
        <v>4132300617</v>
      </c>
      <c r="B5930" s="18" cm="1">
        <f t="array" aca="1" ref="B5930" ca="1">_xlfn.XLOOKUP(Status_list[[#This Row],[pamcode]],VALUE(INDIRECT("'"&amp;$J$2&amp;"'!"&amp;$J$4&amp;"[pam_code]")),INDIRECT("'"&amp;$J$2&amp;"'!"&amp;$J$4&amp;"[old_contract_number]"))</f>
        <v>1100151401</v>
      </c>
      <c r="C5930" t="s">
        <v>13</v>
      </c>
      <c r="D5930" t="s">
        <v>10</v>
      </c>
      <c r="E5930" s="11">
        <v>45043</v>
      </c>
      <c r="F5930" t="str">
        <f t="shared" si="92"/>
        <v>4132300617-jm_loss_before</v>
      </c>
      <c r="G5930">
        <f>COUNTIF($F$2:F5930,Status_list[[#This Row],[unique]])</f>
        <v>1</v>
      </c>
    </row>
    <row r="5931" spans="1:7" x14ac:dyDescent="0.3">
      <c r="A5931" s="14">
        <v>4132300618</v>
      </c>
      <c r="B5931" s="18" cm="1">
        <f t="array" aca="1" ref="B5931" ca="1">_xlfn.XLOOKUP(Status_list[[#This Row],[pamcode]],VALUE(INDIRECT("'"&amp;$J$2&amp;"'!"&amp;$J$4&amp;"[pam_code]")),INDIRECT("'"&amp;$J$2&amp;"'!"&amp;$J$4&amp;"[old_contract_number]"))</f>
        <v>1100151819</v>
      </c>
      <c r="C5931" t="s">
        <v>13</v>
      </c>
      <c r="D5931" t="s">
        <v>10</v>
      </c>
      <c r="E5931" s="11">
        <v>45043</v>
      </c>
      <c r="F5931" t="str">
        <f t="shared" si="92"/>
        <v>4132300618-jm_loss_before</v>
      </c>
      <c r="G5931">
        <f>COUNTIF($F$2:F5931,Status_list[[#This Row],[unique]])</f>
        <v>1</v>
      </c>
    </row>
    <row r="5932" spans="1:7" x14ac:dyDescent="0.3">
      <c r="A5932" s="14">
        <v>4132300619</v>
      </c>
      <c r="B5932" s="18" cm="1">
        <f t="array" aca="1" ref="B5932" ca="1">_xlfn.XLOOKUP(Status_list[[#This Row],[pamcode]],VALUE(INDIRECT("'"&amp;$J$2&amp;"'!"&amp;$J$4&amp;"[pam_code]")),INDIRECT("'"&amp;$J$2&amp;"'!"&amp;$J$4&amp;"[old_contract_number]"))</f>
        <v>1100156586</v>
      </c>
      <c r="C5932" t="s">
        <v>16</v>
      </c>
      <c r="D5932" t="s">
        <v>10</v>
      </c>
      <c r="E5932" s="11">
        <v>45043</v>
      </c>
      <c r="F5932" t="str">
        <f t="shared" si="92"/>
        <v>4132300619-jm_loss_after</v>
      </c>
      <c r="G5932">
        <f>COUNTIF($F$2:F5932,Status_list[[#This Row],[unique]])</f>
        <v>1</v>
      </c>
    </row>
    <row r="5933" spans="1:7" x14ac:dyDescent="0.3">
      <c r="A5933" s="14">
        <v>4132300620</v>
      </c>
      <c r="B5933" s="18" cm="1">
        <f t="array" aca="1" ref="B5933" ca="1">_xlfn.XLOOKUP(Status_list[[#This Row],[pamcode]],VALUE(INDIRECT("'"&amp;$J$2&amp;"'!"&amp;$J$4&amp;"[pam_code]")),INDIRECT("'"&amp;$J$2&amp;"'!"&amp;$J$4&amp;"[old_contract_number]"))</f>
        <v>1100180274</v>
      </c>
      <c r="C5933" t="s">
        <v>18</v>
      </c>
      <c r="D5933" t="s">
        <v>8</v>
      </c>
      <c r="E5933" s="11">
        <v>45043</v>
      </c>
      <c r="F5933" t="str">
        <f t="shared" si="92"/>
        <v>4132300620-cm_loss_before</v>
      </c>
      <c r="G5933">
        <f>COUNTIF($F$2:F5933,Status_list[[#This Row],[unique]])</f>
        <v>1</v>
      </c>
    </row>
    <row r="5934" spans="1:7" x14ac:dyDescent="0.3">
      <c r="A5934" s="14">
        <v>4132300621</v>
      </c>
      <c r="B5934" s="18" cm="1">
        <f t="array" aca="1" ref="B5934" ca="1">_xlfn.XLOOKUP(Status_list[[#This Row],[pamcode]],VALUE(INDIRECT("'"&amp;$J$2&amp;"'!"&amp;$J$4&amp;"[pam_code]")),INDIRECT("'"&amp;$J$2&amp;"'!"&amp;$J$4&amp;"[old_contract_number]"))</f>
        <v>1110038603</v>
      </c>
      <c r="C5934" t="s">
        <v>13</v>
      </c>
      <c r="D5934" t="s">
        <v>10</v>
      </c>
      <c r="E5934" s="11">
        <v>45043</v>
      </c>
      <c r="F5934" t="str">
        <f t="shared" si="92"/>
        <v>4132300621-jm_loss_before</v>
      </c>
      <c r="G5934">
        <f>COUNTIF($F$2:F5934,Status_list[[#This Row],[unique]])</f>
        <v>1</v>
      </c>
    </row>
    <row r="5935" spans="1:7" x14ac:dyDescent="0.3">
      <c r="A5935" s="14">
        <v>4132300622</v>
      </c>
      <c r="B5935" s="18" cm="1">
        <f t="array" aca="1" ref="B5935" ca="1">_xlfn.XLOOKUP(Status_list[[#This Row],[pamcode]],VALUE(INDIRECT("'"&amp;$J$2&amp;"'!"&amp;$J$4&amp;"[pam_code]")),INDIRECT("'"&amp;$J$2&amp;"'!"&amp;$J$4&amp;"[old_contract_number]"))</f>
        <v>1110040918</v>
      </c>
      <c r="C5935" t="s">
        <v>13</v>
      </c>
      <c r="D5935" t="s">
        <v>10</v>
      </c>
      <c r="E5935" s="11">
        <v>45043</v>
      </c>
      <c r="F5935" t="str">
        <f t="shared" si="92"/>
        <v>4132300622-jm_loss_before</v>
      </c>
      <c r="G5935">
        <f>COUNTIF($F$2:F5935,Status_list[[#This Row],[unique]])</f>
        <v>1</v>
      </c>
    </row>
    <row r="5936" spans="1:7" x14ac:dyDescent="0.3">
      <c r="A5936" s="14">
        <v>4132300623</v>
      </c>
      <c r="B5936" s="18" cm="1">
        <f t="array" aca="1" ref="B5936" ca="1">_xlfn.XLOOKUP(Status_list[[#This Row],[pamcode]],VALUE(INDIRECT("'"&amp;$J$2&amp;"'!"&amp;$J$4&amp;"[pam_code]")),INDIRECT("'"&amp;$J$2&amp;"'!"&amp;$J$4&amp;"[old_contract_number]"))</f>
        <v>1110057322</v>
      </c>
      <c r="C5936" t="s">
        <v>13</v>
      </c>
      <c r="D5936" t="s">
        <v>10</v>
      </c>
      <c r="E5936" s="11">
        <v>45043</v>
      </c>
      <c r="F5936" t="str">
        <f t="shared" si="92"/>
        <v>4132300623-jm_loss_before</v>
      </c>
      <c r="G5936">
        <f>COUNTIF($F$2:F5936,Status_list[[#This Row],[unique]])</f>
        <v>1</v>
      </c>
    </row>
    <row r="5937" spans="1:7" x14ac:dyDescent="0.3">
      <c r="A5937" s="14">
        <v>4132300624</v>
      </c>
      <c r="B5937" s="18" cm="1">
        <f t="array" aca="1" ref="B5937" ca="1">_xlfn.XLOOKUP(Status_list[[#This Row],[pamcode]],VALUE(INDIRECT("'"&amp;$J$2&amp;"'!"&amp;$J$4&amp;"[pam_code]")),INDIRECT("'"&amp;$J$2&amp;"'!"&amp;$J$4&amp;"[old_contract_number]"))</f>
        <v>1110062571</v>
      </c>
      <c r="C5937" t="s">
        <v>13</v>
      </c>
      <c r="D5937" t="s">
        <v>10</v>
      </c>
      <c r="E5937" s="11">
        <v>45043</v>
      </c>
      <c r="F5937" t="str">
        <f t="shared" si="92"/>
        <v>4132300624-jm_loss_before</v>
      </c>
      <c r="G5937">
        <f>COUNTIF($F$2:F5937,Status_list[[#This Row],[unique]])</f>
        <v>1</v>
      </c>
    </row>
    <row r="5938" spans="1:7" x14ac:dyDescent="0.3">
      <c r="A5938" s="14">
        <v>4132300625</v>
      </c>
      <c r="B5938" s="18" cm="1">
        <f t="array" aca="1" ref="B5938" ca="1">_xlfn.XLOOKUP(Status_list[[#This Row],[pamcode]],VALUE(INDIRECT("'"&amp;$J$2&amp;"'!"&amp;$J$4&amp;"[pam_code]")),INDIRECT("'"&amp;$J$2&amp;"'!"&amp;$J$4&amp;"[old_contract_number]"))</f>
        <v>1110064752</v>
      </c>
      <c r="C5938" t="s">
        <v>13</v>
      </c>
      <c r="D5938" t="s">
        <v>10</v>
      </c>
      <c r="E5938" s="11">
        <v>45043</v>
      </c>
      <c r="F5938" t="str">
        <f t="shared" si="92"/>
        <v>4132300625-jm_loss_before</v>
      </c>
      <c r="G5938">
        <f>COUNTIF($F$2:F5938,Status_list[[#This Row],[unique]])</f>
        <v>1</v>
      </c>
    </row>
    <row r="5939" spans="1:7" x14ac:dyDescent="0.3">
      <c r="A5939" s="14">
        <v>4132300626</v>
      </c>
      <c r="B5939" s="18" cm="1">
        <f t="array" aca="1" ref="B5939" ca="1">_xlfn.XLOOKUP(Status_list[[#This Row],[pamcode]],VALUE(INDIRECT("'"&amp;$J$2&amp;"'!"&amp;$J$4&amp;"[pam_code]")),INDIRECT("'"&amp;$J$2&amp;"'!"&amp;$J$4&amp;"[old_contract_number]"))</f>
        <v>1110066208</v>
      </c>
      <c r="C5939" t="s">
        <v>13</v>
      </c>
      <c r="D5939" t="s">
        <v>10</v>
      </c>
      <c r="E5939" s="11">
        <v>45043</v>
      </c>
      <c r="F5939" t="str">
        <f t="shared" si="92"/>
        <v>4132300626-jm_loss_before</v>
      </c>
      <c r="G5939">
        <f>COUNTIF($F$2:F5939,Status_list[[#This Row],[unique]])</f>
        <v>1</v>
      </c>
    </row>
    <row r="5940" spans="1:7" x14ac:dyDescent="0.3">
      <c r="A5940" s="14">
        <v>4132300627</v>
      </c>
      <c r="B5940" s="18" cm="1">
        <f t="array" aca="1" ref="B5940" ca="1">_xlfn.XLOOKUP(Status_list[[#This Row],[pamcode]],VALUE(INDIRECT("'"&amp;$J$2&amp;"'!"&amp;$J$4&amp;"[pam_code]")),INDIRECT("'"&amp;$J$2&amp;"'!"&amp;$J$4&amp;"[old_contract_number]"))</f>
        <v>1110066593</v>
      </c>
      <c r="C5940" t="s">
        <v>13</v>
      </c>
      <c r="D5940" t="s">
        <v>10</v>
      </c>
      <c r="E5940" s="11">
        <v>45043</v>
      </c>
      <c r="F5940" t="str">
        <f t="shared" si="92"/>
        <v>4132300627-jm_loss_before</v>
      </c>
      <c r="G5940">
        <f>COUNTIF($F$2:F5940,Status_list[[#This Row],[unique]])</f>
        <v>1</v>
      </c>
    </row>
    <row r="5941" spans="1:7" x14ac:dyDescent="0.3">
      <c r="A5941" s="14">
        <v>4132300628</v>
      </c>
      <c r="B5941" s="18" cm="1">
        <f t="array" aca="1" ref="B5941" ca="1">_xlfn.XLOOKUP(Status_list[[#This Row],[pamcode]],VALUE(INDIRECT("'"&amp;$J$2&amp;"'!"&amp;$J$4&amp;"[pam_code]")),INDIRECT("'"&amp;$J$2&amp;"'!"&amp;$J$4&amp;"[old_contract_number]"))</f>
        <v>1110069002</v>
      </c>
      <c r="C5941" t="s">
        <v>13</v>
      </c>
      <c r="D5941" t="s">
        <v>10</v>
      </c>
      <c r="E5941" s="11">
        <v>45043</v>
      </c>
      <c r="F5941" t="str">
        <f t="shared" si="92"/>
        <v>4132300628-jm_loss_before</v>
      </c>
      <c r="G5941">
        <f>COUNTIF($F$2:F5941,Status_list[[#This Row],[unique]])</f>
        <v>1</v>
      </c>
    </row>
    <row r="5942" spans="1:7" x14ac:dyDescent="0.3">
      <c r="A5942" s="14">
        <v>4132300629</v>
      </c>
      <c r="B5942" s="18" cm="1">
        <f t="array" aca="1" ref="B5942" ca="1">_xlfn.XLOOKUP(Status_list[[#This Row],[pamcode]],VALUE(INDIRECT("'"&amp;$J$2&amp;"'!"&amp;$J$4&amp;"[pam_code]")),INDIRECT("'"&amp;$J$2&amp;"'!"&amp;$J$4&amp;"[old_contract_number]"))</f>
        <v>1110072089</v>
      </c>
      <c r="C5942" t="s">
        <v>16</v>
      </c>
      <c r="D5942" t="s">
        <v>10</v>
      </c>
      <c r="E5942" s="11">
        <v>45043</v>
      </c>
      <c r="F5942" t="str">
        <f t="shared" si="92"/>
        <v>4132300629-jm_loss_after</v>
      </c>
      <c r="G5942">
        <f>COUNTIF($F$2:F5942,Status_list[[#This Row],[unique]])</f>
        <v>1</v>
      </c>
    </row>
    <row r="5943" spans="1:7" x14ac:dyDescent="0.3">
      <c r="A5943" s="14">
        <v>4132300630</v>
      </c>
      <c r="B5943" s="18" cm="1">
        <f t="array" aca="1" ref="B5943" ca="1">_xlfn.XLOOKUP(Status_list[[#This Row],[pamcode]],VALUE(INDIRECT("'"&amp;$J$2&amp;"'!"&amp;$J$4&amp;"[pam_code]")),INDIRECT("'"&amp;$J$2&amp;"'!"&amp;$J$4&amp;"[old_contract_number]"))</f>
        <v>1110075720</v>
      </c>
      <c r="C5943" t="s">
        <v>13</v>
      </c>
      <c r="D5943" t="s">
        <v>10</v>
      </c>
      <c r="E5943" s="11">
        <v>45043</v>
      </c>
      <c r="F5943" t="str">
        <f t="shared" si="92"/>
        <v>4132300630-jm_loss_before</v>
      </c>
      <c r="G5943">
        <f>COUNTIF($F$2:F5943,Status_list[[#This Row],[unique]])</f>
        <v>1</v>
      </c>
    </row>
    <row r="5944" spans="1:7" x14ac:dyDescent="0.3">
      <c r="A5944" s="14">
        <v>4132300631</v>
      </c>
      <c r="B5944" s="18" cm="1">
        <f t="array" aca="1" ref="B5944" ca="1">_xlfn.XLOOKUP(Status_list[[#This Row],[pamcode]],VALUE(INDIRECT("'"&amp;$J$2&amp;"'!"&amp;$J$4&amp;"[pam_code]")),INDIRECT("'"&amp;$J$2&amp;"'!"&amp;$J$4&amp;"[old_contract_number]"))</f>
        <v>1110082114</v>
      </c>
      <c r="C5944" t="s">
        <v>13</v>
      </c>
      <c r="D5944" t="s">
        <v>10</v>
      </c>
      <c r="E5944" s="11">
        <v>45043</v>
      </c>
      <c r="F5944" t="str">
        <f t="shared" si="92"/>
        <v>4132300631-jm_loss_before</v>
      </c>
      <c r="G5944">
        <f>COUNTIF($F$2:F5944,Status_list[[#This Row],[unique]])</f>
        <v>1</v>
      </c>
    </row>
    <row r="5945" spans="1:7" x14ac:dyDescent="0.3">
      <c r="A5945" s="14">
        <v>4132300632</v>
      </c>
      <c r="B5945" s="18" cm="1">
        <f t="array" aca="1" ref="B5945" ca="1">_xlfn.XLOOKUP(Status_list[[#This Row],[pamcode]],VALUE(INDIRECT("'"&amp;$J$2&amp;"'!"&amp;$J$4&amp;"[pam_code]")),INDIRECT("'"&amp;$J$2&amp;"'!"&amp;$J$4&amp;"[old_contract_number]"))</f>
        <v>1110089321</v>
      </c>
      <c r="C5945" t="s">
        <v>13</v>
      </c>
      <c r="D5945" t="s">
        <v>10</v>
      </c>
      <c r="E5945" s="11">
        <v>45043</v>
      </c>
      <c r="F5945" t="str">
        <f t="shared" si="92"/>
        <v>4132300632-jm_loss_before</v>
      </c>
      <c r="G5945">
        <f>COUNTIF($F$2:F5945,Status_list[[#This Row],[unique]])</f>
        <v>1</v>
      </c>
    </row>
    <row r="5946" spans="1:7" x14ac:dyDescent="0.3">
      <c r="A5946" s="14">
        <v>4132300633</v>
      </c>
      <c r="B5946" s="18" cm="1">
        <f t="array" aca="1" ref="B5946" ca="1">_xlfn.XLOOKUP(Status_list[[#This Row],[pamcode]],VALUE(INDIRECT("'"&amp;$J$2&amp;"'!"&amp;$J$4&amp;"[pam_code]")),INDIRECT("'"&amp;$J$2&amp;"'!"&amp;$J$4&amp;"[old_contract_number]"))</f>
        <v>1120017507</v>
      </c>
      <c r="C5946" t="s">
        <v>13</v>
      </c>
      <c r="D5946" t="s">
        <v>10</v>
      </c>
      <c r="E5946" s="11">
        <v>45043</v>
      </c>
      <c r="F5946" t="str">
        <f t="shared" si="92"/>
        <v>4132300633-jm_loss_before</v>
      </c>
      <c r="G5946">
        <f>COUNTIF($F$2:F5946,Status_list[[#This Row],[unique]])</f>
        <v>1</v>
      </c>
    </row>
    <row r="5947" spans="1:7" x14ac:dyDescent="0.3">
      <c r="A5947" s="14">
        <v>4132300634</v>
      </c>
      <c r="B5947" s="18" cm="1">
        <f t="array" aca="1" ref="B5947" ca="1">_xlfn.XLOOKUP(Status_list[[#This Row],[pamcode]],VALUE(INDIRECT("'"&amp;$J$2&amp;"'!"&amp;$J$4&amp;"[pam_code]")),INDIRECT("'"&amp;$J$2&amp;"'!"&amp;$J$4&amp;"[old_contract_number]"))</f>
        <v>1120049913</v>
      </c>
      <c r="C5947" t="s">
        <v>16</v>
      </c>
      <c r="D5947" t="s">
        <v>10</v>
      </c>
      <c r="E5947" s="11">
        <v>45043</v>
      </c>
      <c r="F5947" t="str">
        <f t="shared" si="92"/>
        <v>4132300634-jm_loss_after</v>
      </c>
      <c r="G5947">
        <f>COUNTIF($F$2:F5947,Status_list[[#This Row],[unique]])</f>
        <v>1</v>
      </c>
    </row>
    <row r="5948" spans="1:7" x14ac:dyDescent="0.3">
      <c r="A5948" s="14">
        <v>4132300635</v>
      </c>
      <c r="B5948" s="18" cm="1">
        <f t="array" aca="1" ref="B5948" ca="1">_xlfn.XLOOKUP(Status_list[[#This Row],[pamcode]],VALUE(INDIRECT("'"&amp;$J$2&amp;"'!"&amp;$J$4&amp;"[pam_code]")),INDIRECT("'"&amp;$J$2&amp;"'!"&amp;$J$4&amp;"[old_contract_number]"))</f>
        <v>1120055751</v>
      </c>
      <c r="C5948" t="s">
        <v>17</v>
      </c>
      <c r="D5948" t="s">
        <v>8</v>
      </c>
      <c r="E5948" s="11">
        <v>45043</v>
      </c>
      <c r="F5948" t="str">
        <f t="shared" si="92"/>
        <v>4132300635-cm_loss_after</v>
      </c>
      <c r="G5948">
        <f>COUNTIF($F$2:F5948,Status_list[[#This Row],[unique]])</f>
        <v>1</v>
      </c>
    </row>
    <row r="5949" spans="1:7" x14ac:dyDescent="0.3">
      <c r="A5949" s="14">
        <v>4132300636</v>
      </c>
      <c r="B5949" s="18" cm="1">
        <f t="array" aca="1" ref="B5949" ca="1">_xlfn.XLOOKUP(Status_list[[#This Row],[pamcode]],VALUE(INDIRECT("'"&amp;$J$2&amp;"'!"&amp;$J$4&amp;"[pam_code]")),INDIRECT("'"&amp;$J$2&amp;"'!"&amp;$J$4&amp;"[old_contract_number]"))</f>
        <v>1120058475</v>
      </c>
      <c r="C5949" t="s">
        <v>18</v>
      </c>
      <c r="D5949" t="s">
        <v>8</v>
      </c>
      <c r="E5949" s="11">
        <v>45043</v>
      </c>
      <c r="F5949" t="str">
        <f t="shared" si="92"/>
        <v>4132300636-cm_loss_before</v>
      </c>
      <c r="G5949">
        <f>COUNTIF($F$2:F5949,Status_list[[#This Row],[unique]])</f>
        <v>1</v>
      </c>
    </row>
    <row r="5950" spans="1:7" x14ac:dyDescent="0.3">
      <c r="A5950" s="14">
        <v>4132300637</v>
      </c>
      <c r="B5950" s="18" cm="1">
        <f t="array" aca="1" ref="B5950" ca="1">_xlfn.XLOOKUP(Status_list[[#This Row],[pamcode]],VALUE(INDIRECT("'"&amp;$J$2&amp;"'!"&amp;$J$4&amp;"[pam_code]")),INDIRECT("'"&amp;$J$2&amp;"'!"&amp;$J$4&amp;"[old_contract_number]"))</f>
        <v>1120059358</v>
      </c>
      <c r="C5950" t="s">
        <v>13</v>
      </c>
      <c r="D5950" t="s">
        <v>10</v>
      </c>
      <c r="E5950" s="11">
        <v>45043</v>
      </c>
      <c r="F5950" t="str">
        <f t="shared" si="92"/>
        <v>4132300637-jm_loss_before</v>
      </c>
      <c r="G5950">
        <f>COUNTIF($F$2:F5950,Status_list[[#This Row],[unique]])</f>
        <v>1</v>
      </c>
    </row>
    <row r="5951" spans="1:7" x14ac:dyDescent="0.3">
      <c r="A5951" s="14">
        <v>4132300638</v>
      </c>
      <c r="B5951" s="18" cm="1">
        <f t="array" aca="1" ref="B5951" ca="1">_xlfn.XLOOKUP(Status_list[[#This Row],[pamcode]],VALUE(INDIRECT("'"&amp;$J$2&amp;"'!"&amp;$J$4&amp;"[pam_code]")),INDIRECT("'"&amp;$J$2&amp;"'!"&amp;$J$4&amp;"[old_contract_number]"))</f>
        <v>1120063401</v>
      </c>
      <c r="C5951" t="s">
        <v>16</v>
      </c>
      <c r="D5951" t="s">
        <v>10</v>
      </c>
      <c r="E5951" s="11">
        <v>45043</v>
      </c>
      <c r="F5951" t="str">
        <f t="shared" si="92"/>
        <v>4132300638-jm_loss_after</v>
      </c>
      <c r="G5951">
        <f>COUNTIF($F$2:F5951,Status_list[[#This Row],[unique]])</f>
        <v>1</v>
      </c>
    </row>
    <row r="5952" spans="1:7" x14ac:dyDescent="0.3">
      <c r="A5952" s="14">
        <v>4132300639</v>
      </c>
      <c r="B5952" s="18" cm="1">
        <f t="array" aca="1" ref="B5952" ca="1">_xlfn.XLOOKUP(Status_list[[#This Row],[pamcode]],VALUE(INDIRECT("'"&amp;$J$2&amp;"'!"&amp;$J$4&amp;"[pam_code]")),INDIRECT("'"&amp;$J$2&amp;"'!"&amp;$J$4&amp;"[old_contract_number]"))</f>
        <v>1120067369</v>
      </c>
      <c r="C5952" t="s">
        <v>13</v>
      </c>
      <c r="D5952" t="s">
        <v>10</v>
      </c>
      <c r="E5952" s="11">
        <v>45043</v>
      </c>
      <c r="F5952" t="str">
        <f t="shared" si="92"/>
        <v>4132300639-jm_loss_before</v>
      </c>
      <c r="G5952">
        <f>COUNTIF($F$2:F5952,Status_list[[#This Row],[unique]])</f>
        <v>1</v>
      </c>
    </row>
    <row r="5953" spans="1:7" x14ac:dyDescent="0.3">
      <c r="A5953" s="14">
        <v>4132300640</v>
      </c>
      <c r="B5953" s="18" cm="1">
        <f t="array" aca="1" ref="B5953" ca="1">_xlfn.XLOOKUP(Status_list[[#This Row],[pamcode]],VALUE(INDIRECT("'"&amp;$J$2&amp;"'!"&amp;$J$4&amp;"[pam_code]")),INDIRECT("'"&amp;$J$2&amp;"'!"&amp;$J$4&amp;"[old_contract_number]"))</f>
        <v>1120068284</v>
      </c>
      <c r="C5953" t="s">
        <v>13</v>
      </c>
      <c r="D5953" t="s">
        <v>10</v>
      </c>
      <c r="E5953" s="11">
        <v>45043</v>
      </c>
      <c r="F5953" t="str">
        <f t="shared" si="92"/>
        <v>4132300640-jm_loss_before</v>
      </c>
      <c r="G5953">
        <f>COUNTIF($F$2:F5953,Status_list[[#This Row],[unique]])</f>
        <v>1</v>
      </c>
    </row>
    <row r="5954" spans="1:7" x14ac:dyDescent="0.3">
      <c r="A5954" s="14">
        <v>4132300641</v>
      </c>
      <c r="B5954" s="18" cm="1">
        <f t="array" aca="1" ref="B5954" ca="1">_xlfn.XLOOKUP(Status_list[[#This Row],[pamcode]],VALUE(INDIRECT("'"&amp;$J$2&amp;"'!"&amp;$J$4&amp;"[pam_code]")),INDIRECT("'"&amp;$J$2&amp;"'!"&amp;$J$4&amp;"[old_contract_number]"))</f>
        <v>1120069949</v>
      </c>
      <c r="C5954" t="s">
        <v>13</v>
      </c>
      <c r="D5954" t="s">
        <v>10</v>
      </c>
      <c r="E5954" s="11">
        <v>45043</v>
      </c>
      <c r="F5954" t="str">
        <f t="shared" ref="F5954:F6017" si="93">_xlfn.TEXTJOIN("-",TRUE,A5954,C5954)</f>
        <v>4132300641-jm_loss_before</v>
      </c>
      <c r="G5954">
        <f>COUNTIF($F$2:F5954,Status_list[[#This Row],[unique]])</f>
        <v>1</v>
      </c>
    </row>
    <row r="5955" spans="1:7" x14ac:dyDescent="0.3">
      <c r="A5955" s="14">
        <v>4132300642</v>
      </c>
      <c r="B5955" s="18" cm="1">
        <f t="array" aca="1" ref="B5955" ca="1">_xlfn.XLOOKUP(Status_list[[#This Row],[pamcode]],VALUE(INDIRECT("'"&amp;$J$2&amp;"'!"&amp;$J$4&amp;"[pam_code]")),INDIRECT("'"&amp;$J$2&amp;"'!"&amp;$J$4&amp;"[old_contract_number]"))</f>
        <v>1120070912</v>
      </c>
      <c r="C5955" t="s">
        <v>13</v>
      </c>
      <c r="D5955" t="s">
        <v>10</v>
      </c>
      <c r="E5955" s="11">
        <v>45043</v>
      </c>
      <c r="F5955" t="str">
        <f t="shared" si="93"/>
        <v>4132300642-jm_loss_before</v>
      </c>
      <c r="G5955">
        <f>COUNTIF($F$2:F5955,Status_list[[#This Row],[unique]])</f>
        <v>1</v>
      </c>
    </row>
    <row r="5956" spans="1:7" x14ac:dyDescent="0.3">
      <c r="A5956" s="14">
        <v>4132300643</v>
      </c>
      <c r="B5956" s="18" cm="1">
        <f t="array" aca="1" ref="B5956" ca="1">_xlfn.XLOOKUP(Status_list[[#This Row],[pamcode]],VALUE(INDIRECT("'"&amp;$J$2&amp;"'!"&amp;$J$4&amp;"[pam_code]")),INDIRECT("'"&amp;$J$2&amp;"'!"&amp;$J$4&amp;"[old_contract_number]"))</f>
        <v>1120072249</v>
      </c>
      <c r="C5956" t="s">
        <v>13</v>
      </c>
      <c r="D5956" t="s">
        <v>10</v>
      </c>
      <c r="E5956" s="11">
        <v>45043</v>
      </c>
      <c r="F5956" t="str">
        <f t="shared" si="93"/>
        <v>4132300643-jm_loss_before</v>
      </c>
      <c r="G5956">
        <f>COUNTIF($F$2:F5956,Status_list[[#This Row],[unique]])</f>
        <v>1</v>
      </c>
    </row>
    <row r="5957" spans="1:7" x14ac:dyDescent="0.3">
      <c r="A5957" s="14">
        <v>4132300644</v>
      </c>
      <c r="B5957" s="18" cm="1">
        <f t="array" aca="1" ref="B5957" ca="1">_xlfn.XLOOKUP(Status_list[[#This Row],[pamcode]],VALUE(INDIRECT("'"&amp;$J$2&amp;"'!"&amp;$J$4&amp;"[pam_code]")),INDIRECT("'"&amp;$J$2&amp;"'!"&amp;$J$4&amp;"[old_contract_number]"))</f>
        <v>1120072419</v>
      </c>
      <c r="C5957" t="s">
        <v>13</v>
      </c>
      <c r="D5957" t="s">
        <v>10</v>
      </c>
      <c r="E5957" s="11">
        <v>45043</v>
      </c>
      <c r="F5957" t="str">
        <f t="shared" si="93"/>
        <v>4132300644-jm_loss_before</v>
      </c>
      <c r="G5957">
        <f>COUNTIF($F$2:F5957,Status_list[[#This Row],[unique]])</f>
        <v>1</v>
      </c>
    </row>
    <row r="5958" spans="1:7" x14ac:dyDescent="0.3">
      <c r="A5958" s="14">
        <v>4132300645</v>
      </c>
      <c r="B5958" s="18" cm="1">
        <f t="array" aca="1" ref="B5958" ca="1">_xlfn.XLOOKUP(Status_list[[#This Row],[pamcode]],VALUE(INDIRECT("'"&amp;$J$2&amp;"'!"&amp;$J$4&amp;"[pam_code]")),INDIRECT("'"&amp;$J$2&amp;"'!"&amp;$J$4&amp;"[old_contract_number]"))</f>
        <v>1120075086</v>
      </c>
      <c r="C5958" t="s">
        <v>13</v>
      </c>
      <c r="D5958" t="s">
        <v>10</v>
      </c>
      <c r="E5958" s="11">
        <v>45043</v>
      </c>
      <c r="F5958" t="str">
        <f t="shared" si="93"/>
        <v>4132300645-jm_loss_before</v>
      </c>
      <c r="G5958">
        <f>COUNTIF($F$2:F5958,Status_list[[#This Row],[unique]])</f>
        <v>1</v>
      </c>
    </row>
    <row r="5959" spans="1:7" x14ac:dyDescent="0.3">
      <c r="A5959" s="14">
        <v>4132300646</v>
      </c>
      <c r="B5959" s="18" cm="1">
        <f t="array" aca="1" ref="B5959" ca="1">_xlfn.XLOOKUP(Status_list[[#This Row],[pamcode]],VALUE(INDIRECT("'"&amp;$J$2&amp;"'!"&amp;$J$4&amp;"[pam_code]")),INDIRECT("'"&amp;$J$2&amp;"'!"&amp;$J$4&amp;"[old_contract_number]"))</f>
        <v>1120075558</v>
      </c>
      <c r="C5959" t="s">
        <v>13</v>
      </c>
      <c r="D5959" t="s">
        <v>10</v>
      </c>
      <c r="E5959" s="11">
        <v>45043</v>
      </c>
      <c r="F5959" t="str">
        <f t="shared" si="93"/>
        <v>4132300646-jm_loss_before</v>
      </c>
      <c r="G5959">
        <f>COUNTIF($F$2:F5959,Status_list[[#This Row],[unique]])</f>
        <v>1</v>
      </c>
    </row>
    <row r="5960" spans="1:7" x14ac:dyDescent="0.3">
      <c r="A5960" s="14">
        <v>4132300647</v>
      </c>
      <c r="B5960" s="18" cm="1">
        <f t="array" aca="1" ref="B5960" ca="1">_xlfn.XLOOKUP(Status_list[[#This Row],[pamcode]],VALUE(INDIRECT("'"&amp;$J$2&amp;"'!"&amp;$J$4&amp;"[pam_code]")),INDIRECT("'"&amp;$J$2&amp;"'!"&amp;$J$4&amp;"[old_contract_number]"))</f>
        <v>1120078379</v>
      </c>
      <c r="C5960" t="s">
        <v>16</v>
      </c>
      <c r="D5960" t="s">
        <v>10</v>
      </c>
      <c r="E5960" s="11">
        <v>45043</v>
      </c>
      <c r="F5960" t="str">
        <f t="shared" si="93"/>
        <v>4132300647-jm_loss_after</v>
      </c>
      <c r="G5960">
        <f>COUNTIF($F$2:F5960,Status_list[[#This Row],[unique]])</f>
        <v>1</v>
      </c>
    </row>
    <row r="5961" spans="1:7" x14ac:dyDescent="0.3">
      <c r="A5961" s="14">
        <v>4132300648</v>
      </c>
      <c r="B5961" s="18" cm="1">
        <f t="array" aca="1" ref="B5961" ca="1">_xlfn.XLOOKUP(Status_list[[#This Row],[pamcode]],VALUE(INDIRECT("'"&amp;$J$2&amp;"'!"&amp;$J$4&amp;"[pam_code]")),INDIRECT("'"&amp;$J$2&amp;"'!"&amp;$J$4&amp;"[old_contract_number]"))</f>
        <v>1120082899</v>
      </c>
      <c r="C5961" t="s">
        <v>13</v>
      </c>
      <c r="D5961" t="s">
        <v>10</v>
      </c>
      <c r="E5961" s="11">
        <v>45043</v>
      </c>
      <c r="F5961" t="str">
        <f t="shared" si="93"/>
        <v>4132300648-jm_loss_before</v>
      </c>
      <c r="G5961">
        <f>COUNTIF($F$2:F5961,Status_list[[#This Row],[unique]])</f>
        <v>1</v>
      </c>
    </row>
    <row r="5962" spans="1:7" x14ac:dyDescent="0.3">
      <c r="A5962" s="14">
        <v>4132300649</v>
      </c>
      <c r="B5962" s="18" cm="1">
        <f t="array" aca="1" ref="B5962" ca="1">_xlfn.XLOOKUP(Status_list[[#This Row],[pamcode]],VALUE(INDIRECT("'"&amp;$J$2&amp;"'!"&amp;$J$4&amp;"[pam_code]")),INDIRECT("'"&amp;$J$2&amp;"'!"&amp;$J$4&amp;"[old_contract_number]"))</f>
        <v>1120083313</v>
      </c>
      <c r="C5962" t="s">
        <v>13</v>
      </c>
      <c r="D5962" t="s">
        <v>10</v>
      </c>
      <c r="E5962" s="11">
        <v>45043</v>
      </c>
      <c r="F5962" t="str">
        <f t="shared" si="93"/>
        <v>4132300649-jm_loss_before</v>
      </c>
      <c r="G5962">
        <f>COUNTIF($F$2:F5962,Status_list[[#This Row],[unique]])</f>
        <v>1</v>
      </c>
    </row>
    <row r="5963" spans="1:7" x14ac:dyDescent="0.3">
      <c r="A5963" s="14">
        <v>4132300650</v>
      </c>
      <c r="B5963" s="18" cm="1">
        <f t="array" aca="1" ref="B5963" ca="1">_xlfn.XLOOKUP(Status_list[[#This Row],[pamcode]],VALUE(INDIRECT("'"&amp;$J$2&amp;"'!"&amp;$J$4&amp;"[pam_code]")),INDIRECT("'"&amp;$J$2&amp;"'!"&amp;$J$4&amp;"[old_contract_number]"))</f>
        <v>1120084085</v>
      </c>
      <c r="C5963" t="s">
        <v>18</v>
      </c>
      <c r="D5963" t="s">
        <v>8</v>
      </c>
      <c r="E5963" s="11">
        <v>45043</v>
      </c>
      <c r="F5963" t="str">
        <f t="shared" si="93"/>
        <v>4132300650-cm_loss_before</v>
      </c>
      <c r="G5963">
        <f>COUNTIF($F$2:F5963,Status_list[[#This Row],[unique]])</f>
        <v>1</v>
      </c>
    </row>
    <row r="5964" spans="1:7" x14ac:dyDescent="0.3">
      <c r="A5964" s="14">
        <v>4132300651</v>
      </c>
      <c r="B5964" s="18" cm="1">
        <f t="array" aca="1" ref="B5964" ca="1">_xlfn.XLOOKUP(Status_list[[#This Row],[pamcode]],VALUE(INDIRECT("'"&amp;$J$2&amp;"'!"&amp;$J$4&amp;"[pam_code]")),INDIRECT("'"&amp;$J$2&amp;"'!"&amp;$J$4&amp;"[old_contract_number]"))</f>
        <v>1120086070</v>
      </c>
      <c r="C5964" t="s">
        <v>13</v>
      </c>
      <c r="D5964" t="s">
        <v>10</v>
      </c>
      <c r="E5964" s="11">
        <v>45043</v>
      </c>
      <c r="F5964" t="str">
        <f t="shared" si="93"/>
        <v>4132300651-jm_loss_before</v>
      </c>
      <c r="G5964">
        <f>COUNTIF($F$2:F5964,Status_list[[#This Row],[unique]])</f>
        <v>1</v>
      </c>
    </row>
    <row r="5965" spans="1:7" x14ac:dyDescent="0.3">
      <c r="A5965" s="14">
        <v>4132300652</v>
      </c>
      <c r="B5965" s="18" cm="1">
        <f t="array" aca="1" ref="B5965" ca="1">_xlfn.XLOOKUP(Status_list[[#This Row],[pamcode]],VALUE(INDIRECT("'"&amp;$J$2&amp;"'!"&amp;$J$4&amp;"[pam_code]")),INDIRECT("'"&amp;$J$2&amp;"'!"&amp;$J$4&amp;"[old_contract_number]"))</f>
        <v>1120087360</v>
      </c>
      <c r="C5965" t="s">
        <v>16</v>
      </c>
      <c r="D5965" t="s">
        <v>10</v>
      </c>
      <c r="E5965" s="11">
        <v>45043</v>
      </c>
      <c r="F5965" t="str">
        <f t="shared" si="93"/>
        <v>4132300652-jm_loss_after</v>
      </c>
      <c r="G5965">
        <f>COUNTIF($F$2:F5965,Status_list[[#This Row],[unique]])</f>
        <v>1</v>
      </c>
    </row>
    <row r="5966" spans="1:7" x14ac:dyDescent="0.3">
      <c r="A5966" s="14">
        <v>4132300653</v>
      </c>
      <c r="B5966" s="18" cm="1">
        <f t="array" aca="1" ref="B5966" ca="1">_xlfn.XLOOKUP(Status_list[[#This Row],[pamcode]],VALUE(INDIRECT("'"&amp;$J$2&amp;"'!"&amp;$J$4&amp;"[pam_code]")),INDIRECT("'"&amp;$J$2&amp;"'!"&amp;$J$4&amp;"[old_contract_number]"))</f>
        <v>1130006732</v>
      </c>
      <c r="C5966" t="s">
        <v>13</v>
      </c>
      <c r="D5966" t="s">
        <v>10</v>
      </c>
      <c r="E5966" s="11">
        <v>45043</v>
      </c>
      <c r="F5966" t="str">
        <f t="shared" si="93"/>
        <v>4132300653-jm_loss_before</v>
      </c>
      <c r="G5966">
        <f>COUNTIF($F$2:F5966,Status_list[[#This Row],[unique]])</f>
        <v>1</v>
      </c>
    </row>
    <row r="5967" spans="1:7" x14ac:dyDescent="0.3">
      <c r="A5967" s="14">
        <v>4132300654</v>
      </c>
      <c r="B5967" s="18" cm="1">
        <f t="array" aca="1" ref="B5967" ca="1">_xlfn.XLOOKUP(Status_list[[#This Row],[pamcode]],VALUE(INDIRECT("'"&amp;$J$2&amp;"'!"&amp;$J$4&amp;"[pam_code]")),INDIRECT("'"&amp;$J$2&amp;"'!"&amp;$J$4&amp;"[old_contract_number]"))</f>
        <v>1130007615</v>
      </c>
      <c r="C5967" t="s">
        <v>18</v>
      </c>
      <c r="D5967" t="s">
        <v>8</v>
      </c>
      <c r="E5967" s="11">
        <v>45043</v>
      </c>
      <c r="F5967" t="str">
        <f t="shared" si="93"/>
        <v>4132300654-cm_loss_before</v>
      </c>
      <c r="G5967">
        <f>COUNTIF($F$2:F5967,Status_list[[#This Row],[unique]])</f>
        <v>1</v>
      </c>
    </row>
    <row r="5968" spans="1:7" x14ac:dyDescent="0.3">
      <c r="A5968" s="14">
        <v>4132300655</v>
      </c>
      <c r="B5968" s="18" cm="1">
        <f t="array" aca="1" ref="B5968" ca="1">_xlfn.XLOOKUP(Status_list[[#This Row],[pamcode]],VALUE(INDIRECT("'"&amp;$J$2&amp;"'!"&amp;$J$4&amp;"[pam_code]")),INDIRECT("'"&amp;$J$2&amp;"'!"&amp;$J$4&amp;"[old_contract_number]"))</f>
        <v>1130023858</v>
      </c>
      <c r="C5968" t="s">
        <v>13</v>
      </c>
      <c r="D5968" t="s">
        <v>10</v>
      </c>
      <c r="E5968" s="11">
        <v>45043</v>
      </c>
      <c r="F5968" t="str">
        <f t="shared" si="93"/>
        <v>4132300655-jm_loss_before</v>
      </c>
      <c r="G5968">
        <f>COUNTIF($F$2:F5968,Status_list[[#This Row],[unique]])</f>
        <v>1</v>
      </c>
    </row>
    <row r="5969" spans="1:7" x14ac:dyDescent="0.3">
      <c r="A5969" s="14">
        <v>4132300656</v>
      </c>
      <c r="B5969" s="18" cm="1">
        <f t="array" aca="1" ref="B5969" ca="1">_xlfn.XLOOKUP(Status_list[[#This Row],[pamcode]],VALUE(INDIRECT("'"&amp;$J$2&amp;"'!"&amp;$J$4&amp;"[pam_code]")),INDIRECT("'"&amp;$J$2&amp;"'!"&amp;$J$4&amp;"[old_contract_number]"))</f>
        <v>1130026890</v>
      </c>
      <c r="C5969" t="s">
        <v>13</v>
      </c>
      <c r="D5969" t="s">
        <v>10</v>
      </c>
      <c r="E5969" s="11">
        <v>45043</v>
      </c>
      <c r="F5969" t="str">
        <f t="shared" si="93"/>
        <v>4132300656-jm_loss_before</v>
      </c>
      <c r="G5969">
        <f>COUNTIF($F$2:F5969,Status_list[[#This Row],[unique]])</f>
        <v>1</v>
      </c>
    </row>
    <row r="5970" spans="1:7" x14ac:dyDescent="0.3">
      <c r="A5970" s="14">
        <v>4132300657</v>
      </c>
      <c r="B5970" s="18" cm="1">
        <f t="array" aca="1" ref="B5970" ca="1">_xlfn.XLOOKUP(Status_list[[#This Row],[pamcode]],VALUE(INDIRECT("'"&amp;$J$2&amp;"'!"&amp;$J$4&amp;"[pam_code]")),INDIRECT("'"&amp;$J$2&amp;"'!"&amp;$J$4&amp;"[old_contract_number]"))</f>
        <v>1130027411</v>
      </c>
      <c r="C5970" t="s">
        <v>13</v>
      </c>
      <c r="D5970" t="s">
        <v>10</v>
      </c>
      <c r="E5970" s="11">
        <v>45043</v>
      </c>
      <c r="F5970" t="str">
        <f t="shared" si="93"/>
        <v>4132300657-jm_loss_before</v>
      </c>
      <c r="G5970">
        <f>COUNTIF($F$2:F5970,Status_list[[#This Row],[unique]])</f>
        <v>1</v>
      </c>
    </row>
    <row r="5971" spans="1:7" x14ac:dyDescent="0.3">
      <c r="A5971" s="14">
        <v>4132300658</v>
      </c>
      <c r="B5971" s="18" cm="1">
        <f t="array" aca="1" ref="B5971" ca="1">_xlfn.XLOOKUP(Status_list[[#This Row],[pamcode]],VALUE(INDIRECT("'"&amp;$J$2&amp;"'!"&amp;$J$4&amp;"[pam_code]")),INDIRECT("'"&amp;$J$2&amp;"'!"&amp;$J$4&amp;"[old_contract_number]"))</f>
        <v>1130029112</v>
      </c>
      <c r="C5971" t="s">
        <v>16</v>
      </c>
      <c r="D5971" t="s">
        <v>10</v>
      </c>
      <c r="E5971" s="11">
        <v>45043</v>
      </c>
      <c r="F5971" t="str">
        <f t="shared" si="93"/>
        <v>4132300658-jm_loss_after</v>
      </c>
      <c r="G5971">
        <f>COUNTIF($F$2:F5971,Status_list[[#This Row],[unique]])</f>
        <v>1</v>
      </c>
    </row>
    <row r="5972" spans="1:7" x14ac:dyDescent="0.3">
      <c r="A5972" s="14">
        <v>4132300659</v>
      </c>
      <c r="B5972" s="18" cm="1">
        <f t="array" aca="1" ref="B5972" ca="1">_xlfn.XLOOKUP(Status_list[[#This Row],[pamcode]],VALUE(INDIRECT("'"&amp;$J$2&amp;"'!"&amp;$J$4&amp;"[pam_code]")),INDIRECT("'"&amp;$J$2&amp;"'!"&amp;$J$4&amp;"[old_contract_number]"))</f>
        <v>1130030064</v>
      </c>
      <c r="C5972" t="s">
        <v>13</v>
      </c>
      <c r="D5972" t="s">
        <v>10</v>
      </c>
      <c r="E5972" s="11">
        <v>45043</v>
      </c>
      <c r="F5972" t="str">
        <f t="shared" si="93"/>
        <v>4132300659-jm_loss_before</v>
      </c>
      <c r="G5972">
        <f>COUNTIF($F$2:F5972,Status_list[[#This Row],[unique]])</f>
        <v>1</v>
      </c>
    </row>
    <row r="5973" spans="1:7" x14ac:dyDescent="0.3">
      <c r="A5973" s="14">
        <v>4132300660</v>
      </c>
      <c r="B5973" s="18" cm="1">
        <f t="array" aca="1" ref="B5973" ca="1">_xlfn.XLOOKUP(Status_list[[#This Row],[pamcode]],VALUE(INDIRECT("'"&amp;$J$2&amp;"'!"&amp;$J$4&amp;"[pam_code]")),INDIRECT("'"&amp;$J$2&amp;"'!"&amp;$J$4&amp;"[old_contract_number]"))</f>
        <v>1140004657</v>
      </c>
      <c r="C5973" t="s">
        <v>13</v>
      </c>
      <c r="D5973" t="s">
        <v>10</v>
      </c>
      <c r="E5973" s="11">
        <v>45043</v>
      </c>
      <c r="F5973" t="str">
        <f t="shared" si="93"/>
        <v>4132300660-jm_loss_before</v>
      </c>
      <c r="G5973">
        <f>COUNTIF($F$2:F5973,Status_list[[#This Row],[unique]])</f>
        <v>1</v>
      </c>
    </row>
    <row r="5974" spans="1:7" x14ac:dyDescent="0.3">
      <c r="A5974" s="14">
        <v>4132300661</v>
      </c>
      <c r="B5974" s="18" cm="1">
        <f t="array" aca="1" ref="B5974" ca="1">_xlfn.XLOOKUP(Status_list[[#This Row],[pamcode]],VALUE(INDIRECT("'"&amp;$J$2&amp;"'!"&amp;$J$4&amp;"[pam_code]")),INDIRECT("'"&amp;$J$2&amp;"'!"&amp;$J$4&amp;"[old_contract_number]"))</f>
        <v>1140008105</v>
      </c>
      <c r="C5974" t="s">
        <v>13</v>
      </c>
      <c r="D5974" t="s">
        <v>10</v>
      </c>
      <c r="E5974" s="11">
        <v>45043</v>
      </c>
      <c r="F5974" t="str">
        <f t="shared" si="93"/>
        <v>4132300661-jm_loss_before</v>
      </c>
      <c r="G5974">
        <f>COUNTIF($F$2:F5974,Status_list[[#This Row],[unique]])</f>
        <v>1</v>
      </c>
    </row>
    <row r="5975" spans="1:7" x14ac:dyDescent="0.3">
      <c r="A5975" s="14">
        <v>4132300662</v>
      </c>
      <c r="B5975" s="18" cm="1">
        <f t="array" aca="1" ref="B5975" ca="1">_xlfn.XLOOKUP(Status_list[[#This Row],[pamcode]],VALUE(INDIRECT("'"&amp;$J$2&amp;"'!"&amp;$J$4&amp;"[pam_code]")),INDIRECT("'"&amp;$J$2&amp;"'!"&amp;$J$4&amp;"[old_contract_number]"))</f>
        <v>1140008555</v>
      </c>
      <c r="C5975" t="s">
        <v>13</v>
      </c>
      <c r="D5975" t="s">
        <v>10</v>
      </c>
      <c r="E5975" s="11">
        <v>45043</v>
      </c>
      <c r="F5975" t="str">
        <f t="shared" si="93"/>
        <v>4132300662-jm_loss_before</v>
      </c>
      <c r="G5975">
        <f>COUNTIF($F$2:F5975,Status_list[[#This Row],[unique]])</f>
        <v>1</v>
      </c>
    </row>
    <row r="5976" spans="1:7" x14ac:dyDescent="0.3">
      <c r="A5976" s="14">
        <v>4132300663</v>
      </c>
      <c r="B5976" s="18" cm="1">
        <f t="array" aca="1" ref="B5976" ca="1">_xlfn.XLOOKUP(Status_list[[#This Row],[pamcode]],VALUE(INDIRECT("'"&amp;$J$2&amp;"'!"&amp;$J$4&amp;"[pam_code]")),INDIRECT("'"&amp;$J$2&amp;"'!"&amp;$J$4&amp;"[old_contract_number]"))</f>
        <v>1140009004</v>
      </c>
      <c r="C5976" t="s">
        <v>16</v>
      </c>
      <c r="D5976" t="s">
        <v>10</v>
      </c>
      <c r="E5976" s="11">
        <v>45043</v>
      </c>
      <c r="F5976" t="str">
        <f t="shared" si="93"/>
        <v>4132300663-jm_loss_after</v>
      </c>
      <c r="G5976">
        <f>COUNTIF($F$2:F5976,Status_list[[#This Row],[unique]])</f>
        <v>1</v>
      </c>
    </row>
    <row r="5977" spans="1:7" x14ac:dyDescent="0.3">
      <c r="A5977" s="14">
        <v>4132300664</v>
      </c>
      <c r="B5977" s="18" cm="1">
        <f t="array" aca="1" ref="B5977" ca="1">_xlfn.XLOOKUP(Status_list[[#This Row],[pamcode]],VALUE(INDIRECT("'"&amp;$J$2&amp;"'!"&amp;$J$4&amp;"[pam_code]")),INDIRECT("'"&amp;$J$2&amp;"'!"&amp;$J$4&amp;"[old_contract_number]"))</f>
        <v>1140010517</v>
      </c>
      <c r="C5977" t="s">
        <v>16</v>
      </c>
      <c r="D5977" t="s">
        <v>10</v>
      </c>
      <c r="E5977" s="11">
        <v>45043</v>
      </c>
      <c r="F5977" t="str">
        <f t="shared" si="93"/>
        <v>4132300664-jm_loss_after</v>
      </c>
      <c r="G5977">
        <f>COUNTIF($F$2:F5977,Status_list[[#This Row],[unique]])</f>
        <v>1</v>
      </c>
    </row>
    <row r="5978" spans="1:7" x14ac:dyDescent="0.3">
      <c r="A5978" s="14">
        <v>4132300665</v>
      </c>
      <c r="B5978" s="18" cm="1">
        <f t="array" aca="1" ref="B5978" ca="1">_xlfn.XLOOKUP(Status_list[[#This Row],[pamcode]],VALUE(INDIRECT("'"&amp;$J$2&amp;"'!"&amp;$J$4&amp;"[pam_code]")),INDIRECT("'"&amp;$J$2&amp;"'!"&amp;$J$4&amp;"[old_contract_number]"))</f>
        <v>1140012501</v>
      </c>
      <c r="C5978" t="s">
        <v>17</v>
      </c>
      <c r="D5978" t="s">
        <v>8</v>
      </c>
      <c r="E5978" s="11">
        <v>45043</v>
      </c>
      <c r="F5978" t="str">
        <f t="shared" si="93"/>
        <v>4132300665-cm_loss_after</v>
      </c>
      <c r="G5978">
        <f>COUNTIF($F$2:F5978,Status_list[[#This Row],[unique]])</f>
        <v>1</v>
      </c>
    </row>
    <row r="5979" spans="1:7" x14ac:dyDescent="0.3">
      <c r="A5979" s="14">
        <v>4132300666</v>
      </c>
      <c r="B5979" s="18" cm="1">
        <f t="array" aca="1" ref="B5979" ca="1">_xlfn.XLOOKUP(Status_list[[#This Row],[pamcode]],VALUE(INDIRECT("'"&amp;$J$2&amp;"'!"&amp;$J$4&amp;"[pam_code]")),INDIRECT("'"&amp;$J$2&amp;"'!"&amp;$J$4&amp;"[old_contract_number]"))</f>
        <v>1140017945</v>
      </c>
      <c r="C5979" t="s">
        <v>16</v>
      </c>
      <c r="D5979" t="s">
        <v>10</v>
      </c>
      <c r="E5979" s="11">
        <v>45043</v>
      </c>
      <c r="F5979" t="str">
        <f t="shared" si="93"/>
        <v>4132300666-jm_loss_after</v>
      </c>
      <c r="G5979">
        <f>COUNTIF($F$2:F5979,Status_list[[#This Row],[unique]])</f>
        <v>1</v>
      </c>
    </row>
    <row r="5980" spans="1:7" x14ac:dyDescent="0.3">
      <c r="A5980" s="14">
        <v>4132300667</v>
      </c>
      <c r="B5980" s="18" cm="1">
        <f t="array" aca="1" ref="B5980" ca="1">_xlfn.XLOOKUP(Status_list[[#This Row],[pamcode]],VALUE(INDIRECT("'"&amp;$J$2&amp;"'!"&amp;$J$4&amp;"[pam_code]")),INDIRECT("'"&amp;$J$2&amp;"'!"&amp;$J$4&amp;"[old_contract_number]"))</f>
        <v>1140025247</v>
      </c>
      <c r="C5980" t="s">
        <v>16</v>
      </c>
      <c r="D5980" t="s">
        <v>10</v>
      </c>
      <c r="E5980" s="11">
        <v>45043</v>
      </c>
      <c r="F5980" t="str">
        <f t="shared" si="93"/>
        <v>4132300667-jm_loss_after</v>
      </c>
      <c r="G5980">
        <f>COUNTIF($F$2:F5980,Status_list[[#This Row],[unique]])</f>
        <v>1</v>
      </c>
    </row>
    <row r="5981" spans="1:7" x14ac:dyDescent="0.3">
      <c r="A5981" s="14">
        <v>4132300668</v>
      </c>
      <c r="B5981" s="18" cm="1">
        <f t="array" aca="1" ref="B5981" ca="1">_xlfn.XLOOKUP(Status_list[[#This Row],[pamcode]],VALUE(INDIRECT("'"&amp;$J$2&amp;"'!"&amp;$J$4&amp;"[pam_code]")),INDIRECT("'"&amp;$J$2&amp;"'!"&amp;$J$4&amp;"[old_contract_number]"))</f>
        <v>1140026740</v>
      </c>
      <c r="C5981" t="s">
        <v>13</v>
      </c>
      <c r="D5981" t="s">
        <v>10</v>
      </c>
      <c r="E5981" s="11">
        <v>45043</v>
      </c>
      <c r="F5981" t="str">
        <f t="shared" si="93"/>
        <v>4132300668-jm_loss_before</v>
      </c>
      <c r="G5981">
        <f>COUNTIF($F$2:F5981,Status_list[[#This Row],[unique]])</f>
        <v>1</v>
      </c>
    </row>
    <row r="5982" spans="1:7" x14ac:dyDescent="0.3">
      <c r="A5982" s="14">
        <v>4132300669</v>
      </c>
      <c r="B5982" s="18" cm="1">
        <f t="array" aca="1" ref="B5982" ca="1">_xlfn.XLOOKUP(Status_list[[#This Row],[pamcode]],VALUE(INDIRECT("'"&amp;$J$2&amp;"'!"&amp;$J$4&amp;"[pam_code]")),INDIRECT("'"&amp;$J$2&amp;"'!"&amp;$J$4&amp;"[old_contract_number]"))</f>
        <v>1140030208</v>
      </c>
      <c r="C5982" t="s">
        <v>13</v>
      </c>
      <c r="D5982" t="s">
        <v>10</v>
      </c>
      <c r="E5982" s="11">
        <v>45043</v>
      </c>
      <c r="F5982" t="str">
        <f t="shared" si="93"/>
        <v>4132300669-jm_loss_before</v>
      </c>
      <c r="G5982">
        <f>COUNTIF($F$2:F5982,Status_list[[#This Row],[unique]])</f>
        <v>1</v>
      </c>
    </row>
    <row r="5983" spans="1:7" x14ac:dyDescent="0.3">
      <c r="A5983" s="14">
        <v>4132300670</v>
      </c>
      <c r="B5983" s="18" cm="1">
        <f t="array" aca="1" ref="B5983" ca="1">_xlfn.XLOOKUP(Status_list[[#This Row],[pamcode]],VALUE(INDIRECT("'"&amp;$J$2&amp;"'!"&amp;$J$4&amp;"[pam_code]")),INDIRECT("'"&amp;$J$2&amp;"'!"&amp;$J$4&amp;"[old_contract_number]"))</f>
        <v>1140030569</v>
      </c>
      <c r="C5983" t="s">
        <v>13</v>
      </c>
      <c r="D5983" t="s">
        <v>10</v>
      </c>
      <c r="E5983" s="11">
        <v>45043</v>
      </c>
      <c r="F5983" t="str">
        <f t="shared" si="93"/>
        <v>4132300670-jm_loss_before</v>
      </c>
      <c r="G5983">
        <f>COUNTIF($F$2:F5983,Status_list[[#This Row],[unique]])</f>
        <v>1</v>
      </c>
    </row>
    <row r="5984" spans="1:7" x14ac:dyDescent="0.3">
      <c r="A5984" s="14">
        <v>4132300671</v>
      </c>
      <c r="B5984" s="18" cm="1">
        <f t="array" aca="1" ref="B5984" ca="1">_xlfn.XLOOKUP(Status_list[[#This Row],[pamcode]],VALUE(INDIRECT("'"&amp;$J$2&amp;"'!"&amp;$J$4&amp;"[pam_code]")),INDIRECT("'"&amp;$J$2&amp;"'!"&amp;$J$4&amp;"[old_contract_number]"))</f>
        <v>1140034335</v>
      </c>
      <c r="C5984" t="s">
        <v>17</v>
      </c>
      <c r="D5984" t="s">
        <v>8</v>
      </c>
      <c r="E5984" s="11">
        <v>45043</v>
      </c>
      <c r="F5984" t="str">
        <f t="shared" si="93"/>
        <v>4132300671-cm_loss_after</v>
      </c>
      <c r="G5984">
        <f>COUNTIF($F$2:F5984,Status_list[[#This Row],[unique]])</f>
        <v>1</v>
      </c>
    </row>
    <row r="5985" spans="1:7" x14ac:dyDescent="0.3">
      <c r="A5985" s="14">
        <v>4132300672</v>
      </c>
      <c r="B5985" s="18" cm="1">
        <f t="array" aca="1" ref="B5985" ca="1">_xlfn.XLOOKUP(Status_list[[#This Row],[pamcode]],VALUE(INDIRECT("'"&amp;$J$2&amp;"'!"&amp;$J$4&amp;"[pam_code]")),INDIRECT("'"&amp;$J$2&amp;"'!"&amp;$J$4&amp;"[old_contract_number]"))</f>
        <v>2010012166</v>
      </c>
      <c r="C5985" t="s">
        <v>13</v>
      </c>
      <c r="D5985" t="s">
        <v>10</v>
      </c>
      <c r="E5985" s="11">
        <v>45043</v>
      </c>
      <c r="F5985" t="str">
        <f t="shared" si="93"/>
        <v>4132300672-jm_loss_before</v>
      </c>
      <c r="G5985">
        <f>COUNTIF($F$2:F5985,Status_list[[#This Row],[unique]])</f>
        <v>1</v>
      </c>
    </row>
    <row r="5986" spans="1:7" x14ac:dyDescent="0.3">
      <c r="A5986" s="14">
        <v>4132300673</v>
      </c>
      <c r="B5986" s="18" cm="1">
        <f t="array" aca="1" ref="B5986" ca="1">_xlfn.XLOOKUP(Status_list[[#This Row],[pamcode]],VALUE(INDIRECT("'"&amp;$J$2&amp;"'!"&amp;$J$4&amp;"[pam_code]")),INDIRECT("'"&amp;$J$2&amp;"'!"&amp;$J$4&amp;"[old_contract_number]"))</f>
        <v>2010012204</v>
      </c>
      <c r="C5986" t="s">
        <v>13</v>
      </c>
      <c r="D5986" t="s">
        <v>10</v>
      </c>
      <c r="E5986" s="11">
        <v>45043</v>
      </c>
      <c r="F5986" t="str">
        <f t="shared" si="93"/>
        <v>4132300673-jm_loss_before</v>
      </c>
      <c r="G5986">
        <f>COUNTIF($F$2:F5986,Status_list[[#This Row],[unique]])</f>
        <v>1</v>
      </c>
    </row>
    <row r="5987" spans="1:7" x14ac:dyDescent="0.3">
      <c r="A5987" s="14">
        <v>4132300674</v>
      </c>
      <c r="B5987" s="18" cm="1">
        <f t="array" aca="1" ref="B5987" ca="1">_xlfn.XLOOKUP(Status_list[[#This Row],[pamcode]],VALUE(INDIRECT("'"&amp;$J$2&amp;"'!"&amp;$J$4&amp;"[pam_code]")),INDIRECT("'"&amp;$J$2&amp;"'!"&amp;$J$4&amp;"[old_contract_number]"))</f>
        <v>2010017524</v>
      </c>
      <c r="C5987" t="s">
        <v>13</v>
      </c>
      <c r="D5987" t="s">
        <v>10</v>
      </c>
      <c r="E5987" s="11">
        <v>45043</v>
      </c>
      <c r="F5987" t="str">
        <f t="shared" si="93"/>
        <v>4132300674-jm_loss_before</v>
      </c>
      <c r="G5987">
        <f>COUNTIF($F$2:F5987,Status_list[[#This Row],[unique]])</f>
        <v>1</v>
      </c>
    </row>
    <row r="5988" spans="1:7" x14ac:dyDescent="0.3">
      <c r="A5988" s="14">
        <v>4132300675</v>
      </c>
      <c r="B5988" s="18" cm="1">
        <f t="array" aca="1" ref="B5988" ca="1">_xlfn.XLOOKUP(Status_list[[#This Row],[pamcode]],VALUE(INDIRECT("'"&amp;$J$2&amp;"'!"&amp;$J$4&amp;"[pam_code]")),INDIRECT("'"&amp;$J$2&amp;"'!"&amp;$J$4&amp;"[old_contract_number]"))</f>
        <v>2010020142</v>
      </c>
      <c r="C5988" t="s">
        <v>13</v>
      </c>
      <c r="D5988" t="s">
        <v>10</v>
      </c>
      <c r="E5988" s="11">
        <v>45043</v>
      </c>
      <c r="F5988" t="str">
        <f t="shared" si="93"/>
        <v>4132300675-jm_loss_before</v>
      </c>
      <c r="G5988">
        <f>COUNTIF($F$2:F5988,Status_list[[#This Row],[unique]])</f>
        <v>1</v>
      </c>
    </row>
    <row r="5989" spans="1:7" x14ac:dyDescent="0.3">
      <c r="A5989" s="14">
        <v>4132300676</v>
      </c>
      <c r="B5989" s="18" cm="1">
        <f t="array" aca="1" ref="B5989" ca="1">_xlfn.XLOOKUP(Status_list[[#This Row],[pamcode]],VALUE(INDIRECT("'"&amp;$J$2&amp;"'!"&amp;$J$4&amp;"[pam_code]")),INDIRECT("'"&amp;$J$2&amp;"'!"&amp;$J$4&amp;"[old_contract_number]"))</f>
        <v>2010024105</v>
      </c>
      <c r="C5989" t="s">
        <v>13</v>
      </c>
      <c r="D5989" t="s">
        <v>10</v>
      </c>
      <c r="E5989" s="11">
        <v>45043</v>
      </c>
      <c r="F5989" t="str">
        <f t="shared" si="93"/>
        <v>4132300676-jm_loss_before</v>
      </c>
      <c r="G5989">
        <f>COUNTIF($F$2:F5989,Status_list[[#This Row],[unique]])</f>
        <v>1</v>
      </c>
    </row>
    <row r="5990" spans="1:7" x14ac:dyDescent="0.3">
      <c r="A5990" s="14">
        <v>4132300677</v>
      </c>
      <c r="B5990" s="18" cm="1">
        <f t="array" aca="1" ref="B5990" ca="1">_xlfn.XLOOKUP(Status_list[[#This Row],[pamcode]],VALUE(INDIRECT("'"&amp;$J$2&amp;"'!"&amp;$J$4&amp;"[pam_code]")),INDIRECT("'"&amp;$J$2&amp;"'!"&amp;$J$4&amp;"[old_contract_number]"))</f>
        <v>2010026035</v>
      </c>
      <c r="C5990" t="s">
        <v>13</v>
      </c>
      <c r="D5990" t="s">
        <v>10</v>
      </c>
      <c r="E5990" s="11">
        <v>45043</v>
      </c>
      <c r="F5990" t="str">
        <f t="shared" si="93"/>
        <v>4132300677-jm_loss_before</v>
      </c>
      <c r="G5990">
        <f>COUNTIF($F$2:F5990,Status_list[[#This Row],[unique]])</f>
        <v>1</v>
      </c>
    </row>
    <row r="5991" spans="1:7" x14ac:dyDescent="0.3">
      <c r="A5991" s="14">
        <v>4132300678</v>
      </c>
      <c r="B5991" s="18" cm="1">
        <f t="array" aca="1" ref="B5991" ca="1">_xlfn.XLOOKUP(Status_list[[#This Row],[pamcode]],VALUE(INDIRECT("'"&amp;$J$2&amp;"'!"&amp;$J$4&amp;"[pam_code]")),INDIRECT("'"&amp;$J$2&amp;"'!"&amp;$J$4&amp;"[old_contract_number]"))</f>
        <v>2010034950</v>
      </c>
      <c r="C5991" t="s">
        <v>13</v>
      </c>
      <c r="D5991" t="s">
        <v>10</v>
      </c>
      <c r="E5991" s="11">
        <v>45043</v>
      </c>
      <c r="F5991" t="str">
        <f t="shared" si="93"/>
        <v>4132300678-jm_loss_before</v>
      </c>
      <c r="G5991">
        <f>COUNTIF($F$2:F5991,Status_list[[#This Row],[unique]])</f>
        <v>1</v>
      </c>
    </row>
    <row r="5992" spans="1:7" x14ac:dyDescent="0.3">
      <c r="A5992" s="14">
        <v>4132300679</v>
      </c>
      <c r="B5992" s="18" cm="1">
        <f t="array" aca="1" ref="B5992" ca="1">_xlfn.XLOOKUP(Status_list[[#This Row],[pamcode]],VALUE(INDIRECT("'"&amp;$J$2&amp;"'!"&amp;$J$4&amp;"[pam_code]")),INDIRECT("'"&amp;$J$2&amp;"'!"&amp;$J$4&amp;"[old_contract_number]"))</f>
        <v>2010047423</v>
      </c>
      <c r="C5992" t="s">
        <v>13</v>
      </c>
      <c r="D5992" t="s">
        <v>10</v>
      </c>
      <c r="E5992" s="11">
        <v>45043</v>
      </c>
      <c r="F5992" t="str">
        <f t="shared" si="93"/>
        <v>4132300679-jm_loss_before</v>
      </c>
      <c r="G5992">
        <f>COUNTIF($F$2:F5992,Status_list[[#This Row],[unique]])</f>
        <v>1</v>
      </c>
    </row>
    <row r="5993" spans="1:7" x14ac:dyDescent="0.3">
      <c r="A5993" s="14">
        <v>4132300680</v>
      </c>
      <c r="B5993" s="18" cm="1">
        <f t="array" aca="1" ref="B5993" ca="1">_xlfn.XLOOKUP(Status_list[[#This Row],[pamcode]],VALUE(INDIRECT("'"&amp;$J$2&amp;"'!"&amp;$J$4&amp;"[pam_code]")),INDIRECT("'"&amp;$J$2&amp;"'!"&amp;$J$4&amp;"[old_contract_number]"))</f>
        <v>2010050726</v>
      </c>
      <c r="C5993" t="s">
        <v>13</v>
      </c>
      <c r="D5993" t="s">
        <v>10</v>
      </c>
      <c r="E5993" s="11">
        <v>45043</v>
      </c>
      <c r="F5993" t="str">
        <f t="shared" si="93"/>
        <v>4132300680-jm_loss_before</v>
      </c>
      <c r="G5993">
        <f>COUNTIF($F$2:F5993,Status_list[[#This Row],[unique]])</f>
        <v>1</v>
      </c>
    </row>
    <row r="5994" spans="1:7" x14ac:dyDescent="0.3">
      <c r="A5994" s="14">
        <v>4132300681</v>
      </c>
      <c r="B5994" s="18" cm="1">
        <f t="array" aca="1" ref="B5994" ca="1">_xlfn.XLOOKUP(Status_list[[#This Row],[pamcode]],VALUE(INDIRECT("'"&amp;$J$2&amp;"'!"&amp;$J$4&amp;"[pam_code]")),INDIRECT("'"&amp;$J$2&amp;"'!"&amp;$J$4&amp;"[old_contract_number]"))</f>
        <v>2010051307</v>
      </c>
      <c r="C5994" t="s">
        <v>13</v>
      </c>
      <c r="D5994" t="s">
        <v>10</v>
      </c>
      <c r="E5994" s="11">
        <v>45043</v>
      </c>
      <c r="F5994" t="str">
        <f t="shared" si="93"/>
        <v>4132300681-jm_loss_before</v>
      </c>
      <c r="G5994">
        <f>COUNTIF($F$2:F5994,Status_list[[#This Row],[unique]])</f>
        <v>1</v>
      </c>
    </row>
    <row r="5995" spans="1:7" x14ac:dyDescent="0.3">
      <c r="A5995" s="14">
        <v>4132300682</v>
      </c>
      <c r="B5995" s="18" cm="1">
        <f t="array" aca="1" ref="B5995" ca="1">_xlfn.XLOOKUP(Status_list[[#This Row],[pamcode]],VALUE(INDIRECT("'"&amp;$J$2&amp;"'!"&amp;$J$4&amp;"[pam_code]")),INDIRECT("'"&amp;$J$2&amp;"'!"&amp;$J$4&amp;"[old_contract_number]"))</f>
        <v>2010051544</v>
      </c>
      <c r="C5995" t="s">
        <v>13</v>
      </c>
      <c r="D5995" t="s">
        <v>10</v>
      </c>
      <c r="E5995" s="11">
        <v>45043</v>
      </c>
      <c r="F5995" t="str">
        <f t="shared" si="93"/>
        <v>4132300682-jm_loss_before</v>
      </c>
      <c r="G5995">
        <f>COUNTIF($F$2:F5995,Status_list[[#This Row],[unique]])</f>
        <v>1</v>
      </c>
    </row>
    <row r="5996" spans="1:7" x14ac:dyDescent="0.3">
      <c r="A5996" s="14">
        <v>4132300683</v>
      </c>
      <c r="B5996" s="18" cm="1">
        <f t="array" aca="1" ref="B5996" ca="1">_xlfn.XLOOKUP(Status_list[[#This Row],[pamcode]],VALUE(INDIRECT("'"&amp;$J$2&amp;"'!"&amp;$J$4&amp;"[pam_code]")),INDIRECT("'"&amp;$J$2&amp;"'!"&amp;$J$4&amp;"[old_contract_number]"))</f>
        <v>2010052249</v>
      </c>
      <c r="C5996" t="s">
        <v>13</v>
      </c>
      <c r="D5996" t="s">
        <v>10</v>
      </c>
      <c r="E5996" s="11">
        <v>45043</v>
      </c>
      <c r="F5996" t="str">
        <f t="shared" si="93"/>
        <v>4132300683-jm_loss_before</v>
      </c>
      <c r="G5996">
        <f>COUNTIF($F$2:F5996,Status_list[[#This Row],[unique]])</f>
        <v>1</v>
      </c>
    </row>
    <row r="5997" spans="1:7" x14ac:dyDescent="0.3">
      <c r="A5997" s="14">
        <v>4132300684</v>
      </c>
      <c r="B5997" s="18" cm="1">
        <f t="array" aca="1" ref="B5997" ca="1">_xlfn.XLOOKUP(Status_list[[#This Row],[pamcode]],VALUE(INDIRECT("'"&amp;$J$2&amp;"'!"&amp;$J$4&amp;"[pam_code]")),INDIRECT("'"&amp;$J$2&amp;"'!"&amp;$J$4&amp;"[old_contract_number]"))</f>
        <v>2010064271</v>
      </c>
      <c r="C5997" t="s">
        <v>13</v>
      </c>
      <c r="D5997" t="s">
        <v>10</v>
      </c>
      <c r="E5997" s="11">
        <v>45043</v>
      </c>
      <c r="F5997" t="str">
        <f t="shared" si="93"/>
        <v>4132300684-jm_loss_before</v>
      </c>
      <c r="G5997">
        <f>COUNTIF($F$2:F5997,Status_list[[#This Row],[unique]])</f>
        <v>1</v>
      </c>
    </row>
    <row r="5998" spans="1:7" x14ac:dyDescent="0.3">
      <c r="A5998" s="14">
        <v>4132300685</v>
      </c>
      <c r="B5998" s="18" cm="1">
        <f t="array" aca="1" ref="B5998" ca="1">_xlfn.XLOOKUP(Status_list[[#This Row],[pamcode]],VALUE(INDIRECT("'"&amp;$J$2&amp;"'!"&amp;$J$4&amp;"[pam_code]")),INDIRECT("'"&amp;$J$2&amp;"'!"&amp;$J$4&amp;"[old_contract_number]"))</f>
        <v>2010064379</v>
      </c>
      <c r="C5998" t="s">
        <v>13</v>
      </c>
      <c r="D5998" t="s">
        <v>10</v>
      </c>
      <c r="E5998" s="11">
        <v>45043</v>
      </c>
      <c r="F5998" t="str">
        <f t="shared" si="93"/>
        <v>4132300685-jm_loss_before</v>
      </c>
      <c r="G5998">
        <f>COUNTIF($F$2:F5998,Status_list[[#This Row],[unique]])</f>
        <v>1</v>
      </c>
    </row>
    <row r="5999" spans="1:7" x14ac:dyDescent="0.3">
      <c r="A5999" s="14">
        <v>4132300686</v>
      </c>
      <c r="B5999" s="18" cm="1">
        <f t="array" aca="1" ref="B5999" ca="1">_xlfn.XLOOKUP(Status_list[[#This Row],[pamcode]],VALUE(INDIRECT("'"&amp;$J$2&amp;"'!"&amp;$J$4&amp;"[pam_code]")),INDIRECT("'"&amp;$J$2&amp;"'!"&amp;$J$4&amp;"[old_contract_number]"))</f>
        <v>2010064697</v>
      </c>
      <c r="C5999" t="s">
        <v>13</v>
      </c>
      <c r="D5999" t="s">
        <v>10</v>
      </c>
      <c r="E5999" s="11">
        <v>45043</v>
      </c>
      <c r="F5999" t="str">
        <f t="shared" si="93"/>
        <v>4132300686-jm_loss_before</v>
      </c>
      <c r="G5999">
        <f>COUNTIF($F$2:F5999,Status_list[[#This Row],[unique]])</f>
        <v>1</v>
      </c>
    </row>
    <row r="6000" spans="1:7" x14ac:dyDescent="0.3">
      <c r="A6000" s="14">
        <v>4132300687</v>
      </c>
      <c r="B6000" s="18" cm="1">
        <f t="array" aca="1" ref="B6000" ca="1">_xlfn.XLOOKUP(Status_list[[#This Row],[pamcode]],VALUE(INDIRECT("'"&amp;$J$2&amp;"'!"&amp;$J$4&amp;"[pam_code]")),INDIRECT("'"&amp;$J$2&amp;"'!"&amp;$J$4&amp;"[old_contract_number]"))</f>
        <v>2010064751</v>
      </c>
      <c r="C6000" t="s">
        <v>16</v>
      </c>
      <c r="D6000" t="s">
        <v>10</v>
      </c>
      <c r="E6000" s="11">
        <v>45043</v>
      </c>
      <c r="F6000" t="str">
        <f t="shared" si="93"/>
        <v>4132300687-jm_loss_after</v>
      </c>
      <c r="G6000">
        <f>COUNTIF($F$2:F6000,Status_list[[#This Row],[unique]])</f>
        <v>1</v>
      </c>
    </row>
    <row r="6001" spans="1:7" x14ac:dyDescent="0.3">
      <c r="A6001" s="14">
        <v>4132300688</v>
      </c>
      <c r="B6001" s="18" cm="1">
        <f t="array" aca="1" ref="B6001" ca="1">_xlfn.XLOOKUP(Status_list[[#This Row],[pamcode]],VALUE(INDIRECT("'"&amp;$J$2&amp;"'!"&amp;$J$4&amp;"[pam_code]")),INDIRECT("'"&amp;$J$2&amp;"'!"&amp;$J$4&amp;"[old_contract_number]"))</f>
        <v>2020003157</v>
      </c>
      <c r="C6001" t="s">
        <v>13</v>
      </c>
      <c r="D6001" t="s">
        <v>10</v>
      </c>
      <c r="E6001" s="11">
        <v>45043</v>
      </c>
      <c r="F6001" t="str">
        <f t="shared" si="93"/>
        <v>4132300688-jm_loss_before</v>
      </c>
      <c r="G6001">
        <f>COUNTIF($F$2:F6001,Status_list[[#This Row],[unique]])</f>
        <v>1</v>
      </c>
    </row>
    <row r="6002" spans="1:7" x14ac:dyDescent="0.3">
      <c r="A6002" s="14">
        <v>4132300689</v>
      </c>
      <c r="B6002" s="18" cm="1">
        <f t="array" aca="1" ref="B6002" ca="1">_xlfn.XLOOKUP(Status_list[[#This Row],[pamcode]],VALUE(INDIRECT("'"&amp;$J$2&amp;"'!"&amp;$J$4&amp;"[pam_code]")),INDIRECT("'"&amp;$J$2&amp;"'!"&amp;$J$4&amp;"[old_contract_number]"))</f>
        <v>2020003548</v>
      </c>
      <c r="C6002" t="s">
        <v>13</v>
      </c>
      <c r="D6002" t="s">
        <v>10</v>
      </c>
      <c r="E6002" s="11">
        <v>45043</v>
      </c>
      <c r="F6002" t="str">
        <f t="shared" si="93"/>
        <v>4132300689-jm_loss_before</v>
      </c>
      <c r="G6002">
        <f>COUNTIF($F$2:F6002,Status_list[[#This Row],[unique]])</f>
        <v>1</v>
      </c>
    </row>
    <row r="6003" spans="1:7" x14ac:dyDescent="0.3">
      <c r="A6003" s="14">
        <v>4132300690</v>
      </c>
      <c r="B6003" s="18" cm="1">
        <f t="array" aca="1" ref="B6003" ca="1">_xlfn.XLOOKUP(Status_list[[#This Row],[pamcode]],VALUE(INDIRECT("'"&amp;$J$2&amp;"'!"&amp;$J$4&amp;"[pam_code]")),INDIRECT("'"&amp;$J$2&amp;"'!"&amp;$J$4&amp;"[old_contract_number]"))</f>
        <v>2030001195</v>
      </c>
      <c r="C6003" t="s">
        <v>13</v>
      </c>
      <c r="D6003" t="s">
        <v>10</v>
      </c>
      <c r="E6003" s="11">
        <v>45043</v>
      </c>
      <c r="F6003" t="str">
        <f t="shared" si="93"/>
        <v>4132300690-jm_loss_before</v>
      </c>
      <c r="G6003">
        <f>COUNTIF($F$2:F6003,Status_list[[#This Row],[unique]])</f>
        <v>1</v>
      </c>
    </row>
    <row r="6004" spans="1:7" x14ac:dyDescent="0.3">
      <c r="A6004" s="14">
        <v>4132300691</v>
      </c>
      <c r="B6004" s="18" cm="1">
        <f t="array" aca="1" ref="B6004" ca="1">_xlfn.XLOOKUP(Status_list[[#This Row],[pamcode]],VALUE(INDIRECT("'"&amp;$J$2&amp;"'!"&amp;$J$4&amp;"[pam_code]")),INDIRECT("'"&amp;$J$2&amp;"'!"&amp;$J$4&amp;"[old_contract_number]"))</f>
        <v>2030001853</v>
      </c>
      <c r="C6004" t="s">
        <v>18</v>
      </c>
      <c r="D6004" t="s">
        <v>8</v>
      </c>
      <c r="E6004" s="11">
        <v>45043</v>
      </c>
      <c r="F6004" t="str">
        <f t="shared" si="93"/>
        <v>4132300691-cm_loss_before</v>
      </c>
      <c r="G6004">
        <f>COUNTIF($F$2:F6004,Status_list[[#This Row],[unique]])</f>
        <v>1</v>
      </c>
    </row>
    <row r="6005" spans="1:7" x14ac:dyDescent="0.3">
      <c r="A6005" s="14">
        <v>4132300692</v>
      </c>
      <c r="B6005" s="18" cm="1">
        <f t="array" aca="1" ref="B6005" ca="1">_xlfn.XLOOKUP(Status_list[[#This Row],[pamcode]],VALUE(INDIRECT("'"&amp;$J$2&amp;"'!"&amp;$J$4&amp;"[pam_code]")),INDIRECT("'"&amp;$J$2&amp;"'!"&amp;$J$4&amp;"[old_contract_number]"))</f>
        <v>2030005034</v>
      </c>
      <c r="C6005" t="s">
        <v>13</v>
      </c>
      <c r="D6005" t="s">
        <v>10</v>
      </c>
      <c r="E6005" s="11">
        <v>45043</v>
      </c>
      <c r="F6005" t="str">
        <f t="shared" si="93"/>
        <v>4132300692-jm_loss_before</v>
      </c>
      <c r="G6005">
        <f>COUNTIF($F$2:F6005,Status_list[[#This Row],[unique]])</f>
        <v>1</v>
      </c>
    </row>
    <row r="6006" spans="1:7" x14ac:dyDescent="0.3">
      <c r="A6006" s="14">
        <v>4132300693</v>
      </c>
      <c r="B6006" s="18" cm="1">
        <f t="array" aca="1" ref="B6006" ca="1">_xlfn.XLOOKUP(Status_list[[#This Row],[pamcode]],VALUE(INDIRECT("'"&amp;$J$2&amp;"'!"&amp;$J$4&amp;"[pam_code]")),INDIRECT("'"&amp;$J$2&amp;"'!"&amp;$J$4&amp;"[old_contract_number]"))</f>
        <v>2030011859</v>
      </c>
      <c r="C6006" t="s">
        <v>13</v>
      </c>
      <c r="D6006" t="s">
        <v>10</v>
      </c>
      <c r="E6006" s="11">
        <v>45043</v>
      </c>
      <c r="F6006" t="str">
        <f t="shared" si="93"/>
        <v>4132300693-jm_loss_before</v>
      </c>
      <c r="G6006">
        <f>COUNTIF($F$2:F6006,Status_list[[#This Row],[unique]])</f>
        <v>1</v>
      </c>
    </row>
    <row r="6007" spans="1:7" x14ac:dyDescent="0.3">
      <c r="A6007" s="14">
        <v>4132300694</v>
      </c>
      <c r="B6007" s="18" cm="1">
        <f t="array" aca="1" ref="B6007" ca="1">_xlfn.XLOOKUP(Status_list[[#This Row],[pamcode]],VALUE(INDIRECT("'"&amp;$J$2&amp;"'!"&amp;$J$4&amp;"[pam_code]")),INDIRECT("'"&amp;$J$2&amp;"'!"&amp;$J$4&amp;"[old_contract_number]"))</f>
        <v>2030011930</v>
      </c>
      <c r="C6007" t="s">
        <v>13</v>
      </c>
      <c r="D6007" t="s">
        <v>10</v>
      </c>
      <c r="E6007" s="11">
        <v>45043</v>
      </c>
      <c r="F6007" t="str">
        <f t="shared" si="93"/>
        <v>4132300694-jm_loss_before</v>
      </c>
      <c r="G6007">
        <f>COUNTIF($F$2:F6007,Status_list[[#This Row],[unique]])</f>
        <v>1</v>
      </c>
    </row>
    <row r="6008" spans="1:7" x14ac:dyDescent="0.3">
      <c r="A6008" s="14">
        <v>4132300695</v>
      </c>
      <c r="B6008" s="18" cm="1">
        <f t="array" aca="1" ref="B6008" ca="1">_xlfn.XLOOKUP(Status_list[[#This Row],[pamcode]],VALUE(INDIRECT("'"&amp;$J$2&amp;"'!"&amp;$J$4&amp;"[pam_code]")),INDIRECT("'"&amp;$J$2&amp;"'!"&amp;$J$4&amp;"[old_contract_number]"))</f>
        <v>2030013746</v>
      </c>
      <c r="C6008" t="s">
        <v>13</v>
      </c>
      <c r="D6008" t="s">
        <v>10</v>
      </c>
      <c r="E6008" s="11">
        <v>45043</v>
      </c>
      <c r="F6008" t="str">
        <f t="shared" si="93"/>
        <v>4132300695-jm_loss_before</v>
      </c>
      <c r="G6008">
        <f>COUNTIF($F$2:F6008,Status_list[[#This Row],[unique]])</f>
        <v>1</v>
      </c>
    </row>
    <row r="6009" spans="1:7" x14ac:dyDescent="0.3">
      <c r="A6009" s="14">
        <v>4132300696</v>
      </c>
      <c r="B6009" s="18" cm="1">
        <f t="array" aca="1" ref="B6009" ca="1">_xlfn.XLOOKUP(Status_list[[#This Row],[pamcode]],VALUE(INDIRECT("'"&amp;$J$2&amp;"'!"&amp;$J$4&amp;"[pam_code]")),INDIRECT("'"&amp;$J$2&amp;"'!"&amp;$J$4&amp;"[old_contract_number]"))</f>
        <v>2030018497</v>
      </c>
      <c r="C6009" t="s">
        <v>13</v>
      </c>
      <c r="D6009" t="s">
        <v>10</v>
      </c>
      <c r="E6009" s="11">
        <v>45043</v>
      </c>
      <c r="F6009" t="str">
        <f t="shared" si="93"/>
        <v>4132300696-jm_loss_before</v>
      </c>
      <c r="G6009">
        <f>COUNTIF($F$2:F6009,Status_list[[#This Row],[unique]])</f>
        <v>1</v>
      </c>
    </row>
    <row r="6010" spans="1:7" x14ac:dyDescent="0.3">
      <c r="A6010" s="14">
        <v>4132300697</v>
      </c>
      <c r="B6010" s="18" cm="1">
        <f t="array" aca="1" ref="B6010" ca="1">_xlfn.XLOOKUP(Status_list[[#This Row],[pamcode]],VALUE(INDIRECT("'"&amp;$J$2&amp;"'!"&amp;$J$4&amp;"[pam_code]")),INDIRECT("'"&amp;$J$2&amp;"'!"&amp;$J$4&amp;"[old_contract_number]"))</f>
        <v>2040002190</v>
      </c>
      <c r="C6010" t="s">
        <v>13</v>
      </c>
      <c r="D6010" t="s">
        <v>10</v>
      </c>
      <c r="E6010" s="11">
        <v>45043</v>
      </c>
      <c r="F6010" t="str">
        <f t="shared" si="93"/>
        <v>4132300697-jm_loss_before</v>
      </c>
      <c r="G6010">
        <f>COUNTIF($F$2:F6010,Status_list[[#This Row],[unique]])</f>
        <v>1</v>
      </c>
    </row>
    <row r="6011" spans="1:7" x14ac:dyDescent="0.3">
      <c r="A6011" s="14">
        <v>4132300698</v>
      </c>
      <c r="B6011" s="18" cm="1">
        <f t="array" aca="1" ref="B6011" ca="1">_xlfn.XLOOKUP(Status_list[[#This Row],[pamcode]],VALUE(INDIRECT("'"&amp;$J$2&amp;"'!"&amp;$J$4&amp;"[pam_code]")),INDIRECT("'"&amp;$J$2&amp;"'!"&amp;$J$4&amp;"[old_contract_number]"))</f>
        <v>2050006959</v>
      </c>
      <c r="C6011" t="s">
        <v>13</v>
      </c>
      <c r="D6011" t="s">
        <v>10</v>
      </c>
      <c r="E6011" s="11">
        <v>45043</v>
      </c>
      <c r="F6011" t="str">
        <f t="shared" si="93"/>
        <v>4132300698-jm_loss_before</v>
      </c>
      <c r="G6011">
        <f>COUNTIF($F$2:F6011,Status_list[[#This Row],[unique]])</f>
        <v>1</v>
      </c>
    </row>
    <row r="6012" spans="1:7" x14ac:dyDescent="0.3">
      <c r="A6012" s="14">
        <v>4132300699</v>
      </c>
      <c r="B6012" s="18" cm="1">
        <f t="array" aca="1" ref="B6012" ca="1">_xlfn.XLOOKUP(Status_list[[#This Row],[pamcode]],VALUE(INDIRECT("'"&amp;$J$2&amp;"'!"&amp;$J$4&amp;"[pam_code]")),INDIRECT("'"&amp;$J$2&amp;"'!"&amp;$J$4&amp;"[old_contract_number]"))</f>
        <v>2050007173</v>
      </c>
      <c r="C6012" t="s">
        <v>13</v>
      </c>
      <c r="D6012" t="s">
        <v>10</v>
      </c>
      <c r="E6012" s="11">
        <v>45043</v>
      </c>
      <c r="F6012" t="str">
        <f t="shared" si="93"/>
        <v>4132300699-jm_loss_before</v>
      </c>
      <c r="G6012">
        <f>COUNTIF($F$2:F6012,Status_list[[#This Row],[unique]])</f>
        <v>1</v>
      </c>
    </row>
    <row r="6013" spans="1:7" x14ac:dyDescent="0.3">
      <c r="A6013" s="14">
        <v>4132300700</v>
      </c>
      <c r="B6013" s="18" cm="1">
        <f t="array" aca="1" ref="B6013" ca="1">_xlfn.XLOOKUP(Status_list[[#This Row],[pamcode]],VALUE(INDIRECT("'"&amp;$J$2&amp;"'!"&amp;$J$4&amp;"[pam_code]")),INDIRECT("'"&amp;$J$2&amp;"'!"&amp;$J$4&amp;"[old_contract_number]"))</f>
        <v>2050009761</v>
      </c>
      <c r="C6013" t="s">
        <v>13</v>
      </c>
      <c r="D6013" t="s">
        <v>10</v>
      </c>
      <c r="E6013" s="11">
        <v>45043</v>
      </c>
      <c r="F6013" t="str">
        <f t="shared" si="93"/>
        <v>4132300700-jm_loss_before</v>
      </c>
      <c r="G6013">
        <f>COUNTIF($F$2:F6013,Status_list[[#This Row],[unique]])</f>
        <v>1</v>
      </c>
    </row>
    <row r="6014" spans="1:7" x14ac:dyDescent="0.3">
      <c r="A6014" s="14">
        <v>4132300701</v>
      </c>
      <c r="B6014" s="18" cm="1">
        <f t="array" aca="1" ref="B6014" ca="1">_xlfn.XLOOKUP(Status_list[[#This Row],[pamcode]],VALUE(INDIRECT("'"&amp;$J$2&amp;"'!"&amp;$J$4&amp;"[pam_code]")),INDIRECT("'"&amp;$J$2&amp;"'!"&amp;$J$4&amp;"[old_contract_number]"))</f>
        <v>2050011715</v>
      </c>
      <c r="C6014" t="s">
        <v>13</v>
      </c>
      <c r="D6014" t="s">
        <v>10</v>
      </c>
      <c r="E6014" s="11">
        <v>45043</v>
      </c>
      <c r="F6014" t="str">
        <f t="shared" si="93"/>
        <v>4132300701-jm_loss_before</v>
      </c>
      <c r="G6014">
        <f>COUNTIF($F$2:F6014,Status_list[[#This Row],[unique]])</f>
        <v>1</v>
      </c>
    </row>
    <row r="6015" spans="1:7" x14ac:dyDescent="0.3">
      <c r="A6015" s="14">
        <v>4132300702</v>
      </c>
      <c r="B6015" s="18" cm="1">
        <f t="array" aca="1" ref="B6015" ca="1">_xlfn.XLOOKUP(Status_list[[#This Row],[pamcode]],VALUE(INDIRECT("'"&amp;$J$2&amp;"'!"&amp;$J$4&amp;"[pam_code]")),INDIRECT("'"&amp;$J$2&amp;"'!"&amp;$J$4&amp;"[old_contract_number]"))</f>
        <v>2050011740</v>
      </c>
      <c r="C6015" t="s">
        <v>13</v>
      </c>
      <c r="D6015" t="s">
        <v>10</v>
      </c>
      <c r="E6015" s="11">
        <v>45043</v>
      </c>
      <c r="F6015" t="str">
        <f t="shared" si="93"/>
        <v>4132300702-jm_loss_before</v>
      </c>
      <c r="G6015">
        <f>COUNTIF($F$2:F6015,Status_list[[#This Row],[unique]])</f>
        <v>1</v>
      </c>
    </row>
    <row r="6016" spans="1:7" x14ac:dyDescent="0.3">
      <c r="A6016" s="14">
        <v>4132300703</v>
      </c>
      <c r="B6016" s="18" cm="1">
        <f t="array" aca="1" ref="B6016" ca="1">_xlfn.XLOOKUP(Status_list[[#This Row],[pamcode]],VALUE(INDIRECT("'"&amp;$J$2&amp;"'!"&amp;$J$4&amp;"[pam_code]")),INDIRECT("'"&amp;$J$2&amp;"'!"&amp;$J$4&amp;"[old_contract_number]"))</f>
        <v>2060000371</v>
      </c>
      <c r="C6016" t="s">
        <v>13</v>
      </c>
      <c r="D6016" t="s">
        <v>10</v>
      </c>
      <c r="E6016" s="11">
        <v>45043</v>
      </c>
      <c r="F6016" t="str">
        <f t="shared" si="93"/>
        <v>4132300703-jm_loss_before</v>
      </c>
      <c r="G6016">
        <f>COUNTIF($F$2:F6016,Status_list[[#This Row],[unique]])</f>
        <v>1</v>
      </c>
    </row>
    <row r="6017" spans="1:7" x14ac:dyDescent="0.3">
      <c r="A6017" s="14">
        <v>4132300704</v>
      </c>
      <c r="B6017" s="18" cm="1">
        <f t="array" aca="1" ref="B6017" ca="1">_xlfn.XLOOKUP(Status_list[[#This Row],[pamcode]],VALUE(INDIRECT("'"&amp;$J$2&amp;"'!"&amp;$J$4&amp;"[pam_code]")),INDIRECT("'"&amp;$J$2&amp;"'!"&amp;$J$4&amp;"[old_contract_number]"))</f>
        <v>2060000550</v>
      </c>
      <c r="C6017" t="s">
        <v>13</v>
      </c>
      <c r="D6017" t="s">
        <v>10</v>
      </c>
      <c r="E6017" s="11">
        <v>45043</v>
      </c>
      <c r="F6017" t="str">
        <f t="shared" si="93"/>
        <v>4132300704-jm_loss_before</v>
      </c>
      <c r="G6017">
        <f>COUNTIF($F$2:F6017,Status_list[[#This Row],[unique]])</f>
        <v>1</v>
      </c>
    </row>
    <row r="6018" spans="1:7" x14ac:dyDescent="0.3">
      <c r="A6018" s="14">
        <v>4132300705</v>
      </c>
      <c r="B6018" s="18" cm="1">
        <f t="array" aca="1" ref="B6018" ca="1">_xlfn.XLOOKUP(Status_list[[#This Row],[pamcode]],VALUE(INDIRECT("'"&amp;$J$2&amp;"'!"&amp;$J$4&amp;"[pam_code]")),INDIRECT("'"&amp;$J$2&amp;"'!"&amp;$J$4&amp;"[old_contract_number]"))</f>
        <v>2060001831</v>
      </c>
      <c r="C6018" t="s">
        <v>13</v>
      </c>
      <c r="D6018" t="s">
        <v>10</v>
      </c>
      <c r="E6018" s="11">
        <v>45043</v>
      </c>
      <c r="F6018" t="str">
        <f t="shared" ref="F6018:F6081" si="94">_xlfn.TEXTJOIN("-",TRUE,A6018,C6018)</f>
        <v>4132300705-jm_loss_before</v>
      </c>
      <c r="G6018">
        <f>COUNTIF($F$2:F6018,Status_list[[#This Row],[unique]])</f>
        <v>1</v>
      </c>
    </row>
    <row r="6019" spans="1:7" x14ac:dyDescent="0.3">
      <c r="A6019" s="14">
        <v>4132300706</v>
      </c>
      <c r="B6019" s="18" cm="1">
        <f t="array" aca="1" ref="B6019" ca="1">_xlfn.XLOOKUP(Status_list[[#This Row],[pamcode]],VALUE(INDIRECT("'"&amp;$J$2&amp;"'!"&amp;$J$4&amp;"[pam_code]")),INDIRECT("'"&amp;$J$2&amp;"'!"&amp;$J$4&amp;"[old_contract_number]"))</f>
        <v>2060006230</v>
      </c>
      <c r="C6019" t="s">
        <v>13</v>
      </c>
      <c r="D6019" t="s">
        <v>10</v>
      </c>
      <c r="E6019" s="11">
        <v>45043</v>
      </c>
      <c r="F6019" t="str">
        <f t="shared" si="94"/>
        <v>4132300706-jm_loss_before</v>
      </c>
      <c r="G6019">
        <f>COUNTIF($F$2:F6019,Status_list[[#This Row],[unique]])</f>
        <v>1</v>
      </c>
    </row>
    <row r="6020" spans="1:7" x14ac:dyDescent="0.3">
      <c r="A6020" s="14">
        <v>4132300707</v>
      </c>
      <c r="B6020" s="18" cm="1">
        <f t="array" aca="1" ref="B6020" ca="1">_xlfn.XLOOKUP(Status_list[[#This Row],[pamcode]],VALUE(INDIRECT("'"&amp;$J$2&amp;"'!"&amp;$J$4&amp;"[pam_code]")),INDIRECT("'"&amp;$J$2&amp;"'!"&amp;$J$4&amp;"[old_contract_number]"))</f>
        <v>2070001805</v>
      </c>
      <c r="C6020" t="s">
        <v>13</v>
      </c>
      <c r="D6020" t="s">
        <v>10</v>
      </c>
      <c r="E6020" s="11">
        <v>45043</v>
      </c>
      <c r="F6020" t="str">
        <f t="shared" si="94"/>
        <v>4132300707-jm_loss_before</v>
      </c>
      <c r="G6020">
        <f>COUNTIF($F$2:F6020,Status_list[[#This Row],[unique]])</f>
        <v>1</v>
      </c>
    </row>
    <row r="6021" spans="1:7" x14ac:dyDescent="0.3">
      <c r="A6021" s="14">
        <v>4132300708</v>
      </c>
      <c r="B6021" s="18" cm="1">
        <f t="array" aca="1" ref="B6021" ca="1">_xlfn.XLOOKUP(Status_list[[#This Row],[pamcode]],VALUE(INDIRECT("'"&amp;$J$2&amp;"'!"&amp;$J$4&amp;"[pam_code]")),INDIRECT("'"&amp;$J$2&amp;"'!"&amp;$J$4&amp;"[old_contract_number]"))</f>
        <v>2070001830</v>
      </c>
      <c r="C6021" t="s">
        <v>13</v>
      </c>
      <c r="D6021" t="s">
        <v>10</v>
      </c>
      <c r="E6021" s="11">
        <v>45043</v>
      </c>
      <c r="F6021" t="str">
        <f t="shared" si="94"/>
        <v>4132300708-jm_loss_before</v>
      </c>
      <c r="G6021">
        <f>COUNTIF($F$2:F6021,Status_list[[#This Row],[unique]])</f>
        <v>1</v>
      </c>
    </row>
    <row r="6022" spans="1:7" x14ac:dyDescent="0.3">
      <c r="A6022" s="14">
        <v>4132300709</v>
      </c>
      <c r="B6022" s="18" cm="1">
        <f t="array" aca="1" ref="B6022" ca="1">_xlfn.XLOOKUP(Status_list[[#This Row],[pamcode]],VALUE(INDIRECT("'"&amp;$J$2&amp;"'!"&amp;$J$4&amp;"[pam_code]")),INDIRECT("'"&amp;$J$2&amp;"'!"&amp;$J$4&amp;"[old_contract_number]"))</f>
        <v>2070004324</v>
      </c>
      <c r="C6022" t="s">
        <v>13</v>
      </c>
      <c r="D6022" t="s">
        <v>10</v>
      </c>
      <c r="E6022" s="11">
        <v>45043</v>
      </c>
      <c r="F6022" t="str">
        <f t="shared" si="94"/>
        <v>4132300709-jm_loss_before</v>
      </c>
      <c r="G6022">
        <f>COUNTIF($F$2:F6022,Status_list[[#This Row],[unique]])</f>
        <v>1</v>
      </c>
    </row>
    <row r="6023" spans="1:7" x14ac:dyDescent="0.3">
      <c r="A6023" s="14">
        <v>4132300710</v>
      </c>
      <c r="B6023" s="18" cm="1">
        <f t="array" aca="1" ref="B6023" ca="1">_xlfn.XLOOKUP(Status_list[[#This Row],[pamcode]],VALUE(INDIRECT("'"&amp;$J$2&amp;"'!"&amp;$J$4&amp;"[pam_code]")),INDIRECT("'"&amp;$J$2&amp;"'!"&amp;$J$4&amp;"[old_contract_number]"))</f>
        <v>2070005100</v>
      </c>
      <c r="C6023" t="s">
        <v>13</v>
      </c>
      <c r="D6023" t="s">
        <v>10</v>
      </c>
      <c r="E6023" s="11">
        <v>45043</v>
      </c>
      <c r="F6023" t="str">
        <f t="shared" si="94"/>
        <v>4132300710-jm_loss_before</v>
      </c>
      <c r="G6023">
        <f>COUNTIF($F$2:F6023,Status_list[[#This Row],[unique]])</f>
        <v>1</v>
      </c>
    </row>
    <row r="6024" spans="1:7" x14ac:dyDescent="0.3">
      <c r="A6024" s="14">
        <v>4132300711</v>
      </c>
      <c r="B6024" s="18" cm="1">
        <f t="array" aca="1" ref="B6024" ca="1">_xlfn.XLOOKUP(Status_list[[#This Row],[pamcode]],VALUE(INDIRECT("'"&amp;$J$2&amp;"'!"&amp;$J$4&amp;"[pam_code]")),INDIRECT("'"&amp;$J$2&amp;"'!"&amp;$J$4&amp;"[old_contract_number]"))</f>
        <v>2080002192</v>
      </c>
      <c r="C6024" t="s">
        <v>13</v>
      </c>
      <c r="D6024" t="s">
        <v>10</v>
      </c>
      <c r="E6024" s="11">
        <v>45043</v>
      </c>
      <c r="F6024" t="str">
        <f t="shared" si="94"/>
        <v>4132300711-jm_loss_before</v>
      </c>
      <c r="G6024">
        <f>COUNTIF($F$2:F6024,Status_list[[#This Row],[unique]])</f>
        <v>1</v>
      </c>
    </row>
    <row r="6025" spans="1:7" x14ac:dyDescent="0.3">
      <c r="A6025" s="14">
        <v>4132300712</v>
      </c>
      <c r="B6025" s="18" cm="1">
        <f t="array" aca="1" ref="B6025" ca="1">_xlfn.XLOOKUP(Status_list[[#This Row],[pamcode]],VALUE(INDIRECT("'"&amp;$J$2&amp;"'!"&amp;$J$4&amp;"[pam_code]")),INDIRECT("'"&amp;$J$2&amp;"'!"&amp;$J$4&amp;"[old_contract_number]"))</f>
        <v>2080003369</v>
      </c>
      <c r="C6025" t="s">
        <v>18</v>
      </c>
      <c r="D6025" t="s">
        <v>8</v>
      </c>
      <c r="E6025" s="11">
        <v>45043</v>
      </c>
      <c r="F6025" t="str">
        <f t="shared" si="94"/>
        <v>4132300712-cm_loss_before</v>
      </c>
      <c r="G6025">
        <f>COUNTIF($F$2:F6025,Status_list[[#This Row],[unique]])</f>
        <v>1</v>
      </c>
    </row>
    <row r="6026" spans="1:7" x14ac:dyDescent="0.3">
      <c r="A6026" s="14">
        <v>4132300713</v>
      </c>
      <c r="B6026" s="18" cm="1">
        <f t="array" aca="1" ref="B6026" ca="1">_xlfn.XLOOKUP(Status_list[[#This Row],[pamcode]],VALUE(INDIRECT("'"&amp;$J$2&amp;"'!"&amp;$J$4&amp;"[pam_code]")),INDIRECT("'"&amp;$J$2&amp;"'!"&amp;$J$4&amp;"[old_contract_number]"))</f>
        <v>2080004691</v>
      </c>
      <c r="C6026" t="s">
        <v>13</v>
      </c>
      <c r="D6026" t="s">
        <v>10</v>
      </c>
      <c r="E6026" s="11">
        <v>45043</v>
      </c>
      <c r="F6026" t="str">
        <f t="shared" si="94"/>
        <v>4132300713-jm_loss_before</v>
      </c>
      <c r="G6026">
        <f>COUNTIF($F$2:F6026,Status_list[[#This Row],[unique]])</f>
        <v>1</v>
      </c>
    </row>
    <row r="6027" spans="1:7" x14ac:dyDescent="0.3">
      <c r="A6027" s="14">
        <v>4132300714</v>
      </c>
      <c r="B6027" s="18" cm="1">
        <f t="array" aca="1" ref="B6027" ca="1">_xlfn.XLOOKUP(Status_list[[#This Row],[pamcode]],VALUE(INDIRECT("'"&amp;$J$2&amp;"'!"&amp;$J$4&amp;"[pam_code]")),INDIRECT("'"&amp;$J$2&amp;"'!"&amp;$J$4&amp;"[old_contract_number]"))</f>
        <v>2080006643</v>
      </c>
      <c r="C6027" t="s">
        <v>18</v>
      </c>
      <c r="D6027" t="s">
        <v>8</v>
      </c>
      <c r="E6027" s="11">
        <v>45043</v>
      </c>
      <c r="F6027" t="str">
        <f t="shared" si="94"/>
        <v>4132300714-cm_loss_before</v>
      </c>
      <c r="G6027">
        <f>COUNTIF($F$2:F6027,Status_list[[#This Row],[unique]])</f>
        <v>1</v>
      </c>
    </row>
    <row r="6028" spans="1:7" x14ac:dyDescent="0.3">
      <c r="A6028" s="14">
        <v>4132300715</v>
      </c>
      <c r="B6028" s="18" cm="1">
        <f t="array" aca="1" ref="B6028" ca="1">_xlfn.XLOOKUP(Status_list[[#This Row],[pamcode]],VALUE(INDIRECT("'"&amp;$J$2&amp;"'!"&amp;$J$4&amp;"[pam_code]")),INDIRECT("'"&amp;$J$2&amp;"'!"&amp;$J$4&amp;"[old_contract_number]"))</f>
        <v>2080006805</v>
      </c>
      <c r="C6028" t="s">
        <v>13</v>
      </c>
      <c r="D6028" t="s">
        <v>10</v>
      </c>
      <c r="E6028" s="11">
        <v>45043</v>
      </c>
      <c r="F6028" t="str">
        <f t="shared" si="94"/>
        <v>4132300715-jm_loss_before</v>
      </c>
      <c r="G6028">
        <f>COUNTIF($F$2:F6028,Status_list[[#This Row],[unique]])</f>
        <v>1</v>
      </c>
    </row>
    <row r="6029" spans="1:7" x14ac:dyDescent="0.3">
      <c r="A6029" s="14">
        <v>4132300716</v>
      </c>
      <c r="B6029" s="18" cm="1">
        <f t="array" aca="1" ref="B6029" ca="1">_xlfn.XLOOKUP(Status_list[[#This Row],[pamcode]],VALUE(INDIRECT("'"&amp;$J$2&amp;"'!"&amp;$J$4&amp;"[pam_code]")),INDIRECT("'"&amp;$J$2&amp;"'!"&amp;$J$4&amp;"[old_contract_number]"))</f>
        <v>2080008786</v>
      </c>
      <c r="C6029" t="s">
        <v>13</v>
      </c>
      <c r="D6029" t="s">
        <v>10</v>
      </c>
      <c r="E6029" s="11">
        <v>45043</v>
      </c>
      <c r="F6029" t="str">
        <f t="shared" si="94"/>
        <v>4132300716-jm_loss_before</v>
      </c>
      <c r="G6029">
        <f>COUNTIF($F$2:F6029,Status_list[[#This Row],[unique]])</f>
        <v>1</v>
      </c>
    </row>
    <row r="6030" spans="1:7" x14ac:dyDescent="0.3">
      <c r="A6030" s="14">
        <v>4132300717</v>
      </c>
      <c r="B6030" s="18" cm="1">
        <f t="array" aca="1" ref="B6030" ca="1">_xlfn.XLOOKUP(Status_list[[#This Row],[pamcode]],VALUE(INDIRECT("'"&amp;$J$2&amp;"'!"&amp;$J$4&amp;"[pam_code]")),INDIRECT("'"&amp;$J$2&amp;"'!"&amp;$J$4&amp;"[old_contract_number]"))</f>
        <v>2080008921</v>
      </c>
      <c r="C6030" t="s">
        <v>13</v>
      </c>
      <c r="D6030" t="s">
        <v>10</v>
      </c>
      <c r="E6030" s="11">
        <v>45043</v>
      </c>
      <c r="F6030" t="str">
        <f t="shared" si="94"/>
        <v>4132300717-jm_loss_before</v>
      </c>
      <c r="G6030">
        <f>COUNTIF($F$2:F6030,Status_list[[#This Row],[unique]])</f>
        <v>1</v>
      </c>
    </row>
    <row r="6031" spans="1:7" x14ac:dyDescent="0.3">
      <c r="A6031" s="14">
        <v>4132300718</v>
      </c>
      <c r="B6031" s="18" cm="1">
        <f t="array" aca="1" ref="B6031" ca="1">_xlfn.XLOOKUP(Status_list[[#This Row],[pamcode]],VALUE(INDIRECT("'"&amp;$J$2&amp;"'!"&amp;$J$4&amp;"[pam_code]")),INDIRECT("'"&amp;$J$2&amp;"'!"&amp;$J$4&amp;"[old_contract_number]"))</f>
        <v>2080009120</v>
      </c>
      <c r="C6031" t="s">
        <v>13</v>
      </c>
      <c r="D6031" t="s">
        <v>10</v>
      </c>
      <c r="E6031" s="11">
        <v>45043</v>
      </c>
      <c r="F6031" t="str">
        <f t="shared" si="94"/>
        <v>4132300718-jm_loss_before</v>
      </c>
      <c r="G6031">
        <f>COUNTIF($F$2:F6031,Status_list[[#This Row],[unique]])</f>
        <v>1</v>
      </c>
    </row>
    <row r="6032" spans="1:7" x14ac:dyDescent="0.3">
      <c r="A6032" s="14">
        <v>4132300719</v>
      </c>
      <c r="B6032" s="18" cm="1">
        <f t="array" aca="1" ref="B6032" ca="1">_xlfn.XLOOKUP(Status_list[[#This Row],[pamcode]],VALUE(INDIRECT("'"&amp;$J$2&amp;"'!"&amp;$J$4&amp;"[pam_code]")),INDIRECT("'"&amp;$J$2&amp;"'!"&amp;$J$4&amp;"[old_contract_number]"))</f>
        <v>2080011213</v>
      </c>
      <c r="C6032" t="s">
        <v>13</v>
      </c>
      <c r="D6032" t="s">
        <v>10</v>
      </c>
      <c r="E6032" s="11">
        <v>45043</v>
      </c>
      <c r="F6032" t="str">
        <f t="shared" si="94"/>
        <v>4132300719-jm_loss_before</v>
      </c>
      <c r="G6032">
        <f>COUNTIF($F$2:F6032,Status_list[[#This Row],[unique]])</f>
        <v>1</v>
      </c>
    </row>
    <row r="6033" spans="1:7" x14ac:dyDescent="0.3">
      <c r="A6033" s="14">
        <v>4132300720</v>
      </c>
      <c r="B6033" s="18" cm="1">
        <f t="array" aca="1" ref="B6033" ca="1">_xlfn.XLOOKUP(Status_list[[#This Row],[pamcode]],VALUE(INDIRECT("'"&amp;$J$2&amp;"'!"&amp;$J$4&amp;"[pam_code]")),INDIRECT("'"&amp;$J$2&amp;"'!"&amp;$J$4&amp;"[old_contract_number]"))</f>
        <v>2080014107</v>
      </c>
      <c r="C6033" t="s">
        <v>13</v>
      </c>
      <c r="D6033" t="s">
        <v>10</v>
      </c>
      <c r="E6033" s="11">
        <v>45043</v>
      </c>
      <c r="F6033" t="str">
        <f t="shared" si="94"/>
        <v>4132300720-jm_loss_before</v>
      </c>
      <c r="G6033">
        <f>COUNTIF($F$2:F6033,Status_list[[#This Row],[unique]])</f>
        <v>1</v>
      </c>
    </row>
    <row r="6034" spans="1:7" x14ac:dyDescent="0.3">
      <c r="A6034" s="14">
        <v>4132300721</v>
      </c>
      <c r="B6034" s="18" cm="1">
        <f t="array" aca="1" ref="B6034" ca="1">_xlfn.XLOOKUP(Status_list[[#This Row],[pamcode]],VALUE(INDIRECT("'"&amp;$J$2&amp;"'!"&amp;$J$4&amp;"[pam_code]")),INDIRECT("'"&amp;$J$2&amp;"'!"&amp;$J$4&amp;"[old_contract_number]"))</f>
        <v>2090000252</v>
      </c>
      <c r="C6034" t="s">
        <v>18</v>
      </c>
      <c r="D6034" t="s">
        <v>8</v>
      </c>
      <c r="E6034" s="11">
        <v>45043</v>
      </c>
      <c r="F6034" t="str">
        <f t="shared" si="94"/>
        <v>4132300721-cm_loss_before</v>
      </c>
      <c r="G6034">
        <f>COUNTIF($F$2:F6034,Status_list[[#This Row],[unique]])</f>
        <v>1</v>
      </c>
    </row>
    <row r="6035" spans="1:7" x14ac:dyDescent="0.3">
      <c r="A6035" s="14">
        <v>4132300722</v>
      </c>
      <c r="B6035" s="18" cm="1">
        <f t="array" aca="1" ref="B6035" ca="1">_xlfn.XLOOKUP(Status_list[[#This Row],[pamcode]],VALUE(INDIRECT("'"&amp;$J$2&amp;"'!"&amp;$J$4&amp;"[pam_code]")),INDIRECT("'"&amp;$J$2&amp;"'!"&amp;$J$4&amp;"[old_contract_number]"))</f>
        <v>3010033658</v>
      </c>
      <c r="C6035" t="s">
        <v>13</v>
      </c>
      <c r="D6035" t="s">
        <v>10</v>
      </c>
      <c r="E6035" s="11">
        <v>45043</v>
      </c>
      <c r="F6035" t="str">
        <f t="shared" si="94"/>
        <v>4132300722-jm_loss_before</v>
      </c>
      <c r="G6035">
        <f>COUNTIF($F$2:F6035,Status_list[[#This Row],[unique]])</f>
        <v>1</v>
      </c>
    </row>
    <row r="6036" spans="1:7" x14ac:dyDescent="0.3">
      <c r="A6036" s="14">
        <v>4132300723</v>
      </c>
      <c r="B6036" s="18" cm="1">
        <f t="array" aca="1" ref="B6036" ca="1">_xlfn.XLOOKUP(Status_list[[#This Row],[pamcode]],VALUE(INDIRECT("'"&amp;$J$2&amp;"'!"&amp;$J$4&amp;"[pam_code]")),INDIRECT("'"&amp;$J$2&amp;"'!"&amp;$J$4&amp;"[old_contract_number]"))</f>
        <v>3010136759</v>
      </c>
      <c r="C6036" t="s">
        <v>13</v>
      </c>
      <c r="D6036" t="s">
        <v>10</v>
      </c>
      <c r="E6036" s="11">
        <v>45043</v>
      </c>
      <c r="F6036" t="str">
        <f t="shared" si="94"/>
        <v>4132300723-jm_loss_before</v>
      </c>
      <c r="G6036">
        <f>COUNTIF($F$2:F6036,Status_list[[#This Row],[unique]])</f>
        <v>1</v>
      </c>
    </row>
    <row r="6037" spans="1:7" x14ac:dyDescent="0.3">
      <c r="A6037" s="14">
        <v>4132300724</v>
      </c>
      <c r="B6037" s="18" cm="1">
        <f t="array" aca="1" ref="B6037" ca="1">_xlfn.XLOOKUP(Status_list[[#This Row],[pamcode]],VALUE(INDIRECT("'"&amp;$J$2&amp;"'!"&amp;$J$4&amp;"[pam_code]")),INDIRECT("'"&amp;$J$2&amp;"'!"&amp;$J$4&amp;"[old_contract_number]"))</f>
        <v>3010137844</v>
      </c>
      <c r="C6037" t="s">
        <v>13</v>
      </c>
      <c r="D6037" t="s">
        <v>10</v>
      </c>
      <c r="E6037" s="11">
        <v>45043</v>
      </c>
      <c r="F6037" t="str">
        <f t="shared" si="94"/>
        <v>4132300724-jm_loss_before</v>
      </c>
      <c r="G6037">
        <f>COUNTIF($F$2:F6037,Status_list[[#This Row],[unique]])</f>
        <v>1</v>
      </c>
    </row>
    <row r="6038" spans="1:7" x14ac:dyDescent="0.3">
      <c r="A6038" s="14">
        <v>4132300725</v>
      </c>
      <c r="B6038" s="18" cm="1">
        <f t="array" aca="1" ref="B6038" ca="1">_xlfn.XLOOKUP(Status_list[[#This Row],[pamcode]],VALUE(INDIRECT("'"&amp;$J$2&amp;"'!"&amp;$J$4&amp;"[pam_code]")),INDIRECT("'"&amp;$J$2&amp;"'!"&amp;$J$4&amp;"[old_contract_number]"))</f>
        <v>3010183625</v>
      </c>
      <c r="C6038" t="s">
        <v>13</v>
      </c>
      <c r="D6038" t="s">
        <v>10</v>
      </c>
      <c r="E6038" s="11">
        <v>45043</v>
      </c>
      <c r="F6038" t="str">
        <f t="shared" si="94"/>
        <v>4132300725-jm_loss_before</v>
      </c>
      <c r="G6038">
        <f>COUNTIF($F$2:F6038,Status_list[[#This Row],[unique]])</f>
        <v>1</v>
      </c>
    </row>
    <row r="6039" spans="1:7" x14ac:dyDescent="0.3">
      <c r="A6039" s="14">
        <v>4132300726</v>
      </c>
      <c r="B6039" s="18" cm="1">
        <f t="array" aca="1" ref="B6039" ca="1">_xlfn.XLOOKUP(Status_list[[#This Row],[pamcode]],VALUE(INDIRECT("'"&amp;$J$2&amp;"'!"&amp;$J$4&amp;"[pam_code]")),INDIRECT("'"&amp;$J$2&amp;"'!"&amp;$J$4&amp;"[old_contract_number]"))</f>
        <v>3010185377</v>
      </c>
      <c r="C6039" t="s">
        <v>13</v>
      </c>
      <c r="D6039" t="s">
        <v>10</v>
      </c>
      <c r="E6039" s="11">
        <v>45043</v>
      </c>
      <c r="F6039" t="str">
        <f t="shared" si="94"/>
        <v>4132300726-jm_loss_before</v>
      </c>
      <c r="G6039">
        <f>COUNTIF($F$2:F6039,Status_list[[#This Row],[unique]])</f>
        <v>1</v>
      </c>
    </row>
    <row r="6040" spans="1:7" x14ac:dyDescent="0.3">
      <c r="A6040" s="14">
        <v>4132300727</v>
      </c>
      <c r="B6040" s="18" cm="1">
        <f t="array" aca="1" ref="B6040" ca="1">_xlfn.XLOOKUP(Status_list[[#This Row],[pamcode]],VALUE(INDIRECT("'"&amp;$J$2&amp;"'!"&amp;$J$4&amp;"[pam_code]")),INDIRECT("'"&amp;$J$2&amp;"'!"&amp;$J$4&amp;"[old_contract_number]"))</f>
        <v>3010186683</v>
      </c>
      <c r="C6040" t="s">
        <v>13</v>
      </c>
      <c r="D6040" t="s">
        <v>10</v>
      </c>
      <c r="E6040" s="11">
        <v>45043</v>
      </c>
      <c r="F6040" t="str">
        <f t="shared" si="94"/>
        <v>4132300727-jm_loss_before</v>
      </c>
      <c r="G6040">
        <f>COUNTIF($F$2:F6040,Status_list[[#This Row],[unique]])</f>
        <v>1</v>
      </c>
    </row>
    <row r="6041" spans="1:7" x14ac:dyDescent="0.3">
      <c r="A6041" s="14">
        <v>4132300728</v>
      </c>
      <c r="B6041" s="18" cm="1">
        <f t="array" aca="1" ref="B6041" ca="1">_xlfn.XLOOKUP(Status_list[[#This Row],[pamcode]],VALUE(INDIRECT("'"&amp;$J$2&amp;"'!"&amp;$J$4&amp;"[pam_code]")),INDIRECT("'"&amp;$J$2&amp;"'!"&amp;$J$4&amp;"[old_contract_number]"))</f>
        <v>3020032889</v>
      </c>
      <c r="C6041" t="s">
        <v>13</v>
      </c>
      <c r="D6041" t="s">
        <v>10</v>
      </c>
      <c r="E6041" s="11">
        <v>45043</v>
      </c>
      <c r="F6041" t="str">
        <f t="shared" si="94"/>
        <v>4132300728-jm_loss_before</v>
      </c>
      <c r="G6041">
        <f>COUNTIF($F$2:F6041,Status_list[[#This Row],[unique]])</f>
        <v>1</v>
      </c>
    </row>
    <row r="6042" spans="1:7" x14ac:dyDescent="0.3">
      <c r="A6042" s="14">
        <v>4132300729</v>
      </c>
      <c r="B6042" s="18" cm="1">
        <f t="array" aca="1" ref="B6042" ca="1">_xlfn.XLOOKUP(Status_list[[#This Row],[pamcode]],VALUE(INDIRECT("'"&amp;$J$2&amp;"'!"&amp;$J$4&amp;"[pam_code]")),INDIRECT("'"&amp;$J$2&amp;"'!"&amp;$J$4&amp;"[old_contract_number]"))</f>
        <v>3020033052</v>
      </c>
      <c r="C6042" t="s">
        <v>13</v>
      </c>
      <c r="D6042" t="s">
        <v>10</v>
      </c>
      <c r="E6042" s="11">
        <v>45043</v>
      </c>
      <c r="F6042" t="str">
        <f t="shared" si="94"/>
        <v>4132300729-jm_loss_before</v>
      </c>
      <c r="G6042">
        <f>COUNTIF($F$2:F6042,Status_list[[#This Row],[unique]])</f>
        <v>1</v>
      </c>
    </row>
    <row r="6043" spans="1:7" x14ac:dyDescent="0.3">
      <c r="A6043" s="14">
        <v>4132300730</v>
      </c>
      <c r="B6043" s="18" cm="1">
        <f t="array" aca="1" ref="B6043" ca="1">_xlfn.XLOOKUP(Status_list[[#This Row],[pamcode]],VALUE(INDIRECT("'"&amp;$J$2&amp;"'!"&amp;$J$4&amp;"[pam_code]")),INDIRECT("'"&amp;$J$2&amp;"'!"&amp;$J$4&amp;"[old_contract_number]"))</f>
        <v>3020035675</v>
      </c>
      <c r="C6043" t="s">
        <v>13</v>
      </c>
      <c r="D6043" t="s">
        <v>10</v>
      </c>
      <c r="E6043" s="11">
        <v>45043</v>
      </c>
      <c r="F6043" t="str">
        <f t="shared" si="94"/>
        <v>4132300730-jm_loss_before</v>
      </c>
      <c r="G6043">
        <f>COUNTIF($F$2:F6043,Status_list[[#This Row],[unique]])</f>
        <v>1</v>
      </c>
    </row>
    <row r="6044" spans="1:7" x14ac:dyDescent="0.3">
      <c r="A6044" s="14">
        <v>4132300731</v>
      </c>
      <c r="B6044" s="18" cm="1">
        <f t="array" aca="1" ref="B6044" ca="1">_xlfn.XLOOKUP(Status_list[[#This Row],[pamcode]],VALUE(INDIRECT("'"&amp;$J$2&amp;"'!"&amp;$J$4&amp;"[pam_code]")),INDIRECT("'"&amp;$J$2&amp;"'!"&amp;$J$4&amp;"[old_contract_number]"))</f>
        <v>3030029673</v>
      </c>
      <c r="C6044" t="s">
        <v>13</v>
      </c>
      <c r="D6044" t="s">
        <v>10</v>
      </c>
      <c r="E6044" s="11">
        <v>45043</v>
      </c>
      <c r="F6044" t="str">
        <f t="shared" si="94"/>
        <v>4132300731-jm_loss_before</v>
      </c>
      <c r="G6044">
        <f>COUNTIF($F$2:F6044,Status_list[[#This Row],[unique]])</f>
        <v>1</v>
      </c>
    </row>
    <row r="6045" spans="1:7" x14ac:dyDescent="0.3">
      <c r="A6045" s="14">
        <v>4132300732</v>
      </c>
      <c r="B6045" s="18" cm="1">
        <f t="array" aca="1" ref="B6045" ca="1">_xlfn.XLOOKUP(Status_list[[#This Row],[pamcode]],VALUE(INDIRECT("'"&amp;$J$2&amp;"'!"&amp;$J$4&amp;"[pam_code]")),INDIRECT("'"&amp;$J$2&amp;"'!"&amp;$J$4&amp;"[old_contract_number]"))</f>
        <v>3030033905</v>
      </c>
      <c r="C6045" t="s">
        <v>16</v>
      </c>
      <c r="D6045" t="s">
        <v>10</v>
      </c>
      <c r="E6045" s="11">
        <v>45043</v>
      </c>
      <c r="F6045" t="str">
        <f t="shared" si="94"/>
        <v>4132300732-jm_loss_after</v>
      </c>
      <c r="G6045">
        <f>COUNTIF($F$2:F6045,Status_list[[#This Row],[unique]])</f>
        <v>1</v>
      </c>
    </row>
    <row r="6046" spans="1:7" x14ac:dyDescent="0.3">
      <c r="A6046" s="14">
        <v>4132300733</v>
      </c>
      <c r="B6046" s="18" cm="1">
        <f t="array" aca="1" ref="B6046" ca="1">_xlfn.XLOOKUP(Status_list[[#This Row],[pamcode]],VALUE(INDIRECT("'"&amp;$J$2&amp;"'!"&amp;$J$4&amp;"[pam_code]")),INDIRECT("'"&amp;$J$2&amp;"'!"&amp;$J$4&amp;"[old_contract_number]"))</f>
        <v>3030047922</v>
      </c>
      <c r="C6046" t="s">
        <v>16</v>
      </c>
      <c r="D6046" t="s">
        <v>10</v>
      </c>
      <c r="E6046" s="11">
        <v>45043</v>
      </c>
      <c r="F6046" t="str">
        <f t="shared" si="94"/>
        <v>4132300733-jm_loss_after</v>
      </c>
      <c r="G6046">
        <f>COUNTIF($F$2:F6046,Status_list[[#This Row],[unique]])</f>
        <v>1</v>
      </c>
    </row>
    <row r="6047" spans="1:7" x14ac:dyDescent="0.3">
      <c r="A6047" s="14">
        <v>4132300734</v>
      </c>
      <c r="B6047" s="18" cm="1">
        <f t="array" aca="1" ref="B6047" ca="1">_xlfn.XLOOKUP(Status_list[[#This Row],[pamcode]],VALUE(INDIRECT("'"&amp;$J$2&amp;"'!"&amp;$J$4&amp;"[pam_code]")),INDIRECT("'"&amp;$J$2&amp;"'!"&amp;$J$4&amp;"[old_contract_number]"))</f>
        <v>3040010792</v>
      </c>
      <c r="C6047" t="s">
        <v>13</v>
      </c>
      <c r="D6047" t="s">
        <v>10</v>
      </c>
      <c r="E6047" s="11">
        <v>45043</v>
      </c>
      <c r="F6047" t="str">
        <f t="shared" si="94"/>
        <v>4132300734-jm_loss_before</v>
      </c>
      <c r="G6047">
        <f>COUNTIF($F$2:F6047,Status_list[[#This Row],[unique]])</f>
        <v>1</v>
      </c>
    </row>
    <row r="6048" spans="1:7" x14ac:dyDescent="0.3">
      <c r="A6048" s="14">
        <v>4132300735</v>
      </c>
      <c r="B6048" s="18" cm="1">
        <f t="array" aca="1" ref="B6048" ca="1">_xlfn.XLOOKUP(Status_list[[#This Row],[pamcode]],VALUE(INDIRECT("'"&amp;$J$2&amp;"'!"&amp;$J$4&amp;"[pam_code]")),INDIRECT("'"&amp;$J$2&amp;"'!"&amp;$J$4&amp;"[old_contract_number]"))</f>
        <v>3040011969</v>
      </c>
      <c r="C6048" t="s">
        <v>13</v>
      </c>
      <c r="D6048" t="s">
        <v>10</v>
      </c>
      <c r="E6048" s="11">
        <v>45043</v>
      </c>
      <c r="F6048" t="str">
        <f t="shared" si="94"/>
        <v>4132300735-jm_loss_before</v>
      </c>
      <c r="G6048">
        <f>COUNTIF($F$2:F6048,Status_list[[#This Row],[unique]])</f>
        <v>1</v>
      </c>
    </row>
    <row r="6049" spans="1:7" x14ac:dyDescent="0.3">
      <c r="A6049" s="14">
        <v>4132300736</v>
      </c>
      <c r="B6049" s="18" cm="1">
        <f t="array" aca="1" ref="B6049" ca="1">_xlfn.XLOOKUP(Status_list[[#This Row],[pamcode]],VALUE(INDIRECT("'"&amp;$J$2&amp;"'!"&amp;$J$4&amp;"[pam_code]")),INDIRECT("'"&amp;$J$2&amp;"'!"&amp;$J$4&amp;"[old_contract_number]"))</f>
        <v>3040013716</v>
      </c>
      <c r="C6049" t="s">
        <v>16</v>
      </c>
      <c r="D6049" t="s">
        <v>10</v>
      </c>
      <c r="E6049" s="11">
        <v>45043</v>
      </c>
      <c r="F6049" t="str">
        <f t="shared" si="94"/>
        <v>4132300736-jm_loss_after</v>
      </c>
      <c r="G6049">
        <f>COUNTIF($F$2:F6049,Status_list[[#This Row],[unique]])</f>
        <v>1</v>
      </c>
    </row>
    <row r="6050" spans="1:7" x14ac:dyDescent="0.3">
      <c r="A6050" s="14">
        <v>4132300737</v>
      </c>
      <c r="B6050" s="18" cm="1">
        <f t="array" aca="1" ref="B6050" ca="1">_xlfn.XLOOKUP(Status_list[[#This Row],[pamcode]],VALUE(INDIRECT("'"&amp;$J$2&amp;"'!"&amp;$J$4&amp;"[pam_code]")),INDIRECT("'"&amp;$J$2&amp;"'!"&amp;$J$4&amp;"[old_contract_number]"))</f>
        <v>3040017835</v>
      </c>
      <c r="C6050" t="s">
        <v>13</v>
      </c>
      <c r="D6050" t="s">
        <v>10</v>
      </c>
      <c r="E6050" s="11">
        <v>45043</v>
      </c>
      <c r="F6050" t="str">
        <f t="shared" si="94"/>
        <v>4132300737-jm_loss_before</v>
      </c>
      <c r="G6050">
        <f>COUNTIF($F$2:F6050,Status_list[[#This Row],[unique]])</f>
        <v>1</v>
      </c>
    </row>
    <row r="6051" spans="1:7" x14ac:dyDescent="0.3">
      <c r="A6051" s="14">
        <v>4132300738</v>
      </c>
      <c r="B6051" s="18" cm="1">
        <f t="array" aca="1" ref="B6051" ca="1">_xlfn.XLOOKUP(Status_list[[#This Row],[pamcode]],VALUE(INDIRECT("'"&amp;$J$2&amp;"'!"&amp;$J$4&amp;"[pam_code]")),INDIRECT("'"&amp;$J$2&amp;"'!"&amp;$J$4&amp;"[old_contract_number]"))</f>
        <v>3040019048</v>
      </c>
      <c r="C6051" t="s">
        <v>18</v>
      </c>
      <c r="D6051" t="s">
        <v>8</v>
      </c>
      <c r="E6051" s="11">
        <v>45043</v>
      </c>
      <c r="F6051" t="str">
        <f t="shared" si="94"/>
        <v>4132300738-cm_loss_before</v>
      </c>
      <c r="G6051">
        <f>COUNTIF($F$2:F6051,Status_list[[#This Row],[unique]])</f>
        <v>1</v>
      </c>
    </row>
    <row r="6052" spans="1:7" x14ac:dyDescent="0.3">
      <c r="A6052" s="14">
        <v>4132300739</v>
      </c>
      <c r="B6052" s="18" cm="1">
        <f t="array" aca="1" ref="B6052" ca="1">_xlfn.XLOOKUP(Status_list[[#This Row],[pamcode]],VALUE(INDIRECT("'"&amp;$J$2&amp;"'!"&amp;$J$4&amp;"[pam_code]")),INDIRECT("'"&amp;$J$2&amp;"'!"&amp;$J$4&amp;"[old_contract_number]"))</f>
        <v>3040019269</v>
      </c>
      <c r="C6052" t="s">
        <v>13</v>
      </c>
      <c r="D6052" t="s">
        <v>10</v>
      </c>
      <c r="E6052" s="11">
        <v>45043</v>
      </c>
      <c r="F6052" t="str">
        <f t="shared" si="94"/>
        <v>4132300739-jm_loss_before</v>
      </c>
      <c r="G6052">
        <f>COUNTIF($F$2:F6052,Status_list[[#This Row],[unique]])</f>
        <v>1</v>
      </c>
    </row>
    <row r="6053" spans="1:7" x14ac:dyDescent="0.3">
      <c r="A6053" s="14">
        <v>4132300740</v>
      </c>
      <c r="B6053" s="18" cm="1">
        <f t="array" aca="1" ref="B6053" ca="1">_xlfn.XLOOKUP(Status_list[[#This Row],[pamcode]],VALUE(INDIRECT("'"&amp;$J$2&amp;"'!"&amp;$J$4&amp;"[pam_code]")),INDIRECT("'"&amp;$J$2&amp;"'!"&amp;$J$4&amp;"[old_contract_number]"))</f>
        <v>3040021867</v>
      </c>
      <c r="C6053" t="s">
        <v>16</v>
      </c>
      <c r="D6053" t="s">
        <v>10</v>
      </c>
      <c r="E6053" s="11">
        <v>45043</v>
      </c>
      <c r="F6053" t="str">
        <f t="shared" si="94"/>
        <v>4132300740-jm_loss_after</v>
      </c>
      <c r="G6053">
        <f>COUNTIF($F$2:F6053,Status_list[[#This Row],[unique]])</f>
        <v>1</v>
      </c>
    </row>
    <row r="6054" spans="1:7" x14ac:dyDescent="0.3">
      <c r="A6054" s="14">
        <v>4132300741</v>
      </c>
      <c r="B6054" s="18" cm="1">
        <f t="array" aca="1" ref="B6054" ca="1">_xlfn.XLOOKUP(Status_list[[#This Row],[pamcode]],VALUE(INDIRECT("'"&amp;$J$2&amp;"'!"&amp;$J$4&amp;"[pam_code]")),INDIRECT("'"&amp;$J$2&amp;"'!"&amp;$J$4&amp;"[old_contract_number]"))</f>
        <v>3050021636</v>
      </c>
      <c r="C6054" t="s">
        <v>13</v>
      </c>
      <c r="D6054" t="s">
        <v>10</v>
      </c>
      <c r="E6054" s="11">
        <v>45043</v>
      </c>
      <c r="F6054" t="str">
        <f t="shared" si="94"/>
        <v>4132300741-jm_loss_before</v>
      </c>
      <c r="G6054">
        <f>COUNTIF($F$2:F6054,Status_list[[#This Row],[unique]])</f>
        <v>1</v>
      </c>
    </row>
    <row r="6055" spans="1:7" x14ac:dyDescent="0.3">
      <c r="A6055" s="14">
        <v>4132300742</v>
      </c>
      <c r="B6055" s="18" cm="1">
        <f t="array" aca="1" ref="B6055" ca="1">_xlfn.XLOOKUP(Status_list[[#This Row],[pamcode]],VALUE(INDIRECT("'"&amp;$J$2&amp;"'!"&amp;$J$4&amp;"[pam_code]")),INDIRECT("'"&amp;$J$2&amp;"'!"&amp;$J$4&amp;"[old_contract_number]"))</f>
        <v>3050028843</v>
      </c>
      <c r="C6055" t="s">
        <v>13</v>
      </c>
      <c r="D6055" t="s">
        <v>10</v>
      </c>
      <c r="E6055" s="11">
        <v>45043</v>
      </c>
      <c r="F6055" t="str">
        <f t="shared" si="94"/>
        <v>4132300742-jm_loss_before</v>
      </c>
      <c r="G6055">
        <f>COUNTIF($F$2:F6055,Status_list[[#This Row],[unique]])</f>
        <v>1</v>
      </c>
    </row>
    <row r="6056" spans="1:7" x14ac:dyDescent="0.3">
      <c r="A6056" s="14">
        <v>4132300743</v>
      </c>
      <c r="B6056" s="18" cm="1">
        <f t="array" aca="1" ref="B6056" ca="1">_xlfn.XLOOKUP(Status_list[[#This Row],[pamcode]],VALUE(INDIRECT("'"&amp;$J$2&amp;"'!"&amp;$J$4&amp;"[pam_code]")),INDIRECT("'"&amp;$J$2&amp;"'!"&amp;$J$4&amp;"[old_contract_number]"))</f>
        <v>3050028991</v>
      </c>
      <c r="C6056" t="s">
        <v>13</v>
      </c>
      <c r="D6056" t="s">
        <v>10</v>
      </c>
      <c r="E6056" s="11">
        <v>45043</v>
      </c>
      <c r="F6056" t="str">
        <f t="shared" si="94"/>
        <v>4132300743-jm_loss_before</v>
      </c>
      <c r="G6056">
        <f>COUNTIF($F$2:F6056,Status_list[[#This Row],[unique]])</f>
        <v>1</v>
      </c>
    </row>
    <row r="6057" spans="1:7" x14ac:dyDescent="0.3">
      <c r="A6057" s="14">
        <v>4132300744</v>
      </c>
      <c r="B6057" s="18" cm="1">
        <f t="array" aca="1" ref="B6057" ca="1">_xlfn.XLOOKUP(Status_list[[#This Row],[pamcode]],VALUE(INDIRECT("'"&amp;$J$2&amp;"'!"&amp;$J$4&amp;"[pam_code]")),INDIRECT("'"&amp;$J$2&amp;"'!"&amp;$J$4&amp;"[old_contract_number]"))</f>
        <v>3060000556</v>
      </c>
      <c r="C6057" t="s">
        <v>13</v>
      </c>
      <c r="D6057" t="s">
        <v>10</v>
      </c>
      <c r="E6057" s="11">
        <v>45043</v>
      </c>
      <c r="F6057" t="str">
        <f t="shared" si="94"/>
        <v>4132300744-jm_loss_before</v>
      </c>
      <c r="G6057">
        <f>COUNTIF($F$2:F6057,Status_list[[#This Row],[unique]])</f>
        <v>1</v>
      </c>
    </row>
    <row r="6058" spans="1:7" x14ac:dyDescent="0.3">
      <c r="A6058" s="14">
        <v>4132300745</v>
      </c>
      <c r="B6058" s="18" cm="1">
        <f t="array" aca="1" ref="B6058" ca="1">_xlfn.XLOOKUP(Status_list[[#This Row],[pamcode]],VALUE(INDIRECT("'"&amp;$J$2&amp;"'!"&amp;$J$4&amp;"[pam_code]")),INDIRECT("'"&amp;$J$2&amp;"'!"&amp;$J$4&amp;"[old_contract_number]"))</f>
        <v>3070017295</v>
      </c>
      <c r="C6058" t="s">
        <v>16</v>
      </c>
      <c r="D6058" t="s">
        <v>10</v>
      </c>
      <c r="E6058" s="11">
        <v>45043</v>
      </c>
      <c r="F6058" t="str">
        <f t="shared" si="94"/>
        <v>4132300745-jm_loss_after</v>
      </c>
      <c r="G6058">
        <f>COUNTIF($F$2:F6058,Status_list[[#This Row],[unique]])</f>
        <v>1</v>
      </c>
    </row>
    <row r="6059" spans="1:7" x14ac:dyDescent="0.3">
      <c r="A6059" s="14">
        <v>4132300746</v>
      </c>
      <c r="B6059" s="18" cm="1">
        <f t="array" aca="1" ref="B6059" ca="1">_xlfn.XLOOKUP(Status_list[[#This Row],[pamcode]],VALUE(INDIRECT("'"&amp;$J$2&amp;"'!"&amp;$J$4&amp;"[pam_code]")),INDIRECT("'"&amp;$J$2&amp;"'!"&amp;$J$4&amp;"[old_contract_number]"))</f>
        <v>3070017821</v>
      </c>
      <c r="C6059" t="s">
        <v>17</v>
      </c>
      <c r="D6059" t="s">
        <v>8</v>
      </c>
      <c r="E6059" s="11">
        <v>45043</v>
      </c>
      <c r="F6059" t="str">
        <f t="shared" si="94"/>
        <v>4132300746-cm_loss_after</v>
      </c>
      <c r="G6059">
        <f>COUNTIF($F$2:F6059,Status_list[[#This Row],[unique]])</f>
        <v>1</v>
      </c>
    </row>
    <row r="6060" spans="1:7" x14ac:dyDescent="0.3">
      <c r="A6060" s="14">
        <v>4132300747</v>
      </c>
      <c r="B6060" s="18" cm="1">
        <f t="array" aca="1" ref="B6060" ca="1">_xlfn.XLOOKUP(Status_list[[#This Row],[pamcode]],VALUE(INDIRECT("'"&amp;$J$2&amp;"'!"&amp;$J$4&amp;"[pam_code]")),INDIRECT("'"&amp;$J$2&amp;"'!"&amp;$J$4&amp;"[old_contract_number]"))</f>
        <v>3070019093</v>
      </c>
      <c r="C6060" t="s">
        <v>13</v>
      </c>
      <c r="D6060" t="s">
        <v>10</v>
      </c>
      <c r="E6060" s="11">
        <v>45043</v>
      </c>
      <c r="F6060" t="str">
        <f t="shared" si="94"/>
        <v>4132300747-jm_loss_before</v>
      </c>
      <c r="G6060">
        <f>COUNTIF($F$2:F6060,Status_list[[#This Row],[unique]])</f>
        <v>1</v>
      </c>
    </row>
    <row r="6061" spans="1:7" x14ac:dyDescent="0.3">
      <c r="A6061" s="14">
        <v>4132300748</v>
      </c>
      <c r="B6061" s="18" cm="1">
        <f t="array" aca="1" ref="B6061" ca="1">_xlfn.XLOOKUP(Status_list[[#This Row],[pamcode]],VALUE(INDIRECT("'"&amp;$J$2&amp;"'!"&amp;$J$4&amp;"[pam_code]")),INDIRECT("'"&amp;$J$2&amp;"'!"&amp;$J$4&amp;"[old_contract_number]"))</f>
        <v>3070021616</v>
      </c>
      <c r="C6061" t="s">
        <v>13</v>
      </c>
      <c r="D6061" t="s">
        <v>10</v>
      </c>
      <c r="E6061" s="11">
        <v>45043</v>
      </c>
      <c r="F6061" t="str">
        <f t="shared" si="94"/>
        <v>4132300748-jm_loss_before</v>
      </c>
      <c r="G6061">
        <f>COUNTIF($F$2:F6061,Status_list[[#This Row],[unique]])</f>
        <v>1</v>
      </c>
    </row>
    <row r="6062" spans="1:7" x14ac:dyDescent="0.3">
      <c r="A6062" s="14">
        <v>4132300749</v>
      </c>
      <c r="B6062" s="18" cm="1">
        <f t="array" aca="1" ref="B6062" ca="1">_xlfn.XLOOKUP(Status_list[[#This Row],[pamcode]],VALUE(INDIRECT("'"&amp;$J$2&amp;"'!"&amp;$J$4&amp;"[pam_code]")),INDIRECT("'"&amp;$J$2&amp;"'!"&amp;$J$4&amp;"[old_contract_number]"))</f>
        <v>3080010841</v>
      </c>
      <c r="C6062" t="s">
        <v>16</v>
      </c>
      <c r="D6062" t="s">
        <v>10</v>
      </c>
      <c r="E6062" s="11">
        <v>45043</v>
      </c>
      <c r="F6062" t="str">
        <f t="shared" si="94"/>
        <v>4132300749-jm_loss_after</v>
      </c>
      <c r="G6062">
        <f>COUNTIF($F$2:F6062,Status_list[[#This Row],[unique]])</f>
        <v>1</v>
      </c>
    </row>
    <row r="6063" spans="1:7" x14ac:dyDescent="0.3">
      <c r="A6063" s="14">
        <v>4132300750</v>
      </c>
      <c r="B6063" s="18" cm="1">
        <f t="array" aca="1" ref="B6063" ca="1">_xlfn.XLOOKUP(Status_list[[#This Row],[pamcode]],VALUE(INDIRECT("'"&amp;$J$2&amp;"'!"&amp;$J$4&amp;"[pam_code]")),INDIRECT("'"&amp;$J$2&amp;"'!"&amp;$J$4&amp;"[old_contract_number]"))</f>
        <v>3090014012</v>
      </c>
      <c r="C6063" t="s">
        <v>18</v>
      </c>
      <c r="D6063" t="s">
        <v>8</v>
      </c>
      <c r="E6063" s="11">
        <v>45043</v>
      </c>
      <c r="F6063" t="str">
        <f t="shared" si="94"/>
        <v>4132300750-cm_loss_before</v>
      </c>
      <c r="G6063">
        <f>COUNTIF($F$2:F6063,Status_list[[#This Row],[unique]])</f>
        <v>1</v>
      </c>
    </row>
    <row r="6064" spans="1:7" x14ac:dyDescent="0.3">
      <c r="A6064" s="14">
        <v>4132300751</v>
      </c>
      <c r="B6064" s="18" cm="1">
        <f t="array" aca="1" ref="B6064" ca="1">_xlfn.XLOOKUP(Status_list[[#This Row],[pamcode]],VALUE(INDIRECT("'"&amp;$J$2&amp;"'!"&amp;$J$4&amp;"[pam_code]")),INDIRECT("'"&amp;$J$2&amp;"'!"&amp;$J$4&amp;"[old_contract_number]"))</f>
        <v>3090018751</v>
      </c>
      <c r="C6064" t="s">
        <v>13</v>
      </c>
      <c r="D6064" t="s">
        <v>10</v>
      </c>
      <c r="E6064" s="11">
        <v>45043</v>
      </c>
      <c r="F6064" t="str">
        <f t="shared" si="94"/>
        <v>4132300751-jm_loss_before</v>
      </c>
      <c r="G6064">
        <f>COUNTIF($F$2:F6064,Status_list[[#This Row],[unique]])</f>
        <v>1</v>
      </c>
    </row>
    <row r="6065" spans="1:7" x14ac:dyDescent="0.3">
      <c r="A6065" s="14">
        <v>4132300752</v>
      </c>
      <c r="B6065" s="18" cm="1">
        <f t="array" aca="1" ref="B6065" ca="1">_xlfn.XLOOKUP(Status_list[[#This Row],[pamcode]],VALUE(INDIRECT("'"&amp;$J$2&amp;"'!"&amp;$J$4&amp;"[pam_code]")),INDIRECT("'"&amp;$J$2&amp;"'!"&amp;$J$4&amp;"[old_contract_number]"))</f>
        <v>3090020764</v>
      </c>
      <c r="C6065" t="s">
        <v>13</v>
      </c>
      <c r="D6065" t="s">
        <v>10</v>
      </c>
      <c r="E6065" s="11">
        <v>45043</v>
      </c>
      <c r="F6065" t="str">
        <f t="shared" si="94"/>
        <v>4132300752-jm_loss_before</v>
      </c>
      <c r="G6065">
        <f>COUNTIF($F$2:F6065,Status_list[[#This Row],[unique]])</f>
        <v>1</v>
      </c>
    </row>
    <row r="6066" spans="1:7" x14ac:dyDescent="0.3">
      <c r="A6066" s="14">
        <v>4132300753</v>
      </c>
      <c r="B6066" s="18" cm="1">
        <f t="array" aca="1" ref="B6066" ca="1">_xlfn.XLOOKUP(Status_list[[#This Row],[pamcode]],VALUE(INDIRECT("'"&amp;$J$2&amp;"'!"&amp;$J$4&amp;"[pam_code]")),INDIRECT("'"&amp;$J$2&amp;"'!"&amp;$J$4&amp;"[old_contract_number]"))</f>
        <v>3100026553</v>
      </c>
      <c r="C6066" t="s">
        <v>13</v>
      </c>
      <c r="D6066" t="s">
        <v>10</v>
      </c>
      <c r="E6066" s="11">
        <v>45043</v>
      </c>
      <c r="F6066" t="str">
        <f t="shared" si="94"/>
        <v>4132300753-jm_loss_before</v>
      </c>
      <c r="G6066">
        <f>COUNTIF($F$2:F6066,Status_list[[#This Row],[unique]])</f>
        <v>1</v>
      </c>
    </row>
    <row r="6067" spans="1:7" x14ac:dyDescent="0.3">
      <c r="A6067" s="14">
        <v>4132300754</v>
      </c>
      <c r="B6067" s="18" cm="1">
        <f t="array" aca="1" ref="B6067" ca="1">_xlfn.XLOOKUP(Status_list[[#This Row],[pamcode]],VALUE(INDIRECT("'"&amp;$J$2&amp;"'!"&amp;$J$4&amp;"[pam_code]")),INDIRECT("'"&amp;$J$2&amp;"'!"&amp;$J$4&amp;"[old_contract_number]"))</f>
        <v>3110006089</v>
      </c>
      <c r="C6067" t="s">
        <v>13</v>
      </c>
      <c r="D6067" t="s">
        <v>10</v>
      </c>
      <c r="E6067" s="11">
        <v>45043</v>
      </c>
      <c r="F6067" t="str">
        <f t="shared" si="94"/>
        <v>4132300754-jm_loss_before</v>
      </c>
      <c r="G6067">
        <f>COUNTIF($F$2:F6067,Status_list[[#This Row],[unique]])</f>
        <v>1</v>
      </c>
    </row>
    <row r="6068" spans="1:7" x14ac:dyDescent="0.3">
      <c r="A6068" s="14">
        <v>4132300755</v>
      </c>
      <c r="B6068" s="18" cm="1">
        <f t="array" aca="1" ref="B6068" ca="1">_xlfn.XLOOKUP(Status_list[[#This Row],[pamcode]],VALUE(INDIRECT("'"&amp;$J$2&amp;"'!"&amp;$J$4&amp;"[pam_code]")),INDIRECT("'"&amp;$J$2&amp;"'!"&amp;$J$4&amp;"[old_contract_number]"))</f>
        <v>3120006591</v>
      </c>
      <c r="C6068" t="s">
        <v>16</v>
      </c>
      <c r="D6068" t="s">
        <v>10</v>
      </c>
      <c r="E6068" s="11">
        <v>45043</v>
      </c>
      <c r="F6068" t="str">
        <f t="shared" si="94"/>
        <v>4132300755-jm_loss_after</v>
      </c>
      <c r="G6068">
        <f>COUNTIF($F$2:F6068,Status_list[[#This Row],[unique]])</f>
        <v>1</v>
      </c>
    </row>
    <row r="6069" spans="1:7" x14ac:dyDescent="0.3">
      <c r="A6069" s="14">
        <v>4132300756</v>
      </c>
      <c r="B6069" s="18" cm="1">
        <f t="array" aca="1" ref="B6069" ca="1">_xlfn.XLOOKUP(Status_list[[#This Row],[pamcode]],VALUE(INDIRECT("'"&amp;$J$2&amp;"'!"&amp;$J$4&amp;"[pam_code]")),INDIRECT("'"&amp;$J$2&amp;"'!"&amp;$J$4&amp;"[old_contract_number]"))</f>
        <v>3120007806</v>
      </c>
      <c r="C6069" t="s">
        <v>13</v>
      </c>
      <c r="D6069" t="s">
        <v>10</v>
      </c>
      <c r="E6069" s="11">
        <v>45043</v>
      </c>
      <c r="F6069" t="str">
        <f t="shared" si="94"/>
        <v>4132300756-jm_loss_before</v>
      </c>
      <c r="G6069">
        <f>COUNTIF($F$2:F6069,Status_list[[#This Row],[unique]])</f>
        <v>1</v>
      </c>
    </row>
    <row r="6070" spans="1:7" x14ac:dyDescent="0.3">
      <c r="A6070" s="14">
        <v>4132300757</v>
      </c>
      <c r="B6070" s="18" cm="1">
        <f t="array" aca="1" ref="B6070" ca="1">_xlfn.XLOOKUP(Status_list[[#This Row],[pamcode]],VALUE(INDIRECT("'"&amp;$J$2&amp;"'!"&amp;$J$4&amp;"[pam_code]")),INDIRECT("'"&amp;$J$2&amp;"'!"&amp;$J$4&amp;"[old_contract_number]"))</f>
        <v>3140000743</v>
      </c>
      <c r="C6070" t="s">
        <v>13</v>
      </c>
      <c r="D6070" t="s">
        <v>10</v>
      </c>
      <c r="E6070" s="11">
        <v>45043</v>
      </c>
      <c r="F6070" t="str">
        <f t="shared" si="94"/>
        <v>4132300757-jm_loss_before</v>
      </c>
      <c r="G6070">
        <f>COUNTIF($F$2:F6070,Status_list[[#This Row],[unique]])</f>
        <v>1</v>
      </c>
    </row>
    <row r="6071" spans="1:7" x14ac:dyDescent="0.3">
      <c r="A6071" s="14">
        <v>4132300758</v>
      </c>
      <c r="B6071" s="18" cm="1">
        <f t="array" aca="1" ref="B6071" ca="1">_xlfn.XLOOKUP(Status_list[[#This Row],[pamcode]],VALUE(INDIRECT("'"&amp;$J$2&amp;"'!"&amp;$J$4&amp;"[pam_code]")),INDIRECT("'"&amp;$J$2&amp;"'!"&amp;$J$4&amp;"[old_contract_number]"))</f>
        <v>3140005117</v>
      </c>
      <c r="C6071" t="s">
        <v>16</v>
      </c>
      <c r="D6071" t="s">
        <v>10</v>
      </c>
      <c r="E6071" s="11">
        <v>45043</v>
      </c>
      <c r="F6071" t="str">
        <f t="shared" si="94"/>
        <v>4132300758-jm_loss_after</v>
      </c>
      <c r="G6071">
        <f>COUNTIF($F$2:F6071,Status_list[[#This Row],[unique]])</f>
        <v>1</v>
      </c>
    </row>
    <row r="6072" spans="1:7" x14ac:dyDescent="0.3">
      <c r="A6072" s="14">
        <v>4132300759</v>
      </c>
      <c r="B6072" s="18" cm="1">
        <f t="array" aca="1" ref="B6072" ca="1">_xlfn.XLOOKUP(Status_list[[#This Row],[pamcode]],VALUE(INDIRECT("'"&amp;$J$2&amp;"'!"&amp;$J$4&amp;"[pam_code]")),INDIRECT("'"&amp;$J$2&amp;"'!"&amp;$J$4&amp;"[old_contract_number]"))</f>
        <v>4120000760</v>
      </c>
      <c r="C6072" t="s">
        <v>13</v>
      </c>
      <c r="D6072" t="s">
        <v>10</v>
      </c>
      <c r="E6072" s="11">
        <v>45043</v>
      </c>
      <c r="F6072" t="str">
        <f t="shared" si="94"/>
        <v>4132300759-jm_loss_before</v>
      </c>
      <c r="G6072">
        <f>COUNTIF($F$2:F6072,Status_list[[#This Row],[unique]])</f>
        <v>1</v>
      </c>
    </row>
    <row r="6073" spans="1:7" x14ac:dyDescent="0.3">
      <c r="A6073" s="14">
        <v>4132300760</v>
      </c>
      <c r="B6073" s="18" cm="1">
        <f t="array" aca="1" ref="B6073" ca="1">_xlfn.XLOOKUP(Status_list[[#This Row],[pamcode]],VALUE(INDIRECT("'"&amp;$J$2&amp;"'!"&amp;$J$4&amp;"[pam_code]")),INDIRECT("'"&amp;$J$2&amp;"'!"&amp;$J$4&amp;"[old_contract_number]"))</f>
        <v>9010023502</v>
      </c>
      <c r="C6073" t="s">
        <v>16</v>
      </c>
      <c r="D6073" t="s">
        <v>10</v>
      </c>
      <c r="E6073" s="11">
        <v>45043</v>
      </c>
      <c r="F6073" t="str">
        <f t="shared" si="94"/>
        <v>4132300760-jm_loss_after</v>
      </c>
      <c r="G6073">
        <f>COUNTIF($F$2:F6073,Status_list[[#This Row],[unique]])</f>
        <v>1</v>
      </c>
    </row>
    <row r="6074" spans="1:7" x14ac:dyDescent="0.3">
      <c r="A6074" s="14">
        <v>4132300761</v>
      </c>
      <c r="B6074" s="18" cm="1">
        <f t="array" aca="1" ref="B6074" ca="1">_xlfn.XLOOKUP(Status_list[[#This Row],[pamcode]],VALUE(INDIRECT("'"&amp;$J$2&amp;"'!"&amp;$J$4&amp;"[pam_code]")),INDIRECT("'"&amp;$J$2&amp;"'!"&amp;$J$4&amp;"[old_contract_number]"))</f>
        <v>9010037597</v>
      </c>
      <c r="C6074" t="s">
        <v>13</v>
      </c>
      <c r="D6074" t="s">
        <v>10</v>
      </c>
      <c r="E6074" s="11">
        <v>45043</v>
      </c>
      <c r="F6074" t="str">
        <f t="shared" si="94"/>
        <v>4132300761-jm_loss_before</v>
      </c>
      <c r="G6074">
        <f>COUNTIF($F$2:F6074,Status_list[[#This Row],[unique]])</f>
        <v>1</v>
      </c>
    </row>
    <row r="6075" spans="1:7" x14ac:dyDescent="0.3">
      <c r="A6075" s="14">
        <v>4132300762</v>
      </c>
      <c r="B6075" s="18" cm="1">
        <f t="array" aca="1" ref="B6075" ca="1">_xlfn.XLOOKUP(Status_list[[#This Row],[pamcode]],VALUE(INDIRECT("'"&amp;$J$2&amp;"'!"&amp;$J$4&amp;"[pam_code]")),INDIRECT("'"&amp;$J$2&amp;"'!"&amp;$J$4&amp;"[old_contract_number]"))</f>
        <v>9010073178</v>
      </c>
      <c r="C6075" t="s">
        <v>13</v>
      </c>
      <c r="D6075" t="s">
        <v>10</v>
      </c>
      <c r="E6075" s="11">
        <v>45043</v>
      </c>
      <c r="F6075" t="str">
        <f t="shared" si="94"/>
        <v>4132300762-jm_loss_before</v>
      </c>
      <c r="G6075">
        <f>COUNTIF($F$2:F6075,Status_list[[#This Row],[unique]])</f>
        <v>1</v>
      </c>
    </row>
    <row r="6076" spans="1:7" x14ac:dyDescent="0.3">
      <c r="A6076" s="14">
        <v>4132300763</v>
      </c>
      <c r="B6076" s="18" cm="1">
        <f t="array" aca="1" ref="B6076" ca="1">_xlfn.XLOOKUP(Status_list[[#This Row],[pamcode]],VALUE(INDIRECT("'"&amp;$J$2&amp;"'!"&amp;$J$4&amp;"[pam_code]")),INDIRECT("'"&amp;$J$2&amp;"'!"&amp;$J$4&amp;"[old_contract_number]"))</f>
        <v>9010073313</v>
      </c>
      <c r="C6076" t="s">
        <v>13</v>
      </c>
      <c r="D6076" t="s">
        <v>10</v>
      </c>
      <c r="E6076" s="11">
        <v>45043</v>
      </c>
      <c r="F6076" t="str">
        <f t="shared" si="94"/>
        <v>4132300763-jm_loss_before</v>
      </c>
      <c r="G6076">
        <f>COUNTIF($F$2:F6076,Status_list[[#This Row],[unique]])</f>
        <v>1</v>
      </c>
    </row>
    <row r="6077" spans="1:7" x14ac:dyDescent="0.3">
      <c r="A6077" s="14">
        <v>4132300764</v>
      </c>
      <c r="B6077" s="18" cm="1">
        <f t="array" aca="1" ref="B6077" ca="1">_xlfn.XLOOKUP(Status_list[[#This Row],[pamcode]],VALUE(INDIRECT("'"&amp;$J$2&amp;"'!"&amp;$J$4&amp;"[pam_code]")),INDIRECT("'"&amp;$J$2&amp;"'!"&amp;$J$4&amp;"[old_contract_number]"))</f>
        <v>9010073844</v>
      </c>
      <c r="C6077" t="s">
        <v>13</v>
      </c>
      <c r="D6077" t="s">
        <v>10</v>
      </c>
      <c r="E6077" s="11">
        <v>45043</v>
      </c>
      <c r="F6077" t="str">
        <f t="shared" si="94"/>
        <v>4132300764-jm_loss_before</v>
      </c>
      <c r="G6077">
        <f>COUNTIF($F$2:F6077,Status_list[[#This Row],[unique]])</f>
        <v>1</v>
      </c>
    </row>
    <row r="6078" spans="1:7" x14ac:dyDescent="0.3">
      <c r="A6078" s="14">
        <v>4132300765</v>
      </c>
      <c r="B6078" s="18" cm="1">
        <f t="array" aca="1" ref="B6078" ca="1">_xlfn.XLOOKUP(Status_list[[#This Row],[pamcode]],VALUE(INDIRECT("'"&amp;$J$2&amp;"'!"&amp;$J$4&amp;"[pam_code]")),INDIRECT("'"&amp;$J$2&amp;"'!"&amp;$J$4&amp;"[old_contract_number]"))</f>
        <v>9010091451</v>
      </c>
      <c r="C6078" t="s">
        <v>13</v>
      </c>
      <c r="D6078" t="s">
        <v>10</v>
      </c>
      <c r="E6078" s="11">
        <v>45043</v>
      </c>
      <c r="F6078" t="str">
        <f t="shared" si="94"/>
        <v>4132300765-jm_loss_before</v>
      </c>
      <c r="G6078">
        <f>COUNTIF($F$2:F6078,Status_list[[#This Row],[unique]])</f>
        <v>1</v>
      </c>
    </row>
    <row r="6079" spans="1:7" x14ac:dyDescent="0.3">
      <c r="A6079" s="14">
        <v>4132300766</v>
      </c>
      <c r="B6079" s="18" cm="1">
        <f t="array" aca="1" ref="B6079" ca="1">_xlfn.XLOOKUP(Status_list[[#This Row],[pamcode]],VALUE(INDIRECT("'"&amp;$J$2&amp;"'!"&amp;$J$4&amp;"[pam_code]")),INDIRECT("'"&amp;$J$2&amp;"'!"&amp;$J$4&amp;"[old_contract_number]"))</f>
        <v>9010094744</v>
      </c>
      <c r="C6079" t="s">
        <v>13</v>
      </c>
      <c r="D6079" t="s">
        <v>10</v>
      </c>
      <c r="E6079" s="11">
        <v>45043</v>
      </c>
      <c r="F6079" t="str">
        <f t="shared" si="94"/>
        <v>4132300766-jm_loss_before</v>
      </c>
      <c r="G6079">
        <f>COUNTIF($F$2:F6079,Status_list[[#This Row],[unique]])</f>
        <v>1</v>
      </c>
    </row>
    <row r="6080" spans="1:7" x14ac:dyDescent="0.3">
      <c r="A6080" s="14">
        <v>4132300767</v>
      </c>
      <c r="B6080" s="18" cm="1">
        <f t="array" aca="1" ref="B6080" ca="1">_xlfn.XLOOKUP(Status_list[[#This Row],[pamcode]],VALUE(INDIRECT("'"&amp;$J$2&amp;"'!"&amp;$J$4&amp;"[pam_code]")),INDIRECT("'"&amp;$J$2&amp;"'!"&amp;$J$4&amp;"[old_contract_number]"))</f>
        <v>9010096291</v>
      </c>
      <c r="C6080" t="s">
        <v>13</v>
      </c>
      <c r="D6080" t="s">
        <v>10</v>
      </c>
      <c r="E6080" s="11">
        <v>45043</v>
      </c>
      <c r="F6080" t="str">
        <f t="shared" si="94"/>
        <v>4132300767-jm_loss_before</v>
      </c>
      <c r="G6080">
        <f>COUNTIF($F$2:F6080,Status_list[[#This Row],[unique]])</f>
        <v>1</v>
      </c>
    </row>
    <row r="6081" spans="1:7" x14ac:dyDescent="0.3">
      <c r="A6081" s="14">
        <v>4132300768</v>
      </c>
      <c r="B6081" s="18" cm="1">
        <f t="array" aca="1" ref="B6081" ca="1">_xlfn.XLOOKUP(Status_list[[#This Row],[pamcode]],VALUE(INDIRECT("'"&amp;$J$2&amp;"'!"&amp;$J$4&amp;"[pam_code]")),INDIRECT("'"&amp;$J$2&amp;"'!"&amp;$J$4&amp;"[old_contract_number]"))</f>
        <v>9010096933</v>
      </c>
      <c r="C6081" t="s">
        <v>18</v>
      </c>
      <c r="D6081" t="s">
        <v>8</v>
      </c>
      <c r="E6081" s="11">
        <v>45043</v>
      </c>
      <c r="F6081" t="str">
        <f t="shared" si="94"/>
        <v>4132300768-cm_loss_before</v>
      </c>
      <c r="G6081">
        <f>COUNTIF($F$2:F6081,Status_list[[#This Row],[unique]])</f>
        <v>1</v>
      </c>
    </row>
    <row r="6082" spans="1:7" x14ac:dyDescent="0.3">
      <c r="A6082" s="14">
        <v>4132300769</v>
      </c>
      <c r="B6082" s="18" cm="1">
        <f t="array" aca="1" ref="B6082" ca="1">_xlfn.XLOOKUP(Status_list[[#This Row],[pamcode]],VALUE(INDIRECT("'"&amp;$J$2&amp;"'!"&amp;$J$4&amp;"[pam_code]")),INDIRECT("'"&amp;$J$2&amp;"'!"&amp;$J$4&amp;"[old_contract_number]"))</f>
        <v>9010110006</v>
      </c>
      <c r="C6082" t="s">
        <v>16</v>
      </c>
      <c r="D6082" t="s">
        <v>10</v>
      </c>
      <c r="E6082" s="11">
        <v>45043</v>
      </c>
      <c r="F6082" t="str">
        <f t="shared" ref="F6082:F6145" si="95">_xlfn.TEXTJOIN("-",TRUE,A6082,C6082)</f>
        <v>4132300769-jm_loss_after</v>
      </c>
      <c r="G6082">
        <f>COUNTIF($F$2:F6082,Status_list[[#This Row],[unique]])</f>
        <v>1</v>
      </c>
    </row>
    <row r="6083" spans="1:7" x14ac:dyDescent="0.3">
      <c r="A6083" s="14">
        <v>4132300770</v>
      </c>
      <c r="B6083" s="18" cm="1">
        <f t="array" aca="1" ref="B6083" ca="1">_xlfn.XLOOKUP(Status_list[[#This Row],[pamcode]],VALUE(INDIRECT("'"&amp;$J$2&amp;"'!"&amp;$J$4&amp;"[pam_code]")),INDIRECT("'"&amp;$J$2&amp;"'!"&amp;$J$4&amp;"[old_contract_number]"))</f>
        <v>9010111975</v>
      </c>
      <c r="C6083" t="s">
        <v>16</v>
      </c>
      <c r="D6083" t="s">
        <v>10</v>
      </c>
      <c r="E6083" s="11">
        <v>45043</v>
      </c>
      <c r="F6083" t="str">
        <f t="shared" si="95"/>
        <v>4132300770-jm_loss_after</v>
      </c>
      <c r="G6083">
        <f>COUNTIF($F$2:F6083,Status_list[[#This Row],[unique]])</f>
        <v>1</v>
      </c>
    </row>
    <row r="6084" spans="1:7" x14ac:dyDescent="0.3">
      <c r="A6084" s="14">
        <v>4132300771</v>
      </c>
      <c r="B6084" s="18" cm="1">
        <f t="array" aca="1" ref="B6084" ca="1">_xlfn.XLOOKUP(Status_list[[#This Row],[pamcode]],VALUE(INDIRECT("'"&amp;$J$2&amp;"'!"&amp;$J$4&amp;"[pam_code]")),INDIRECT("'"&amp;$J$2&amp;"'!"&amp;$J$4&amp;"[old_contract_number]"))</f>
        <v>9010114320</v>
      </c>
      <c r="C6084" t="s">
        <v>13</v>
      </c>
      <c r="D6084" t="s">
        <v>10</v>
      </c>
      <c r="E6084" s="11">
        <v>45043</v>
      </c>
      <c r="F6084" t="str">
        <f t="shared" si="95"/>
        <v>4132300771-jm_loss_before</v>
      </c>
      <c r="G6084">
        <f>COUNTIF($F$2:F6084,Status_list[[#This Row],[unique]])</f>
        <v>1</v>
      </c>
    </row>
    <row r="6085" spans="1:7" x14ac:dyDescent="0.3">
      <c r="A6085" s="14">
        <v>4132300772</v>
      </c>
      <c r="B6085" s="18" cm="1">
        <f t="array" aca="1" ref="B6085" ca="1">_xlfn.XLOOKUP(Status_list[[#This Row],[pamcode]],VALUE(INDIRECT("'"&amp;$J$2&amp;"'!"&amp;$J$4&amp;"[pam_code]")),INDIRECT("'"&amp;$J$2&amp;"'!"&amp;$J$4&amp;"[old_contract_number]"))</f>
        <v>9010119186</v>
      </c>
      <c r="C6085" t="s">
        <v>13</v>
      </c>
      <c r="D6085" t="s">
        <v>10</v>
      </c>
      <c r="E6085" s="11">
        <v>45043</v>
      </c>
      <c r="F6085" t="str">
        <f t="shared" si="95"/>
        <v>4132300772-jm_loss_before</v>
      </c>
      <c r="G6085">
        <f>COUNTIF($F$2:F6085,Status_list[[#This Row],[unique]])</f>
        <v>1</v>
      </c>
    </row>
    <row r="6086" spans="1:7" x14ac:dyDescent="0.3">
      <c r="A6086" s="14">
        <v>4132300773</v>
      </c>
      <c r="B6086" s="18" cm="1">
        <f t="array" aca="1" ref="B6086" ca="1">_xlfn.XLOOKUP(Status_list[[#This Row],[pamcode]],VALUE(INDIRECT("'"&amp;$J$2&amp;"'!"&amp;$J$4&amp;"[pam_code]")),INDIRECT("'"&amp;$J$2&amp;"'!"&amp;$J$4&amp;"[old_contract_number]"))</f>
        <v>9010123604</v>
      </c>
      <c r="C6086" t="s">
        <v>13</v>
      </c>
      <c r="D6086" t="s">
        <v>10</v>
      </c>
      <c r="E6086" s="11">
        <v>45043</v>
      </c>
      <c r="F6086" t="str">
        <f t="shared" si="95"/>
        <v>4132300773-jm_loss_before</v>
      </c>
      <c r="G6086">
        <f>COUNTIF($F$2:F6086,Status_list[[#This Row],[unique]])</f>
        <v>1</v>
      </c>
    </row>
    <row r="6087" spans="1:7" x14ac:dyDescent="0.3">
      <c r="A6087" s="14">
        <v>4132300774</v>
      </c>
      <c r="B6087" s="18" cm="1">
        <f t="array" aca="1" ref="B6087" ca="1">_xlfn.XLOOKUP(Status_list[[#This Row],[pamcode]],VALUE(INDIRECT("'"&amp;$J$2&amp;"'!"&amp;$J$4&amp;"[pam_code]")),INDIRECT("'"&amp;$J$2&amp;"'!"&amp;$J$4&amp;"[old_contract_number]"))</f>
        <v>9010126352</v>
      </c>
      <c r="C6087" t="s">
        <v>16</v>
      </c>
      <c r="D6087" t="s">
        <v>10</v>
      </c>
      <c r="E6087" s="11">
        <v>45043</v>
      </c>
      <c r="F6087" t="str">
        <f t="shared" si="95"/>
        <v>4132300774-jm_loss_after</v>
      </c>
      <c r="G6087">
        <f>COUNTIF($F$2:F6087,Status_list[[#This Row],[unique]])</f>
        <v>1</v>
      </c>
    </row>
    <row r="6088" spans="1:7" x14ac:dyDescent="0.3">
      <c r="A6088" s="14">
        <v>4132300775</v>
      </c>
      <c r="B6088" s="18" cm="1">
        <f t="array" aca="1" ref="B6088" ca="1">_xlfn.XLOOKUP(Status_list[[#This Row],[pamcode]],VALUE(INDIRECT("'"&amp;$J$2&amp;"'!"&amp;$J$4&amp;"[pam_code]")),INDIRECT("'"&amp;$J$2&amp;"'!"&amp;$J$4&amp;"[old_contract_number]"))</f>
        <v>9010137443</v>
      </c>
      <c r="C6088" t="s">
        <v>17</v>
      </c>
      <c r="D6088" t="s">
        <v>8</v>
      </c>
      <c r="E6088" s="11">
        <v>45043</v>
      </c>
      <c r="F6088" t="str">
        <f t="shared" si="95"/>
        <v>4132300775-cm_loss_after</v>
      </c>
      <c r="G6088">
        <f>COUNTIF($F$2:F6088,Status_list[[#This Row],[unique]])</f>
        <v>1</v>
      </c>
    </row>
    <row r="6089" spans="1:7" x14ac:dyDescent="0.3">
      <c r="A6089" s="14">
        <v>4132300776</v>
      </c>
      <c r="B6089" s="18" cm="1">
        <f t="array" aca="1" ref="B6089" ca="1">_xlfn.XLOOKUP(Status_list[[#This Row],[pamcode]],VALUE(INDIRECT("'"&amp;$J$2&amp;"'!"&amp;$J$4&amp;"[pam_code]")),INDIRECT("'"&amp;$J$2&amp;"'!"&amp;$J$4&amp;"[old_contract_number]"))</f>
        <v>9010138792</v>
      </c>
      <c r="C6089" t="s">
        <v>16</v>
      </c>
      <c r="D6089" t="s">
        <v>10</v>
      </c>
      <c r="E6089" s="11">
        <v>45043</v>
      </c>
      <c r="F6089" t="str">
        <f t="shared" si="95"/>
        <v>4132300776-jm_loss_after</v>
      </c>
      <c r="G6089">
        <f>COUNTIF($F$2:F6089,Status_list[[#This Row],[unique]])</f>
        <v>1</v>
      </c>
    </row>
    <row r="6090" spans="1:7" x14ac:dyDescent="0.3">
      <c r="A6090" s="14">
        <v>4132300777</v>
      </c>
      <c r="B6090" s="18" cm="1">
        <f t="array" aca="1" ref="B6090" ca="1">_xlfn.XLOOKUP(Status_list[[#This Row],[pamcode]],VALUE(INDIRECT("'"&amp;$J$2&amp;"'!"&amp;$J$4&amp;"[pam_code]")),INDIRECT("'"&amp;$J$2&amp;"'!"&amp;$J$4&amp;"[old_contract_number]"))</f>
        <v>9010149484</v>
      </c>
      <c r="C6090" t="s">
        <v>13</v>
      </c>
      <c r="D6090" t="s">
        <v>10</v>
      </c>
      <c r="E6090" s="11">
        <v>45043</v>
      </c>
      <c r="F6090" t="str">
        <f t="shared" si="95"/>
        <v>4132300777-jm_loss_before</v>
      </c>
      <c r="G6090">
        <f>COUNTIF($F$2:F6090,Status_list[[#This Row],[unique]])</f>
        <v>1</v>
      </c>
    </row>
    <row r="6091" spans="1:7" x14ac:dyDescent="0.3">
      <c r="A6091" s="14">
        <v>4132300778</v>
      </c>
      <c r="B6091" s="18" cm="1">
        <f t="array" aca="1" ref="B6091" ca="1">_xlfn.XLOOKUP(Status_list[[#This Row],[pamcode]],VALUE(INDIRECT("'"&amp;$J$2&amp;"'!"&amp;$J$4&amp;"[pam_code]")),INDIRECT("'"&amp;$J$2&amp;"'!"&amp;$J$4&amp;"[old_contract_number]"))</f>
        <v>9020009176</v>
      </c>
      <c r="C6091" t="s">
        <v>13</v>
      </c>
      <c r="D6091" t="s">
        <v>10</v>
      </c>
      <c r="E6091" s="11">
        <v>45043</v>
      </c>
      <c r="F6091" t="str">
        <f t="shared" si="95"/>
        <v>4132300778-jm_loss_before</v>
      </c>
      <c r="G6091">
        <f>COUNTIF($F$2:F6091,Status_list[[#This Row],[unique]])</f>
        <v>1</v>
      </c>
    </row>
    <row r="6092" spans="1:7" x14ac:dyDescent="0.3">
      <c r="A6092" s="14">
        <v>4132300779</v>
      </c>
      <c r="B6092" s="18" cm="1">
        <f t="array" aca="1" ref="B6092" ca="1">_xlfn.XLOOKUP(Status_list[[#This Row],[pamcode]],VALUE(INDIRECT("'"&amp;$J$2&amp;"'!"&amp;$J$4&amp;"[pam_code]")),INDIRECT("'"&amp;$J$2&amp;"'!"&amp;$J$4&amp;"[old_contract_number]"))</f>
        <v>9020010379</v>
      </c>
      <c r="C6092" t="s">
        <v>13</v>
      </c>
      <c r="D6092" t="s">
        <v>10</v>
      </c>
      <c r="E6092" s="11">
        <v>45043</v>
      </c>
      <c r="F6092" t="str">
        <f t="shared" si="95"/>
        <v>4132300779-jm_loss_before</v>
      </c>
      <c r="G6092">
        <f>COUNTIF($F$2:F6092,Status_list[[#This Row],[unique]])</f>
        <v>1</v>
      </c>
    </row>
    <row r="6093" spans="1:7" x14ac:dyDescent="0.3">
      <c r="A6093" s="14">
        <v>4132300780</v>
      </c>
      <c r="B6093" s="18" cm="1">
        <f t="array" aca="1" ref="B6093" ca="1">_xlfn.XLOOKUP(Status_list[[#This Row],[pamcode]],VALUE(INDIRECT("'"&amp;$J$2&amp;"'!"&amp;$J$4&amp;"[pam_code]")),INDIRECT("'"&amp;$J$2&amp;"'!"&amp;$J$4&amp;"[old_contract_number]"))</f>
        <v>9020022431</v>
      </c>
      <c r="C6093" t="s">
        <v>16</v>
      </c>
      <c r="D6093" t="s">
        <v>10</v>
      </c>
      <c r="E6093" s="11">
        <v>45043</v>
      </c>
      <c r="F6093" t="str">
        <f t="shared" si="95"/>
        <v>4132300780-jm_loss_after</v>
      </c>
      <c r="G6093">
        <f>COUNTIF($F$2:F6093,Status_list[[#This Row],[unique]])</f>
        <v>1</v>
      </c>
    </row>
    <row r="6094" spans="1:7" x14ac:dyDescent="0.3">
      <c r="A6094" s="14">
        <v>4132300781</v>
      </c>
      <c r="B6094" s="18" cm="1">
        <f t="array" aca="1" ref="B6094" ca="1">_xlfn.XLOOKUP(Status_list[[#This Row],[pamcode]],VALUE(INDIRECT("'"&amp;$J$2&amp;"'!"&amp;$J$4&amp;"[pam_code]")),INDIRECT("'"&amp;$J$2&amp;"'!"&amp;$J$4&amp;"[old_contract_number]"))</f>
        <v>9020023373</v>
      </c>
      <c r="C6094" t="s">
        <v>13</v>
      </c>
      <c r="D6094" t="s">
        <v>10</v>
      </c>
      <c r="E6094" s="11">
        <v>45043</v>
      </c>
      <c r="F6094" t="str">
        <f t="shared" si="95"/>
        <v>4132300781-jm_loss_before</v>
      </c>
      <c r="G6094">
        <f>COUNTIF($F$2:F6094,Status_list[[#This Row],[unique]])</f>
        <v>1</v>
      </c>
    </row>
    <row r="6095" spans="1:7" x14ac:dyDescent="0.3">
      <c r="A6095" s="14">
        <v>4132300782</v>
      </c>
      <c r="B6095" s="18" cm="1">
        <f t="array" aca="1" ref="B6095" ca="1">_xlfn.XLOOKUP(Status_list[[#This Row],[pamcode]],VALUE(INDIRECT("'"&amp;$J$2&amp;"'!"&amp;$J$4&amp;"[pam_code]")),INDIRECT("'"&amp;$J$2&amp;"'!"&amp;$J$4&amp;"[old_contract_number]"))</f>
        <v>9020024400</v>
      </c>
      <c r="C6095" t="s">
        <v>13</v>
      </c>
      <c r="D6095" t="s">
        <v>10</v>
      </c>
      <c r="E6095" s="11">
        <v>45043</v>
      </c>
      <c r="F6095" t="str">
        <f t="shared" si="95"/>
        <v>4132300782-jm_loss_before</v>
      </c>
      <c r="G6095">
        <f>COUNTIF($F$2:F6095,Status_list[[#This Row],[unique]])</f>
        <v>1</v>
      </c>
    </row>
    <row r="6096" spans="1:7" x14ac:dyDescent="0.3">
      <c r="A6096" s="14">
        <v>4132300783</v>
      </c>
      <c r="B6096" s="18" cm="1">
        <f t="array" aca="1" ref="B6096" ca="1">_xlfn.XLOOKUP(Status_list[[#This Row],[pamcode]],VALUE(INDIRECT("'"&amp;$J$2&amp;"'!"&amp;$J$4&amp;"[pam_code]")),INDIRECT("'"&amp;$J$2&amp;"'!"&amp;$J$4&amp;"[old_contract_number]"))</f>
        <v>9020027727</v>
      </c>
      <c r="C6096" t="s">
        <v>13</v>
      </c>
      <c r="D6096" t="s">
        <v>10</v>
      </c>
      <c r="E6096" s="11">
        <v>45043</v>
      </c>
      <c r="F6096" t="str">
        <f t="shared" si="95"/>
        <v>4132300783-jm_loss_before</v>
      </c>
      <c r="G6096">
        <f>COUNTIF($F$2:F6096,Status_list[[#This Row],[unique]])</f>
        <v>1</v>
      </c>
    </row>
    <row r="6097" spans="1:7" x14ac:dyDescent="0.3">
      <c r="A6097" s="14">
        <v>4132300784</v>
      </c>
      <c r="B6097" s="18" cm="1">
        <f t="array" aca="1" ref="B6097" ca="1">_xlfn.XLOOKUP(Status_list[[#This Row],[pamcode]],VALUE(INDIRECT("'"&amp;$J$2&amp;"'!"&amp;$J$4&amp;"[pam_code]")),INDIRECT("'"&amp;$J$2&amp;"'!"&amp;$J$4&amp;"[old_contract_number]"))</f>
        <v>9020029541</v>
      </c>
      <c r="C6097" t="s">
        <v>13</v>
      </c>
      <c r="D6097" t="s">
        <v>10</v>
      </c>
      <c r="E6097" s="11">
        <v>45043</v>
      </c>
      <c r="F6097" t="str">
        <f t="shared" si="95"/>
        <v>4132300784-jm_loss_before</v>
      </c>
      <c r="G6097">
        <f>COUNTIF($F$2:F6097,Status_list[[#This Row],[unique]])</f>
        <v>1</v>
      </c>
    </row>
    <row r="6098" spans="1:7" x14ac:dyDescent="0.3">
      <c r="A6098" s="14">
        <v>4132300785</v>
      </c>
      <c r="B6098" s="18" cm="1">
        <f t="array" aca="1" ref="B6098" ca="1">_xlfn.XLOOKUP(Status_list[[#This Row],[pamcode]],VALUE(INDIRECT("'"&amp;$J$2&amp;"'!"&amp;$J$4&amp;"[pam_code]")),INDIRECT("'"&amp;$J$2&amp;"'!"&amp;$J$4&amp;"[old_contract_number]"))</f>
        <v>9020029673</v>
      </c>
      <c r="C6098" t="s">
        <v>13</v>
      </c>
      <c r="D6098" t="s">
        <v>10</v>
      </c>
      <c r="E6098" s="11">
        <v>45043</v>
      </c>
      <c r="F6098" t="str">
        <f t="shared" si="95"/>
        <v>4132300785-jm_loss_before</v>
      </c>
      <c r="G6098">
        <f>COUNTIF($F$2:F6098,Status_list[[#This Row],[unique]])</f>
        <v>1</v>
      </c>
    </row>
    <row r="6099" spans="1:7" x14ac:dyDescent="0.3">
      <c r="A6099" s="14">
        <v>4132300786</v>
      </c>
      <c r="B6099" s="18" cm="1">
        <f t="array" aca="1" ref="B6099" ca="1">_xlfn.XLOOKUP(Status_list[[#This Row],[pamcode]],VALUE(INDIRECT("'"&amp;$J$2&amp;"'!"&amp;$J$4&amp;"[pam_code]")),INDIRECT("'"&amp;$J$2&amp;"'!"&amp;$J$4&amp;"[old_contract_number]"))</f>
        <v>9020032283</v>
      </c>
      <c r="C6099" t="s">
        <v>13</v>
      </c>
      <c r="D6099" t="s">
        <v>10</v>
      </c>
      <c r="E6099" s="11">
        <v>45043</v>
      </c>
      <c r="F6099" t="str">
        <f t="shared" si="95"/>
        <v>4132300786-jm_loss_before</v>
      </c>
      <c r="G6099">
        <f>COUNTIF($F$2:F6099,Status_list[[#This Row],[unique]])</f>
        <v>1</v>
      </c>
    </row>
    <row r="6100" spans="1:7" x14ac:dyDescent="0.3">
      <c r="A6100" s="14">
        <v>4132300787</v>
      </c>
      <c r="B6100" s="18" cm="1">
        <f t="array" aca="1" ref="B6100" ca="1">_xlfn.XLOOKUP(Status_list[[#This Row],[pamcode]],VALUE(INDIRECT("'"&amp;$J$2&amp;"'!"&amp;$J$4&amp;"[pam_code]")),INDIRECT("'"&amp;$J$2&amp;"'!"&amp;$J$4&amp;"[old_contract_number]"))</f>
        <v>9020034154</v>
      </c>
      <c r="C6100" t="s">
        <v>13</v>
      </c>
      <c r="D6100" t="s">
        <v>10</v>
      </c>
      <c r="E6100" s="11">
        <v>45043</v>
      </c>
      <c r="F6100" t="str">
        <f t="shared" si="95"/>
        <v>4132300787-jm_loss_before</v>
      </c>
      <c r="G6100">
        <f>COUNTIF($F$2:F6100,Status_list[[#This Row],[unique]])</f>
        <v>1</v>
      </c>
    </row>
    <row r="6101" spans="1:7" x14ac:dyDescent="0.3">
      <c r="A6101" s="14">
        <v>4132300788</v>
      </c>
      <c r="B6101" s="18" cm="1">
        <f t="array" aca="1" ref="B6101" ca="1">_xlfn.XLOOKUP(Status_list[[#This Row],[pamcode]],VALUE(INDIRECT("'"&amp;$J$2&amp;"'!"&amp;$J$4&amp;"[pam_code]")),INDIRECT("'"&amp;$J$2&amp;"'!"&amp;$J$4&amp;"[old_contract_number]"))</f>
        <v>9020038079</v>
      </c>
      <c r="C6101" t="s">
        <v>18</v>
      </c>
      <c r="D6101" t="s">
        <v>8</v>
      </c>
      <c r="E6101" s="11">
        <v>45043</v>
      </c>
      <c r="F6101" t="str">
        <f t="shared" si="95"/>
        <v>4132300788-cm_loss_before</v>
      </c>
      <c r="G6101">
        <f>COUNTIF($F$2:F6101,Status_list[[#This Row],[unique]])</f>
        <v>1</v>
      </c>
    </row>
    <row r="6102" spans="1:7" x14ac:dyDescent="0.3">
      <c r="A6102" s="14">
        <v>4132300789</v>
      </c>
      <c r="B6102" s="18" cm="1">
        <f t="array" aca="1" ref="B6102" ca="1">_xlfn.XLOOKUP(Status_list[[#This Row],[pamcode]],VALUE(INDIRECT("'"&amp;$J$2&amp;"'!"&amp;$J$4&amp;"[pam_code]")),INDIRECT("'"&amp;$J$2&amp;"'!"&amp;$J$4&amp;"[old_contract_number]"))</f>
        <v>9020042165</v>
      </c>
      <c r="C6102" t="s">
        <v>13</v>
      </c>
      <c r="D6102" t="s">
        <v>10</v>
      </c>
      <c r="E6102" s="11">
        <v>45043</v>
      </c>
      <c r="F6102" t="str">
        <f t="shared" si="95"/>
        <v>4132300789-jm_loss_before</v>
      </c>
      <c r="G6102">
        <f>COUNTIF($F$2:F6102,Status_list[[#This Row],[unique]])</f>
        <v>1</v>
      </c>
    </row>
    <row r="6103" spans="1:7" x14ac:dyDescent="0.3">
      <c r="A6103" s="14">
        <v>4132300790</v>
      </c>
      <c r="B6103" s="18" cm="1">
        <f t="array" aca="1" ref="B6103" ca="1">_xlfn.XLOOKUP(Status_list[[#This Row],[pamcode]],VALUE(INDIRECT("'"&amp;$J$2&amp;"'!"&amp;$J$4&amp;"[pam_code]")),INDIRECT("'"&amp;$J$2&amp;"'!"&amp;$J$4&amp;"[old_contract_number]"))</f>
        <v>9020045032</v>
      </c>
      <c r="C6103" t="s">
        <v>18</v>
      </c>
      <c r="D6103" t="s">
        <v>8</v>
      </c>
      <c r="E6103" s="11">
        <v>45043</v>
      </c>
      <c r="F6103" t="str">
        <f t="shared" si="95"/>
        <v>4132300790-cm_loss_before</v>
      </c>
      <c r="G6103">
        <f>COUNTIF($F$2:F6103,Status_list[[#This Row],[unique]])</f>
        <v>1</v>
      </c>
    </row>
    <row r="6104" spans="1:7" x14ac:dyDescent="0.3">
      <c r="A6104" s="14">
        <v>4132300791</v>
      </c>
      <c r="B6104" s="18" cm="1">
        <f t="array" aca="1" ref="B6104" ca="1">_xlfn.XLOOKUP(Status_list[[#This Row],[pamcode]],VALUE(INDIRECT("'"&amp;$J$2&amp;"'!"&amp;$J$4&amp;"[pam_code]")),INDIRECT("'"&amp;$J$2&amp;"'!"&amp;$J$4&amp;"[old_contract_number]"))</f>
        <v>9020046829</v>
      </c>
      <c r="C6104" t="s">
        <v>13</v>
      </c>
      <c r="D6104" t="s">
        <v>10</v>
      </c>
      <c r="E6104" s="11">
        <v>45043</v>
      </c>
      <c r="F6104" t="str">
        <f t="shared" si="95"/>
        <v>4132300791-jm_loss_before</v>
      </c>
      <c r="G6104">
        <f>COUNTIF($F$2:F6104,Status_list[[#This Row],[unique]])</f>
        <v>1</v>
      </c>
    </row>
    <row r="6105" spans="1:7" x14ac:dyDescent="0.3">
      <c r="A6105" s="14">
        <v>4132300792</v>
      </c>
      <c r="B6105" s="18" cm="1">
        <f t="array" aca="1" ref="B6105" ca="1">_xlfn.XLOOKUP(Status_list[[#This Row],[pamcode]],VALUE(INDIRECT("'"&amp;$J$2&amp;"'!"&amp;$J$4&amp;"[pam_code]")),INDIRECT("'"&amp;$J$2&amp;"'!"&amp;$J$4&amp;"[old_contract_number]"))</f>
        <v>9030029566</v>
      </c>
      <c r="C6105" t="s">
        <v>18</v>
      </c>
      <c r="D6105" t="s">
        <v>8</v>
      </c>
      <c r="E6105" s="11">
        <v>45043</v>
      </c>
      <c r="F6105" t="str">
        <f t="shared" si="95"/>
        <v>4132300792-cm_loss_before</v>
      </c>
      <c r="G6105">
        <f>COUNTIF($F$2:F6105,Status_list[[#This Row],[unique]])</f>
        <v>1</v>
      </c>
    </row>
    <row r="6106" spans="1:7" x14ac:dyDescent="0.3">
      <c r="A6106" s="14">
        <v>4132300793</v>
      </c>
      <c r="B6106" s="18" cm="1">
        <f t="array" aca="1" ref="B6106" ca="1">_xlfn.XLOOKUP(Status_list[[#This Row],[pamcode]],VALUE(INDIRECT("'"&amp;$J$2&amp;"'!"&amp;$J$4&amp;"[pam_code]")),INDIRECT("'"&amp;$J$2&amp;"'!"&amp;$J$4&amp;"[old_contract_number]"))</f>
        <v>9030029809</v>
      </c>
      <c r="C6106" t="s">
        <v>13</v>
      </c>
      <c r="D6106" t="s">
        <v>10</v>
      </c>
      <c r="E6106" s="11">
        <v>45043</v>
      </c>
      <c r="F6106" t="str">
        <f t="shared" si="95"/>
        <v>4132300793-jm_loss_before</v>
      </c>
      <c r="G6106">
        <f>COUNTIF($F$2:F6106,Status_list[[#This Row],[unique]])</f>
        <v>1</v>
      </c>
    </row>
    <row r="6107" spans="1:7" x14ac:dyDescent="0.3">
      <c r="A6107" s="14">
        <v>4132300794</v>
      </c>
      <c r="B6107" s="18" cm="1">
        <f t="array" aca="1" ref="B6107" ca="1">_xlfn.XLOOKUP(Status_list[[#This Row],[pamcode]],VALUE(INDIRECT("'"&amp;$J$2&amp;"'!"&amp;$J$4&amp;"[pam_code]")),INDIRECT("'"&amp;$J$2&amp;"'!"&amp;$J$4&amp;"[old_contract_number]"))</f>
        <v>9030032770</v>
      </c>
      <c r="C6107" t="s">
        <v>13</v>
      </c>
      <c r="D6107" t="s">
        <v>10</v>
      </c>
      <c r="E6107" s="11">
        <v>45043</v>
      </c>
      <c r="F6107" t="str">
        <f t="shared" si="95"/>
        <v>4132300794-jm_loss_before</v>
      </c>
      <c r="G6107">
        <f>COUNTIF($F$2:F6107,Status_list[[#This Row],[unique]])</f>
        <v>1</v>
      </c>
    </row>
    <row r="6108" spans="1:7" x14ac:dyDescent="0.3">
      <c r="A6108" s="14">
        <v>4132300795</v>
      </c>
      <c r="B6108" s="18" cm="1">
        <f t="array" aca="1" ref="B6108" ca="1">_xlfn.XLOOKUP(Status_list[[#This Row],[pamcode]],VALUE(INDIRECT("'"&amp;$J$2&amp;"'!"&amp;$J$4&amp;"[pam_code]")),INDIRECT("'"&amp;$J$2&amp;"'!"&amp;$J$4&amp;"[old_contract_number]"))</f>
        <v>9030042813</v>
      </c>
      <c r="C6108" t="s">
        <v>13</v>
      </c>
      <c r="D6108" t="s">
        <v>10</v>
      </c>
      <c r="E6108" s="11">
        <v>45043</v>
      </c>
      <c r="F6108" t="str">
        <f t="shared" si="95"/>
        <v>4132300795-jm_loss_before</v>
      </c>
      <c r="G6108">
        <f>COUNTIF($F$2:F6108,Status_list[[#This Row],[unique]])</f>
        <v>1</v>
      </c>
    </row>
    <row r="6109" spans="1:7" x14ac:dyDescent="0.3">
      <c r="A6109" s="14">
        <v>4132300796</v>
      </c>
      <c r="B6109" s="18" cm="1">
        <f t="array" aca="1" ref="B6109" ca="1">_xlfn.XLOOKUP(Status_list[[#This Row],[pamcode]],VALUE(INDIRECT("'"&amp;$J$2&amp;"'!"&amp;$J$4&amp;"[pam_code]")),INDIRECT("'"&amp;$J$2&amp;"'!"&amp;$J$4&amp;"[old_contract_number]"))</f>
        <v>9030049354</v>
      </c>
      <c r="C6109" t="s">
        <v>13</v>
      </c>
      <c r="D6109" t="s">
        <v>10</v>
      </c>
      <c r="E6109" s="11">
        <v>45043</v>
      </c>
      <c r="F6109" t="str">
        <f t="shared" si="95"/>
        <v>4132300796-jm_loss_before</v>
      </c>
      <c r="G6109">
        <f>COUNTIF($F$2:F6109,Status_list[[#This Row],[unique]])</f>
        <v>1</v>
      </c>
    </row>
    <row r="6110" spans="1:7" x14ac:dyDescent="0.3">
      <c r="A6110" s="14">
        <v>4132300797</v>
      </c>
      <c r="B6110" s="18" cm="1">
        <f t="array" aca="1" ref="B6110" ca="1">_xlfn.XLOOKUP(Status_list[[#This Row],[pamcode]],VALUE(INDIRECT("'"&amp;$J$2&amp;"'!"&amp;$J$4&amp;"[pam_code]")),INDIRECT("'"&amp;$J$2&amp;"'!"&amp;$J$4&amp;"[old_contract_number]"))</f>
        <v>9030050263</v>
      </c>
      <c r="C6110" t="s">
        <v>16</v>
      </c>
      <c r="D6110" t="s">
        <v>10</v>
      </c>
      <c r="E6110" s="11">
        <v>45043</v>
      </c>
      <c r="F6110" t="str">
        <f t="shared" si="95"/>
        <v>4132300797-jm_loss_after</v>
      </c>
      <c r="G6110">
        <f>COUNTIF($F$2:F6110,Status_list[[#This Row],[unique]])</f>
        <v>1</v>
      </c>
    </row>
    <row r="6111" spans="1:7" x14ac:dyDescent="0.3">
      <c r="A6111" s="14">
        <v>4132300798</v>
      </c>
      <c r="B6111" s="18" cm="1">
        <f t="array" aca="1" ref="B6111" ca="1">_xlfn.XLOOKUP(Status_list[[#This Row],[pamcode]],VALUE(INDIRECT("'"&amp;$J$2&amp;"'!"&amp;$J$4&amp;"[pam_code]")),INDIRECT("'"&amp;$J$2&amp;"'!"&amp;$J$4&amp;"[old_contract_number]"))</f>
        <v>9030051626</v>
      </c>
      <c r="C6111" t="s">
        <v>16</v>
      </c>
      <c r="D6111" t="s">
        <v>10</v>
      </c>
      <c r="E6111" s="11">
        <v>45043</v>
      </c>
      <c r="F6111" t="str">
        <f t="shared" si="95"/>
        <v>4132300798-jm_loss_after</v>
      </c>
      <c r="G6111">
        <f>COUNTIF($F$2:F6111,Status_list[[#This Row],[unique]])</f>
        <v>1</v>
      </c>
    </row>
    <row r="6112" spans="1:7" x14ac:dyDescent="0.3">
      <c r="A6112" s="14">
        <v>4132300799</v>
      </c>
      <c r="B6112" s="18" cm="1">
        <f t="array" aca="1" ref="B6112" ca="1">_xlfn.XLOOKUP(Status_list[[#This Row],[pamcode]],VALUE(INDIRECT("'"&amp;$J$2&amp;"'!"&amp;$J$4&amp;"[pam_code]")),INDIRECT("'"&amp;$J$2&amp;"'!"&amp;$J$4&amp;"[old_contract_number]"))</f>
        <v>9030056458</v>
      </c>
      <c r="C6112" t="s">
        <v>16</v>
      </c>
      <c r="D6112" t="s">
        <v>10</v>
      </c>
      <c r="E6112" s="11">
        <v>45043</v>
      </c>
      <c r="F6112" t="str">
        <f t="shared" si="95"/>
        <v>4132300799-jm_loss_after</v>
      </c>
      <c r="G6112">
        <f>COUNTIF($F$2:F6112,Status_list[[#This Row],[unique]])</f>
        <v>1</v>
      </c>
    </row>
    <row r="6113" spans="1:7" x14ac:dyDescent="0.3">
      <c r="A6113" s="14">
        <v>4132300800</v>
      </c>
      <c r="B6113" s="18" cm="1">
        <f t="array" aca="1" ref="B6113" ca="1">_xlfn.XLOOKUP(Status_list[[#This Row],[pamcode]],VALUE(INDIRECT("'"&amp;$J$2&amp;"'!"&amp;$J$4&amp;"[pam_code]")),INDIRECT("'"&amp;$J$2&amp;"'!"&amp;$J$4&amp;"[old_contract_number]"))</f>
        <v>9030057292</v>
      </c>
      <c r="C6113" t="s">
        <v>16</v>
      </c>
      <c r="D6113" t="s">
        <v>10</v>
      </c>
      <c r="E6113" s="11">
        <v>45043</v>
      </c>
      <c r="F6113" t="str">
        <f t="shared" si="95"/>
        <v>4132300800-jm_loss_after</v>
      </c>
      <c r="G6113">
        <f>COUNTIF($F$2:F6113,Status_list[[#This Row],[unique]])</f>
        <v>1</v>
      </c>
    </row>
    <row r="6114" spans="1:7" x14ac:dyDescent="0.3">
      <c r="A6114" s="14">
        <v>4132300801</v>
      </c>
      <c r="B6114" s="18" cm="1">
        <f t="array" aca="1" ref="B6114" ca="1">_xlfn.XLOOKUP(Status_list[[#This Row],[pamcode]],VALUE(INDIRECT("'"&amp;$J$2&amp;"'!"&amp;$J$4&amp;"[pam_code]")),INDIRECT("'"&amp;$J$2&amp;"'!"&amp;$J$4&amp;"[old_contract_number]"))</f>
        <v>9030060692</v>
      </c>
      <c r="C6114" t="s">
        <v>16</v>
      </c>
      <c r="D6114" t="s">
        <v>10</v>
      </c>
      <c r="E6114" s="11">
        <v>45043</v>
      </c>
      <c r="F6114" t="str">
        <f t="shared" si="95"/>
        <v>4132300801-jm_loss_after</v>
      </c>
      <c r="G6114">
        <f>COUNTIF($F$2:F6114,Status_list[[#This Row],[unique]])</f>
        <v>1</v>
      </c>
    </row>
    <row r="6115" spans="1:7" x14ac:dyDescent="0.3">
      <c r="A6115" s="14">
        <v>4132300802</v>
      </c>
      <c r="B6115" s="18" cm="1">
        <f t="array" aca="1" ref="B6115" ca="1">_xlfn.XLOOKUP(Status_list[[#This Row],[pamcode]],VALUE(INDIRECT("'"&amp;$J$2&amp;"'!"&amp;$J$4&amp;"[pam_code]")),INDIRECT("'"&amp;$J$2&amp;"'!"&amp;$J$4&amp;"[old_contract_number]"))</f>
        <v>9030063179</v>
      </c>
      <c r="C6115" t="s">
        <v>16</v>
      </c>
      <c r="D6115" t="s">
        <v>10</v>
      </c>
      <c r="E6115" s="11">
        <v>45043</v>
      </c>
      <c r="F6115" t="str">
        <f t="shared" si="95"/>
        <v>4132300802-jm_loss_after</v>
      </c>
      <c r="G6115">
        <f>COUNTIF($F$2:F6115,Status_list[[#This Row],[unique]])</f>
        <v>1</v>
      </c>
    </row>
    <row r="6116" spans="1:7" x14ac:dyDescent="0.3">
      <c r="A6116" s="14">
        <v>4132300803</v>
      </c>
      <c r="B6116" s="18" cm="1">
        <f t="array" aca="1" ref="B6116" ca="1">_xlfn.XLOOKUP(Status_list[[#This Row],[pamcode]],VALUE(INDIRECT("'"&amp;$J$2&amp;"'!"&amp;$J$4&amp;"[pam_code]")),INDIRECT("'"&amp;$J$2&amp;"'!"&amp;$J$4&amp;"[old_contract_number]"))</f>
        <v>9030063411</v>
      </c>
      <c r="C6116" t="s">
        <v>16</v>
      </c>
      <c r="D6116" t="s">
        <v>10</v>
      </c>
      <c r="E6116" s="11">
        <v>45043</v>
      </c>
      <c r="F6116" t="str">
        <f t="shared" si="95"/>
        <v>4132300803-jm_loss_after</v>
      </c>
      <c r="G6116">
        <f>COUNTIF($F$2:F6116,Status_list[[#This Row],[unique]])</f>
        <v>1</v>
      </c>
    </row>
    <row r="6117" spans="1:7" x14ac:dyDescent="0.3">
      <c r="A6117" s="14">
        <v>4132300804</v>
      </c>
      <c r="B6117" s="18" cm="1">
        <f t="array" aca="1" ref="B6117" ca="1">_xlfn.XLOOKUP(Status_list[[#This Row],[pamcode]],VALUE(INDIRECT("'"&amp;$J$2&amp;"'!"&amp;$J$4&amp;"[pam_code]")),INDIRECT("'"&amp;$J$2&amp;"'!"&amp;$J$4&amp;"[old_contract_number]"))</f>
        <v>9040003620</v>
      </c>
      <c r="C6117" t="s">
        <v>18</v>
      </c>
      <c r="D6117" t="s">
        <v>8</v>
      </c>
      <c r="E6117" s="11">
        <v>45043</v>
      </c>
      <c r="F6117" t="str">
        <f t="shared" si="95"/>
        <v>4132300804-cm_loss_before</v>
      </c>
      <c r="G6117">
        <f>COUNTIF($F$2:F6117,Status_list[[#This Row],[unique]])</f>
        <v>1</v>
      </c>
    </row>
    <row r="6118" spans="1:7" x14ac:dyDescent="0.3">
      <c r="A6118" s="14">
        <v>4132300805</v>
      </c>
      <c r="B6118" s="18" cm="1">
        <f t="array" aca="1" ref="B6118" ca="1">_xlfn.XLOOKUP(Status_list[[#This Row],[pamcode]],VALUE(INDIRECT("'"&amp;$J$2&amp;"'!"&amp;$J$4&amp;"[pam_code]")),INDIRECT("'"&amp;$J$2&amp;"'!"&amp;$J$4&amp;"[old_contract_number]"))</f>
        <v>9040009563</v>
      </c>
      <c r="C6118" t="s">
        <v>13</v>
      </c>
      <c r="D6118" t="s">
        <v>10</v>
      </c>
      <c r="E6118" s="11">
        <v>45043</v>
      </c>
      <c r="F6118" t="str">
        <f t="shared" si="95"/>
        <v>4132300805-jm_loss_before</v>
      </c>
      <c r="G6118">
        <f>COUNTIF($F$2:F6118,Status_list[[#This Row],[unique]])</f>
        <v>1</v>
      </c>
    </row>
    <row r="6119" spans="1:7" x14ac:dyDescent="0.3">
      <c r="A6119" s="14">
        <v>4132300806</v>
      </c>
      <c r="B6119" s="18" cm="1">
        <f t="array" aca="1" ref="B6119" ca="1">_xlfn.XLOOKUP(Status_list[[#This Row],[pamcode]],VALUE(INDIRECT("'"&amp;$J$2&amp;"'!"&amp;$J$4&amp;"[pam_code]")),INDIRECT("'"&amp;$J$2&amp;"'!"&amp;$J$4&amp;"[old_contract_number]"))</f>
        <v>9040014524</v>
      </c>
      <c r="C6119" t="s">
        <v>18</v>
      </c>
      <c r="D6119" t="s">
        <v>8</v>
      </c>
      <c r="E6119" s="11">
        <v>45043</v>
      </c>
      <c r="F6119" t="str">
        <f t="shared" si="95"/>
        <v>4132300806-cm_loss_before</v>
      </c>
      <c r="G6119">
        <f>COUNTIF($F$2:F6119,Status_list[[#This Row],[unique]])</f>
        <v>1</v>
      </c>
    </row>
    <row r="6120" spans="1:7" x14ac:dyDescent="0.3">
      <c r="A6120" s="14">
        <v>4132300807</v>
      </c>
      <c r="B6120" s="18" cm="1">
        <f t="array" aca="1" ref="B6120" ca="1">_xlfn.XLOOKUP(Status_list[[#This Row],[pamcode]],VALUE(INDIRECT("'"&amp;$J$2&amp;"'!"&amp;$J$4&amp;"[pam_code]")),INDIRECT("'"&amp;$J$2&amp;"'!"&amp;$J$4&amp;"[old_contract_number]"))</f>
        <v>9040017795</v>
      </c>
      <c r="C6120" t="s">
        <v>13</v>
      </c>
      <c r="D6120" t="s">
        <v>10</v>
      </c>
      <c r="E6120" s="11">
        <v>45043</v>
      </c>
      <c r="F6120" t="str">
        <f t="shared" si="95"/>
        <v>4132300807-jm_loss_before</v>
      </c>
      <c r="G6120">
        <f>COUNTIF($F$2:F6120,Status_list[[#This Row],[unique]])</f>
        <v>1</v>
      </c>
    </row>
    <row r="6121" spans="1:7" x14ac:dyDescent="0.3">
      <c r="A6121" s="14">
        <v>4132300808</v>
      </c>
      <c r="B6121" s="18" cm="1">
        <f t="array" aca="1" ref="B6121" ca="1">_xlfn.XLOOKUP(Status_list[[#This Row],[pamcode]],VALUE(INDIRECT("'"&amp;$J$2&amp;"'!"&amp;$J$4&amp;"[pam_code]")),INDIRECT("'"&amp;$J$2&amp;"'!"&amp;$J$4&amp;"[old_contract_number]"))</f>
        <v>9040028215</v>
      </c>
      <c r="C6121" t="s">
        <v>16</v>
      </c>
      <c r="D6121" t="s">
        <v>10</v>
      </c>
      <c r="E6121" s="11">
        <v>45043</v>
      </c>
      <c r="F6121" t="str">
        <f t="shared" si="95"/>
        <v>4132300808-jm_loss_after</v>
      </c>
      <c r="G6121">
        <f>COUNTIF($F$2:F6121,Status_list[[#This Row],[unique]])</f>
        <v>1</v>
      </c>
    </row>
    <row r="6122" spans="1:7" x14ac:dyDescent="0.3">
      <c r="A6122" s="14">
        <v>4132300809</v>
      </c>
      <c r="B6122" s="18" cm="1">
        <f t="array" aca="1" ref="B6122" ca="1">_xlfn.XLOOKUP(Status_list[[#This Row],[pamcode]],VALUE(INDIRECT("'"&amp;$J$2&amp;"'!"&amp;$J$4&amp;"[pam_code]")),INDIRECT("'"&amp;$J$2&amp;"'!"&amp;$J$4&amp;"[old_contract_number]"))</f>
        <v>9040036242</v>
      </c>
      <c r="C6122" t="s">
        <v>13</v>
      </c>
      <c r="D6122" t="s">
        <v>10</v>
      </c>
      <c r="E6122" s="11">
        <v>45043</v>
      </c>
      <c r="F6122" t="str">
        <f t="shared" si="95"/>
        <v>4132300809-jm_loss_before</v>
      </c>
      <c r="G6122">
        <f>COUNTIF($F$2:F6122,Status_list[[#This Row],[unique]])</f>
        <v>1</v>
      </c>
    </row>
    <row r="6123" spans="1:7" x14ac:dyDescent="0.3">
      <c r="A6123" s="14">
        <v>4132300810</v>
      </c>
      <c r="B6123" s="18" cm="1">
        <f t="array" aca="1" ref="B6123" ca="1">_xlfn.XLOOKUP(Status_list[[#This Row],[pamcode]],VALUE(INDIRECT("'"&amp;$J$2&amp;"'!"&amp;$J$4&amp;"[pam_code]")),INDIRECT("'"&amp;$J$2&amp;"'!"&amp;$J$4&amp;"[old_contract_number]"))</f>
        <v>9040037842</v>
      </c>
      <c r="C6123" t="s">
        <v>17</v>
      </c>
      <c r="D6123" t="s">
        <v>8</v>
      </c>
      <c r="E6123" s="11">
        <v>45043</v>
      </c>
      <c r="F6123" t="str">
        <f t="shared" si="95"/>
        <v>4132300810-cm_loss_after</v>
      </c>
      <c r="G6123">
        <f>COUNTIF($F$2:F6123,Status_list[[#This Row],[unique]])</f>
        <v>1</v>
      </c>
    </row>
    <row r="6124" spans="1:7" x14ac:dyDescent="0.3">
      <c r="A6124" s="14">
        <v>4132300811</v>
      </c>
      <c r="B6124" s="18" cm="1">
        <f t="array" aca="1" ref="B6124" ca="1">_xlfn.XLOOKUP(Status_list[[#This Row],[pamcode]],VALUE(INDIRECT("'"&amp;$J$2&amp;"'!"&amp;$J$4&amp;"[pam_code]")),INDIRECT("'"&amp;$J$2&amp;"'!"&amp;$J$4&amp;"[old_contract_number]"))</f>
        <v>9040040380</v>
      </c>
      <c r="C6124" t="s">
        <v>13</v>
      </c>
      <c r="D6124" t="s">
        <v>10</v>
      </c>
      <c r="E6124" s="11">
        <v>45043</v>
      </c>
      <c r="F6124" t="str">
        <f t="shared" si="95"/>
        <v>4132300811-jm_loss_before</v>
      </c>
      <c r="G6124">
        <f>COUNTIF($F$2:F6124,Status_list[[#This Row],[unique]])</f>
        <v>1</v>
      </c>
    </row>
    <row r="6125" spans="1:7" x14ac:dyDescent="0.3">
      <c r="A6125" s="14">
        <v>4132300812</v>
      </c>
      <c r="B6125" s="18" cm="1">
        <f t="array" aca="1" ref="B6125" ca="1">_xlfn.XLOOKUP(Status_list[[#This Row],[pamcode]],VALUE(INDIRECT("'"&amp;$J$2&amp;"'!"&amp;$J$4&amp;"[pam_code]")),INDIRECT("'"&amp;$J$2&amp;"'!"&amp;$J$4&amp;"[old_contract_number]"))</f>
        <v>9040044717</v>
      </c>
      <c r="C6125" t="s">
        <v>13</v>
      </c>
      <c r="D6125" t="s">
        <v>10</v>
      </c>
      <c r="E6125" s="11">
        <v>45043</v>
      </c>
      <c r="F6125" t="str">
        <f t="shared" si="95"/>
        <v>4132300812-jm_loss_before</v>
      </c>
      <c r="G6125">
        <f>COUNTIF($F$2:F6125,Status_list[[#This Row],[unique]])</f>
        <v>1</v>
      </c>
    </row>
    <row r="6126" spans="1:7" x14ac:dyDescent="0.3">
      <c r="A6126" s="14">
        <v>4132300813</v>
      </c>
      <c r="B6126" s="18" cm="1">
        <f t="array" aca="1" ref="B6126" ca="1">_xlfn.XLOOKUP(Status_list[[#This Row],[pamcode]],VALUE(INDIRECT("'"&amp;$J$2&amp;"'!"&amp;$J$4&amp;"[pam_code]")),INDIRECT("'"&amp;$J$2&amp;"'!"&amp;$J$4&amp;"[old_contract_number]"))</f>
        <v>9040045900</v>
      </c>
      <c r="C6126" t="s">
        <v>13</v>
      </c>
      <c r="D6126" t="s">
        <v>10</v>
      </c>
      <c r="E6126" s="11">
        <v>45043</v>
      </c>
      <c r="F6126" t="str">
        <f t="shared" si="95"/>
        <v>4132300813-jm_loss_before</v>
      </c>
      <c r="G6126">
        <f>COUNTIF($F$2:F6126,Status_list[[#This Row],[unique]])</f>
        <v>1</v>
      </c>
    </row>
    <row r="6127" spans="1:7" x14ac:dyDescent="0.3">
      <c r="A6127" s="14">
        <v>4132300814</v>
      </c>
      <c r="B6127" s="18" cm="1">
        <f t="array" aca="1" ref="B6127" ca="1">_xlfn.XLOOKUP(Status_list[[#This Row],[pamcode]],VALUE(INDIRECT("'"&amp;$J$2&amp;"'!"&amp;$J$4&amp;"[pam_code]")),INDIRECT("'"&amp;$J$2&amp;"'!"&amp;$J$4&amp;"[old_contract_number]"))</f>
        <v>9040048585</v>
      </c>
      <c r="C6127" t="s">
        <v>16</v>
      </c>
      <c r="D6127" t="s">
        <v>10</v>
      </c>
      <c r="E6127" s="11">
        <v>45043</v>
      </c>
      <c r="F6127" t="str">
        <f t="shared" si="95"/>
        <v>4132300814-jm_loss_after</v>
      </c>
      <c r="G6127">
        <f>COUNTIF($F$2:F6127,Status_list[[#This Row],[unique]])</f>
        <v>1</v>
      </c>
    </row>
    <row r="6128" spans="1:7" x14ac:dyDescent="0.3">
      <c r="A6128" s="14">
        <v>4132300815</v>
      </c>
      <c r="B6128" s="18" cm="1">
        <f t="array" aca="1" ref="B6128" ca="1">_xlfn.XLOOKUP(Status_list[[#This Row],[pamcode]],VALUE(INDIRECT("'"&amp;$J$2&amp;"'!"&amp;$J$4&amp;"[pam_code]")),INDIRECT("'"&amp;$J$2&amp;"'!"&amp;$J$4&amp;"[old_contract_number]"))</f>
        <v>9050012830</v>
      </c>
      <c r="C6128" t="s">
        <v>13</v>
      </c>
      <c r="D6128" t="s">
        <v>10</v>
      </c>
      <c r="E6128" s="11">
        <v>45043</v>
      </c>
      <c r="F6128" t="str">
        <f t="shared" si="95"/>
        <v>4132300815-jm_loss_before</v>
      </c>
      <c r="G6128">
        <f>COUNTIF($F$2:F6128,Status_list[[#This Row],[unique]])</f>
        <v>1</v>
      </c>
    </row>
    <row r="6129" spans="1:7" x14ac:dyDescent="0.3">
      <c r="A6129" s="14">
        <v>4132300816</v>
      </c>
      <c r="B6129" s="18" cm="1">
        <f t="array" aca="1" ref="B6129" ca="1">_xlfn.XLOOKUP(Status_list[[#This Row],[pamcode]],VALUE(INDIRECT("'"&amp;$J$2&amp;"'!"&amp;$J$4&amp;"[pam_code]")),INDIRECT("'"&amp;$J$2&amp;"'!"&amp;$J$4&amp;"[old_contract_number]"))</f>
        <v>9050031770</v>
      </c>
      <c r="C6129" t="s">
        <v>13</v>
      </c>
      <c r="D6129" t="s">
        <v>10</v>
      </c>
      <c r="E6129" s="11">
        <v>45043</v>
      </c>
      <c r="F6129" t="str">
        <f t="shared" si="95"/>
        <v>4132300816-jm_loss_before</v>
      </c>
      <c r="G6129">
        <f>COUNTIF($F$2:F6129,Status_list[[#This Row],[unique]])</f>
        <v>1</v>
      </c>
    </row>
    <row r="6130" spans="1:7" x14ac:dyDescent="0.3">
      <c r="A6130" s="14">
        <v>4132300817</v>
      </c>
      <c r="B6130" s="18" cm="1">
        <f t="array" aca="1" ref="B6130" ca="1">_xlfn.XLOOKUP(Status_list[[#This Row],[pamcode]],VALUE(INDIRECT("'"&amp;$J$2&amp;"'!"&amp;$J$4&amp;"[pam_code]")),INDIRECT("'"&amp;$J$2&amp;"'!"&amp;$J$4&amp;"[old_contract_number]"))</f>
        <v>9050043611</v>
      </c>
      <c r="C6130" t="s">
        <v>13</v>
      </c>
      <c r="D6130" t="s">
        <v>10</v>
      </c>
      <c r="E6130" s="11">
        <v>45043</v>
      </c>
      <c r="F6130" t="str">
        <f t="shared" si="95"/>
        <v>4132300817-jm_loss_before</v>
      </c>
      <c r="G6130">
        <f>COUNTIF($F$2:F6130,Status_list[[#This Row],[unique]])</f>
        <v>1</v>
      </c>
    </row>
    <row r="6131" spans="1:7" x14ac:dyDescent="0.3">
      <c r="A6131" s="14">
        <v>4132300818</v>
      </c>
      <c r="B6131" s="18" cm="1">
        <f t="array" aca="1" ref="B6131" ca="1">_xlfn.XLOOKUP(Status_list[[#This Row],[pamcode]],VALUE(INDIRECT("'"&amp;$J$2&amp;"'!"&amp;$J$4&amp;"[pam_code]")),INDIRECT("'"&amp;$J$2&amp;"'!"&amp;$J$4&amp;"[old_contract_number]"))</f>
        <v>9050053200</v>
      </c>
      <c r="C6131" t="s">
        <v>13</v>
      </c>
      <c r="D6131" t="s">
        <v>10</v>
      </c>
      <c r="E6131" s="11">
        <v>45043</v>
      </c>
      <c r="F6131" t="str">
        <f t="shared" si="95"/>
        <v>4132300818-jm_loss_before</v>
      </c>
      <c r="G6131">
        <f>COUNTIF($F$2:F6131,Status_list[[#This Row],[unique]])</f>
        <v>1</v>
      </c>
    </row>
    <row r="6132" spans="1:7" x14ac:dyDescent="0.3">
      <c r="A6132" s="14">
        <v>4132300819</v>
      </c>
      <c r="B6132" s="18" cm="1">
        <f t="array" aca="1" ref="B6132" ca="1">_xlfn.XLOOKUP(Status_list[[#This Row],[pamcode]],VALUE(INDIRECT("'"&amp;$J$2&amp;"'!"&amp;$J$4&amp;"[pam_code]")),INDIRECT("'"&amp;$J$2&amp;"'!"&amp;$J$4&amp;"[old_contract_number]"))</f>
        <v>9050057655</v>
      </c>
      <c r="C6132" t="s">
        <v>13</v>
      </c>
      <c r="D6132" t="s">
        <v>10</v>
      </c>
      <c r="E6132" s="11">
        <v>45043</v>
      </c>
      <c r="F6132" t="str">
        <f t="shared" si="95"/>
        <v>4132300819-jm_loss_before</v>
      </c>
      <c r="G6132">
        <f>COUNTIF($F$2:F6132,Status_list[[#This Row],[unique]])</f>
        <v>1</v>
      </c>
    </row>
    <row r="6133" spans="1:7" x14ac:dyDescent="0.3">
      <c r="A6133" s="14">
        <v>4132300820</v>
      </c>
      <c r="B6133" s="18" cm="1">
        <f t="array" aca="1" ref="B6133" ca="1">_xlfn.XLOOKUP(Status_list[[#This Row],[pamcode]],VALUE(INDIRECT("'"&amp;$J$2&amp;"'!"&amp;$J$4&amp;"[pam_code]")),INDIRECT("'"&amp;$J$2&amp;"'!"&amp;$J$4&amp;"[old_contract_number]"))</f>
        <v>9060007842</v>
      </c>
      <c r="C6133" t="s">
        <v>13</v>
      </c>
      <c r="D6133" t="s">
        <v>10</v>
      </c>
      <c r="E6133" s="11">
        <v>45043</v>
      </c>
      <c r="F6133" t="str">
        <f t="shared" si="95"/>
        <v>4132300820-jm_loss_before</v>
      </c>
      <c r="G6133">
        <f>COUNTIF($F$2:F6133,Status_list[[#This Row],[unique]])</f>
        <v>1</v>
      </c>
    </row>
    <row r="6134" spans="1:7" x14ac:dyDescent="0.3">
      <c r="A6134" s="14">
        <v>4132300821</v>
      </c>
      <c r="B6134" s="18" cm="1">
        <f t="array" aca="1" ref="B6134" ca="1">_xlfn.XLOOKUP(Status_list[[#This Row],[pamcode]],VALUE(INDIRECT("'"&amp;$J$2&amp;"'!"&amp;$J$4&amp;"[pam_code]")),INDIRECT("'"&amp;$J$2&amp;"'!"&amp;$J$4&amp;"[old_contract_number]"))</f>
        <v>9060016221</v>
      </c>
      <c r="C6134" t="s">
        <v>16</v>
      </c>
      <c r="D6134" t="s">
        <v>10</v>
      </c>
      <c r="E6134" s="11">
        <v>45043</v>
      </c>
      <c r="F6134" t="str">
        <f t="shared" si="95"/>
        <v>4132300821-jm_loss_after</v>
      </c>
      <c r="G6134">
        <f>COUNTIF($F$2:F6134,Status_list[[#This Row],[unique]])</f>
        <v>1</v>
      </c>
    </row>
    <row r="6135" spans="1:7" x14ac:dyDescent="0.3">
      <c r="A6135" s="14">
        <v>4132300822</v>
      </c>
      <c r="B6135" s="18" cm="1">
        <f t="array" aca="1" ref="B6135" ca="1">_xlfn.XLOOKUP(Status_list[[#This Row],[pamcode]],VALUE(INDIRECT("'"&amp;$J$2&amp;"'!"&amp;$J$4&amp;"[pam_code]")),INDIRECT("'"&amp;$J$2&amp;"'!"&amp;$J$4&amp;"[old_contract_number]"))</f>
        <v>9070033124</v>
      </c>
      <c r="C6135" t="s">
        <v>16</v>
      </c>
      <c r="D6135" t="s">
        <v>10</v>
      </c>
      <c r="E6135" s="11">
        <v>45043</v>
      </c>
      <c r="F6135" t="str">
        <f t="shared" si="95"/>
        <v>4132300822-jm_loss_after</v>
      </c>
      <c r="G6135">
        <f>COUNTIF($F$2:F6135,Status_list[[#This Row],[unique]])</f>
        <v>1</v>
      </c>
    </row>
    <row r="6136" spans="1:7" x14ac:dyDescent="0.3">
      <c r="A6136" s="14">
        <v>4132300823</v>
      </c>
      <c r="B6136" s="18" cm="1">
        <f t="array" aca="1" ref="B6136" ca="1">_xlfn.XLOOKUP(Status_list[[#This Row],[pamcode]],VALUE(INDIRECT("'"&amp;$J$2&amp;"'!"&amp;$J$4&amp;"[pam_code]")),INDIRECT("'"&amp;$J$2&amp;"'!"&amp;$J$4&amp;"[old_contract_number]"))</f>
        <v>9070040708</v>
      </c>
      <c r="C6136" t="s">
        <v>13</v>
      </c>
      <c r="D6136" t="s">
        <v>10</v>
      </c>
      <c r="E6136" s="11">
        <v>45043</v>
      </c>
      <c r="F6136" t="str">
        <f t="shared" si="95"/>
        <v>4132300823-jm_loss_before</v>
      </c>
      <c r="G6136">
        <f>COUNTIF($F$2:F6136,Status_list[[#This Row],[unique]])</f>
        <v>1</v>
      </c>
    </row>
    <row r="6137" spans="1:7" x14ac:dyDescent="0.3">
      <c r="A6137" s="14">
        <v>4132300824</v>
      </c>
      <c r="B6137" s="18" cm="1">
        <f t="array" aca="1" ref="B6137" ca="1">_xlfn.XLOOKUP(Status_list[[#This Row],[pamcode]],VALUE(INDIRECT("'"&amp;$J$2&amp;"'!"&amp;$J$4&amp;"[pam_code]")),INDIRECT("'"&amp;$J$2&amp;"'!"&amp;$J$4&amp;"[old_contract_number]"))</f>
        <v>9070041828</v>
      </c>
      <c r="C6137" t="s">
        <v>13</v>
      </c>
      <c r="D6137" t="s">
        <v>10</v>
      </c>
      <c r="E6137" s="11">
        <v>45043</v>
      </c>
      <c r="F6137" t="str">
        <f t="shared" si="95"/>
        <v>4132300824-jm_loss_before</v>
      </c>
      <c r="G6137">
        <f>COUNTIF($F$2:F6137,Status_list[[#This Row],[unique]])</f>
        <v>1</v>
      </c>
    </row>
    <row r="6138" spans="1:7" x14ac:dyDescent="0.3">
      <c r="A6138" s="14">
        <v>4132300825</v>
      </c>
      <c r="B6138" s="18" cm="1">
        <f t="array" aca="1" ref="B6138" ca="1">_xlfn.XLOOKUP(Status_list[[#This Row],[pamcode]],VALUE(INDIRECT("'"&amp;$J$2&amp;"'!"&amp;$J$4&amp;"[pam_code]")),INDIRECT("'"&amp;$J$2&amp;"'!"&amp;$J$4&amp;"[old_contract_number]"))</f>
        <v>9070046684</v>
      </c>
      <c r="C6138" t="s">
        <v>13</v>
      </c>
      <c r="D6138" t="s">
        <v>10</v>
      </c>
      <c r="E6138" s="11">
        <v>45043</v>
      </c>
      <c r="F6138" t="str">
        <f t="shared" si="95"/>
        <v>4132300825-jm_loss_before</v>
      </c>
      <c r="G6138">
        <f>COUNTIF($F$2:F6138,Status_list[[#This Row],[unique]])</f>
        <v>1</v>
      </c>
    </row>
    <row r="6139" spans="1:7" x14ac:dyDescent="0.3">
      <c r="A6139" s="14">
        <v>4132300826</v>
      </c>
      <c r="B6139" s="18" cm="1">
        <f t="array" aca="1" ref="B6139" ca="1">_xlfn.XLOOKUP(Status_list[[#This Row],[pamcode]],VALUE(INDIRECT("'"&amp;$J$2&amp;"'!"&amp;$J$4&amp;"[pam_code]")),INDIRECT("'"&amp;$J$2&amp;"'!"&amp;$J$4&amp;"[old_contract_number]"))</f>
        <v>9070047605</v>
      </c>
      <c r="C6139" t="s">
        <v>16</v>
      </c>
      <c r="D6139" t="s">
        <v>10</v>
      </c>
      <c r="E6139" s="11">
        <v>45043</v>
      </c>
      <c r="F6139" t="str">
        <f t="shared" si="95"/>
        <v>4132300826-jm_loss_after</v>
      </c>
      <c r="G6139">
        <f>COUNTIF($F$2:F6139,Status_list[[#This Row],[unique]])</f>
        <v>1</v>
      </c>
    </row>
    <row r="6140" spans="1:7" x14ac:dyDescent="0.3">
      <c r="A6140" s="14">
        <v>4132300827</v>
      </c>
      <c r="B6140" s="18" cm="1">
        <f t="array" aca="1" ref="B6140" ca="1">_xlfn.XLOOKUP(Status_list[[#This Row],[pamcode]],VALUE(INDIRECT("'"&amp;$J$2&amp;"'!"&amp;$J$4&amp;"[pam_code]")),INDIRECT("'"&amp;$J$2&amp;"'!"&amp;$J$4&amp;"[old_contract_number]"))</f>
        <v>9070047699</v>
      </c>
      <c r="C6140" t="s">
        <v>13</v>
      </c>
      <c r="D6140" t="s">
        <v>10</v>
      </c>
      <c r="E6140" s="11">
        <v>45043</v>
      </c>
      <c r="F6140" t="str">
        <f t="shared" si="95"/>
        <v>4132300827-jm_loss_before</v>
      </c>
      <c r="G6140">
        <f>COUNTIF($F$2:F6140,Status_list[[#This Row],[unique]])</f>
        <v>1</v>
      </c>
    </row>
    <row r="6141" spans="1:7" x14ac:dyDescent="0.3">
      <c r="A6141" s="14">
        <v>4132300828</v>
      </c>
      <c r="B6141" s="18" cm="1">
        <f t="array" aca="1" ref="B6141" ca="1">_xlfn.XLOOKUP(Status_list[[#This Row],[pamcode]],VALUE(INDIRECT("'"&amp;$J$2&amp;"'!"&amp;$J$4&amp;"[pam_code]")),INDIRECT("'"&amp;$J$2&amp;"'!"&amp;$J$4&amp;"[old_contract_number]"))</f>
        <v>9070050029</v>
      </c>
      <c r="C6141" t="s">
        <v>13</v>
      </c>
      <c r="D6141" t="s">
        <v>10</v>
      </c>
      <c r="E6141" s="11">
        <v>45043</v>
      </c>
      <c r="F6141" t="str">
        <f t="shared" si="95"/>
        <v>4132300828-jm_loss_before</v>
      </c>
      <c r="G6141">
        <f>COUNTIF($F$2:F6141,Status_list[[#This Row],[unique]])</f>
        <v>1</v>
      </c>
    </row>
    <row r="6142" spans="1:7" x14ac:dyDescent="0.3">
      <c r="A6142" s="14">
        <v>4132300829</v>
      </c>
      <c r="B6142" s="18" cm="1">
        <f t="array" aca="1" ref="B6142" ca="1">_xlfn.XLOOKUP(Status_list[[#This Row],[pamcode]],VALUE(INDIRECT("'"&amp;$J$2&amp;"'!"&amp;$J$4&amp;"[pam_code]")),INDIRECT("'"&amp;$J$2&amp;"'!"&amp;$J$4&amp;"[old_contract_number]"))</f>
        <v>9090005534</v>
      </c>
      <c r="C6142" t="s">
        <v>13</v>
      </c>
      <c r="D6142" t="s">
        <v>10</v>
      </c>
      <c r="E6142" s="11">
        <v>45043</v>
      </c>
      <c r="F6142" t="str">
        <f t="shared" si="95"/>
        <v>4132300829-jm_loss_before</v>
      </c>
      <c r="G6142">
        <f>COUNTIF($F$2:F6142,Status_list[[#This Row],[unique]])</f>
        <v>1</v>
      </c>
    </row>
    <row r="6143" spans="1:7" x14ac:dyDescent="0.3">
      <c r="A6143" s="14">
        <v>4132300830</v>
      </c>
      <c r="B6143" s="18" cm="1">
        <f t="array" aca="1" ref="B6143" ca="1">_xlfn.XLOOKUP(Status_list[[#This Row],[pamcode]],VALUE(INDIRECT("'"&amp;$J$2&amp;"'!"&amp;$J$4&amp;"[pam_code]")),INDIRECT("'"&amp;$J$2&amp;"'!"&amp;$J$4&amp;"[old_contract_number]"))</f>
        <v>9090012140</v>
      </c>
      <c r="C6143" t="s">
        <v>13</v>
      </c>
      <c r="D6143" t="s">
        <v>10</v>
      </c>
      <c r="E6143" s="11">
        <v>45043</v>
      </c>
      <c r="F6143" t="str">
        <f t="shared" si="95"/>
        <v>4132300830-jm_loss_before</v>
      </c>
      <c r="G6143">
        <f>COUNTIF($F$2:F6143,Status_list[[#This Row],[unique]])</f>
        <v>1</v>
      </c>
    </row>
    <row r="6144" spans="1:7" x14ac:dyDescent="0.3">
      <c r="A6144" s="14">
        <v>4132300831</v>
      </c>
      <c r="B6144" s="18" cm="1">
        <f t="array" aca="1" ref="B6144" ca="1">_xlfn.XLOOKUP(Status_list[[#This Row],[pamcode]],VALUE(INDIRECT("'"&amp;$J$2&amp;"'!"&amp;$J$4&amp;"[pam_code]")),INDIRECT("'"&amp;$J$2&amp;"'!"&amp;$J$4&amp;"[old_contract_number]"))</f>
        <v>9090025985</v>
      </c>
      <c r="C6144" t="s">
        <v>16</v>
      </c>
      <c r="D6144" t="s">
        <v>10</v>
      </c>
      <c r="E6144" s="11">
        <v>45043</v>
      </c>
      <c r="F6144" t="str">
        <f t="shared" si="95"/>
        <v>4132300831-jm_loss_after</v>
      </c>
      <c r="G6144">
        <f>COUNTIF($F$2:F6144,Status_list[[#This Row],[unique]])</f>
        <v>1</v>
      </c>
    </row>
    <row r="6145" spans="1:7" x14ac:dyDescent="0.3">
      <c r="A6145" s="14">
        <v>4132300832</v>
      </c>
      <c r="B6145" s="18" cm="1">
        <f t="array" aca="1" ref="B6145" ca="1">_xlfn.XLOOKUP(Status_list[[#This Row],[pamcode]],VALUE(INDIRECT("'"&amp;$J$2&amp;"'!"&amp;$J$4&amp;"[pam_code]")),INDIRECT("'"&amp;$J$2&amp;"'!"&amp;$J$4&amp;"[old_contract_number]"))</f>
        <v>9090030474</v>
      </c>
      <c r="C6145" t="s">
        <v>13</v>
      </c>
      <c r="D6145" t="s">
        <v>10</v>
      </c>
      <c r="E6145" s="11">
        <v>45043</v>
      </c>
      <c r="F6145" t="str">
        <f t="shared" si="95"/>
        <v>4132300832-jm_loss_before</v>
      </c>
      <c r="G6145">
        <f>COUNTIF($F$2:F6145,Status_list[[#This Row],[unique]])</f>
        <v>1</v>
      </c>
    </row>
    <row r="6146" spans="1:7" x14ac:dyDescent="0.3">
      <c r="A6146" s="14">
        <v>4132300833</v>
      </c>
      <c r="B6146" s="18" cm="1">
        <f t="array" aca="1" ref="B6146" ca="1">_xlfn.XLOOKUP(Status_list[[#This Row],[pamcode]],VALUE(INDIRECT("'"&amp;$J$2&amp;"'!"&amp;$J$4&amp;"[pam_code]")),INDIRECT("'"&amp;$J$2&amp;"'!"&amp;$J$4&amp;"[old_contract_number]"))</f>
        <v>9090036065</v>
      </c>
      <c r="C6146" t="s">
        <v>13</v>
      </c>
      <c r="D6146" t="s">
        <v>10</v>
      </c>
      <c r="E6146" s="11">
        <v>45043</v>
      </c>
      <c r="F6146" t="str">
        <f t="shared" ref="F6146:F6209" si="96">_xlfn.TEXTJOIN("-",TRUE,A6146,C6146)</f>
        <v>4132300833-jm_loss_before</v>
      </c>
      <c r="G6146">
        <f>COUNTIF($F$2:F6146,Status_list[[#This Row],[unique]])</f>
        <v>1</v>
      </c>
    </row>
    <row r="6147" spans="1:7" x14ac:dyDescent="0.3">
      <c r="A6147" s="14">
        <v>4132300834</v>
      </c>
      <c r="B6147" s="18" cm="1">
        <f t="array" aca="1" ref="B6147" ca="1">_xlfn.XLOOKUP(Status_list[[#This Row],[pamcode]],VALUE(INDIRECT("'"&amp;$J$2&amp;"'!"&amp;$J$4&amp;"[pam_code]")),INDIRECT("'"&amp;$J$2&amp;"'!"&amp;$J$4&amp;"[old_contract_number]"))</f>
        <v>9090046583</v>
      </c>
      <c r="C6147" t="s">
        <v>13</v>
      </c>
      <c r="D6147" t="s">
        <v>10</v>
      </c>
      <c r="E6147" s="11">
        <v>45043</v>
      </c>
      <c r="F6147" t="str">
        <f t="shared" si="96"/>
        <v>4132300834-jm_loss_before</v>
      </c>
      <c r="G6147">
        <f>COUNTIF($F$2:F6147,Status_list[[#This Row],[unique]])</f>
        <v>1</v>
      </c>
    </row>
    <row r="6148" spans="1:7" x14ac:dyDescent="0.3">
      <c r="A6148" s="14">
        <v>4132300835</v>
      </c>
      <c r="B6148" s="18" cm="1">
        <f t="array" aca="1" ref="B6148" ca="1">_xlfn.XLOOKUP(Status_list[[#This Row],[pamcode]],VALUE(INDIRECT("'"&amp;$J$2&amp;"'!"&amp;$J$4&amp;"[pam_code]")),INDIRECT("'"&amp;$J$2&amp;"'!"&amp;$J$4&amp;"[old_contract_number]"))</f>
        <v>9090047130</v>
      </c>
      <c r="C6148" t="s">
        <v>16</v>
      </c>
      <c r="D6148" t="s">
        <v>10</v>
      </c>
      <c r="E6148" s="11">
        <v>45043</v>
      </c>
      <c r="F6148" t="str">
        <f t="shared" si="96"/>
        <v>4132300835-jm_loss_after</v>
      </c>
      <c r="G6148">
        <f>COUNTIF($F$2:F6148,Status_list[[#This Row],[unique]])</f>
        <v>1</v>
      </c>
    </row>
    <row r="6149" spans="1:7" x14ac:dyDescent="0.3">
      <c r="A6149" s="14">
        <v>4132300836</v>
      </c>
      <c r="B6149" s="18" cm="1">
        <f t="array" aca="1" ref="B6149" ca="1">_xlfn.XLOOKUP(Status_list[[#This Row],[pamcode]],VALUE(INDIRECT("'"&amp;$J$2&amp;"'!"&amp;$J$4&amp;"[pam_code]")),INDIRECT("'"&amp;$J$2&amp;"'!"&amp;$J$4&amp;"[old_contract_number]"))</f>
        <v>9090049167</v>
      </c>
      <c r="C6149" t="s">
        <v>13</v>
      </c>
      <c r="D6149" t="s">
        <v>10</v>
      </c>
      <c r="E6149" s="11">
        <v>45043</v>
      </c>
      <c r="F6149" t="str">
        <f t="shared" si="96"/>
        <v>4132300836-jm_loss_before</v>
      </c>
      <c r="G6149">
        <f>COUNTIF($F$2:F6149,Status_list[[#This Row],[unique]])</f>
        <v>1</v>
      </c>
    </row>
    <row r="6150" spans="1:7" x14ac:dyDescent="0.3">
      <c r="A6150" s="14">
        <v>4132300837</v>
      </c>
      <c r="B6150" s="18" cm="1">
        <f t="array" aca="1" ref="B6150" ca="1">_xlfn.XLOOKUP(Status_list[[#This Row],[pamcode]],VALUE(INDIRECT("'"&amp;$J$2&amp;"'!"&amp;$J$4&amp;"[pam_code]")),INDIRECT("'"&amp;$J$2&amp;"'!"&amp;$J$4&amp;"[old_contract_number]"))</f>
        <v>9090053067</v>
      </c>
      <c r="C6150" t="s">
        <v>13</v>
      </c>
      <c r="D6150" t="s">
        <v>10</v>
      </c>
      <c r="E6150" s="11">
        <v>45043</v>
      </c>
      <c r="F6150" t="str">
        <f t="shared" si="96"/>
        <v>4132300837-jm_loss_before</v>
      </c>
      <c r="G6150">
        <f>COUNTIF($F$2:F6150,Status_list[[#This Row],[unique]])</f>
        <v>1</v>
      </c>
    </row>
    <row r="6151" spans="1:7" x14ac:dyDescent="0.3">
      <c r="A6151" s="14">
        <v>4132300838</v>
      </c>
      <c r="B6151" s="18" cm="1">
        <f t="array" aca="1" ref="B6151" ca="1">_xlfn.XLOOKUP(Status_list[[#This Row],[pamcode]],VALUE(INDIRECT("'"&amp;$J$2&amp;"'!"&amp;$J$4&amp;"[pam_code]")),INDIRECT("'"&amp;$J$2&amp;"'!"&amp;$J$4&amp;"[old_contract_number]"))</f>
        <v>9090053962</v>
      </c>
      <c r="C6151" t="s">
        <v>13</v>
      </c>
      <c r="D6151" t="s">
        <v>10</v>
      </c>
      <c r="E6151" s="11">
        <v>45043</v>
      </c>
      <c r="F6151" t="str">
        <f t="shared" si="96"/>
        <v>4132300838-jm_loss_before</v>
      </c>
      <c r="G6151">
        <f>COUNTIF($F$2:F6151,Status_list[[#This Row],[unique]])</f>
        <v>1</v>
      </c>
    </row>
    <row r="6152" spans="1:7" x14ac:dyDescent="0.3">
      <c r="A6152" s="14">
        <v>4132300839</v>
      </c>
      <c r="B6152" s="18" cm="1">
        <f t="array" aca="1" ref="B6152" ca="1">_xlfn.XLOOKUP(Status_list[[#This Row],[pamcode]],VALUE(INDIRECT("'"&amp;$J$2&amp;"'!"&amp;$J$4&amp;"[pam_code]")),INDIRECT("'"&amp;$J$2&amp;"'!"&amp;$J$4&amp;"[old_contract_number]"))</f>
        <v>9100022840</v>
      </c>
      <c r="C6152" t="s">
        <v>16</v>
      </c>
      <c r="D6152" t="s">
        <v>10</v>
      </c>
      <c r="E6152" s="11">
        <v>45043</v>
      </c>
      <c r="F6152" t="str">
        <f t="shared" si="96"/>
        <v>4132300839-jm_loss_after</v>
      </c>
      <c r="G6152">
        <f>COUNTIF($F$2:F6152,Status_list[[#This Row],[unique]])</f>
        <v>1</v>
      </c>
    </row>
    <row r="6153" spans="1:7" x14ac:dyDescent="0.3">
      <c r="A6153" s="14">
        <v>4132300840</v>
      </c>
      <c r="B6153" s="18" cm="1">
        <f t="array" aca="1" ref="B6153" ca="1">_xlfn.XLOOKUP(Status_list[[#This Row],[pamcode]],VALUE(INDIRECT("'"&amp;$J$2&amp;"'!"&amp;$J$4&amp;"[pam_code]")),INDIRECT("'"&amp;$J$2&amp;"'!"&amp;$J$4&amp;"[old_contract_number]"))</f>
        <v>9100024672</v>
      </c>
      <c r="C6153" t="s">
        <v>13</v>
      </c>
      <c r="D6153" t="s">
        <v>10</v>
      </c>
      <c r="E6153" s="11">
        <v>45043</v>
      </c>
      <c r="F6153" t="str">
        <f t="shared" si="96"/>
        <v>4132300840-jm_loss_before</v>
      </c>
      <c r="G6153">
        <f>COUNTIF($F$2:F6153,Status_list[[#This Row],[unique]])</f>
        <v>1</v>
      </c>
    </row>
    <row r="6154" spans="1:7" x14ac:dyDescent="0.3">
      <c r="A6154" s="14">
        <v>4132300841</v>
      </c>
      <c r="B6154" s="18" cm="1">
        <f t="array" aca="1" ref="B6154" ca="1">_xlfn.XLOOKUP(Status_list[[#This Row],[pamcode]],VALUE(INDIRECT("'"&amp;$J$2&amp;"'!"&amp;$J$4&amp;"[pam_code]")),INDIRECT("'"&amp;$J$2&amp;"'!"&amp;$J$4&amp;"[old_contract_number]"))</f>
        <v>9110000593</v>
      </c>
      <c r="C6154" t="s">
        <v>13</v>
      </c>
      <c r="D6154" t="s">
        <v>10</v>
      </c>
      <c r="E6154" s="11">
        <v>45043</v>
      </c>
      <c r="F6154" t="str">
        <f t="shared" si="96"/>
        <v>4132300841-jm_loss_before</v>
      </c>
      <c r="G6154">
        <f>COUNTIF($F$2:F6154,Status_list[[#This Row],[unique]])</f>
        <v>1</v>
      </c>
    </row>
    <row r="6155" spans="1:7" x14ac:dyDescent="0.3">
      <c r="A6155" s="14">
        <v>4132300842</v>
      </c>
      <c r="B6155" s="18" cm="1">
        <f t="array" aca="1" ref="B6155" ca="1">_xlfn.XLOOKUP(Status_list[[#This Row],[pamcode]],VALUE(INDIRECT("'"&amp;$J$2&amp;"'!"&amp;$J$4&amp;"[pam_code]")),INDIRECT("'"&amp;$J$2&amp;"'!"&amp;$J$4&amp;"[old_contract_number]"))</f>
        <v>9110011382</v>
      </c>
      <c r="C6155" t="s">
        <v>13</v>
      </c>
      <c r="D6155" t="s">
        <v>10</v>
      </c>
      <c r="E6155" s="11">
        <v>45043</v>
      </c>
      <c r="F6155" t="str">
        <f t="shared" si="96"/>
        <v>4132300842-jm_loss_before</v>
      </c>
      <c r="G6155">
        <f>COUNTIF($F$2:F6155,Status_list[[#This Row],[unique]])</f>
        <v>1</v>
      </c>
    </row>
    <row r="6156" spans="1:7" x14ac:dyDescent="0.3">
      <c r="A6156" s="14">
        <v>4132300843</v>
      </c>
      <c r="B6156" s="18" cm="1">
        <f t="array" aca="1" ref="B6156" ca="1">_xlfn.XLOOKUP(Status_list[[#This Row],[pamcode]],VALUE(INDIRECT("'"&amp;$J$2&amp;"'!"&amp;$J$4&amp;"[pam_code]")),INDIRECT("'"&amp;$J$2&amp;"'!"&amp;$J$4&amp;"[old_contract_number]"))</f>
        <v>9110024018</v>
      </c>
      <c r="C6156" t="s">
        <v>16</v>
      </c>
      <c r="D6156" t="s">
        <v>10</v>
      </c>
      <c r="E6156" s="11">
        <v>45043</v>
      </c>
      <c r="F6156" t="str">
        <f t="shared" si="96"/>
        <v>4132300843-jm_loss_after</v>
      </c>
      <c r="G6156">
        <f>COUNTIF($F$2:F6156,Status_list[[#This Row],[unique]])</f>
        <v>1</v>
      </c>
    </row>
    <row r="6157" spans="1:7" x14ac:dyDescent="0.3">
      <c r="A6157" s="14">
        <v>4132300844</v>
      </c>
      <c r="B6157" s="18" cm="1">
        <f t="array" aca="1" ref="B6157" ca="1">_xlfn.XLOOKUP(Status_list[[#This Row],[pamcode]],VALUE(INDIRECT("'"&amp;$J$2&amp;"'!"&amp;$J$4&amp;"[pam_code]")),INDIRECT("'"&amp;$J$2&amp;"'!"&amp;$J$4&amp;"[old_contract_number]"))</f>
        <v>9110024727</v>
      </c>
      <c r="C6157" t="s">
        <v>13</v>
      </c>
      <c r="D6157" t="s">
        <v>10</v>
      </c>
      <c r="E6157" s="11">
        <v>45043</v>
      </c>
      <c r="F6157" t="str">
        <f t="shared" si="96"/>
        <v>4132300844-jm_loss_before</v>
      </c>
      <c r="G6157">
        <f>COUNTIF($F$2:F6157,Status_list[[#This Row],[unique]])</f>
        <v>1</v>
      </c>
    </row>
    <row r="6158" spans="1:7" x14ac:dyDescent="0.3">
      <c r="A6158" s="14">
        <v>4132300845</v>
      </c>
      <c r="B6158" s="18" cm="1">
        <f t="array" aca="1" ref="B6158" ca="1">_xlfn.XLOOKUP(Status_list[[#This Row],[pamcode]],VALUE(INDIRECT("'"&amp;$J$2&amp;"'!"&amp;$J$4&amp;"[pam_code]")),INDIRECT("'"&amp;$J$2&amp;"'!"&amp;$J$4&amp;"[old_contract_number]"))</f>
        <v>9110028307</v>
      </c>
      <c r="C6158" t="s">
        <v>13</v>
      </c>
      <c r="D6158" t="s">
        <v>10</v>
      </c>
      <c r="E6158" s="11">
        <v>45043</v>
      </c>
      <c r="F6158" t="str">
        <f t="shared" si="96"/>
        <v>4132300845-jm_loss_before</v>
      </c>
      <c r="G6158">
        <f>COUNTIF($F$2:F6158,Status_list[[#This Row],[unique]])</f>
        <v>1</v>
      </c>
    </row>
    <row r="6159" spans="1:7" x14ac:dyDescent="0.3">
      <c r="A6159" s="14">
        <v>4132300846</v>
      </c>
      <c r="B6159" s="18" cm="1">
        <f t="array" aca="1" ref="B6159" ca="1">_xlfn.XLOOKUP(Status_list[[#This Row],[pamcode]],VALUE(INDIRECT("'"&amp;$J$2&amp;"'!"&amp;$J$4&amp;"[pam_code]")),INDIRECT("'"&amp;$J$2&amp;"'!"&amp;$J$4&amp;"[old_contract_number]"))</f>
        <v>9110034579</v>
      </c>
      <c r="C6159" t="s">
        <v>18</v>
      </c>
      <c r="D6159" t="s">
        <v>8</v>
      </c>
      <c r="E6159" s="11">
        <v>45043</v>
      </c>
      <c r="F6159" t="str">
        <f t="shared" si="96"/>
        <v>4132300846-cm_loss_before</v>
      </c>
      <c r="G6159">
        <f>COUNTIF($F$2:F6159,Status_list[[#This Row],[unique]])</f>
        <v>1</v>
      </c>
    </row>
    <row r="6160" spans="1:7" x14ac:dyDescent="0.3">
      <c r="A6160" s="14">
        <v>4132300847</v>
      </c>
      <c r="B6160" s="18" cm="1">
        <f t="array" aca="1" ref="B6160" ca="1">_xlfn.XLOOKUP(Status_list[[#This Row],[pamcode]],VALUE(INDIRECT("'"&amp;$J$2&amp;"'!"&amp;$J$4&amp;"[pam_code]")),INDIRECT("'"&amp;$J$2&amp;"'!"&amp;$J$4&amp;"[old_contract_number]"))</f>
        <v>9110035443</v>
      </c>
      <c r="C6160" t="s">
        <v>18</v>
      </c>
      <c r="D6160" t="s">
        <v>8</v>
      </c>
      <c r="E6160" s="11">
        <v>45043</v>
      </c>
      <c r="F6160" t="str">
        <f t="shared" si="96"/>
        <v>4132300847-cm_loss_before</v>
      </c>
      <c r="G6160">
        <f>COUNTIF($F$2:F6160,Status_list[[#This Row],[unique]])</f>
        <v>1</v>
      </c>
    </row>
    <row r="6161" spans="1:7" x14ac:dyDescent="0.3">
      <c r="A6161" s="14">
        <v>4132300848</v>
      </c>
      <c r="B6161" s="18" cm="1">
        <f t="array" aca="1" ref="B6161" ca="1">_xlfn.XLOOKUP(Status_list[[#This Row],[pamcode]],VALUE(INDIRECT("'"&amp;$J$2&amp;"'!"&amp;$J$4&amp;"[pam_code]")),INDIRECT("'"&amp;$J$2&amp;"'!"&amp;$J$4&amp;"[old_contract_number]"))</f>
        <v>9120026671</v>
      </c>
      <c r="C6161" t="s">
        <v>13</v>
      </c>
      <c r="D6161" t="s">
        <v>10</v>
      </c>
      <c r="E6161" s="11">
        <v>45043</v>
      </c>
      <c r="F6161" t="str">
        <f t="shared" si="96"/>
        <v>4132300848-jm_loss_before</v>
      </c>
      <c r="G6161">
        <f>COUNTIF($F$2:F6161,Status_list[[#This Row],[unique]])</f>
        <v>1</v>
      </c>
    </row>
    <row r="6162" spans="1:7" x14ac:dyDescent="0.3">
      <c r="A6162" s="14">
        <v>4132300849</v>
      </c>
      <c r="B6162" s="18" cm="1">
        <f t="array" aca="1" ref="B6162" ca="1">_xlfn.XLOOKUP(Status_list[[#This Row],[pamcode]],VALUE(INDIRECT("'"&amp;$J$2&amp;"'!"&amp;$J$4&amp;"[pam_code]")),INDIRECT("'"&amp;$J$2&amp;"'!"&amp;$J$4&amp;"[old_contract_number]"))</f>
        <v>9120026868</v>
      </c>
      <c r="C6162" t="s">
        <v>13</v>
      </c>
      <c r="D6162" t="s">
        <v>10</v>
      </c>
      <c r="E6162" s="11">
        <v>45043</v>
      </c>
      <c r="F6162" t="str">
        <f t="shared" si="96"/>
        <v>4132300849-jm_loss_before</v>
      </c>
      <c r="G6162">
        <f>COUNTIF($F$2:F6162,Status_list[[#This Row],[unique]])</f>
        <v>1</v>
      </c>
    </row>
    <row r="6163" spans="1:7" x14ac:dyDescent="0.3">
      <c r="A6163" s="14">
        <v>4132300850</v>
      </c>
      <c r="B6163" s="18" cm="1">
        <f t="array" aca="1" ref="B6163" ca="1">_xlfn.XLOOKUP(Status_list[[#This Row],[pamcode]],VALUE(INDIRECT("'"&amp;$J$2&amp;"'!"&amp;$J$4&amp;"[pam_code]")),INDIRECT("'"&amp;$J$2&amp;"'!"&amp;$J$4&amp;"[old_contract_number]"))</f>
        <v>9120027775</v>
      </c>
      <c r="C6163" t="s">
        <v>13</v>
      </c>
      <c r="D6163" t="s">
        <v>10</v>
      </c>
      <c r="E6163" s="11">
        <v>45043</v>
      </c>
      <c r="F6163" t="str">
        <f t="shared" si="96"/>
        <v>4132300850-jm_loss_before</v>
      </c>
      <c r="G6163">
        <f>COUNTIF($F$2:F6163,Status_list[[#This Row],[unique]])</f>
        <v>1</v>
      </c>
    </row>
    <row r="6164" spans="1:7" x14ac:dyDescent="0.3">
      <c r="A6164" s="14">
        <v>4132300851</v>
      </c>
      <c r="B6164" s="18" cm="1">
        <f t="array" aca="1" ref="B6164" ca="1">_xlfn.XLOOKUP(Status_list[[#This Row],[pamcode]],VALUE(INDIRECT("'"&amp;$J$2&amp;"'!"&amp;$J$4&amp;"[pam_code]")),INDIRECT("'"&amp;$J$2&amp;"'!"&amp;$J$4&amp;"[old_contract_number]"))</f>
        <v>9120029069</v>
      </c>
      <c r="C6164" t="s">
        <v>13</v>
      </c>
      <c r="D6164" t="s">
        <v>10</v>
      </c>
      <c r="E6164" s="11">
        <v>45043</v>
      </c>
      <c r="F6164" t="str">
        <f t="shared" si="96"/>
        <v>4132300851-jm_loss_before</v>
      </c>
      <c r="G6164">
        <f>COUNTIF($F$2:F6164,Status_list[[#This Row],[unique]])</f>
        <v>1</v>
      </c>
    </row>
    <row r="6165" spans="1:7" x14ac:dyDescent="0.3">
      <c r="A6165" s="14">
        <v>4132300852</v>
      </c>
      <c r="B6165" s="18" cm="1">
        <f t="array" aca="1" ref="B6165" ca="1">_xlfn.XLOOKUP(Status_list[[#This Row],[pamcode]],VALUE(INDIRECT("'"&amp;$J$2&amp;"'!"&amp;$J$4&amp;"[pam_code]")),INDIRECT("'"&amp;$J$2&amp;"'!"&amp;$J$4&amp;"[old_contract_number]"))</f>
        <v>9120049353</v>
      </c>
      <c r="C6165" t="s">
        <v>13</v>
      </c>
      <c r="D6165" t="s">
        <v>10</v>
      </c>
      <c r="E6165" s="11">
        <v>45043</v>
      </c>
      <c r="F6165" t="str">
        <f t="shared" si="96"/>
        <v>4132300852-jm_loss_before</v>
      </c>
      <c r="G6165">
        <f>COUNTIF($F$2:F6165,Status_list[[#This Row],[unique]])</f>
        <v>1</v>
      </c>
    </row>
    <row r="6166" spans="1:7" x14ac:dyDescent="0.3">
      <c r="A6166" s="14">
        <v>4132300853</v>
      </c>
      <c r="B6166" s="18" cm="1">
        <f t="array" aca="1" ref="B6166" ca="1">_xlfn.XLOOKUP(Status_list[[#This Row],[pamcode]],VALUE(INDIRECT("'"&amp;$J$2&amp;"'!"&amp;$J$4&amp;"[pam_code]")),INDIRECT("'"&amp;$J$2&amp;"'!"&amp;$J$4&amp;"[old_contract_number]"))</f>
        <v>9130004161</v>
      </c>
      <c r="C6166" t="s">
        <v>13</v>
      </c>
      <c r="D6166" t="s">
        <v>10</v>
      </c>
      <c r="E6166" s="11">
        <v>45043</v>
      </c>
      <c r="F6166" t="str">
        <f t="shared" si="96"/>
        <v>4132300853-jm_loss_before</v>
      </c>
      <c r="G6166">
        <f>COUNTIF($F$2:F6166,Status_list[[#This Row],[unique]])</f>
        <v>1</v>
      </c>
    </row>
    <row r="6167" spans="1:7" x14ac:dyDescent="0.3">
      <c r="A6167" s="14">
        <v>4132300854</v>
      </c>
      <c r="B6167" s="18" cm="1">
        <f t="array" aca="1" ref="B6167" ca="1">_xlfn.XLOOKUP(Status_list[[#This Row],[pamcode]],VALUE(INDIRECT("'"&amp;$J$2&amp;"'!"&amp;$J$4&amp;"[pam_code]")),INDIRECT("'"&amp;$J$2&amp;"'!"&amp;$J$4&amp;"[old_contract_number]"))</f>
        <v>9130004650</v>
      </c>
      <c r="C6167" t="s">
        <v>13</v>
      </c>
      <c r="D6167" t="s">
        <v>10</v>
      </c>
      <c r="E6167" s="11">
        <v>45043</v>
      </c>
      <c r="F6167" t="str">
        <f t="shared" si="96"/>
        <v>4132300854-jm_loss_before</v>
      </c>
      <c r="G6167">
        <f>COUNTIF($F$2:F6167,Status_list[[#This Row],[unique]])</f>
        <v>1</v>
      </c>
    </row>
    <row r="6168" spans="1:7" x14ac:dyDescent="0.3">
      <c r="A6168" s="14">
        <v>4132300855</v>
      </c>
      <c r="B6168" s="18" cm="1">
        <f t="array" aca="1" ref="B6168" ca="1">_xlfn.XLOOKUP(Status_list[[#This Row],[pamcode]],VALUE(INDIRECT("'"&amp;$J$2&amp;"'!"&amp;$J$4&amp;"[pam_code]")),INDIRECT("'"&amp;$J$2&amp;"'!"&amp;$J$4&amp;"[old_contract_number]"))</f>
        <v>9130006636</v>
      </c>
      <c r="C6168" t="s">
        <v>13</v>
      </c>
      <c r="D6168" t="s">
        <v>10</v>
      </c>
      <c r="E6168" s="11">
        <v>45043</v>
      </c>
      <c r="F6168" t="str">
        <f t="shared" si="96"/>
        <v>4132300855-jm_loss_before</v>
      </c>
      <c r="G6168">
        <f>COUNTIF($F$2:F6168,Status_list[[#This Row],[unique]])</f>
        <v>1</v>
      </c>
    </row>
    <row r="6169" spans="1:7" x14ac:dyDescent="0.3">
      <c r="A6169" s="14">
        <v>4132300856</v>
      </c>
      <c r="B6169" s="18" cm="1">
        <f t="array" aca="1" ref="B6169" ca="1">_xlfn.XLOOKUP(Status_list[[#This Row],[pamcode]],VALUE(INDIRECT("'"&amp;$J$2&amp;"'!"&amp;$J$4&amp;"[pam_code]")),INDIRECT("'"&amp;$J$2&amp;"'!"&amp;$J$4&amp;"[old_contract_number]"))</f>
        <v>9140005425</v>
      </c>
      <c r="C6169" t="s">
        <v>16</v>
      </c>
      <c r="D6169" t="s">
        <v>10</v>
      </c>
      <c r="E6169" s="11">
        <v>45043</v>
      </c>
      <c r="F6169" t="str">
        <f t="shared" si="96"/>
        <v>4132300856-jm_loss_after</v>
      </c>
      <c r="G6169">
        <f>COUNTIF($F$2:F6169,Status_list[[#This Row],[unique]])</f>
        <v>1</v>
      </c>
    </row>
    <row r="6170" spans="1:7" x14ac:dyDescent="0.3">
      <c r="A6170" s="14">
        <v>4132300857</v>
      </c>
      <c r="B6170" s="18" cm="1">
        <f t="array" aca="1" ref="B6170" ca="1">_xlfn.XLOOKUP(Status_list[[#This Row],[pamcode]],VALUE(INDIRECT("'"&amp;$J$2&amp;"'!"&amp;$J$4&amp;"[pam_code]")),INDIRECT("'"&amp;$J$2&amp;"'!"&amp;$J$4&amp;"[old_contract_number]"))</f>
        <v>9140010615</v>
      </c>
      <c r="C6170" t="s">
        <v>18</v>
      </c>
      <c r="D6170" t="s">
        <v>8</v>
      </c>
      <c r="E6170" s="11">
        <v>45043</v>
      </c>
      <c r="F6170" t="str">
        <f t="shared" si="96"/>
        <v>4132300857-cm_loss_before</v>
      </c>
      <c r="G6170">
        <f>COUNTIF($F$2:F6170,Status_list[[#This Row],[unique]])</f>
        <v>1</v>
      </c>
    </row>
    <row r="6171" spans="1:7" x14ac:dyDescent="0.3">
      <c r="A6171" s="14">
        <v>4132300858</v>
      </c>
      <c r="B6171" s="18" cm="1">
        <f t="array" aca="1" ref="B6171" ca="1">_xlfn.XLOOKUP(Status_list[[#This Row],[pamcode]],VALUE(INDIRECT("'"&amp;$J$2&amp;"'!"&amp;$J$4&amp;"[pam_code]")),INDIRECT("'"&amp;$J$2&amp;"'!"&amp;$J$4&amp;"[old_contract_number]"))</f>
        <v>9140012588</v>
      </c>
      <c r="C6171" t="s">
        <v>16</v>
      </c>
      <c r="D6171" t="s">
        <v>10</v>
      </c>
      <c r="E6171" s="11">
        <v>45043</v>
      </c>
      <c r="F6171" t="str">
        <f t="shared" si="96"/>
        <v>4132300858-jm_loss_after</v>
      </c>
      <c r="G6171">
        <f>COUNTIF($F$2:F6171,Status_list[[#This Row],[unique]])</f>
        <v>1</v>
      </c>
    </row>
    <row r="6172" spans="1:7" x14ac:dyDescent="0.3">
      <c r="A6172" s="14">
        <v>4132300859</v>
      </c>
      <c r="B6172" s="18" cm="1">
        <f t="array" aca="1" ref="B6172" ca="1">_xlfn.XLOOKUP(Status_list[[#This Row],[pamcode]],VALUE(INDIRECT("'"&amp;$J$2&amp;"'!"&amp;$J$4&amp;"[pam_code]")),INDIRECT("'"&amp;$J$2&amp;"'!"&amp;$J$4&amp;"[old_contract_number]"))</f>
        <v>9140014319</v>
      </c>
      <c r="C6172" t="s">
        <v>13</v>
      </c>
      <c r="D6172" t="s">
        <v>10</v>
      </c>
      <c r="E6172" s="11">
        <v>45043</v>
      </c>
      <c r="F6172" t="str">
        <f t="shared" si="96"/>
        <v>4132300859-jm_loss_before</v>
      </c>
      <c r="G6172">
        <f>COUNTIF($F$2:F6172,Status_list[[#This Row],[unique]])</f>
        <v>1</v>
      </c>
    </row>
    <row r="6173" spans="1:7" x14ac:dyDescent="0.3">
      <c r="A6173" s="14">
        <v>4132300860</v>
      </c>
      <c r="B6173" s="18" cm="1">
        <f t="array" aca="1" ref="B6173" ca="1">_xlfn.XLOOKUP(Status_list[[#This Row],[pamcode]],VALUE(INDIRECT("'"&amp;$J$2&amp;"'!"&amp;$J$4&amp;"[pam_code]")),INDIRECT("'"&amp;$J$2&amp;"'!"&amp;$J$4&amp;"[old_contract_number]"))</f>
        <v>9140015331</v>
      </c>
      <c r="C6173" t="s">
        <v>13</v>
      </c>
      <c r="D6173" t="s">
        <v>10</v>
      </c>
      <c r="E6173" s="11">
        <v>45043</v>
      </c>
      <c r="F6173" t="str">
        <f t="shared" si="96"/>
        <v>4132300860-jm_loss_before</v>
      </c>
      <c r="G6173">
        <f>COUNTIF($F$2:F6173,Status_list[[#This Row],[unique]])</f>
        <v>1</v>
      </c>
    </row>
    <row r="6174" spans="1:7" x14ac:dyDescent="0.3">
      <c r="A6174" s="14">
        <v>4132300861</v>
      </c>
      <c r="B6174" s="18" cm="1">
        <f t="array" aca="1" ref="B6174" ca="1">_xlfn.XLOOKUP(Status_list[[#This Row],[pamcode]],VALUE(INDIRECT("'"&amp;$J$2&amp;"'!"&amp;$J$4&amp;"[pam_code]")),INDIRECT("'"&amp;$J$2&amp;"'!"&amp;$J$4&amp;"[old_contract_number]"))</f>
        <v>1010569636</v>
      </c>
      <c r="C6174" t="s">
        <v>13</v>
      </c>
      <c r="D6174" t="s">
        <v>10</v>
      </c>
      <c r="E6174" s="11">
        <v>45043</v>
      </c>
      <c r="F6174" t="str">
        <f t="shared" si="96"/>
        <v>4132300861-jm_loss_before</v>
      </c>
      <c r="G6174">
        <f>COUNTIF($F$2:F6174,Status_list[[#This Row],[unique]])</f>
        <v>1</v>
      </c>
    </row>
    <row r="6175" spans="1:7" x14ac:dyDescent="0.3">
      <c r="A6175" s="14">
        <v>4132300862</v>
      </c>
      <c r="B6175" s="18" cm="1">
        <f t="array" aca="1" ref="B6175" ca="1">_xlfn.XLOOKUP(Status_list[[#This Row],[pamcode]],VALUE(INDIRECT("'"&amp;$J$2&amp;"'!"&amp;$J$4&amp;"[pam_code]")),INDIRECT("'"&amp;$J$2&amp;"'!"&amp;$J$4&amp;"[old_contract_number]"))</f>
        <v>1010593430</v>
      </c>
      <c r="C6175" t="s">
        <v>18</v>
      </c>
      <c r="D6175" t="s">
        <v>8</v>
      </c>
      <c r="E6175" s="11">
        <v>45043</v>
      </c>
      <c r="F6175" t="str">
        <f t="shared" si="96"/>
        <v>4132300862-cm_loss_before</v>
      </c>
      <c r="G6175">
        <f>COUNTIF($F$2:F6175,Status_list[[#This Row],[unique]])</f>
        <v>1</v>
      </c>
    </row>
    <row r="6176" spans="1:7" x14ac:dyDescent="0.3">
      <c r="A6176" s="14">
        <v>4132300863</v>
      </c>
      <c r="B6176" s="18" cm="1">
        <f t="array" aca="1" ref="B6176" ca="1">_xlfn.XLOOKUP(Status_list[[#This Row],[pamcode]],VALUE(INDIRECT("'"&amp;$J$2&amp;"'!"&amp;$J$4&amp;"[pam_code]")),INDIRECT("'"&amp;$J$2&amp;"'!"&amp;$J$4&amp;"[old_contract_number]"))</f>
        <v>1010676807</v>
      </c>
      <c r="C6176" t="s">
        <v>13</v>
      </c>
      <c r="D6176" t="s">
        <v>10</v>
      </c>
      <c r="E6176" s="11">
        <v>45043</v>
      </c>
      <c r="F6176" t="str">
        <f t="shared" si="96"/>
        <v>4132300863-jm_loss_before</v>
      </c>
      <c r="G6176">
        <f>COUNTIF($F$2:F6176,Status_list[[#This Row],[unique]])</f>
        <v>1</v>
      </c>
    </row>
    <row r="6177" spans="1:7" x14ac:dyDescent="0.3">
      <c r="A6177" s="14">
        <v>4132300864</v>
      </c>
      <c r="B6177" s="18" cm="1">
        <f t="array" aca="1" ref="B6177" ca="1">_xlfn.XLOOKUP(Status_list[[#This Row],[pamcode]],VALUE(INDIRECT("'"&amp;$J$2&amp;"'!"&amp;$J$4&amp;"[pam_code]")),INDIRECT("'"&amp;$J$2&amp;"'!"&amp;$J$4&amp;"[old_contract_number]"))</f>
        <v>1010697359</v>
      </c>
      <c r="C6177" t="s">
        <v>13</v>
      </c>
      <c r="D6177" t="s">
        <v>10</v>
      </c>
      <c r="E6177" s="11">
        <v>45043</v>
      </c>
      <c r="F6177" t="str">
        <f t="shared" si="96"/>
        <v>4132300864-jm_loss_before</v>
      </c>
      <c r="G6177">
        <f>COUNTIF($F$2:F6177,Status_list[[#This Row],[unique]])</f>
        <v>1</v>
      </c>
    </row>
    <row r="6178" spans="1:7" x14ac:dyDescent="0.3">
      <c r="A6178" s="14">
        <v>4132300865</v>
      </c>
      <c r="B6178" s="18" cm="1">
        <f t="array" aca="1" ref="B6178" ca="1">_xlfn.XLOOKUP(Status_list[[#This Row],[pamcode]],VALUE(INDIRECT("'"&amp;$J$2&amp;"'!"&amp;$J$4&amp;"[pam_code]")),INDIRECT("'"&amp;$J$2&amp;"'!"&amp;$J$4&amp;"[old_contract_number]"))</f>
        <v>1010973453</v>
      </c>
      <c r="C6178" t="s">
        <v>13</v>
      </c>
      <c r="D6178" t="s">
        <v>10</v>
      </c>
      <c r="E6178" s="11">
        <v>45043</v>
      </c>
      <c r="F6178" t="str">
        <f t="shared" si="96"/>
        <v>4132300865-jm_loss_before</v>
      </c>
      <c r="G6178">
        <f>COUNTIF($F$2:F6178,Status_list[[#This Row],[unique]])</f>
        <v>1</v>
      </c>
    </row>
    <row r="6179" spans="1:7" x14ac:dyDescent="0.3">
      <c r="A6179" s="14">
        <v>4132300866</v>
      </c>
      <c r="B6179" s="18" cm="1">
        <f t="array" aca="1" ref="B6179" ca="1">_xlfn.XLOOKUP(Status_list[[#This Row],[pamcode]],VALUE(INDIRECT("'"&amp;$J$2&amp;"'!"&amp;$J$4&amp;"[pam_code]")),INDIRECT("'"&amp;$J$2&amp;"'!"&amp;$J$4&amp;"[old_contract_number]"))</f>
        <v>1011006236</v>
      </c>
      <c r="C6179" t="s">
        <v>13</v>
      </c>
      <c r="D6179" t="s">
        <v>10</v>
      </c>
      <c r="E6179" s="11">
        <v>45043</v>
      </c>
      <c r="F6179" t="str">
        <f t="shared" si="96"/>
        <v>4132300866-jm_loss_before</v>
      </c>
      <c r="G6179">
        <f>COUNTIF($F$2:F6179,Status_list[[#This Row],[unique]])</f>
        <v>1</v>
      </c>
    </row>
    <row r="6180" spans="1:7" x14ac:dyDescent="0.3">
      <c r="A6180" s="14">
        <v>4132300867</v>
      </c>
      <c r="B6180" s="18" cm="1">
        <f t="array" aca="1" ref="B6180" ca="1">_xlfn.XLOOKUP(Status_list[[#This Row],[pamcode]],VALUE(INDIRECT("'"&amp;$J$2&amp;"'!"&amp;$J$4&amp;"[pam_code]")),INDIRECT("'"&amp;$J$2&amp;"'!"&amp;$J$4&amp;"[old_contract_number]"))</f>
        <v>1011006244</v>
      </c>
      <c r="C6180" t="s">
        <v>13</v>
      </c>
      <c r="D6180" t="s">
        <v>10</v>
      </c>
      <c r="E6180" s="11">
        <v>45043</v>
      </c>
      <c r="F6180" t="str">
        <f t="shared" si="96"/>
        <v>4132300867-jm_loss_before</v>
      </c>
      <c r="G6180">
        <f>COUNTIF($F$2:F6180,Status_list[[#This Row],[unique]])</f>
        <v>1</v>
      </c>
    </row>
    <row r="6181" spans="1:7" x14ac:dyDescent="0.3">
      <c r="A6181" s="14">
        <v>4132300868</v>
      </c>
      <c r="B6181" s="18" cm="1">
        <f t="array" aca="1" ref="B6181" ca="1">_xlfn.XLOOKUP(Status_list[[#This Row],[pamcode]],VALUE(INDIRECT("'"&amp;$J$2&amp;"'!"&amp;$J$4&amp;"[pam_code]")),INDIRECT("'"&amp;$J$2&amp;"'!"&amp;$J$4&amp;"[old_contract_number]"))</f>
        <v>1011040639</v>
      </c>
      <c r="C6181" t="s">
        <v>13</v>
      </c>
      <c r="D6181" t="s">
        <v>10</v>
      </c>
      <c r="E6181" s="11">
        <v>45043</v>
      </c>
      <c r="F6181" t="str">
        <f t="shared" si="96"/>
        <v>4132300868-jm_loss_before</v>
      </c>
      <c r="G6181">
        <f>COUNTIF($F$2:F6181,Status_list[[#This Row],[unique]])</f>
        <v>1</v>
      </c>
    </row>
    <row r="6182" spans="1:7" x14ac:dyDescent="0.3">
      <c r="A6182" s="14">
        <v>4132300869</v>
      </c>
      <c r="B6182" s="18" cm="1">
        <f t="array" aca="1" ref="B6182" ca="1">_xlfn.XLOOKUP(Status_list[[#This Row],[pamcode]],VALUE(INDIRECT("'"&amp;$J$2&amp;"'!"&amp;$J$4&amp;"[pam_code]")),INDIRECT("'"&amp;$J$2&amp;"'!"&amp;$J$4&amp;"[old_contract_number]"))</f>
        <v>1011072964</v>
      </c>
      <c r="C6182" t="s">
        <v>13</v>
      </c>
      <c r="D6182" t="s">
        <v>10</v>
      </c>
      <c r="E6182" s="11">
        <v>45043</v>
      </c>
      <c r="F6182" t="str">
        <f t="shared" si="96"/>
        <v>4132300869-jm_loss_before</v>
      </c>
      <c r="G6182">
        <f>COUNTIF($F$2:F6182,Status_list[[#This Row],[unique]])</f>
        <v>1</v>
      </c>
    </row>
    <row r="6183" spans="1:7" x14ac:dyDescent="0.3">
      <c r="A6183" s="14">
        <v>4132300870</v>
      </c>
      <c r="B6183" s="18" cm="1">
        <f t="array" aca="1" ref="B6183" ca="1">_xlfn.XLOOKUP(Status_list[[#This Row],[pamcode]],VALUE(INDIRECT("'"&amp;$J$2&amp;"'!"&amp;$J$4&amp;"[pam_code]")),INDIRECT("'"&amp;$J$2&amp;"'!"&amp;$J$4&amp;"[old_contract_number]"))</f>
        <v>1011081181</v>
      </c>
      <c r="C6183" t="s">
        <v>13</v>
      </c>
      <c r="D6183" t="s">
        <v>10</v>
      </c>
      <c r="E6183" s="11">
        <v>45043</v>
      </c>
      <c r="F6183" t="str">
        <f t="shared" si="96"/>
        <v>4132300870-jm_loss_before</v>
      </c>
      <c r="G6183">
        <f>COUNTIF($F$2:F6183,Status_list[[#This Row],[unique]])</f>
        <v>1</v>
      </c>
    </row>
    <row r="6184" spans="1:7" x14ac:dyDescent="0.3">
      <c r="A6184" s="14">
        <v>4132300871</v>
      </c>
      <c r="B6184" s="18" cm="1">
        <f t="array" aca="1" ref="B6184" ca="1">_xlfn.XLOOKUP(Status_list[[#This Row],[pamcode]],VALUE(INDIRECT("'"&amp;$J$2&amp;"'!"&amp;$J$4&amp;"[pam_code]")),INDIRECT("'"&amp;$J$2&amp;"'!"&amp;$J$4&amp;"[old_contract_number]"))</f>
        <v>1011092892</v>
      </c>
      <c r="C6184" t="s">
        <v>13</v>
      </c>
      <c r="D6184" t="s">
        <v>10</v>
      </c>
      <c r="E6184" s="11">
        <v>45043</v>
      </c>
      <c r="F6184" t="str">
        <f t="shared" si="96"/>
        <v>4132300871-jm_loss_before</v>
      </c>
      <c r="G6184">
        <f>COUNTIF($F$2:F6184,Status_list[[#This Row],[unique]])</f>
        <v>1</v>
      </c>
    </row>
    <row r="6185" spans="1:7" x14ac:dyDescent="0.3">
      <c r="A6185" s="14">
        <v>4132300872</v>
      </c>
      <c r="B6185" s="18" cm="1">
        <f t="array" aca="1" ref="B6185" ca="1">_xlfn.XLOOKUP(Status_list[[#This Row],[pamcode]],VALUE(INDIRECT("'"&amp;$J$2&amp;"'!"&amp;$J$4&amp;"[pam_code]")),INDIRECT("'"&amp;$J$2&amp;"'!"&amp;$J$4&amp;"[old_contract_number]"))</f>
        <v>1011128285</v>
      </c>
      <c r="C6185" t="s">
        <v>13</v>
      </c>
      <c r="D6185" t="s">
        <v>10</v>
      </c>
      <c r="E6185" s="11">
        <v>45043</v>
      </c>
      <c r="F6185" t="str">
        <f t="shared" si="96"/>
        <v>4132300872-jm_loss_before</v>
      </c>
      <c r="G6185">
        <f>COUNTIF($F$2:F6185,Status_list[[#This Row],[unique]])</f>
        <v>1</v>
      </c>
    </row>
    <row r="6186" spans="1:7" x14ac:dyDescent="0.3">
      <c r="A6186" s="14">
        <v>4132300873</v>
      </c>
      <c r="B6186" s="18" cm="1">
        <f t="array" aca="1" ref="B6186" ca="1">_xlfn.XLOOKUP(Status_list[[#This Row],[pamcode]],VALUE(INDIRECT("'"&amp;$J$2&amp;"'!"&amp;$J$4&amp;"[pam_code]")),INDIRECT("'"&amp;$J$2&amp;"'!"&amp;$J$4&amp;"[old_contract_number]"))</f>
        <v>1011130280</v>
      </c>
      <c r="C6186" t="s">
        <v>13</v>
      </c>
      <c r="D6186" t="s">
        <v>10</v>
      </c>
      <c r="E6186" s="11">
        <v>45043</v>
      </c>
      <c r="F6186" t="str">
        <f t="shared" si="96"/>
        <v>4132300873-jm_loss_before</v>
      </c>
      <c r="G6186">
        <f>COUNTIF($F$2:F6186,Status_list[[#This Row],[unique]])</f>
        <v>1</v>
      </c>
    </row>
    <row r="6187" spans="1:7" x14ac:dyDescent="0.3">
      <c r="A6187" s="14">
        <v>4132300874</v>
      </c>
      <c r="B6187" s="18" cm="1">
        <f t="array" aca="1" ref="B6187" ca="1">_xlfn.XLOOKUP(Status_list[[#This Row],[pamcode]],VALUE(INDIRECT("'"&amp;$J$2&amp;"'!"&amp;$J$4&amp;"[pam_code]")),INDIRECT("'"&amp;$J$2&amp;"'!"&amp;$J$4&amp;"[old_contract_number]"))</f>
        <v>1011230578</v>
      </c>
      <c r="C6187" t="s">
        <v>13</v>
      </c>
      <c r="D6187" t="s">
        <v>10</v>
      </c>
      <c r="E6187" s="11">
        <v>45043</v>
      </c>
      <c r="F6187" t="str">
        <f t="shared" si="96"/>
        <v>4132300874-jm_loss_before</v>
      </c>
      <c r="G6187">
        <f>COUNTIF($F$2:F6187,Status_list[[#This Row],[unique]])</f>
        <v>1</v>
      </c>
    </row>
    <row r="6188" spans="1:7" x14ac:dyDescent="0.3">
      <c r="A6188" s="14">
        <v>4132300875</v>
      </c>
      <c r="B6188" s="18" cm="1">
        <f t="array" aca="1" ref="B6188" ca="1">_xlfn.XLOOKUP(Status_list[[#This Row],[pamcode]],VALUE(INDIRECT("'"&amp;$J$2&amp;"'!"&amp;$J$4&amp;"[pam_code]")),INDIRECT("'"&amp;$J$2&amp;"'!"&amp;$J$4&amp;"[old_contract_number]"))</f>
        <v>1011251419</v>
      </c>
      <c r="C6188" t="s">
        <v>13</v>
      </c>
      <c r="D6188" t="s">
        <v>10</v>
      </c>
      <c r="E6188" s="11">
        <v>45043</v>
      </c>
      <c r="F6188" t="str">
        <f t="shared" si="96"/>
        <v>4132300875-jm_loss_before</v>
      </c>
      <c r="G6188">
        <f>COUNTIF($F$2:F6188,Status_list[[#This Row],[unique]])</f>
        <v>1</v>
      </c>
    </row>
    <row r="6189" spans="1:7" x14ac:dyDescent="0.3">
      <c r="A6189" s="14">
        <v>4132300876</v>
      </c>
      <c r="B6189" s="18" cm="1">
        <f t="array" aca="1" ref="B6189" ca="1">_xlfn.XLOOKUP(Status_list[[#This Row],[pamcode]],VALUE(INDIRECT("'"&amp;$J$2&amp;"'!"&amp;$J$4&amp;"[pam_code]")),INDIRECT("'"&amp;$J$2&amp;"'!"&amp;$J$4&amp;"[old_contract_number]"))</f>
        <v>1011253845</v>
      </c>
      <c r="C6189" t="s">
        <v>13</v>
      </c>
      <c r="D6189" t="s">
        <v>10</v>
      </c>
      <c r="E6189" s="11">
        <v>45043</v>
      </c>
      <c r="F6189" t="str">
        <f t="shared" si="96"/>
        <v>4132300876-jm_loss_before</v>
      </c>
      <c r="G6189">
        <f>COUNTIF($F$2:F6189,Status_list[[#This Row],[unique]])</f>
        <v>1</v>
      </c>
    </row>
    <row r="6190" spans="1:7" x14ac:dyDescent="0.3">
      <c r="A6190" s="14">
        <v>4132300877</v>
      </c>
      <c r="B6190" s="18" cm="1">
        <f t="array" aca="1" ref="B6190" ca="1">_xlfn.XLOOKUP(Status_list[[#This Row],[pamcode]],VALUE(INDIRECT("'"&amp;$J$2&amp;"'!"&amp;$J$4&amp;"[pam_code]")),INDIRECT("'"&amp;$J$2&amp;"'!"&amp;$J$4&amp;"[old_contract_number]"))</f>
        <v>1011275067</v>
      </c>
      <c r="C6190" t="s">
        <v>13</v>
      </c>
      <c r="D6190" t="s">
        <v>10</v>
      </c>
      <c r="E6190" s="11">
        <v>45043</v>
      </c>
      <c r="F6190" t="str">
        <f t="shared" si="96"/>
        <v>4132300877-jm_loss_before</v>
      </c>
      <c r="G6190">
        <f>COUNTIF($F$2:F6190,Status_list[[#This Row],[unique]])</f>
        <v>1</v>
      </c>
    </row>
    <row r="6191" spans="1:7" x14ac:dyDescent="0.3">
      <c r="A6191" s="14">
        <v>4132300878</v>
      </c>
      <c r="B6191" s="18" cm="1">
        <f t="array" aca="1" ref="B6191" ca="1">_xlfn.XLOOKUP(Status_list[[#This Row],[pamcode]],VALUE(INDIRECT("'"&amp;$J$2&amp;"'!"&amp;$J$4&amp;"[pam_code]")),INDIRECT("'"&amp;$J$2&amp;"'!"&amp;$J$4&amp;"[old_contract_number]"))</f>
        <v>1011280460</v>
      </c>
      <c r="C6191" t="s">
        <v>13</v>
      </c>
      <c r="D6191" t="s">
        <v>10</v>
      </c>
      <c r="E6191" s="11">
        <v>45043</v>
      </c>
      <c r="F6191" t="str">
        <f t="shared" si="96"/>
        <v>4132300878-jm_loss_before</v>
      </c>
      <c r="G6191">
        <f>COUNTIF($F$2:F6191,Status_list[[#This Row],[unique]])</f>
        <v>1</v>
      </c>
    </row>
    <row r="6192" spans="1:7" x14ac:dyDescent="0.3">
      <c r="A6192" s="14">
        <v>4132300879</v>
      </c>
      <c r="B6192" s="18" cm="1">
        <f t="array" aca="1" ref="B6192" ca="1">_xlfn.XLOOKUP(Status_list[[#This Row],[pamcode]],VALUE(INDIRECT("'"&amp;$J$2&amp;"'!"&amp;$J$4&amp;"[pam_code]")),INDIRECT("'"&amp;$J$2&amp;"'!"&amp;$J$4&amp;"[old_contract_number]"))</f>
        <v>1011289424</v>
      </c>
      <c r="C6192" t="s">
        <v>13</v>
      </c>
      <c r="D6192" t="s">
        <v>10</v>
      </c>
      <c r="E6192" s="11">
        <v>45043</v>
      </c>
      <c r="F6192" t="str">
        <f t="shared" si="96"/>
        <v>4132300879-jm_loss_before</v>
      </c>
      <c r="G6192">
        <f>COUNTIF($F$2:F6192,Status_list[[#This Row],[unique]])</f>
        <v>1</v>
      </c>
    </row>
    <row r="6193" spans="1:7" x14ac:dyDescent="0.3">
      <c r="A6193" s="14">
        <v>4132300880</v>
      </c>
      <c r="B6193" s="18" cm="1">
        <f t="array" aca="1" ref="B6193" ca="1">_xlfn.XLOOKUP(Status_list[[#This Row],[pamcode]],VALUE(INDIRECT("'"&amp;$J$2&amp;"'!"&amp;$J$4&amp;"[pam_code]")),INDIRECT("'"&amp;$J$2&amp;"'!"&amp;$J$4&amp;"[old_contract_number]"))</f>
        <v>1011312345</v>
      </c>
      <c r="C6193" t="s">
        <v>16</v>
      </c>
      <c r="D6193" t="s">
        <v>10</v>
      </c>
      <c r="E6193" s="11">
        <v>45043</v>
      </c>
      <c r="F6193" t="str">
        <f t="shared" si="96"/>
        <v>4132300880-jm_loss_after</v>
      </c>
      <c r="G6193">
        <f>COUNTIF($F$2:F6193,Status_list[[#This Row],[unique]])</f>
        <v>1</v>
      </c>
    </row>
    <row r="6194" spans="1:7" x14ac:dyDescent="0.3">
      <c r="A6194" s="14">
        <v>4132300881</v>
      </c>
      <c r="B6194" s="18" cm="1">
        <f t="array" aca="1" ref="B6194" ca="1">_xlfn.XLOOKUP(Status_list[[#This Row],[pamcode]],VALUE(INDIRECT("'"&amp;$J$2&amp;"'!"&amp;$J$4&amp;"[pam_code]")),INDIRECT("'"&amp;$J$2&amp;"'!"&amp;$J$4&amp;"[old_contract_number]"))</f>
        <v>1011315069</v>
      </c>
      <c r="C6194" t="s">
        <v>13</v>
      </c>
      <c r="D6194" t="s">
        <v>10</v>
      </c>
      <c r="E6194" s="11">
        <v>45043</v>
      </c>
      <c r="F6194" t="str">
        <f t="shared" si="96"/>
        <v>4132300881-jm_loss_before</v>
      </c>
      <c r="G6194">
        <f>COUNTIF($F$2:F6194,Status_list[[#This Row],[unique]])</f>
        <v>1</v>
      </c>
    </row>
    <row r="6195" spans="1:7" x14ac:dyDescent="0.3">
      <c r="A6195" s="14">
        <v>4132300882</v>
      </c>
      <c r="B6195" s="18" cm="1">
        <f t="array" aca="1" ref="B6195" ca="1">_xlfn.XLOOKUP(Status_list[[#This Row],[pamcode]],VALUE(INDIRECT("'"&amp;$J$2&amp;"'!"&amp;$J$4&amp;"[pam_code]")),INDIRECT("'"&amp;$J$2&amp;"'!"&amp;$J$4&amp;"[old_contract_number]"))</f>
        <v>1011320399</v>
      </c>
      <c r="C6195" t="s">
        <v>13</v>
      </c>
      <c r="D6195" t="s">
        <v>10</v>
      </c>
      <c r="E6195" s="11">
        <v>45043</v>
      </c>
      <c r="F6195" t="str">
        <f t="shared" si="96"/>
        <v>4132300882-jm_loss_before</v>
      </c>
      <c r="G6195">
        <f>COUNTIF($F$2:F6195,Status_list[[#This Row],[unique]])</f>
        <v>1</v>
      </c>
    </row>
    <row r="6196" spans="1:7" x14ac:dyDescent="0.3">
      <c r="A6196" s="14">
        <v>4132300883</v>
      </c>
      <c r="B6196" s="18" cm="1">
        <f t="array" aca="1" ref="B6196" ca="1">_xlfn.XLOOKUP(Status_list[[#This Row],[pamcode]],VALUE(INDIRECT("'"&amp;$J$2&amp;"'!"&amp;$J$4&amp;"[pam_code]")),INDIRECT("'"&amp;$J$2&amp;"'!"&amp;$J$4&amp;"[old_contract_number]"))</f>
        <v>1011320569</v>
      </c>
      <c r="C6196" t="s">
        <v>13</v>
      </c>
      <c r="D6196" t="s">
        <v>10</v>
      </c>
      <c r="E6196" s="11">
        <v>45043</v>
      </c>
      <c r="F6196" t="str">
        <f t="shared" si="96"/>
        <v>4132300883-jm_loss_before</v>
      </c>
      <c r="G6196">
        <f>COUNTIF($F$2:F6196,Status_list[[#This Row],[unique]])</f>
        <v>1</v>
      </c>
    </row>
    <row r="6197" spans="1:7" x14ac:dyDescent="0.3">
      <c r="A6197" s="14">
        <v>4132300884</v>
      </c>
      <c r="B6197" s="18" cm="1">
        <f t="array" aca="1" ref="B6197" ca="1">_xlfn.XLOOKUP(Status_list[[#This Row],[pamcode]],VALUE(INDIRECT("'"&amp;$J$2&amp;"'!"&amp;$J$4&amp;"[pam_code]")),INDIRECT("'"&amp;$J$2&amp;"'!"&amp;$J$4&amp;"[old_contract_number]"))</f>
        <v>1011321450</v>
      </c>
      <c r="C6197" t="s">
        <v>13</v>
      </c>
      <c r="D6197" t="s">
        <v>10</v>
      </c>
      <c r="E6197" s="11">
        <v>45043</v>
      </c>
      <c r="F6197" t="str">
        <f t="shared" si="96"/>
        <v>4132300884-jm_loss_before</v>
      </c>
      <c r="G6197">
        <f>COUNTIF($F$2:F6197,Status_list[[#This Row],[unique]])</f>
        <v>1</v>
      </c>
    </row>
    <row r="6198" spans="1:7" x14ac:dyDescent="0.3">
      <c r="A6198" s="14">
        <v>4132300885</v>
      </c>
      <c r="B6198" s="18" cm="1">
        <f t="array" aca="1" ref="B6198" ca="1">_xlfn.XLOOKUP(Status_list[[#This Row],[pamcode]],VALUE(INDIRECT("'"&amp;$J$2&amp;"'!"&amp;$J$4&amp;"[pam_code]")),INDIRECT("'"&amp;$J$2&amp;"'!"&amp;$J$4&amp;"[old_contract_number]"))</f>
        <v>1011322472</v>
      </c>
      <c r="C6198" t="s">
        <v>13</v>
      </c>
      <c r="D6198" t="s">
        <v>10</v>
      </c>
      <c r="E6198" s="11">
        <v>45043</v>
      </c>
      <c r="F6198" t="str">
        <f t="shared" si="96"/>
        <v>4132300885-jm_loss_before</v>
      </c>
      <c r="G6198">
        <f>COUNTIF($F$2:F6198,Status_list[[#This Row],[unique]])</f>
        <v>1</v>
      </c>
    </row>
    <row r="6199" spans="1:7" x14ac:dyDescent="0.3">
      <c r="A6199" s="14">
        <v>4132300886</v>
      </c>
      <c r="B6199" s="18" cm="1">
        <f t="array" aca="1" ref="B6199" ca="1">_xlfn.XLOOKUP(Status_list[[#This Row],[pamcode]],VALUE(INDIRECT("'"&amp;$J$2&amp;"'!"&amp;$J$4&amp;"[pam_code]")),INDIRECT("'"&amp;$J$2&amp;"'!"&amp;$J$4&amp;"[old_contract_number]"))</f>
        <v>1011385458</v>
      </c>
      <c r="C6199" t="s">
        <v>17</v>
      </c>
      <c r="D6199" t="s">
        <v>8</v>
      </c>
      <c r="E6199" s="11">
        <v>45043</v>
      </c>
      <c r="F6199" t="str">
        <f t="shared" si="96"/>
        <v>4132300886-cm_loss_after</v>
      </c>
      <c r="G6199">
        <f>COUNTIF($F$2:F6199,Status_list[[#This Row],[unique]])</f>
        <v>1</v>
      </c>
    </row>
    <row r="6200" spans="1:7" x14ac:dyDescent="0.3">
      <c r="A6200" s="14">
        <v>4132300887</v>
      </c>
      <c r="B6200" s="18" cm="1">
        <f t="array" aca="1" ref="B6200" ca="1">_xlfn.XLOOKUP(Status_list[[#This Row],[pamcode]],VALUE(INDIRECT("'"&amp;$J$2&amp;"'!"&amp;$J$4&amp;"[pam_code]")),INDIRECT("'"&amp;$J$2&amp;"'!"&amp;$J$4&amp;"[old_contract_number]"))</f>
        <v>1011400490</v>
      </c>
      <c r="C6200" t="s">
        <v>16</v>
      </c>
      <c r="D6200" t="s">
        <v>10</v>
      </c>
      <c r="E6200" s="11">
        <v>45043</v>
      </c>
      <c r="F6200" t="str">
        <f t="shared" si="96"/>
        <v>4132300887-jm_loss_after</v>
      </c>
      <c r="G6200">
        <f>COUNTIF($F$2:F6200,Status_list[[#This Row],[unique]])</f>
        <v>1</v>
      </c>
    </row>
    <row r="6201" spans="1:7" x14ac:dyDescent="0.3">
      <c r="A6201" s="14">
        <v>4132300888</v>
      </c>
      <c r="B6201" s="18" cm="1">
        <f t="array" aca="1" ref="B6201" ca="1">_xlfn.XLOOKUP(Status_list[[#This Row],[pamcode]],VALUE(INDIRECT("'"&amp;$J$2&amp;"'!"&amp;$J$4&amp;"[pam_code]")),INDIRECT("'"&amp;$J$2&amp;"'!"&amp;$J$4&amp;"[old_contract_number]"))</f>
        <v>1011462371</v>
      </c>
      <c r="C6201" t="s">
        <v>13</v>
      </c>
      <c r="D6201" t="s">
        <v>10</v>
      </c>
      <c r="E6201" s="11">
        <v>45043</v>
      </c>
      <c r="F6201" t="str">
        <f t="shared" si="96"/>
        <v>4132300888-jm_loss_before</v>
      </c>
      <c r="G6201">
        <f>COUNTIF($F$2:F6201,Status_list[[#This Row],[unique]])</f>
        <v>1</v>
      </c>
    </row>
    <row r="6202" spans="1:7" x14ac:dyDescent="0.3">
      <c r="A6202" s="14">
        <v>4132300889</v>
      </c>
      <c r="B6202" s="18" cm="1">
        <f t="array" aca="1" ref="B6202" ca="1">_xlfn.XLOOKUP(Status_list[[#This Row],[pamcode]],VALUE(INDIRECT("'"&amp;$J$2&amp;"'!"&amp;$J$4&amp;"[pam_code]")),INDIRECT("'"&amp;$J$2&amp;"'!"&amp;$J$4&amp;"[old_contract_number]"))</f>
        <v>1011469082</v>
      </c>
      <c r="C6202" t="s">
        <v>16</v>
      </c>
      <c r="D6202" t="s">
        <v>10</v>
      </c>
      <c r="E6202" s="11">
        <v>45043</v>
      </c>
      <c r="F6202" t="str">
        <f t="shared" si="96"/>
        <v>4132300889-jm_loss_after</v>
      </c>
      <c r="G6202">
        <f>COUNTIF($F$2:F6202,Status_list[[#This Row],[unique]])</f>
        <v>1</v>
      </c>
    </row>
    <row r="6203" spans="1:7" x14ac:dyDescent="0.3">
      <c r="A6203" s="14">
        <v>4132300890</v>
      </c>
      <c r="B6203" s="18" cm="1">
        <f t="array" aca="1" ref="B6203" ca="1">_xlfn.XLOOKUP(Status_list[[#This Row],[pamcode]],VALUE(INDIRECT("'"&amp;$J$2&amp;"'!"&amp;$J$4&amp;"[pam_code]")),INDIRECT("'"&amp;$J$2&amp;"'!"&amp;$J$4&amp;"[old_contract_number]"))</f>
        <v>1011469686</v>
      </c>
      <c r="C6203" t="s">
        <v>13</v>
      </c>
      <c r="D6203" t="s">
        <v>10</v>
      </c>
      <c r="E6203" s="11">
        <v>45043</v>
      </c>
      <c r="F6203" t="str">
        <f t="shared" si="96"/>
        <v>4132300890-jm_loss_before</v>
      </c>
      <c r="G6203">
        <f>COUNTIF($F$2:F6203,Status_list[[#This Row],[unique]])</f>
        <v>1</v>
      </c>
    </row>
    <row r="6204" spans="1:7" x14ac:dyDescent="0.3">
      <c r="A6204" s="14">
        <v>4132300891</v>
      </c>
      <c r="B6204" s="18" cm="1">
        <f t="array" aca="1" ref="B6204" ca="1">_xlfn.XLOOKUP(Status_list[[#This Row],[pamcode]],VALUE(INDIRECT("'"&amp;$J$2&amp;"'!"&amp;$J$4&amp;"[pam_code]")),INDIRECT("'"&amp;$J$2&amp;"'!"&amp;$J$4&amp;"[old_contract_number]"))</f>
        <v>1011470269</v>
      </c>
      <c r="C6204" t="s">
        <v>13</v>
      </c>
      <c r="D6204" t="s">
        <v>10</v>
      </c>
      <c r="E6204" s="11">
        <v>45043</v>
      </c>
      <c r="F6204" t="str">
        <f t="shared" si="96"/>
        <v>4132300891-jm_loss_before</v>
      </c>
      <c r="G6204">
        <f>COUNTIF($F$2:F6204,Status_list[[#This Row],[unique]])</f>
        <v>1</v>
      </c>
    </row>
    <row r="6205" spans="1:7" x14ac:dyDescent="0.3">
      <c r="A6205" s="14">
        <v>4132300892</v>
      </c>
      <c r="B6205" s="18" cm="1">
        <f t="array" aca="1" ref="B6205" ca="1">_xlfn.XLOOKUP(Status_list[[#This Row],[pamcode]],VALUE(INDIRECT("'"&amp;$J$2&amp;"'!"&amp;$J$4&amp;"[pam_code]")),INDIRECT("'"&amp;$J$2&amp;"'!"&amp;$J$4&amp;"[old_contract_number]"))</f>
        <v>1011561086</v>
      </c>
      <c r="C6205" t="s">
        <v>17</v>
      </c>
      <c r="D6205" t="s">
        <v>8</v>
      </c>
      <c r="E6205" s="11">
        <v>45043</v>
      </c>
      <c r="F6205" t="str">
        <f t="shared" si="96"/>
        <v>4132300892-cm_loss_after</v>
      </c>
      <c r="G6205">
        <f>COUNTIF($F$2:F6205,Status_list[[#This Row],[unique]])</f>
        <v>1</v>
      </c>
    </row>
    <row r="6206" spans="1:7" x14ac:dyDescent="0.3">
      <c r="A6206" s="14">
        <v>4132300893</v>
      </c>
      <c r="B6206" s="18" cm="1">
        <f t="array" aca="1" ref="B6206" ca="1">_xlfn.XLOOKUP(Status_list[[#This Row],[pamcode]],VALUE(INDIRECT("'"&amp;$J$2&amp;"'!"&amp;$J$4&amp;"[pam_code]")),INDIRECT("'"&amp;$J$2&amp;"'!"&amp;$J$4&amp;"[old_contract_number]"))</f>
        <v>1011566037</v>
      </c>
      <c r="C6206" t="s">
        <v>18</v>
      </c>
      <c r="D6206" t="s">
        <v>8</v>
      </c>
      <c r="E6206" s="11">
        <v>45043</v>
      </c>
      <c r="F6206" t="str">
        <f t="shared" si="96"/>
        <v>4132300893-cm_loss_before</v>
      </c>
      <c r="G6206">
        <f>COUNTIF($F$2:F6206,Status_list[[#This Row],[unique]])</f>
        <v>1</v>
      </c>
    </row>
    <row r="6207" spans="1:7" x14ac:dyDescent="0.3">
      <c r="A6207" s="14">
        <v>4132300894</v>
      </c>
      <c r="B6207" s="18" cm="1">
        <f t="array" aca="1" ref="B6207" ca="1">_xlfn.XLOOKUP(Status_list[[#This Row],[pamcode]],VALUE(INDIRECT("'"&amp;$J$2&amp;"'!"&amp;$J$4&amp;"[pam_code]")),INDIRECT("'"&amp;$J$2&amp;"'!"&amp;$J$4&amp;"[old_contract_number]"))</f>
        <v>1011584485</v>
      </c>
      <c r="C6207" t="s">
        <v>13</v>
      </c>
      <c r="D6207" t="s">
        <v>10</v>
      </c>
      <c r="E6207" s="11">
        <v>45043</v>
      </c>
      <c r="F6207" t="str">
        <f t="shared" si="96"/>
        <v>4132300894-jm_loss_before</v>
      </c>
      <c r="G6207">
        <f>COUNTIF($F$2:F6207,Status_list[[#This Row],[unique]])</f>
        <v>1</v>
      </c>
    </row>
    <row r="6208" spans="1:7" x14ac:dyDescent="0.3">
      <c r="A6208" s="14">
        <v>4132300895</v>
      </c>
      <c r="B6208" s="18" cm="1">
        <f t="array" aca="1" ref="B6208" ca="1">_xlfn.XLOOKUP(Status_list[[#This Row],[pamcode]],VALUE(INDIRECT("'"&amp;$J$2&amp;"'!"&amp;$J$4&amp;"[pam_code]")),INDIRECT("'"&amp;$J$2&amp;"'!"&amp;$J$4&amp;"[old_contract_number]"))</f>
        <v>1011611601</v>
      </c>
      <c r="C6208" t="s">
        <v>13</v>
      </c>
      <c r="D6208" t="s">
        <v>10</v>
      </c>
      <c r="E6208" s="11">
        <v>45043</v>
      </c>
      <c r="F6208" t="str">
        <f t="shared" si="96"/>
        <v>4132300895-jm_loss_before</v>
      </c>
      <c r="G6208">
        <f>COUNTIF($F$2:F6208,Status_list[[#This Row],[unique]])</f>
        <v>1</v>
      </c>
    </row>
    <row r="6209" spans="1:7" x14ac:dyDescent="0.3">
      <c r="A6209" s="14">
        <v>4132300896</v>
      </c>
      <c r="B6209" s="18" cm="1">
        <f t="array" aca="1" ref="B6209" ca="1">_xlfn.XLOOKUP(Status_list[[#This Row],[pamcode]],VALUE(INDIRECT("'"&amp;$J$2&amp;"'!"&amp;$J$4&amp;"[pam_code]")),INDIRECT("'"&amp;$J$2&amp;"'!"&amp;$J$4&amp;"[old_contract_number]"))</f>
        <v>1011614015</v>
      </c>
      <c r="C6209" t="s">
        <v>13</v>
      </c>
      <c r="D6209" t="s">
        <v>10</v>
      </c>
      <c r="E6209" s="11">
        <v>45043</v>
      </c>
      <c r="F6209" t="str">
        <f t="shared" si="96"/>
        <v>4132300896-jm_loss_before</v>
      </c>
      <c r="G6209">
        <f>COUNTIF($F$2:F6209,Status_list[[#This Row],[unique]])</f>
        <v>1</v>
      </c>
    </row>
    <row r="6210" spans="1:7" x14ac:dyDescent="0.3">
      <c r="A6210" s="14">
        <v>4132300897</v>
      </c>
      <c r="B6210" s="18" cm="1">
        <f t="array" aca="1" ref="B6210" ca="1">_xlfn.XLOOKUP(Status_list[[#This Row],[pamcode]],VALUE(INDIRECT("'"&amp;$J$2&amp;"'!"&amp;$J$4&amp;"[pam_code]")),INDIRECT("'"&amp;$J$2&amp;"'!"&amp;$J$4&amp;"[old_contract_number]"))</f>
        <v>1011640318</v>
      </c>
      <c r="C6210" t="s">
        <v>13</v>
      </c>
      <c r="D6210" t="s">
        <v>10</v>
      </c>
      <c r="E6210" s="11">
        <v>45043</v>
      </c>
      <c r="F6210" t="str">
        <f t="shared" ref="F6210:F6273" si="97">_xlfn.TEXTJOIN("-",TRUE,A6210,C6210)</f>
        <v>4132300897-jm_loss_before</v>
      </c>
      <c r="G6210">
        <f>COUNTIF($F$2:F6210,Status_list[[#This Row],[unique]])</f>
        <v>1</v>
      </c>
    </row>
    <row r="6211" spans="1:7" x14ac:dyDescent="0.3">
      <c r="A6211" s="14">
        <v>4132300898</v>
      </c>
      <c r="B6211" s="18" cm="1">
        <f t="array" aca="1" ref="B6211" ca="1">_xlfn.XLOOKUP(Status_list[[#This Row],[pamcode]],VALUE(INDIRECT("'"&amp;$J$2&amp;"'!"&amp;$J$4&amp;"[pam_code]")),INDIRECT("'"&amp;$J$2&amp;"'!"&amp;$J$4&amp;"[old_contract_number]"))</f>
        <v>1011645484</v>
      </c>
      <c r="C6211" t="s">
        <v>13</v>
      </c>
      <c r="D6211" t="s">
        <v>10</v>
      </c>
      <c r="E6211" s="11">
        <v>45043</v>
      </c>
      <c r="F6211" t="str">
        <f t="shared" si="97"/>
        <v>4132300898-jm_loss_before</v>
      </c>
      <c r="G6211">
        <f>COUNTIF($F$2:F6211,Status_list[[#This Row],[unique]])</f>
        <v>1</v>
      </c>
    </row>
    <row r="6212" spans="1:7" x14ac:dyDescent="0.3">
      <c r="A6212" s="14">
        <v>4132300899</v>
      </c>
      <c r="B6212" s="18" cm="1">
        <f t="array" aca="1" ref="B6212" ca="1">_xlfn.XLOOKUP(Status_list[[#This Row],[pamcode]],VALUE(INDIRECT("'"&amp;$J$2&amp;"'!"&amp;$J$4&amp;"[pam_code]")),INDIRECT("'"&amp;$J$2&amp;"'!"&amp;$J$4&amp;"[old_contract_number]"))</f>
        <v>1011647517</v>
      </c>
      <c r="C6212" t="s">
        <v>16</v>
      </c>
      <c r="D6212" t="s">
        <v>10</v>
      </c>
      <c r="E6212" s="11">
        <v>45043</v>
      </c>
      <c r="F6212" t="str">
        <f t="shared" si="97"/>
        <v>4132300899-jm_loss_after</v>
      </c>
      <c r="G6212">
        <f>COUNTIF($F$2:F6212,Status_list[[#This Row],[unique]])</f>
        <v>1</v>
      </c>
    </row>
    <row r="6213" spans="1:7" x14ac:dyDescent="0.3">
      <c r="A6213" s="14">
        <v>4132300900</v>
      </c>
      <c r="B6213" s="18" cm="1">
        <f t="array" aca="1" ref="B6213" ca="1">_xlfn.XLOOKUP(Status_list[[#This Row],[pamcode]],VALUE(INDIRECT("'"&amp;$J$2&amp;"'!"&amp;$J$4&amp;"[pam_code]")),INDIRECT("'"&amp;$J$2&amp;"'!"&amp;$J$4&amp;"[old_contract_number]"))</f>
        <v>1011652693</v>
      </c>
      <c r="C6213" t="s">
        <v>16</v>
      </c>
      <c r="D6213" t="s">
        <v>10</v>
      </c>
      <c r="E6213" s="11">
        <v>45043</v>
      </c>
      <c r="F6213" t="str">
        <f t="shared" si="97"/>
        <v>4132300900-jm_loss_after</v>
      </c>
      <c r="G6213">
        <f>COUNTIF($F$2:F6213,Status_list[[#This Row],[unique]])</f>
        <v>1</v>
      </c>
    </row>
    <row r="6214" spans="1:7" x14ac:dyDescent="0.3">
      <c r="A6214" s="14">
        <v>4132300901</v>
      </c>
      <c r="B6214" s="18" cm="1">
        <f t="array" aca="1" ref="B6214" ca="1">_xlfn.XLOOKUP(Status_list[[#This Row],[pamcode]],VALUE(INDIRECT("'"&amp;$J$2&amp;"'!"&amp;$J$4&amp;"[pam_code]")),INDIRECT("'"&amp;$J$2&amp;"'!"&amp;$J$4&amp;"[old_contract_number]"))</f>
        <v>1011653428</v>
      </c>
      <c r="C6214" t="s">
        <v>16</v>
      </c>
      <c r="D6214" t="s">
        <v>10</v>
      </c>
      <c r="E6214" s="11">
        <v>45043</v>
      </c>
      <c r="F6214" t="str">
        <f t="shared" si="97"/>
        <v>4132300901-jm_loss_after</v>
      </c>
      <c r="G6214">
        <f>COUNTIF($F$2:F6214,Status_list[[#This Row],[unique]])</f>
        <v>1</v>
      </c>
    </row>
    <row r="6215" spans="1:7" x14ac:dyDescent="0.3">
      <c r="A6215" s="14">
        <v>4132300902</v>
      </c>
      <c r="B6215" s="18" cm="1">
        <f t="array" aca="1" ref="B6215" ca="1">_xlfn.XLOOKUP(Status_list[[#This Row],[pamcode]],VALUE(INDIRECT("'"&amp;$J$2&amp;"'!"&amp;$J$4&amp;"[pam_code]")),INDIRECT("'"&amp;$J$2&amp;"'!"&amp;$J$4&amp;"[old_contract_number]"))</f>
        <v>1011657261</v>
      </c>
      <c r="C6215" t="s">
        <v>13</v>
      </c>
      <c r="D6215" t="s">
        <v>10</v>
      </c>
      <c r="E6215" s="11">
        <v>45043</v>
      </c>
      <c r="F6215" t="str">
        <f t="shared" si="97"/>
        <v>4132300902-jm_loss_before</v>
      </c>
      <c r="G6215">
        <f>COUNTIF($F$2:F6215,Status_list[[#This Row],[unique]])</f>
        <v>1</v>
      </c>
    </row>
    <row r="6216" spans="1:7" x14ac:dyDescent="0.3">
      <c r="A6216" s="14">
        <v>4132300903</v>
      </c>
      <c r="B6216" s="18" cm="1">
        <f t="array" aca="1" ref="B6216" ca="1">_xlfn.XLOOKUP(Status_list[[#This Row],[pamcode]],VALUE(INDIRECT("'"&amp;$J$2&amp;"'!"&amp;$J$4&amp;"[pam_code]")),INDIRECT("'"&amp;$J$2&amp;"'!"&amp;$J$4&amp;"[old_contract_number]"))</f>
        <v>1011659612</v>
      </c>
      <c r="C6216" t="s">
        <v>16</v>
      </c>
      <c r="D6216" t="s">
        <v>10</v>
      </c>
      <c r="E6216" s="11">
        <v>45043</v>
      </c>
      <c r="F6216" t="str">
        <f t="shared" si="97"/>
        <v>4132300903-jm_loss_after</v>
      </c>
      <c r="G6216">
        <f>COUNTIF($F$2:F6216,Status_list[[#This Row],[unique]])</f>
        <v>1</v>
      </c>
    </row>
    <row r="6217" spans="1:7" x14ac:dyDescent="0.3">
      <c r="A6217" s="14">
        <v>4132300904</v>
      </c>
      <c r="B6217" s="18" cm="1">
        <f t="array" aca="1" ref="B6217" ca="1">_xlfn.XLOOKUP(Status_list[[#This Row],[pamcode]],VALUE(INDIRECT("'"&amp;$J$2&amp;"'!"&amp;$J$4&amp;"[pam_code]")),INDIRECT("'"&amp;$J$2&amp;"'!"&amp;$J$4&amp;"[old_contract_number]"))</f>
        <v>1011678188</v>
      </c>
      <c r="C6217" t="s">
        <v>13</v>
      </c>
      <c r="D6217" t="s">
        <v>10</v>
      </c>
      <c r="E6217" s="11">
        <v>45043</v>
      </c>
      <c r="F6217" t="str">
        <f t="shared" si="97"/>
        <v>4132300904-jm_loss_before</v>
      </c>
      <c r="G6217">
        <f>COUNTIF($F$2:F6217,Status_list[[#This Row],[unique]])</f>
        <v>1</v>
      </c>
    </row>
    <row r="6218" spans="1:7" x14ac:dyDescent="0.3">
      <c r="A6218" s="14">
        <v>4132300905</v>
      </c>
      <c r="B6218" s="18" cm="1">
        <f t="array" aca="1" ref="B6218" ca="1">_xlfn.XLOOKUP(Status_list[[#This Row],[pamcode]],VALUE(INDIRECT("'"&amp;$J$2&amp;"'!"&amp;$J$4&amp;"[pam_code]")),INDIRECT("'"&amp;$J$2&amp;"'!"&amp;$J$4&amp;"[old_contract_number]"))</f>
        <v>1011682240</v>
      </c>
      <c r="C6218" t="s">
        <v>13</v>
      </c>
      <c r="D6218" t="s">
        <v>10</v>
      </c>
      <c r="E6218" s="11">
        <v>45043</v>
      </c>
      <c r="F6218" t="str">
        <f t="shared" si="97"/>
        <v>4132300905-jm_loss_before</v>
      </c>
      <c r="G6218">
        <f>COUNTIF($F$2:F6218,Status_list[[#This Row],[unique]])</f>
        <v>1</v>
      </c>
    </row>
    <row r="6219" spans="1:7" x14ac:dyDescent="0.3">
      <c r="A6219" s="14">
        <v>4132300906</v>
      </c>
      <c r="B6219" s="18" cm="1">
        <f t="array" aca="1" ref="B6219" ca="1">_xlfn.XLOOKUP(Status_list[[#This Row],[pamcode]],VALUE(INDIRECT("'"&amp;$J$2&amp;"'!"&amp;$J$4&amp;"[pam_code]")),INDIRECT("'"&amp;$J$2&amp;"'!"&amp;$J$4&amp;"[old_contract_number]"))</f>
        <v>1011682690</v>
      </c>
      <c r="C6219" t="s">
        <v>13</v>
      </c>
      <c r="D6219" t="s">
        <v>10</v>
      </c>
      <c r="E6219" s="11">
        <v>45043</v>
      </c>
      <c r="F6219" t="str">
        <f t="shared" si="97"/>
        <v>4132300906-jm_loss_before</v>
      </c>
      <c r="G6219">
        <f>COUNTIF($F$2:F6219,Status_list[[#This Row],[unique]])</f>
        <v>1</v>
      </c>
    </row>
    <row r="6220" spans="1:7" x14ac:dyDescent="0.3">
      <c r="A6220" s="14">
        <v>4132300907</v>
      </c>
      <c r="B6220" s="18" cm="1">
        <f t="array" aca="1" ref="B6220" ca="1">_xlfn.XLOOKUP(Status_list[[#This Row],[pamcode]],VALUE(INDIRECT("'"&amp;$J$2&amp;"'!"&amp;$J$4&amp;"[pam_code]")),INDIRECT("'"&amp;$J$2&amp;"'!"&amp;$J$4&amp;"[old_contract_number]"))</f>
        <v>1011684358</v>
      </c>
      <c r="C6220" t="s">
        <v>16</v>
      </c>
      <c r="D6220" t="s">
        <v>10</v>
      </c>
      <c r="E6220" s="11">
        <v>45043</v>
      </c>
      <c r="F6220" t="str">
        <f t="shared" si="97"/>
        <v>4132300907-jm_loss_after</v>
      </c>
      <c r="G6220">
        <f>COUNTIF($F$2:F6220,Status_list[[#This Row],[unique]])</f>
        <v>1</v>
      </c>
    </row>
    <row r="6221" spans="1:7" x14ac:dyDescent="0.3">
      <c r="A6221" s="14">
        <v>4132300908</v>
      </c>
      <c r="B6221" s="18" cm="1">
        <f t="array" aca="1" ref="B6221" ca="1">_xlfn.XLOOKUP(Status_list[[#This Row],[pamcode]],VALUE(INDIRECT("'"&amp;$J$2&amp;"'!"&amp;$J$4&amp;"[pam_code]")),INDIRECT("'"&amp;$J$2&amp;"'!"&amp;$J$4&amp;"[old_contract_number]"))</f>
        <v>1011697751</v>
      </c>
      <c r="C6221" t="s">
        <v>16</v>
      </c>
      <c r="D6221" t="s">
        <v>10</v>
      </c>
      <c r="E6221" s="11">
        <v>45043</v>
      </c>
      <c r="F6221" t="str">
        <f t="shared" si="97"/>
        <v>4132300908-jm_loss_after</v>
      </c>
      <c r="G6221">
        <f>COUNTIF($F$2:F6221,Status_list[[#This Row],[unique]])</f>
        <v>1</v>
      </c>
    </row>
    <row r="6222" spans="1:7" x14ac:dyDescent="0.3">
      <c r="A6222" s="14">
        <v>4132300909</v>
      </c>
      <c r="B6222" s="18" cm="1">
        <f t="array" aca="1" ref="B6222" ca="1">_xlfn.XLOOKUP(Status_list[[#This Row],[pamcode]],VALUE(INDIRECT("'"&amp;$J$2&amp;"'!"&amp;$J$4&amp;"[pam_code]")),INDIRECT("'"&amp;$J$2&amp;"'!"&amp;$J$4&amp;"[old_contract_number]"))</f>
        <v>1011705983</v>
      </c>
      <c r="C6222" t="s">
        <v>16</v>
      </c>
      <c r="D6222" t="s">
        <v>10</v>
      </c>
      <c r="E6222" s="11">
        <v>45043</v>
      </c>
      <c r="F6222" t="str">
        <f t="shared" si="97"/>
        <v>4132300909-jm_loss_after</v>
      </c>
      <c r="G6222">
        <f>COUNTIF($F$2:F6222,Status_list[[#This Row],[unique]])</f>
        <v>1</v>
      </c>
    </row>
    <row r="6223" spans="1:7" x14ac:dyDescent="0.3">
      <c r="A6223" s="14">
        <v>4132300910</v>
      </c>
      <c r="B6223" s="18" cm="1">
        <f t="array" aca="1" ref="B6223" ca="1">_xlfn.XLOOKUP(Status_list[[#This Row],[pamcode]],VALUE(INDIRECT("'"&amp;$J$2&amp;"'!"&amp;$J$4&amp;"[pam_code]")),INDIRECT("'"&amp;$J$2&amp;"'!"&amp;$J$4&amp;"[old_contract_number]"))</f>
        <v>1011709822</v>
      </c>
      <c r="C6223" t="s">
        <v>13</v>
      </c>
      <c r="D6223" t="s">
        <v>10</v>
      </c>
      <c r="E6223" s="11">
        <v>45043</v>
      </c>
      <c r="F6223" t="str">
        <f t="shared" si="97"/>
        <v>4132300910-jm_loss_before</v>
      </c>
      <c r="G6223">
        <f>COUNTIF($F$2:F6223,Status_list[[#This Row],[unique]])</f>
        <v>1</v>
      </c>
    </row>
    <row r="6224" spans="1:7" x14ac:dyDescent="0.3">
      <c r="A6224" s="14">
        <v>4132300911</v>
      </c>
      <c r="B6224" s="18" cm="1">
        <f t="array" aca="1" ref="B6224" ca="1">_xlfn.XLOOKUP(Status_list[[#This Row],[pamcode]],VALUE(INDIRECT("'"&amp;$J$2&amp;"'!"&amp;$J$4&amp;"[pam_code]")),INDIRECT("'"&amp;$J$2&amp;"'!"&amp;$J$4&amp;"[old_contract_number]"))</f>
        <v>1011716624</v>
      </c>
      <c r="C6224" t="s">
        <v>13</v>
      </c>
      <c r="D6224" t="s">
        <v>10</v>
      </c>
      <c r="E6224" s="11">
        <v>45043</v>
      </c>
      <c r="F6224" t="str">
        <f t="shared" si="97"/>
        <v>4132300911-jm_loss_before</v>
      </c>
      <c r="G6224">
        <f>COUNTIF($F$2:F6224,Status_list[[#This Row],[unique]])</f>
        <v>1</v>
      </c>
    </row>
    <row r="6225" spans="1:7" x14ac:dyDescent="0.3">
      <c r="A6225" s="14">
        <v>4132300912</v>
      </c>
      <c r="B6225" s="18" cm="1">
        <f t="array" aca="1" ref="B6225" ca="1">_xlfn.XLOOKUP(Status_list[[#This Row],[pamcode]],VALUE(INDIRECT("'"&amp;$J$2&amp;"'!"&amp;$J$4&amp;"[pam_code]")),INDIRECT("'"&amp;$J$2&amp;"'!"&amp;$J$4&amp;"[old_contract_number]"))</f>
        <v>1011717027</v>
      </c>
      <c r="C6225" t="s">
        <v>18</v>
      </c>
      <c r="D6225" t="s">
        <v>8</v>
      </c>
      <c r="E6225" s="11">
        <v>45043</v>
      </c>
      <c r="F6225" t="str">
        <f t="shared" si="97"/>
        <v>4132300912-cm_loss_before</v>
      </c>
      <c r="G6225">
        <f>COUNTIF($F$2:F6225,Status_list[[#This Row],[unique]])</f>
        <v>1</v>
      </c>
    </row>
    <row r="6226" spans="1:7" x14ac:dyDescent="0.3">
      <c r="A6226" s="14">
        <v>4132300913</v>
      </c>
      <c r="B6226" s="18" cm="1">
        <f t="array" aca="1" ref="B6226" ca="1">_xlfn.XLOOKUP(Status_list[[#This Row],[pamcode]],VALUE(INDIRECT("'"&amp;$J$2&amp;"'!"&amp;$J$4&amp;"[pam_code]")),INDIRECT("'"&amp;$J$2&amp;"'!"&amp;$J$4&amp;"[old_contract_number]"))</f>
        <v>1011737052</v>
      </c>
      <c r="C6226" t="s">
        <v>13</v>
      </c>
      <c r="D6226" t="s">
        <v>10</v>
      </c>
      <c r="E6226" s="11">
        <v>45043</v>
      </c>
      <c r="F6226" t="str">
        <f t="shared" si="97"/>
        <v>4132300913-jm_loss_before</v>
      </c>
      <c r="G6226">
        <f>COUNTIF($F$2:F6226,Status_list[[#This Row],[unique]])</f>
        <v>1</v>
      </c>
    </row>
    <row r="6227" spans="1:7" x14ac:dyDescent="0.3">
      <c r="A6227" s="14">
        <v>4132300914</v>
      </c>
      <c r="B6227" s="18" cm="1">
        <f t="array" aca="1" ref="B6227" ca="1">_xlfn.XLOOKUP(Status_list[[#This Row],[pamcode]],VALUE(INDIRECT("'"&amp;$J$2&amp;"'!"&amp;$J$4&amp;"[pam_code]")),INDIRECT("'"&amp;$J$2&amp;"'!"&amp;$J$4&amp;"[old_contract_number]"))</f>
        <v>1011746884</v>
      </c>
      <c r="C6227" t="s">
        <v>13</v>
      </c>
      <c r="D6227" t="s">
        <v>10</v>
      </c>
      <c r="E6227" s="11">
        <v>45043</v>
      </c>
      <c r="F6227" t="str">
        <f t="shared" si="97"/>
        <v>4132300914-jm_loss_before</v>
      </c>
      <c r="G6227">
        <f>COUNTIF($F$2:F6227,Status_list[[#This Row],[unique]])</f>
        <v>1</v>
      </c>
    </row>
    <row r="6228" spans="1:7" x14ac:dyDescent="0.3">
      <c r="A6228" s="14">
        <v>4132300915</v>
      </c>
      <c r="B6228" s="18" cm="1">
        <f t="array" aca="1" ref="B6228" ca="1">_xlfn.XLOOKUP(Status_list[[#This Row],[pamcode]],VALUE(INDIRECT("'"&amp;$J$2&amp;"'!"&amp;$J$4&amp;"[pam_code]")),INDIRECT("'"&amp;$J$2&amp;"'!"&amp;$J$4&amp;"[old_contract_number]"))</f>
        <v>1011755794</v>
      </c>
      <c r="C6228" t="s">
        <v>13</v>
      </c>
      <c r="D6228" t="s">
        <v>10</v>
      </c>
      <c r="E6228" s="11">
        <v>45043</v>
      </c>
      <c r="F6228" t="str">
        <f t="shared" si="97"/>
        <v>4132300915-jm_loss_before</v>
      </c>
      <c r="G6228">
        <f>COUNTIF($F$2:F6228,Status_list[[#This Row],[unique]])</f>
        <v>1</v>
      </c>
    </row>
    <row r="6229" spans="1:7" x14ac:dyDescent="0.3">
      <c r="A6229" s="14">
        <v>4132300916</v>
      </c>
      <c r="B6229" s="18" cm="1">
        <f t="array" aca="1" ref="B6229" ca="1">_xlfn.XLOOKUP(Status_list[[#This Row],[pamcode]],VALUE(INDIRECT("'"&amp;$J$2&amp;"'!"&amp;$J$4&amp;"[pam_code]")),INDIRECT("'"&amp;$J$2&amp;"'!"&amp;$J$4&amp;"[old_contract_number]"))</f>
        <v>1011761905</v>
      </c>
      <c r="C6229" t="s">
        <v>13</v>
      </c>
      <c r="D6229" t="s">
        <v>10</v>
      </c>
      <c r="E6229" s="11">
        <v>45043</v>
      </c>
      <c r="F6229" t="str">
        <f t="shared" si="97"/>
        <v>4132300916-jm_loss_before</v>
      </c>
      <c r="G6229">
        <f>COUNTIF($F$2:F6229,Status_list[[#This Row],[unique]])</f>
        <v>1</v>
      </c>
    </row>
    <row r="6230" spans="1:7" x14ac:dyDescent="0.3">
      <c r="A6230" s="14">
        <v>4132300917</v>
      </c>
      <c r="B6230" s="18" cm="1">
        <f t="array" aca="1" ref="B6230" ca="1">_xlfn.XLOOKUP(Status_list[[#This Row],[pamcode]],VALUE(INDIRECT("'"&amp;$J$2&amp;"'!"&amp;$J$4&amp;"[pam_code]")),INDIRECT("'"&amp;$J$2&amp;"'!"&amp;$J$4&amp;"[old_contract_number]"))</f>
        <v>1011766206</v>
      </c>
      <c r="C6230" t="s">
        <v>13</v>
      </c>
      <c r="D6230" t="s">
        <v>10</v>
      </c>
      <c r="E6230" s="11">
        <v>45043</v>
      </c>
      <c r="F6230" t="str">
        <f t="shared" si="97"/>
        <v>4132300917-jm_loss_before</v>
      </c>
      <c r="G6230">
        <f>COUNTIF($F$2:F6230,Status_list[[#This Row],[unique]])</f>
        <v>1</v>
      </c>
    </row>
    <row r="6231" spans="1:7" x14ac:dyDescent="0.3">
      <c r="A6231" s="14">
        <v>4132300918</v>
      </c>
      <c r="B6231" s="18" cm="1">
        <f t="array" aca="1" ref="B6231" ca="1">_xlfn.XLOOKUP(Status_list[[#This Row],[pamcode]],VALUE(INDIRECT("'"&amp;$J$2&amp;"'!"&amp;$J$4&amp;"[pam_code]")),INDIRECT("'"&amp;$J$2&amp;"'!"&amp;$J$4&amp;"[old_contract_number]"))</f>
        <v>1011770726</v>
      </c>
      <c r="C6231" t="s">
        <v>13</v>
      </c>
      <c r="D6231" t="s">
        <v>10</v>
      </c>
      <c r="E6231" s="11">
        <v>45043</v>
      </c>
      <c r="F6231" t="str">
        <f t="shared" si="97"/>
        <v>4132300918-jm_loss_before</v>
      </c>
      <c r="G6231">
        <f>COUNTIF($F$2:F6231,Status_list[[#This Row],[unique]])</f>
        <v>1</v>
      </c>
    </row>
    <row r="6232" spans="1:7" x14ac:dyDescent="0.3">
      <c r="A6232" s="14">
        <v>4132300919</v>
      </c>
      <c r="B6232" s="18" cm="1">
        <f t="array" aca="1" ref="B6232" ca="1">_xlfn.XLOOKUP(Status_list[[#This Row],[pamcode]],VALUE(INDIRECT("'"&amp;$J$2&amp;"'!"&amp;$J$4&amp;"[pam_code]")),INDIRECT("'"&amp;$J$2&amp;"'!"&amp;$J$4&amp;"[old_contract_number]"))</f>
        <v>1011777500</v>
      </c>
      <c r="C6232" t="s">
        <v>13</v>
      </c>
      <c r="D6232" t="s">
        <v>10</v>
      </c>
      <c r="E6232" s="11">
        <v>45043</v>
      </c>
      <c r="F6232" t="str">
        <f t="shared" si="97"/>
        <v>4132300919-jm_loss_before</v>
      </c>
      <c r="G6232">
        <f>COUNTIF($F$2:F6232,Status_list[[#This Row],[unique]])</f>
        <v>1</v>
      </c>
    </row>
    <row r="6233" spans="1:7" x14ac:dyDescent="0.3">
      <c r="A6233" s="14">
        <v>4132300920</v>
      </c>
      <c r="B6233" s="18" cm="1">
        <f t="array" aca="1" ref="B6233" ca="1">_xlfn.XLOOKUP(Status_list[[#This Row],[pamcode]],VALUE(INDIRECT("'"&amp;$J$2&amp;"'!"&amp;$J$4&amp;"[pam_code]")),INDIRECT("'"&amp;$J$2&amp;"'!"&amp;$J$4&amp;"[old_contract_number]"))</f>
        <v>1011780462</v>
      </c>
      <c r="C6233" t="s">
        <v>13</v>
      </c>
      <c r="D6233" t="s">
        <v>10</v>
      </c>
      <c r="E6233" s="11">
        <v>45043</v>
      </c>
      <c r="F6233" t="str">
        <f t="shared" si="97"/>
        <v>4132300920-jm_loss_before</v>
      </c>
      <c r="G6233">
        <f>COUNTIF($F$2:F6233,Status_list[[#This Row],[unique]])</f>
        <v>1</v>
      </c>
    </row>
    <row r="6234" spans="1:7" x14ac:dyDescent="0.3">
      <c r="A6234" s="14">
        <v>4132300921</v>
      </c>
      <c r="B6234" s="18" cm="1">
        <f t="array" aca="1" ref="B6234" ca="1">_xlfn.XLOOKUP(Status_list[[#This Row],[pamcode]],VALUE(INDIRECT("'"&amp;$J$2&amp;"'!"&amp;$J$4&amp;"[pam_code]")),INDIRECT("'"&amp;$J$2&amp;"'!"&amp;$J$4&amp;"[old_contract_number]"))</f>
        <v>1011786096</v>
      </c>
      <c r="C6234" t="s">
        <v>13</v>
      </c>
      <c r="D6234" t="s">
        <v>10</v>
      </c>
      <c r="E6234" s="11">
        <v>45043</v>
      </c>
      <c r="F6234" t="str">
        <f t="shared" si="97"/>
        <v>4132300921-jm_loss_before</v>
      </c>
      <c r="G6234">
        <f>COUNTIF($F$2:F6234,Status_list[[#This Row],[unique]])</f>
        <v>1</v>
      </c>
    </row>
    <row r="6235" spans="1:7" x14ac:dyDescent="0.3">
      <c r="A6235" s="14">
        <v>4132300922</v>
      </c>
      <c r="B6235" s="18" cm="1">
        <f t="array" aca="1" ref="B6235" ca="1">_xlfn.XLOOKUP(Status_list[[#This Row],[pamcode]],VALUE(INDIRECT("'"&amp;$J$2&amp;"'!"&amp;$J$4&amp;"[pam_code]")),INDIRECT("'"&amp;$J$2&amp;"'!"&amp;$J$4&amp;"[old_contract_number]"))</f>
        <v>1011790735</v>
      </c>
      <c r="C6235" t="s">
        <v>13</v>
      </c>
      <c r="D6235" t="s">
        <v>10</v>
      </c>
      <c r="E6235" s="11">
        <v>45043</v>
      </c>
      <c r="F6235" t="str">
        <f t="shared" si="97"/>
        <v>4132300922-jm_loss_before</v>
      </c>
      <c r="G6235">
        <f>COUNTIF($F$2:F6235,Status_list[[#This Row],[unique]])</f>
        <v>1</v>
      </c>
    </row>
    <row r="6236" spans="1:7" x14ac:dyDescent="0.3">
      <c r="A6236" s="14">
        <v>4132300923</v>
      </c>
      <c r="B6236" s="18" cm="1">
        <f t="array" aca="1" ref="B6236" ca="1">_xlfn.XLOOKUP(Status_list[[#This Row],[pamcode]],VALUE(INDIRECT("'"&amp;$J$2&amp;"'!"&amp;$J$4&amp;"[pam_code]")),INDIRECT("'"&amp;$J$2&amp;"'!"&amp;$J$4&amp;"[old_contract_number]"))</f>
        <v>1011792045</v>
      </c>
      <c r="C6236" t="s">
        <v>16</v>
      </c>
      <c r="D6236" t="s">
        <v>10</v>
      </c>
      <c r="E6236" s="11">
        <v>45043</v>
      </c>
      <c r="F6236" t="str">
        <f t="shared" si="97"/>
        <v>4132300923-jm_loss_after</v>
      </c>
      <c r="G6236">
        <f>COUNTIF($F$2:F6236,Status_list[[#This Row],[unique]])</f>
        <v>1</v>
      </c>
    </row>
    <row r="6237" spans="1:7" x14ac:dyDescent="0.3">
      <c r="A6237" s="14">
        <v>4132300924</v>
      </c>
      <c r="B6237" s="18" cm="1">
        <f t="array" aca="1" ref="B6237" ca="1">_xlfn.XLOOKUP(Status_list[[#This Row],[pamcode]],VALUE(INDIRECT("'"&amp;$J$2&amp;"'!"&amp;$J$4&amp;"[pam_code]")),INDIRECT("'"&amp;$J$2&amp;"'!"&amp;$J$4&amp;"[old_contract_number]"))</f>
        <v>1011797691</v>
      </c>
      <c r="C6237" t="s">
        <v>13</v>
      </c>
      <c r="D6237" t="s">
        <v>10</v>
      </c>
      <c r="E6237" s="11">
        <v>45043</v>
      </c>
      <c r="F6237" t="str">
        <f t="shared" si="97"/>
        <v>4132300924-jm_loss_before</v>
      </c>
      <c r="G6237">
        <f>COUNTIF($F$2:F6237,Status_list[[#This Row],[unique]])</f>
        <v>1</v>
      </c>
    </row>
    <row r="6238" spans="1:7" x14ac:dyDescent="0.3">
      <c r="A6238" s="14">
        <v>4132300925</v>
      </c>
      <c r="B6238" s="18" cm="1">
        <f t="array" aca="1" ref="B6238" ca="1">_xlfn.XLOOKUP(Status_list[[#This Row],[pamcode]],VALUE(INDIRECT("'"&amp;$J$2&amp;"'!"&amp;$J$4&amp;"[pam_code]")),INDIRECT("'"&amp;$J$2&amp;"'!"&amp;$J$4&amp;"[old_contract_number]"))</f>
        <v>1011805163</v>
      </c>
      <c r="C6238" t="s">
        <v>13</v>
      </c>
      <c r="D6238" t="s">
        <v>10</v>
      </c>
      <c r="E6238" s="11">
        <v>45043</v>
      </c>
      <c r="F6238" t="str">
        <f t="shared" si="97"/>
        <v>4132300925-jm_loss_before</v>
      </c>
      <c r="G6238">
        <f>COUNTIF($F$2:F6238,Status_list[[#This Row],[unique]])</f>
        <v>1</v>
      </c>
    </row>
    <row r="6239" spans="1:7" x14ac:dyDescent="0.3">
      <c r="A6239" s="14">
        <v>4132300926</v>
      </c>
      <c r="B6239" s="18" cm="1">
        <f t="array" aca="1" ref="B6239" ca="1">_xlfn.XLOOKUP(Status_list[[#This Row],[pamcode]],VALUE(INDIRECT("'"&amp;$J$2&amp;"'!"&amp;$J$4&amp;"[pam_code]")),INDIRECT("'"&amp;$J$2&amp;"'!"&amp;$J$4&amp;"[old_contract_number]"))</f>
        <v>1011823277</v>
      </c>
      <c r="C6239" t="s">
        <v>13</v>
      </c>
      <c r="D6239" t="s">
        <v>10</v>
      </c>
      <c r="E6239" s="11">
        <v>45043</v>
      </c>
      <c r="F6239" t="str">
        <f t="shared" si="97"/>
        <v>4132300926-jm_loss_before</v>
      </c>
      <c r="G6239">
        <f>COUNTIF($F$2:F6239,Status_list[[#This Row],[unique]])</f>
        <v>1</v>
      </c>
    </row>
    <row r="6240" spans="1:7" x14ac:dyDescent="0.3">
      <c r="A6240" s="14">
        <v>4132300927</v>
      </c>
      <c r="B6240" s="18" cm="1">
        <f t="array" aca="1" ref="B6240" ca="1">_xlfn.XLOOKUP(Status_list[[#This Row],[pamcode]],VALUE(INDIRECT("'"&amp;$J$2&amp;"'!"&amp;$J$4&amp;"[pam_code]")),INDIRECT("'"&amp;$J$2&amp;"'!"&amp;$J$4&amp;"[old_contract_number]"))</f>
        <v>1011833108</v>
      </c>
      <c r="C6240" t="s">
        <v>13</v>
      </c>
      <c r="D6240" t="s">
        <v>10</v>
      </c>
      <c r="E6240" s="11">
        <v>45043</v>
      </c>
      <c r="F6240" t="str">
        <f t="shared" si="97"/>
        <v>4132300927-jm_loss_before</v>
      </c>
      <c r="G6240">
        <f>COUNTIF($F$2:F6240,Status_list[[#This Row],[unique]])</f>
        <v>1</v>
      </c>
    </row>
    <row r="6241" spans="1:7" x14ac:dyDescent="0.3">
      <c r="A6241" s="14">
        <v>4132300928</v>
      </c>
      <c r="B6241" s="18" cm="1">
        <f t="array" aca="1" ref="B6241" ca="1">_xlfn.XLOOKUP(Status_list[[#This Row],[pamcode]],VALUE(INDIRECT("'"&amp;$J$2&amp;"'!"&amp;$J$4&amp;"[pam_code]")),INDIRECT("'"&amp;$J$2&amp;"'!"&amp;$J$4&amp;"[old_contract_number]"))</f>
        <v>1011840490</v>
      </c>
      <c r="C6241" t="s">
        <v>16</v>
      </c>
      <c r="D6241" t="s">
        <v>10</v>
      </c>
      <c r="E6241" s="11">
        <v>45043</v>
      </c>
      <c r="F6241" t="str">
        <f t="shared" si="97"/>
        <v>4132300928-jm_loss_after</v>
      </c>
      <c r="G6241">
        <f>COUNTIF($F$2:F6241,Status_list[[#This Row],[unique]])</f>
        <v>1</v>
      </c>
    </row>
    <row r="6242" spans="1:7" x14ac:dyDescent="0.3">
      <c r="A6242" s="14">
        <v>4132300929</v>
      </c>
      <c r="B6242" s="18" cm="1">
        <f t="array" aca="1" ref="B6242" ca="1">_xlfn.XLOOKUP(Status_list[[#This Row],[pamcode]],VALUE(INDIRECT("'"&amp;$J$2&amp;"'!"&amp;$J$4&amp;"[pam_code]")),INDIRECT("'"&amp;$J$2&amp;"'!"&amp;$J$4&amp;"[old_contract_number]"))</f>
        <v>1011857627</v>
      </c>
      <c r="C6242" t="s">
        <v>13</v>
      </c>
      <c r="D6242" t="s">
        <v>10</v>
      </c>
      <c r="E6242" s="11">
        <v>45043</v>
      </c>
      <c r="F6242" t="str">
        <f t="shared" si="97"/>
        <v>4132300929-jm_loss_before</v>
      </c>
      <c r="G6242">
        <f>COUNTIF($F$2:F6242,Status_list[[#This Row],[unique]])</f>
        <v>1</v>
      </c>
    </row>
    <row r="6243" spans="1:7" x14ac:dyDescent="0.3">
      <c r="A6243" s="14">
        <v>4132300930</v>
      </c>
      <c r="B6243" s="18" cm="1">
        <f t="array" aca="1" ref="B6243" ca="1">_xlfn.XLOOKUP(Status_list[[#This Row],[pamcode]],VALUE(INDIRECT("'"&amp;$J$2&amp;"'!"&amp;$J$4&amp;"[pam_code]")),INDIRECT("'"&amp;$J$2&amp;"'!"&amp;$J$4&amp;"[old_contract_number]"))</f>
        <v>1011858291</v>
      </c>
      <c r="C6243" t="s">
        <v>17</v>
      </c>
      <c r="D6243" t="s">
        <v>8</v>
      </c>
      <c r="E6243" s="11">
        <v>45043</v>
      </c>
      <c r="F6243" t="str">
        <f t="shared" si="97"/>
        <v>4132300930-cm_loss_after</v>
      </c>
      <c r="G6243">
        <f>COUNTIF($F$2:F6243,Status_list[[#This Row],[unique]])</f>
        <v>1</v>
      </c>
    </row>
    <row r="6244" spans="1:7" x14ac:dyDescent="0.3">
      <c r="A6244" s="14">
        <v>4132300931</v>
      </c>
      <c r="B6244" s="18" cm="1">
        <f t="array" aca="1" ref="B6244" ca="1">_xlfn.XLOOKUP(Status_list[[#This Row],[pamcode]],VALUE(INDIRECT("'"&amp;$J$2&amp;"'!"&amp;$J$4&amp;"[pam_code]")),INDIRECT("'"&amp;$J$2&amp;"'!"&amp;$J$4&amp;"[old_contract_number]"))</f>
        <v>1011862973</v>
      </c>
      <c r="C6244" t="s">
        <v>16</v>
      </c>
      <c r="D6244" t="s">
        <v>10</v>
      </c>
      <c r="E6244" s="11">
        <v>45043</v>
      </c>
      <c r="F6244" t="str">
        <f t="shared" si="97"/>
        <v>4132300931-jm_loss_after</v>
      </c>
      <c r="G6244">
        <f>COUNTIF($F$2:F6244,Status_list[[#This Row],[unique]])</f>
        <v>1</v>
      </c>
    </row>
    <row r="6245" spans="1:7" x14ac:dyDescent="0.3">
      <c r="A6245" s="14">
        <v>4132300932</v>
      </c>
      <c r="B6245" s="18" cm="1">
        <f t="array" aca="1" ref="B6245" ca="1">_xlfn.XLOOKUP(Status_list[[#This Row],[pamcode]],VALUE(INDIRECT("'"&amp;$J$2&amp;"'!"&amp;$J$4&amp;"[pam_code]")),INDIRECT("'"&amp;$J$2&amp;"'!"&amp;$J$4&amp;"[old_contract_number]"))</f>
        <v>1011867002</v>
      </c>
      <c r="C6245" t="s">
        <v>17</v>
      </c>
      <c r="D6245" t="s">
        <v>8</v>
      </c>
      <c r="E6245" s="11">
        <v>45043</v>
      </c>
      <c r="F6245" t="str">
        <f t="shared" si="97"/>
        <v>4132300932-cm_loss_after</v>
      </c>
      <c r="G6245">
        <f>COUNTIF($F$2:F6245,Status_list[[#This Row],[unique]])</f>
        <v>1</v>
      </c>
    </row>
    <row r="6246" spans="1:7" x14ac:dyDescent="0.3">
      <c r="A6246" s="14">
        <v>4132300933</v>
      </c>
      <c r="B6246" s="18" cm="1">
        <f t="array" aca="1" ref="B6246" ca="1">_xlfn.XLOOKUP(Status_list[[#This Row],[pamcode]],VALUE(INDIRECT("'"&amp;$J$2&amp;"'!"&amp;$J$4&amp;"[pam_code]")),INDIRECT("'"&amp;$J$2&amp;"'!"&amp;$J$4&amp;"[old_contract_number]"))</f>
        <v>1011881838</v>
      </c>
      <c r="C6246" t="s">
        <v>16</v>
      </c>
      <c r="D6246" t="s">
        <v>10</v>
      </c>
      <c r="E6246" s="11">
        <v>45043</v>
      </c>
      <c r="F6246" t="str">
        <f t="shared" si="97"/>
        <v>4132300933-jm_loss_after</v>
      </c>
      <c r="G6246">
        <f>COUNTIF($F$2:F6246,Status_list[[#This Row],[unique]])</f>
        <v>1</v>
      </c>
    </row>
    <row r="6247" spans="1:7" x14ac:dyDescent="0.3">
      <c r="A6247" s="14">
        <v>4132300934</v>
      </c>
      <c r="B6247" s="18" cm="1">
        <f t="array" aca="1" ref="B6247" ca="1">_xlfn.XLOOKUP(Status_list[[#This Row],[pamcode]],VALUE(INDIRECT("'"&amp;$J$2&amp;"'!"&amp;$J$4&amp;"[pam_code]")),INDIRECT("'"&amp;$J$2&amp;"'!"&amp;$J$4&amp;"[old_contract_number]"))</f>
        <v>1011887500</v>
      </c>
      <c r="C6247" t="s">
        <v>17</v>
      </c>
      <c r="D6247" t="s">
        <v>8</v>
      </c>
      <c r="E6247" s="11">
        <v>45043</v>
      </c>
      <c r="F6247" t="str">
        <f t="shared" si="97"/>
        <v>4132300934-cm_loss_after</v>
      </c>
      <c r="G6247">
        <f>COUNTIF($F$2:F6247,Status_list[[#This Row],[unique]])</f>
        <v>1</v>
      </c>
    </row>
    <row r="6248" spans="1:7" x14ac:dyDescent="0.3">
      <c r="A6248" s="14">
        <v>4132300935</v>
      </c>
      <c r="B6248" s="18" cm="1">
        <f t="array" aca="1" ref="B6248" ca="1">_xlfn.XLOOKUP(Status_list[[#This Row],[pamcode]],VALUE(INDIRECT("'"&amp;$J$2&amp;"'!"&amp;$J$4&amp;"[pam_code]")),INDIRECT("'"&amp;$J$2&amp;"'!"&amp;$J$4&amp;"[old_contract_number]"))</f>
        <v>1011912415</v>
      </c>
      <c r="C6248" t="s">
        <v>16</v>
      </c>
      <c r="D6248" t="s">
        <v>10</v>
      </c>
      <c r="E6248" s="11">
        <v>45043</v>
      </c>
      <c r="F6248" t="str">
        <f t="shared" si="97"/>
        <v>4132300935-jm_loss_after</v>
      </c>
      <c r="G6248">
        <f>COUNTIF($F$2:F6248,Status_list[[#This Row],[unique]])</f>
        <v>1</v>
      </c>
    </row>
    <row r="6249" spans="1:7" x14ac:dyDescent="0.3">
      <c r="A6249" s="14">
        <v>4132300936</v>
      </c>
      <c r="B6249" s="18" cm="1">
        <f t="array" aca="1" ref="B6249" ca="1">_xlfn.XLOOKUP(Status_list[[#This Row],[pamcode]],VALUE(INDIRECT("'"&amp;$J$2&amp;"'!"&amp;$J$4&amp;"[pam_code]")),INDIRECT("'"&amp;$J$2&amp;"'!"&amp;$J$4&amp;"[old_contract_number]"))</f>
        <v>1011928516</v>
      </c>
      <c r="C6249" t="s">
        <v>16</v>
      </c>
      <c r="D6249" t="s">
        <v>10</v>
      </c>
      <c r="E6249" s="11">
        <v>45043</v>
      </c>
      <c r="F6249" t="str">
        <f t="shared" si="97"/>
        <v>4132300936-jm_loss_after</v>
      </c>
      <c r="G6249">
        <f>COUNTIF($F$2:F6249,Status_list[[#This Row],[unique]])</f>
        <v>1</v>
      </c>
    </row>
    <row r="6250" spans="1:7" x14ac:dyDescent="0.3">
      <c r="A6250" s="14">
        <v>4132300937</v>
      </c>
      <c r="B6250" s="18" cm="1">
        <f t="array" aca="1" ref="B6250" ca="1">_xlfn.XLOOKUP(Status_list[[#This Row],[pamcode]],VALUE(INDIRECT("'"&amp;$J$2&amp;"'!"&amp;$J$4&amp;"[pam_code]")),INDIRECT("'"&amp;$J$2&amp;"'!"&amp;$J$4&amp;"[old_contract_number]"))</f>
        <v>1011939879</v>
      </c>
      <c r="C6250" t="s">
        <v>13</v>
      </c>
      <c r="D6250" t="s">
        <v>10</v>
      </c>
      <c r="E6250" s="11">
        <v>45043</v>
      </c>
      <c r="F6250" t="str">
        <f t="shared" si="97"/>
        <v>4132300937-jm_loss_before</v>
      </c>
      <c r="G6250">
        <f>COUNTIF($F$2:F6250,Status_list[[#This Row],[unique]])</f>
        <v>1</v>
      </c>
    </row>
    <row r="6251" spans="1:7" x14ac:dyDescent="0.3">
      <c r="A6251" s="14">
        <v>4132300938</v>
      </c>
      <c r="B6251" s="18" cm="1">
        <f t="array" aca="1" ref="B6251" ca="1">_xlfn.XLOOKUP(Status_list[[#This Row],[pamcode]],VALUE(INDIRECT("'"&amp;$J$2&amp;"'!"&amp;$J$4&amp;"[pam_code]")),INDIRECT("'"&amp;$J$2&amp;"'!"&amp;$J$4&amp;"[old_contract_number]"))</f>
        <v>1020045155</v>
      </c>
      <c r="C6251" t="s">
        <v>13</v>
      </c>
      <c r="D6251" t="s">
        <v>10</v>
      </c>
      <c r="E6251" s="11">
        <v>45043</v>
      </c>
      <c r="F6251" t="str">
        <f t="shared" si="97"/>
        <v>4132300938-jm_loss_before</v>
      </c>
      <c r="G6251">
        <f>COUNTIF($F$2:F6251,Status_list[[#This Row],[unique]])</f>
        <v>1</v>
      </c>
    </row>
    <row r="6252" spans="1:7" x14ac:dyDescent="0.3">
      <c r="A6252" s="14">
        <v>4132300939</v>
      </c>
      <c r="B6252" s="18" cm="1">
        <f t="array" aca="1" ref="B6252" ca="1">_xlfn.XLOOKUP(Status_list[[#This Row],[pamcode]],VALUE(INDIRECT("'"&amp;$J$2&amp;"'!"&amp;$J$4&amp;"[pam_code]")),INDIRECT("'"&amp;$J$2&amp;"'!"&amp;$J$4&amp;"[old_contract_number]"))</f>
        <v>1020075542</v>
      </c>
      <c r="C6252" t="s">
        <v>13</v>
      </c>
      <c r="D6252" t="s">
        <v>10</v>
      </c>
      <c r="E6252" s="11">
        <v>45043</v>
      </c>
      <c r="F6252" t="str">
        <f t="shared" si="97"/>
        <v>4132300939-jm_loss_before</v>
      </c>
      <c r="G6252">
        <f>COUNTIF($F$2:F6252,Status_list[[#This Row],[unique]])</f>
        <v>1</v>
      </c>
    </row>
    <row r="6253" spans="1:7" x14ac:dyDescent="0.3">
      <c r="A6253" s="14">
        <v>4132300940</v>
      </c>
      <c r="B6253" s="18" cm="1">
        <f t="array" aca="1" ref="B6253" ca="1">_xlfn.XLOOKUP(Status_list[[#This Row],[pamcode]],VALUE(INDIRECT("'"&amp;$J$2&amp;"'!"&amp;$J$4&amp;"[pam_code]")),INDIRECT("'"&amp;$J$2&amp;"'!"&amp;$J$4&amp;"[old_contract_number]"))</f>
        <v>1020099280</v>
      </c>
      <c r="C6253" t="s">
        <v>18</v>
      </c>
      <c r="D6253" t="s">
        <v>8</v>
      </c>
      <c r="E6253" s="11">
        <v>45043</v>
      </c>
      <c r="F6253" t="str">
        <f t="shared" si="97"/>
        <v>4132300940-cm_loss_before</v>
      </c>
      <c r="G6253">
        <f>COUNTIF($F$2:F6253,Status_list[[#This Row],[unique]])</f>
        <v>1</v>
      </c>
    </row>
    <row r="6254" spans="1:7" x14ac:dyDescent="0.3">
      <c r="A6254" s="14">
        <v>4132300941</v>
      </c>
      <c r="B6254" s="18" cm="1">
        <f t="array" aca="1" ref="B6254" ca="1">_xlfn.XLOOKUP(Status_list[[#This Row],[pamcode]],VALUE(INDIRECT("'"&amp;$J$2&amp;"'!"&amp;$J$4&amp;"[pam_code]")),INDIRECT("'"&amp;$J$2&amp;"'!"&amp;$J$4&amp;"[old_contract_number]"))</f>
        <v>1020219005</v>
      </c>
      <c r="C6254" t="s">
        <v>13</v>
      </c>
      <c r="D6254" t="s">
        <v>10</v>
      </c>
      <c r="E6254" s="11">
        <v>45043</v>
      </c>
      <c r="F6254" t="str">
        <f t="shared" si="97"/>
        <v>4132300941-jm_loss_before</v>
      </c>
      <c r="G6254">
        <f>COUNTIF($F$2:F6254,Status_list[[#This Row],[unique]])</f>
        <v>1</v>
      </c>
    </row>
    <row r="6255" spans="1:7" x14ac:dyDescent="0.3">
      <c r="A6255" s="14">
        <v>4132300942</v>
      </c>
      <c r="B6255" s="18" cm="1">
        <f t="array" aca="1" ref="B6255" ca="1">_xlfn.XLOOKUP(Status_list[[#This Row],[pamcode]],VALUE(INDIRECT("'"&amp;$J$2&amp;"'!"&amp;$J$4&amp;"[pam_code]")),INDIRECT("'"&amp;$J$2&amp;"'!"&amp;$J$4&amp;"[old_contract_number]"))</f>
        <v>1020233792</v>
      </c>
      <c r="C6255" t="s">
        <v>13</v>
      </c>
      <c r="D6255" t="s">
        <v>10</v>
      </c>
      <c r="E6255" s="11">
        <v>45043</v>
      </c>
      <c r="F6255" t="str">
        <f t="shared" si="97"/>
        <v>4132300942-jm_loss_before</v>
      </c>
      <c r="G6255">
        <f>COUNTIF($F$2:F6255,Status_list[[#This Row],[unique]])</f>
        <v>1</v>
      </c>
    </row>
    <row r="6256" spans="1:7" x14ac:dyDescent="0.3">
      <c r="A6256" s="14">
        <v>4132300943</v>
      </c>
      <c r="B6256" s="18" cm="1">
        <f t="array" aca="1" ref="B6256" ca="1">_xlfn.XLOOKUP(Status_list[[#This Row],[pamcode]],VALUE(INDIRECT("'"&amp;$J$2&amp;"'!"&amp;$J$4&amp;"[pam_code]")),INDIRECT("'"&amp;$J$2&amp;"'!"&amp;$J$4&amp;"[old_contract_number]"))</f>
        <v>1020238778</v>
      </c>
      <c r="C6256" t="s">
        <v>16</v>
      </c>
      <c r="D6256" t="s">
        <v>10</v>
      </c>
      <c r="E6256" s="11">
        <v>45043</v>
      </c>
      <c r="F6256" t="str">
        <f t="shared" si="97"/>
        <v>4132300943-jm_loss_after</v>
      </c>
      <c r="G6256">
        <f>COUNTIF($F$2:F6256,Status_list[[#This Row],[unique]])</f>
        <v>1</v>
      </c>
    </row>
    <row r="6257" spans="1:7" x14ac:dyDescent="0.3">
      <c r="A6257" s="14">
        <v>4132300944</v>
      </c>
      <c r="B6257" s="18" cm="1">
        <f t="array" aca="1" ref="B6257" ca="1">_xlfn.XLOOKUP(Status_list[[#This Row],[pamcode]],VALUE(INDIRECT("'"&amp;$J$2&amp;"'!"&amp;$J$4&amp;"[pam_code]")),INDIRECT("'"&amp;$J$2&amp;"'!"&amp;$J$4&amp;"[old_contract_number]"))</f>
        <v>1020241647</v>
      </c>
      <c r="C6257" t="s">
        <v>13</v>
      </c>
      <c r="D6257" t="s">
        <v>10</v>
      </c>
      <c r="E6257" s="11">
        <v>45043</v>
      </c>
      <c r="F6257" t="str">
        <f t="shared" si="97"/>
        <v>4132300944-jm_loss_before</v>
      </c>
      <c r="G6257">
        <f>COUNTIF($F$2:F6257,Status_list[[#This Row],[unique]])</f>
        <v>1</v>
      </c>
    </row>
    <row r="6258" spans="1:7" x14ac:dyDescent="0.3">
      <c r="A6258" s="14">
        <v>4132300945</v>
      </c>
      <c r="B6258" s="18" cm="1">
        <f t="array" aca="1" ref="B6258" ca="1">_xlfn.XLOOKUP(Status_list[[#This Row],[pamcode]],VALUE(INDIRECT("'"&amp;$J$2&amp;"'!"&amp;$J$4&amp;"[pam_code]")),INDIRECT("'"&amp;$J$2&amp;"'!"&amp;$J$4&amp;"[old_contract_number]"))</f>
        <v>1020271465</v>
      </c>
      <c r="C6258" t="s">
        <v>16</v>
      </c>
      <c r="D6258" t="s">
        <v>10</v>
      </c>
      <c r="E6258" s="11">
        <v>45043</v>
      </c>
      <c r="F6258" t="str">
        <f t="shared" si="97"/>
        <v>4132300945-jm_loss_after</v>
      </c>
      <c r="G6258">
        <f>COUNTIF($F$2:F6258,Status_list[[#This Row],[unique]])</f>
        <v>1</v>
      </c>
    </row>
    <row r="6259" spans="1:7" x14ac:dyDescent="0.3">
      <c r="A6259" s="14">
        <v>4132300946</v>
      </c>
      <c r="B6259" s="18" cm="1">
        <f t="array" aca="1" ref="B6259" ca="1">_xlfn.XLOOKUP(Status_list[[#This Row],[pamcode]],VALUE(INDIRECT("'"&amp;$J$2&amp;"'!"&amp;$J$4&amp;"[pam_code]")),INDIRECT("'"&amp;$J$2&amp;"'!"&amp;$J$4&amp;"[old_contract_number]"))</f>
        <v>1020274413</v>
      </c>
      <c r="C6259" t="s">
        <v>13</v>
      </c>
      <c r="D6259" t="s">
        <v>10</v>
      </c>
      <c r="E6259" s="11">
        <v>45043</v>
      </c>
      <c r="F6259" t="str">
        <f t="shared" si="97"/>
        <v>4132300946-jm_loss_before</v>
      </c>
      <c r="G6259">
        <f>COUNTIF($F$2:F6259,Status_list[[#This Row],[unique]])</f>
        <v>1</v>
      </c>
    </row>
    <row r="6260" spans="1:7" x14ac:dyDescent="0.3">
      <c r="A6260" s="14">
        <v>4132300947</v>
      </c>
      <c r="B6260" s="18" cm="1">
        <f t="array" aca="1" ref="B6260" ca="1">_xlfn.XLOOKUP(Status_list[[#This Row],[pamcode]],VALUE(INDIRECT("'"&amp;$J$2&amp;"'!"&amp;$J$4&amp;"[pam_code]")),INDIRECT("'"&amp;$J$2&amp;"'!"&amp;$J$4&amp;"[old_contract_number]"))</f>
        <v>1020326154</v>
      </c>
      <c r="C6260" t="s">
        <v>13</v>
      </c>
      <c r="D6260" t="s">
        <v>10</v>
      </c>
      <c r="E6260" s="11">
        <v>45043</v>
      </c>
      <c r="F6260" t="str">
        <f t="shared" si="97"/>
        <v>4132300947-jm_loss_before</v>
      </c>
      <c r="G6260">
        <f>COUNTIF($F$2:F6260,Status_list[[#This Row],[unique]])</f>
        <v>1</v>
      </c>
    </row>
    <row r="6261" spans="1:7" x14ac:dyDescent="0.3">
      <c r="A6261" s="14">
        <v>4132300948</v>
      </c>
      <c r="B6261" s="18" cm="1">
        <f t="array" aca="1" ref="B6261" ca="1">_xlfn.XLOOKUP(Status_list[[#This Row],[pamcode]],VALUE(INDIRECT("'"&amp;$J$2&amp;"'!"&amp;$J$4&amp;"[pam_code]")),INDIRECT("'"&amp;$J$2&amp;"'!"&amp;$J$4&amp;"[old_contract_number]"))</f>
        <v>1020337202</v>
      </c>
      <c r="C6261" t="s">
        <v>17</v>
      </c>
      <c r="D6261" t="s">
        <v>8</v>
      </c>
      <c r="E6261" s="11">
        <v>45043</v>
      </c>
      <c r="F6261" t="str">
        <f t="shared" si="97"/>
        <v>4132300948-cm_loss_after</v>
      </c>
      <c r="G6261">
        <f>COUNTIF($F$2:F6261,Status_list[[#This Row],[unique]])</f>
        <v>1</v>
      </c>
    </row>
    <row r="6262" spans="1:7" x14ac:dyDescent="0.3">
      <c r="A6262" s="14">
        <v>4132300949</v>
      </c>
      <c r="B6262" s="18" cm="1">
        <f t="array" aca="1" ref="B6262" ca="1">_xlfn.XLOOKUP(Status_list[[#This Row],[pamcode]],VALUE(INDIRECT("'"&amp;$J$2&amp;"'!"&amp;$J$4&amp;"[pam_code]")),INDIRECT("'"&amp;$J$2&amp;"'!"&amp;$J$4&amp;"[old_contract_number]"))</f>
        <v>1020342419</v>
      </c>
      <c r="C6262" t="s">
        <v>13</v>
      </c>
      <c r="D6262" t="s">
        <v>10</v>
      </c>
      <c r="E6262" s="11">
        <v>45043</v>
      </c>
      <c r="F6262" t="str">
        <f t="shared" si="97"/>
        <v>4132300949-jm_loss_before</v>
      </c>
      <c r="G6262">
        <f>COUNTIF($F$2:F6262,Status_list[[#This Row],[unique]])</f>
        <v>1</v>
      </c>
    </row>
    <row r="6263" spans="1:7" x14ac:dyDescent="0.3">
      <c r="A6263" s="14">
        <v>4132300950</v>
      </c>
      <c r="B6263" s="18" cm="1">
        <f t="array" aca="1" ref="B6263" ca="1">_xlfn.XLOOKUP(Status_list[[#This Row],[pamcode]],VALUE(INDIRECT("'"&amp;$J$2&amp;"'!"&amp;$J$4&amp;"[pam_code]")),INDIRECT("'"&amp;$J$2&amp;"'!"&amp;$J$4&amp;"[old_contract_number]"))</f>
        <v>1020342583</v>
      </c>
      <c r="C6263" t="s">
        <v>13</v>
      </c>
      <c r="D6263" t="s">
        <v>10</v>
      </c>
      <c r="E6263" s="11">
        <v>45043</v>
      </c>
      <c r="F6263" t="str">
        <f t="shared" si="97"/>
        <v>4132300950-jm_loss_before</v>
      </c>
      <c r="G6263">
        <f>COUNTIF($F$2:F6263,Status_list[[#This Row],[unique]])</f>
        <v>1</v>
      </c>
    </row>
    <row r="6264" spans="1:7" x14ac:dyDescent="0.3">
      <c r="A6264" s="14">
        <v>4132300951</v>
      </c>
      <c r="B6264" s="18" cm="1">
        <f t="array" aca="1" ref="B6264" ca="1">_xlfn.XLOOKUP(Status_list[[#This Row],[pamcode]],VALUE(INDIRECT("'"&amp;$J$2&amp;"'!"&amp;$J$4&amp;"[pam_code]")),INDIRECT("'"&amp;$J$2&amp;"'!"&amp;$J$4&amp;"[old_contract_number]"))</f>
        <v>1020343954</v>
      </c>
      <c r="C6264" t="s">
        <v>13</v>
      </c>
      <c r="D6264" t="s">
        <v>10</v>
      </c>
      <c r="E6264" s="11">
        <v>45043</v>
      </c>
      <c r="F6264" t="str">
        <f t="shared" si="97"/>
        <v>4132300951-jm_loss_before</v>
      </c>
      <c r="G6264">
        <f>COUNTIF($F$2:F6264,Status_list[[#This Row],[unique]])</f>
        <v>1</v>
      </c>
    </row>
    <row r="6265" spans="1:7" x14ac:dyDescent="0.3">
      <c r="A6265" s="14">
        <v>4132300952</v>
      </c>
      <c r="B6265" s="18" cm="1">
        <f t="array" aca="1" ref="B6265" ca="1">_xlfn.XLOOKUP(Status_list[[#This Row],[pamcode]],VALUE(INDIRECT("'"&amp;$J$2&amp;"'!"&amp;$J$4&amp;"[pam_code]")),INDIRECT("'"&amp;$J$2&amp;"'!"&amp;$J$4&amp;"[old_contract_number]"))</f>
        <v>1020344136</v>
      </c>
      <c r="C6265" t="s">
        <v>13</v>
      </c>
      <c r="D6265" t="s">
        <v>10</v>
      </c>
      <c r="E6265" s="11">
        <v>45043</v>
      </c>
      <c r="F6265" t="str">
        <f t="shared" si="97"/>
        <v>4132300952-jm_loss_before</v>
      </c>
      <c r="G6265">
        <f>COUNTIF($F$2:F6265,Status_list[[#This Row],[unique]])</f>
        <v>1</v>
      </c>
    </row>
    <row r="6266" spans="1:7" x14ac:dyDescent="0.3">
      <c r="A6266" s="14">
        <v>4132300953</v>
      </c>
      <c r="B6266" s="18" cm="1">
        <f t="array" aca="1" ref="B6266" ca="1">_xlfn.XLOOKUP(Status_list[[#This Row],[pamcode]],VALUE(INDIRECT("'"&amp;$J$2&amp;"'!"&amp;$J$4&amp;"[pam_code]")),INDIRECT("'"&amp;$J$2&amp;"'!"&amp;$J$4&amp;"[old_contract_number]"))</f>
        <v>1020359150</v>
      </c>
      <c r="C6266" t="s">
        <v>13</v>
      </c>
      <c r="D6266" t="s">
        <v>10</v>
      </c>
      <c r="E6266" s="11">
        <v>45043</v>
      </c>
      <c r="F6266" t="str">
        <f t="shared" si="97"/>
        <v>4132300953-jm_loss_before</v>
      </c>
      <c r="G6266">
        <f>COUNTIF($F$2:F6266,Status_list[[#This Row],[unique]])</f>
        <v>1</v>
      </c>
    </row>
    <row r="6267" spans="1:7" x14ac:dyDescent="0.3">
      <c r="A6267" s="14">
        <v>4132300954</v>
      </c>
      <c r="B6267" s="18" cm="1">
        <f t="array" aca="1" ref="B6267" ca="1">_xlfn.XLOOKUP(Status_list[[#This Row],[pamcode]],VALUE(INDIRECT("'"&amp;$J$2&amp;"'!"&amp;$J$4&amp;"[pam_code]")),INDIRECT("'"&amp;$J$2&amp;"'!"&amp;$J$4&amp;"[old_contract_number]"))</f>
        <v>1030060292</v>
      </c>
      <c r="C6267" t="s">
        <v>13</v>
      </c>
      <c r="D6267" t="s">
        <v>10</v>
      </c>
      <c r="E6267" s="11">
        <v>45043</v>
      </c>
      <c r="F6267" t="str">
        <f t="shared" si="97"/>
        <v>4132300954-jm_loss_before</v>
      </c>
      <c r="G6267">
        <f>COUNTIF($F$2:F6267,Status_list[[#This Row],[unique]])</f>
        <v>1</v>
      </c>
    </row>
    <row r="6268" spans="1:7" x14ac:dyDescent="0.3">
      <c r="A6268" s="14">
        <v>4132300955</v>
      </c>
      <c r="B6268" s="18" cm="1">
        <f t="array" aca="1" ref="B6268" ca="1">_xlfn.XLOOKUP(Status_list[[#This Row],[pamcode]],VALUE(INDIRECT("'"&amp;$J$2&amp;"'!"&amp;$J$4&amp;"[pam_code]")),INDIRECT("'"&amp;$J$2&amp;"'!"&amp;$J$4&amp;"[old_contract_number]"))</f>
        <v>1030265749</v>
      </c>
      <c r="C6268" t="s">
        <v>13</v>
      </c>
      <c r="D6268" t="s">
        <v>10</v>
      </c>
      <c r="E6268" s="11">
        <v>45043</v>
      </c>
      <c r="F6268" t="str">
        <f t="shared" si="97"/>
        <v>4132300955-jm_loss_before</v>
      </c>
      <c r="G6268">
        <f>COUNTIF($F$2:F6268,Status_list[[#This Row],[unique]])</f>
        <v>1</v>
      </c>
    </row>
    <row r="6269" spans="1:7" x14ac:dyDescent="0.3">
      <c r="A6269" s="14">
        <v>4132300956</v>
      </c>
      <c r="B6269" s="18" cm="1">
        <f t="array" aca="1" ref="B6269" ca="1">_xlfn.XLOOKUP(Status_list[[#This Row],[pamcode]],VALUE(INDIRECT("'"&amp;$J$2&amp;"'!"&amp;$J$4&amp;"[pam_code]")),INDIRECT("'"&amp;$J$2&amp;"'!"&amp;$J$4&amp;"[old_contract_number]"))</f>
        <v>1030333582</v>
      </c>
      <c r="C6269" t="s">
        <v>16</v>
      </c>
      <c r="D6269" t="s">
        <v>10</v>
      </c>
      <c r="E6269" s="11">
        <v>45043</v>
      </c>
      <c r="F6269" t="str">
        <f t="shared" si="97"/>
        <v>4132300956-jm_loss_after</v>
      </c>
      <c r="G6269">
        <f>COUNTIF($F$2:F6269,Status_list[[#This Row],[unique]])</f>
        <v>1</v>
      </c>
    </row>
    <row r="6270" spans="1:7" x14ac:dyDescent="0.3">
      <c r="A6270" s="14">
        <v>4132300957</v>
      </c>
      <c r="B6270" s="18" cm="1">
        <f t="array" aca="1" ref="B6270" ca="1">_xlfn.XLOOKUP(Status_list[[#This Row],[pamcode]],VALUE(INDIRECT("'"&amp;$J$2&amp;"'!"&amp;$J$4&amp;"[pam_code]")),INDIRECT("'"&amp;$J$2&amp;"'!"&amp;$J$4&amp;"[old_contract_number]"))</f>
        <v>1030364631</v>
      </c>
      <c r="C6270" t="s">
        <v>17</v>
      </c>
      <c r="D6270" t="s">
        <v>8</v>
      </c>
      <c r="E6270" s="11">
        <v>45043</v>
      </c>
      <c r="F6270" t="str">
        <f t="shared" si="97"/>
        <v>4132300957-cm_loss_after</v>
      </c>
      <c r="G6270">
        <f>COUNTIF($F$2:F6270,Status_list[[#This Row],[unique]])</f>
        <v>1</v>
      </c>
    </row>
    <row r="6271" spans="1:7" x14ac:dyDescent="0.3">
      <c r="A6271" s="14">
        <v>4132300958</v>
      </c>
      <c r="B6271" s="18" cm="1">
        <f t="array" aca="1" ref="B6271" ca="1">_xlfn.XLOOKUP(Status_list[[#This Row],[pamcode]],VALUE(INDIRECT("'"&amp;$J$2&amp;"'!"&amp;$J$4&amp;"[pam_code]")),INDIRECT("'"&amp;$J$2&amp;"'!"&amp;$J$4&amp;"[old_contract_number]"))</f>
        <v>1030382648</v>
      </c>
      <c r="C6271" t="s">
        <v>16</v>
      </c>
      <c r="D6271" t="s">
        <v>10</v>
      </c>
      <c r="E6271" s="11">
        <v>45043</v>
      </c>
      <c r="F6271" t="str">
        <f t="shared" si="97"/>
        <v>4132300958-jm_loss_after</v>
      </c>
      <c r="G6271">
        <f>COUNTIF($F$2:F6271,Status_list[[#This Row],[unique]])</f>
        <v>1</v>
      </c>
    </row>
    <row r="6272" spans="1:7" x14ac:dyDescent="0.3">
      <c r="A6272" s="14">
        <v>4132300959</v>
      </c>
      <c r="B6272" s="18" cm="1">
        <f t="array" aca="1" ref="B6272" ca="1">_xlfn.XLOOKUP(Status_list[[#This Row],[pamcode]],VALUE(INDIRECT("'"&amp;$J$2&amp;"'!"&amp;$J$4&amp;"[pam_code]")),INDIRECT("'"&amp;$J$2&amp;"'!"&amp;$J$4&amp;"[old_contract_number]"))</f>
        <v>1030389162</v>
      </c>
      <c r="C6272" t="s">
        <v>17</v>
      </c>
      <c r="D6272" t="s">
        <v>8</v>
      </c>
      <c r="E6272" s="11">
        <v>45043</v>
      </c>
      <c r="F6272" t="str">
        <f t="shared" si="97"/>
        <v>4132300959-cm_loss_after</v>
      </c>
      <c r="G6272">
        <f>COUNTIF($F$2:F6272,Status_list[[#This Row],[unique]])</f>
        <v>1</v>
      </c>
    </row>
    <row r="6273" spans="1:7" x14ac:dyDescent="0.3">
      <c r="A6273" s="14">
        <v>4132300960</v>
      </c>
      <c r="B6273" s="18" cm="1">
        <f t="array" aca="1" ref="B6273" ca="1">_xlfn.XLOOKUP(Status_list[[#This Row],[pamcode]],VALUE(INDIRECT("'"&amp;$J$2&amp;"'!"&amp;$J$4&amp;"[pam_code]")),INDIRECT("'"&amp;$J$2&amp;"'!"&amp;$J$4&amp;"[old_contract_number]"))</f>
        <v>1030395952</v>
      </c>
      <c r="C6273" t="s">
        <v>16</v>
      </c>
      <c r="D6273" t="s">
        <v>10</v>
      </c>
      <c r="E6273" s="11">
        <v>45043</v>
      </c>
      <c r="F6273" t="str">
        <f t="shared" si="97"/>
        <v>4132300960-jm_loss_after</v>
      </c>
      <c r="G6273">
        <f>COUNTIF($F$2:F6273,Status_list[[#This Row],[unique]])</f>
        <v>1</v>
      </c>
    </row>
    <row r="6274" spans="1:7" x14ac:dyDescent="0.3">
      <c r="A6274" s="14">
        <v>4132300961</v>
      </c>
      <c r="B6274" s="18" cm="1">
        <f t="array" aca="1" ref="B6274" ca="1">_xlfn.XLOOKUP(Status_list[[#This Row],[pamcode]],VALUE(INDIRECT("'"&amp;$J$2&amp;"'!"&amp;$J$4&amp;"[pam_code]")),INDIRECT("'"&amp;$J$2&amp;"'!"&amp;$J$4&amp;"[old_contract_number]"))</f>
        <v>1030396886</v>
      </c>
      <c r="C6274" t="s">
        <v>16</v>
      </c>
      <c r="D6274" t="s">
        <v>10</v>
      </c>
      <c r="E6274" s="11">
        <v>45043</v>
      </c>
      <c r="F6274" t="str">
        <f t="shared" ref="F6274:F6337" si="98">_xlfn.TEXTJOIN("-",TRUE,A6274,C6274)</f>
        <v>4132300961-jm_loss_after</v>
      </c>
      <c r="G6274">
        <f>COUNTIF($F$2:F6274,Status_list[[#This Row],[unique]])</f>
        <v>1</v>
      </c>
    </row>
    <row r="6275" spans="1:7" x14ac:dyDescent="0.3">
      <c r="A6275" s="14">
        <v>4132300962</v>
      </c>
      <c r="B6275" s="18" cm="1">
        <f t="array" aca="1" ref="B6275" ca="1">_xlfn.XLOOKUP(Status_list[[#This Row],[pamcode]],VALUE(INDIRECT("'"&amp;$J$2&amp;"'!"&amp;$J$4&amp;"[pam_code]")),INDIRECT("'"&amp;$J$2&amp;"'!"&amp;$J$4&amp;"[old_contract_number]"))</f>
        <v>1030399516</v>
      </c>
      <c r="C6275" t="s">
        <v>17</v>
      </c>
      <c r="D6275" t="s">
        <v>8</v>
      </c>
      <c r="E6275" s="11">
        <v>45043</v>
      </c>
      <c r="F6275" t="str">
        <f t="shared" si="98"/>
        <v>4132300962-cm_loss_after</v>
      </c>
      <c r="G6275">
        <f>COUNTIF($F$2:F6275,Status_list[[#This Row],[unique]])</f>
        <v>1</v>
      </c>
    </row>
    <row r="6276" spans="1:7" x14ac:dyDescent="0.3">
      <c r="A6276" s="14">
        <v>4132300963</v>
      </c>
      <c r="B6276" s="18" cm="1">
        <f t="array" aca="1" ref="B6276" ca="1">_xlfn.XLOOKUP(Status_list[[#This Row],[pamcode]],VALUE(INDIRECT("'"&amp;$J$2&amp;"'!"&amp;$J$4&amp;"[pam_code]")),INDIRECT("'"&amp;$J$2&amp;"'!"&amp;$J$4&amp;"[old_contract_number]"))</f>
        <v>1030402592</v>
      </c>
      <c r="C6276" t="s">
        <v>13</v>
      </c>
      <c r="D6276" t="s">
        <v>10</v>
      </c>
      <c r="E6276" s="11">
        <v>45043</v>
      </c>
      <c r="F6276" t="str">
        <f t="shared" si="98"/>
        <v>4132300963-jm_loss_before</v>
      </c>
      <c r="G6276">
        <f>COUNTIF($F$2:F6276,Status_list[[#This Row],[unique]])</f>
        <v>1</v>
      </c>
    </row>
    <row r="6277" spans="1:7" x14ac:dyDescent="0.3">
      <c r="A6277" s="14">
        <v>4132300964</v>
      </c>
      <c r="B6277" s="18" cm="1">
        <f t="array" aca="1" ref="B6277" ca="1">_xlfn.XLOOKUP(Status_list[[#This Row],[pamcode]],VALUE(INDIRECT("'"&amp;$J$2&amp;"'!"&amp;$J$4&amp;"[pam_code]")),INDIRECT("'"&amp;$J$2&amp;"'!"&amp;$J$4&amp;"[old_contract_number]"))</f>
        <v>1030416356</v>
      </c>
      <c r="C6277" t="s">
        <v>16</v>
      </c>
      <c r="D6277" t="s">
        <v>10</v>
      </c>
      <c r="E6277" s="11">
        <v>45043</v>
      </c>
      <c r="F6277" t="str">
        <f t="shared" si="98"/>
        <v>4132300964-jm_loss_after</v>
      </c>
      <c r="G6277">
        <f>COUNTIF($F$2:F6277,Status_list[[#This Row],[unique]])</f>
        <v>1</v>
      </c>
    </row>
    <row r="6278" spans="1:7" x14ac:dyDescent="0.3">
      <c r="A6278" s="14">
        <v>4132300965</v>
      </c>
      <c r="B6278" s="18" cm="1">
        <f t="array" aca="1" ref="B6278" ca="1">_xlfn.XLOOKUP(Status_list[[#This Row],[pamcode]],VALUE(INDIRECT("'"&amp;$J$2&amp;"'!"&amp;$J$4&amp;"[pam_code]")),INDIRECT("'"&amp;$J$2&amp;"'!"&amp;$J$4&amp;"[old_contract_number]"))</f>
        <v>1030418090</v>
      </c>
      <c r="C6278" t="s">
        <v>16</v>
      </c>
      <c r="D6278" t="s">
        <v>10</v>
      </c>
      <c r="E6278" s="11">
        <v>45043</v>
      </c>
      <c r="F6278" t="str">
        <f t="shared" si="98"/>
        <v>4132300965-jm_loss_after</v>
      </c>
      <c r="G6278">
        <f>COUNTIF($F$2:F6278,Status_list[[#This Row],[unique]])</f>
        <v>1</v>
      </c>
    </row>
    <row r="6279" spans="1:7" x14ac:dyDescent="0.3">
      <c r="A6279" s="14">
        <v>4132300966</v>
      </c>
      <c r="B6279" s="18" cm="1">
        <f t="array" aca="1" ref="B6279" ca="1">_xlfn.XLOOKUP(Status_list[[#This Row],[pamcode]],VALUE(INDIRECT("'"&amp;$J$2&amp;"'!"&amp;$J$4&amp;"[pam_code]")),INDIRECT("'"&amp;$J$2&amp;"'!"&amp;$J$4&amp;"[old_contract_number]"))</f>
        <v>1030418103</v>
      </c>
      <c r="C6279" t="s">
        <v>16</v>
      </c>
      <c r="D6279" t="s">
        <v>10</v>
      </c>
      <c r="E6279" s="11">
        <v>45043</v>
      </c>
      <c r="F6279" t="str">
        <f t="shared" si="98"/>
        <v>4132300966-jm_loss_after</v>
      </c>
      <c r="G6279">
        <f>COUNTIF($F$2:F6279,Status_list[[#This Row],[unique]])</f>
        <v>1</v>
      </c>
    </row>
    <row r="6280" spans="1:7" x14ac:dyDescent="0.3">
      <c r="A6280" s="14">
        <v>4132300967</v>
      </c>
      <c r="B6280" s="18" cm="1">
        <f t="array" aca="1" ref="B6280" ca="1">_xlfn.XLOOKUP(Status_list[[#This Row],[pamcode]],VALUE(INDIRECT("'"&amp;$J$2&amp;"'!"&amp;$J$4&amp;"[pam_code]")),INDIRECT("'"&amp;$J$2&amp;"'!"&amp;$J$4&amp;"[old_contract_number]"))</f>
        <v>1030424707</v>
      </c>
      <c r="C6280" t="s">
        <v>13</v>
      </c>
      <c r="D6280" t="s">
        <v>10</v>
      </c>
      <c r="E6280" s="11">
        <v>45043</v>
      </c>
      <c r="F6280" t="str">
        <f t="shared" si="98"/>
        <v>4132300967-jm_loss_before</v>
      </c>
      <c r="G6280">
        <f>COUNTIF($F$2:F6280,Status_list[[#This Row],[unique]])</f>
        <v>1</v>
      </c>
    </row>
    <row r="6281" spans="1:7" x14ac:dyDescent="0.3">
      <c r="A6281" s="14">
        <v>4132300968</v>
      </c>
      <c r="B6281" s="18" cm="1">
        <f t="array" aca="1" ref="B6281" ca="1">_xlfn.XLOOKUP(Status_list[[#This Row],[pamcode]],VALUE(INDIRECT("'"&amp;$J$2&amp;"'!"&amp;$J$4&amp;"[pam_code]")),INDIRECT("'"&amp;$J$2&amp;"'!"&amp;$J$4&amp;"[old_contract_number]"))</f>
        <v>1030436136</v>
      </c>
      <c r="C6281" t="s">
        <v>16</v>
      </c>
      <c r="D6281" t="s">
        <v>10</v>
      </c>
      <c r="E6281" s="11">
        <v>45043</v>
      </c>
      <c r="F6281" t="str">
        <f t="shared" si="98"/>
        <v>4132300968-jm_loss_after</v>
      </c>
      <c r="G6281">
        <f>COUNTIF($F$2:F6281,Status_list[[#This Row],[unique]])</f>
        <v>1</v>
      </c>
    </row>
    <row r="6282" spans="1:7" x14ac:dyDescent="0.3">
      <c r="A6282" s="14">
        <v>4132300969</v>
      </c>
      <c r="B6282" s="18" cm="1">
        <f t="array" aca="1" ref="B6282" ca="1">_xlfn.XLOOKUP(Status_list[[#This Row],[pamcode]],VALUE(INDIRECT("'"&amp;$J$2&amp;"'!"&amp;$J$4&amp;"[pam_code]")),INDIRECT("'"&amp;$J$2&amp;"'!"&amp;$J$4&amp;"[old_contract_number]"))</f>
        <v>1040084661</v>
      </c>
      <c r="C6282" t="s">
        <v>13</v>
      </c>
      <c r="D6282" t="s">
        <v>10</v>
      </c>
      <c r="E6282" s="11">
        <v>45043</v>
      </c>
      <c r="F6282" t="str">
        <f t="shared" si="98"/>
        <v>4132300969-jm_loss_before</v>
      </c>
      <c r="G6282">
        <f>COUNTIF($F$2:F6282,Status_list[[#This Row],[unique]])</f>
        <v>1</v>
      </c>
    </row>
    <row r="6283" spans="1:7" x14ac:dyDescent="0.3">
      <c r="A6283" s="14">
        <v>4132300970</v>
      </c>
      <c r="B6283" s="18" cm="1">
        <f t="array" aca="1" ref="B6283" ca="1">_xlfn.XLOOKUP(Status_list[[#This Row],[pamcode]],VALUE(INDIRECT("'"&amp;$J$2&amp;"'!"&amp;$J$4&amp;"[pam_code]")),INDIRECT("'"&amp;$J$2&amp;"'!"&amp;$J$4&amp;"[old_contract_number]"))</f>
        <v>1040136335</v>
      </c>
      <c r="C6283" t="s">
        <v>13</v>
      </c>
      <c r="D6283" t="s">
        <v>10</v>
      </c>
      <c r="E6283" s="11">
        <v>45043</v>
      </c>
      <c r="F6283" t="str">
        <f t="shared" si="98"/>
        <v>4132300970-jm_loss_before</v>
      </c>
      <c r="G6283">
        <f>COUNTIF($F$2:F6283,Status_list[[#This Row],[unique]])</f>
        <v>1</v>
      </c>
    </row>
    <row r="6284" spans="1:7" x14ac:dyDescent="0.3">
      <c r="A6284" s="14">
        <v>4132300971</v>
      </c>
      <c r="B6284" s="18" cm="1">
        <f t="array" aca="1" ref="B6284" ca="1">_xlfn.XLOOKUP(Status_list[[#This Row],[pamcode]],VALUE(INDIRECT("'"&amp;$J$2&amp;"'!"&amp;$J$4&amp;"[pam_code]")),INDIRECT("'"&amp;$J$2&amp;"'!"&amp;$J$4&amp;"[old_contract_number]"))</f>
        <v>1040166048</v>
      </c>
      <c r="C6284" t="s">
        <v>13</v>
      </c>
      <c r="D6284" t="s">
        <v>10</v>
      </c>
      <c r="E6284" s="11">
        <v>45043</v>
      </c>
      <c r="F6284" t="str">
        <f t="shared" si="98"/>
        <v>4132300971-jm_loss_before</v>
      </c>
      <c r="G6284">
        <f>COUNTIF($F$2:F6284,Status_list[[#This Row],[unique]])</f>
        <v>1</v>
      </c>
    </row>
    <row r="6285" spans="1:7" x14ac:dyDescent="0.3">
      <c r="A6285" s="14">
        <v>4132300972</v>
      </c>
      <c r="B6285" s="18" cm="1">
        <f t="array" aca="1" ref="B6285" ca="1">_xlfn.XLOOKUP(Status_list[[#This Row],[pamcode]],VALUE(INDIRECT("'"&amp;$J$2&amp;"'!"&amp;$J$4&amp;"[pam_code]")),INDIRECT("'"&amp;$J$2&amp;"'!"&amp;$J$4&amp;"[old_contract_number]"))</f>
        <v>1040172145</v>
      </c>
      <c r="C6285" t="s">
        <v>16</v>
      </c>
      <c r="D6285" t="s">
        <v>10</v>
      </c>
      <c r="E6285" s="11">
        <v>45043</v>
      </c>
      <c r="F6285" t="str">
        <f t="shared" si="98"/>
        <v>4132300972-jm_loss_after</v>
      </c>
      <c r="G6285">
        <f>COUNTIF($F$2:F6285,Status_list[[#This Row],[unique]])</f>
        <v>1</v>
      </c>
    </row>
    <row r="6286" spans="1:7" x14ac:dyDescent="0.3">
      <c r="A6286" s="14">
        <v>4132300973</v>
      </c>
      <c r="B6286" s="18" cm="1">
        <f t="array" aca="1" ref="B6286" ca="1">_xlfn.XLOOKUP(Status_list[[#This Row],[pamcode]],VALUE(INDIRECT("'"&amp;$J$2&amp;"'!"&amp;$J$4&amp;"[pam_code]")),INDIRECT("'"&amp;$J$2&amp;"'!"&amp;$J$4&amp;"[old_contract_number]"))</f>
        <v>1040211205</v>
      </c>
      <c r="C6286" t="s">
        <v>13</v>
      </c>
      <c r="D6286" t="s">
        <v>10</v>
      </c>
      <c r="E6286" s="11">
        <v>45043</v>
      </c>
      <c r="F6286" t="str">
        <f t="shared" si="98"/>
        <v>4132300973-jm_loss_before</v>
      </c>
      <c r="G6286">
        <f>COUNTIF($F$2:F6286,Status_list[[#This Row],[unique]])</f>
        <v>1</v>
      </c>
    </row>
    <row r="6287" spans="1:7" x14ac:dyDescent="0.3">
      <c r="A6287" s="14">
        <v>4132300974</v>
      </c>
      <c r="B6287" s="18" cm="1">
        <f t="array" aca="1" ref="B6287" ca="1">_xlfn.XLOOKUP(Status_list[[#This Row],[pamcode]],VALUE(INDIRECT("'"&amp;$J$2&amp;"'!"&amp;$J$4&amp;"[pam_code]")),INDIRECT("'"&amp;$J$2&amp;"'!"&amp;$J$4&amp;"[old_contract_number]"))</f>
        <v>1040215260</v>
      </c>
      <c r="C6287" t="s">
        <v>16</v>
      </c>
      <c r="D6287" t="s">
        <v>10</v>
      </c>
      <c r="E6287" s="11">
        <v>45043</v>
      </c>
      <c r="F6287" t="str">
        <f t="shared" si="98"/>
        <v>4132300974-jm_loss_after</v>
      </c>
      <c r="G6287">
        <f>COUNTIF($F$2:F6287,Status_list[[#This Row],[unique]])</f>
        <v>1</v>
      </c>
    </row>
    <row r="6288" spans="1:7" x14ac:dyDescent="0.3">
      <c r="A6288" s="14">
        <v>4132300975</v>
      </c>
      <c r="B6288" s="18" cm="1">
        <f t="array" aca="1" ref="B6288" ca="1">_xlfn.XLOOKUP(Status_list[[#This Row],[pamcode]],VALUE(INDIRECT("'"&amp;$J$2&amp;"'!"&amp;$J$4&amp;"[pam_code]")),INDIRECT("'"&amp;$J$2&amp;"'!"&amp;$J$4&amp;"[old_contract_number]"))</f>
        <v>1050037092</v>
      </c>
      <c r="C6288" t="s">
        <v>13</v>
      </c>
      <c r="D6288" t="s">
        <v>10</v>
      </c>
      <c r="E6288" s="11">
        <v>45043</v>
      </c>
      <c r="F6288" t="str">
        <f t="shared" si="98"/>
        <v>4132300975-jm_loss_before</v>
      </c>
      <c r="G6288">
        <f>COUNTIF($F$2:F6288,Status_list[[#This Row],[unique]])</f>
        <v>1</v>
      </c>
    </row>
    <row r="6289" spans="1:7" x14ac:dyDescent="0.3">
      <c r="A6289" s="14">
        <v>4132300976</v>
      </c>
      <c r="B6289" s="18" cm="1">
        <f t="array" aca="1" ref="B6289" ca="1">_xlfn.XLOOKUP(Status_list[[#This Row],[pamcode]],VALUE(INDIRECT("'"&amp;$J$2&amp;"'!"&amp;$J$4&amp;"[pam_code]")),INDIRECT("'"&amp;$J$2&amp;"'!"&amp;$J$4&amp;"[old_contract_number]"))</f>
        <v>1050044412</v>
      </c>
      <c r="C6289" t="s">
        <v>13</v>
      </c>
      <c r="D6289" t="s">
        <v>10</v>
      </c>
      <c r="E6289" s="11">
        <v>45043</v>
      </c>
      <c r="F6289" t="str">
        <f t="shared" si="98"/>
        <v>4132300976-jm_loss_before</v>
      </c>
      <c r="G6289">
        <f>COUNTIF($F$2:F6289,Status_list[[#This Row],[unique]])</f>
        <v>1</v>
      </c>
    </row>
    <row r="6290" spans="1:7" x14ac:dyDescent="0.3">
      <c r="A6290" s="14">
        <v>4132300977</v>
      </c>
      <c r="B6290" s="18" cm="1">
        <f t="array" aca="1" ref="B6290" ca="1">_xlfn.XLOOKUP(Status_list[[#This Row],[pamcode]],VALUE(INDIRECT("'"&amp;$J$2&amp;"'!"&amp;$J$4&amp;"[pam_code]")),INDIRECT("'"&amp;$J$2&amp;"'!"&amp;$J$4&amp;"[old_contract_number]"))</f>
        <v>1050054167</v>
      </c>
      <c r="C6290" t="s">
        <v>13</v>
      </c>
      <c r="D6290" t="s">
        <v>10</v>
      </c>
      <c r="E6290" s="11">
        <v>45043</v>
      </c>
      <c r="F6290" t="str">
        <f t="shared" si="98"/>
        <v>4132300977-jm_loss_before</v>
      </c>
      <c r="G6290">
        <f>COUNTIF($F$2:F6290,Status_list[[#This Row],[unique]])</f>
        <v>1</v>
      </c>
    </row>
    <row r="6291" spans="1:7" x14ac:dyDescent="0.3">
      <c r="A6291" s="14">
        <v>4132300978</v>
      </c>
      <c r="B6291" s="18" cm="1">
        <f t="array" aca="1" ref="B6291" ca="1">_xlfn.XLOOKUP(Status_list[[#This Row],[pamcode]],VALUE(INDIRECT("'"&amp;$J$2&amp;"'!"&amp;$J$4&amp;"[pam_code]")),INDIRECT("'"&amp;$J$2&amp;"'!"&amp;$J$4&amp;"[old_contract_number]"))</f>
        <v>1050061643</v>
      </c>
      <c r="C6291" t="s">
        <v>13</v>
      </c>
      <c r="D6291" t="s">
        <v>10</v>
      </c>
      <c r="E6291" s="11">
        <v>45043</v>
      </c>
      <c r="F6291" t="str">
        <f t="shared" si="98"/>
        <v>4132300978-jm_loss_before</v>
      </c>
      <c r="G6291">
        <f>COUNTIF($F$2:F6291,Status_list[[#This Row],[unique]])</f>
        <v>1</v>
      </c>
    </row>
    <row r="6292" spans="1:7" x14ac:dyDescent="0.3">
      <c r="A6292" s="14">
        <v>4132300979</v>
      </c>
      <c r="B6292" s="18" cm="1">
        <f t="array" aca="1" ref="B6292" ca="1">_xlfn.XLOOKUP(Status_list[[#This Row],[pamcode]],VALUE(INDIRECT("'"&amp;$J$2&amp;"'!"&amp;$J$4&amp;"[pam_code]")),INDIRECT("'"&amp;$J$2&amp;"'!"&amp;$J$4&amp;"[old_contract_number]"))</f>
        <v>1050122359</v>
      </c>
      <c r="C6292" t="s">
        <v>13</v>
      </c>
      <c r="D6292" t="s">
        <v>10</v>
      </c>
      <c r="E6292" s="11">
        <v>45043</v>
      </c>
      <c r="F6292" t="str">
        <f t="shared" si="98"/>
        <v>4132300979-jm_loss_before</v>
      </c>
      <c r="G6292">
        <f>COUNTIF($F$2:F6292,Status_list[[#This Row],[unique]])</f>
        <v>1</v>
      </c>
    </row>
    <row r="6293" spans="1:7" x14ac:dyDescent="0.3">
      <c r="A6293" s="14">
        <v>4132300980</v>
      </c>
      <c r="B6293" s="18" cm="1">
        <f t="array" aca="1" ref="B6293" ca="1">_xlfn.XLOOKUP(Status_list[[#This Row],[pamcode]],VALUE(INDIRECT("'"&amp;$J$2&amp;"'!"&amp;$J$4&amp;"[pam_code]")),INDIRECT("'"&amp;$J$2&amp;"'!"&amp;$J$4&amp;"[old_contract_number]"))</f>
        <v>1050221527</v>
      </c>
      <c r="C6293" t="s">
        <v>13</v>
      </c>
      <c r="D6293" t="s">
        <v>10</v>
      </c>
      <c r="E6293" s="11">
        <v>45043</v>
      </c>
      <c r="F6293" t="str">
        <f t="shared" si="98"/>
        <v>4132300980-jm_loss_before</v>
      </c>
      <c r="G6293">
        <f>COUNTIF($F$2:F6293,Status_list[[#This Row],[unique]])</f>
        <v>1</v>
      </c>
    </row>
    <row r="6294" spans="1:7" x14ac:dyDescent="0.3">
      <c r="A6294" s="14">
        <v>4132300981</v>
      </c>
      <c r="B6294" s="18" cm="1">
        <f t="array" aca="1" ref="B6294" ca="1">_xlfn.XLOOKUP(Status_list[[#This Row],[pamcode]],VALUE(INDIRECT("'"&amp;$J$2&amp;"'!"&amp;$J$4&amp;"[pam_code]")),INDIRECT("'"&amp;$J$2&amp;"'!"&amp;$J$4&amp;"[old_contract_number]"))</f>
        <v>1050225352</v>
      </c>
      <c r="C6294" t="s">
        <v>13</v>
      </c>
      <c r="D6294" t="s">
        <v>10</v>
      </c>
      <c r="E6294" s="11">
        <v>45043</v>
      </c>
      <c r="F6294" t="str">
        <f t="shared" si="98"/>
        <v>4132300981-jm_loss_before</v>
      </c>
      <c r="G6294">
        <f>COUNTIF($F$2:F6294,Status_list[[#This Row],[unique]])</f>
        <v>1</v>
      </c>
    </row>
    <row r="6295" spans="1:7" x14ac:dyDescent="0.3">
      <c r="A6295" s="14">
        <v>4132300982</v>
      </c>
      <c r="B6295" s="18" cm="1">
        <f t="array" aca="1" ref="B6295" ca="1">_xlfn.XLOOKUP(Status_list[[#This Row],[pamcode]],VALUE(INDIRECT("'"&amp;$J$2&amp;"'!"&amp;$J$4&amp;"[pam_code]")),INDIRECT("'"&amp;$J$2&amp;"'!"&amp;$J$4&amp;"[old_contract_number]"))</f>
        <v>1050236150</v>
      </c>
      <c r="C6295" t="s">
        <v>13</v>
      </c>
      <c r="D6295" t="s">
        <v>10</v>
      </c>
      <c r="E6295" s="11">
        <v>45043</v>
      </c>
      <c r="F6295" t="str">
        <f t="shared" si="98"/>
        <v>4132300982-jm_loss_before</v>
      </c>
      <c r="G6295">
        <f>COUNTIF($F$2:F6295,Status_list[[#This Row],[unique]])</f>
        <v>1</v>
      </c>
    </row>
    <row r="6296" spans="1:7" x14ac:dyDescent="0.3">
      <c r="A6296" s="14">
        <v>4132300983</v>
      </c>
      <c r="B6296" s="18" cm="1">
        <f t="array" aca="1" ref="B6296" ca="1">_xlfn.XLOOKUP(Status_list[[#This Row],[pamcode]],VALUE(INDIRECT("'"&amp;$J$2&amp;"'!"&amp;$J$4&amp;"[pam_code]")),INDIRECT("'"&amp;$J$2&amp;"'!"&amp;$J$4&amp;"[old_contract_number]"))</f>
        <v>1050271869</v>
      </c>
      <c r="C6296" t="s">
        <v>13</v>
      </c>
      <c r="D6296" t="s">
        <v>10</v>
      </c>
      <c r="E6296" s="11">
        <v>45043</v>
      </c>
      <c r="F6296" t="str">
        <f t="shared" si="98"/>
        <v>4132300983-jm_loss_before</v>
      </c>
      <c r="G6296">
        <f>COUNTIF($F$2:F6296,Status_list[[#This Row],[unique]])</f>
        <v>1</v>
      </c>
    </row>
    <row r="6297" spans="1:7" x14ac:dyDescent="0.3">
      <c r="A6297" s="14">
        <v>4132300984</v>
      </c>
      <c r="B6297" s="18" cm="1">
        <f t="array" aca="1" ref="B6297" ca="1">_xlfn.XLOOKUP(Status_list[[#This Row],[pamcode]],VALUE(INDIRECT("'"&amp;$J$2&amp;"'!"&amp;$J$4&amp;"[pam_code]")),INDIRECT("'"&amp;$J$2&amp;"'!"&amp;$J$4&amp;"[old_contract_number]"))</f>
        <v>1050273934</v>
      </c>
      <c r="C6297" t="s">
        <v>13</v>
      </c>
      <c r="D6297" t="s">
        <v>10</v>
      </c>
      <c r="E6297" s="11">
        <v>45043</v>
      </c>
      <c r="F6297" t="str">
        <f t="shared" si="98"/>
        <v>4132300984-jm_loss_before</v>
      </c>
      <c r="G6297">
        <f>COUNTIF($F$2:F6297,Status_list[[#This Row],[unique]])</f>
        <v>1</v>
      </c>
    </row>
    <row r="6298" spans="1:7" x14ac:dyDescent="0.3">
      <c r="A6298" s="14">
        <v>4132300985</v>
      </c>
      <c r="B6298" s="18" cm="1">
        <f t="array" aca="1" ref="B6298" ca="1">_xlfn.XLOOKUP(Status_list[[#This Row],[pamcode]],VALUE(INDIRECT("'"&amp;$J$2&amp;"'!"&amp;$J$4&amp;"[pam_code]")),INDIRECT("'"&amp;$J$2&amp;"'!"&amp;$J$4&amp;"[old_contract_number]"))</f>
        <v>1050287234</v>
      </c>
      <c r="C6298" t="s">
        <v>13</v>
      </c>
      <c r="D6298" t="s">
        <v>10</v>
      </c>
      <c r="E6298" s="11">
        <v>45043</v>
      </c>
      <c r="F6298" t="str">
        <f t="shared" si="98"/>
        <v>4132300985-jm_loss_before</v>
      </c>
      <c r="G6298">
        <f>COUNTIF($F$2:F6298,Status_list[[#This Row],[unique]])</f>
        <v>1</v>
      </c>
    </row>
    <row r="6299" spans="1:7" x14ac:dyDescent="0.3">
      <c r="A6299" s="14">
        <v>4132300986</v>
      </c>
      <c r="B6299" s="18" cm="1">
        <f t="array" aca="1" ref="B6299" ca="1">_xlfn.XLOOKUP(Status_list[[#This Row],[pamcode]],VALUE(INDIRECT("'"&amp;$J$2&amp;"'!"&amp;$J$4&amp;"[pam_code]")),INDIRECT("'"&amp;$J$2&amp;"'!"&amp;$J$4&amp;"[old_contract_number]"))</f>
        <v>1050303477</v>
      </c>
      <c r="C6299" t="s">
        <v>13</v>
      </c>
      <c r="D6299" t="s">
        <v>10</v>
      </c>
      <c r="E6299" s="11">
        <v>45043</v>
      </c>
      <c r="F6299" t="str">
        <f t="shared" si="98"/>
        <v>4132300986-jm_loss_before</v>
      </c>
      <c r="G6299">
        <f>COUNTIF($F$2:F6299,Status_list[[#This Row],[unique]])</f>
        <v>1</v>
      </c>
    </row>
    <row r="6300" spans="1:7" x14ac:dyDescent="0.3">
      <c r="A6300" s="14">
        <v>4132300987</v>
      </c>
      <c r="B6300" s="18" cm="1">
        <f t="array" aca="1" ref="B6300" ca="1">_xlfn.XLOOKUP(Status_list[[#This Row],[pamcode]],VALUE(INDIRECT("'"&amp;$J$2&amp;"'!"&amp;$J$4&amp;"[pam_code]")),INDIRECT("'"&amp;$J$2&amp;"'!"&amp;$J$4&amp;"[old_contract_number]"))</f>
        <v>1050331284</v>
      </c>
      <c r="C6300" t="s">
        <v>13</v>
      </c>
      <c r="D6300" t="s">
        <v>10</v>
      </c>
      <c r="E6300" s="11">
        <v>45043</v>
      </c>
      <c r="F6300" t="str">
        <f t="shared" si="98"/>
        <v>4132300987-jm_loss_before</v>
      </c>
      <c r="G6300">
        <f>COUNTIF($F$2:F6300,Status_list[[#This Row],[unique]])</f>
        <v>1</v>
      </c>
    </row>
    <row r="6301" spans="1:7" x14ac:dyDescent="0.3">
      <c r="A6301" s="14">
        <v>4132300988</v>
      </c>
      <c r="B6301" s="18" cm="1">
        <f t="array" aca="1" ref="B6301" ca="1">_xlfn.XLOOKUP(Status_list[[#This Row],[pamcode]],VALUE(INDIRECT("'"&amp;$J$2&amp;"'!"&amp;$J$4&amp;"[pam_code]")),INDIRECT("'"&amp;$J$2&amp;"'!"&amp;$J$4&amp;"[old_contract_number]"))</f>
        <v>1050334968</v>
      </c>
      <c r="C6301" t="s">
        <v>13</v>
      </c>
      <c r="D6301" t="s">
        <v>10</v>
      </c>
      <c r="E6301" s="11">
        <v>45043</v>
      </c>
      <c r="F6301" t="str">
        <f t="shared" si="98"/>
        <v>4132300988-jm_loss_before</v>
      </c>
      <c r="G6301">
        <f>COUNTIF($F$2:F6301,Status_list[[#This Row],[unique]])</f>
        <v>1</v>
      </c>
    </row>
    <row r="6302" spans="1:7" x14ac:dyDescent="0.3">
      <c r="A6302" s="14">
        <v>4132300989</v>
      </c>
      <c r="B6302" s="18" cm="1">
        <f t="array" aca="1" ref="B6302" ca="1">_xlfn.XLOOKUP(Status_list[[#This Row],[pamcode]],VALUE(INDIRECT("'"&amp;$J$2&amp;"'!"&amp;$J$4&amp;"[pam_code]")),INDIRECT("'"&amp;$J$2&amp;"'!"&amp;$J$4&amp;"[old_contract_number]"))</f>
        <v>1050345200</v>
      </c>
      <c r="C6302" t="s">
        <v>13</v>
      </c>
      <c r="D6302" t="s">
        <v>10</v>
      </c>
      <c r="E6302" s="11">
        <v>45043</v>
      </c>
      <c r="F6302" t="str">
        <f t="shared" si="98"/>
        <v>4132300989-jm_loss_before</v>
      </c>
      <c r="G6302">
        <f>COUNTIF($F$2:F6302,Status_list[[#This Row],[unique]])</f>
        <v>1</v>
      </c>
    </row>
    <row r="6303" spans="1:7" x14ac:dyDescent="0.3">
      <c r="A6303" s="14">
        <v>4132300990</v>
      </c>
      <c r="B6303" s="18" cm="1">
        <f t="array" aca="1" ref="B6303" ca="1">_xlfn.XLOOKUP(Status_list[[#This Row],[pamcode]],VALUE(INDIRECT("'"&amp;$J$2&amp;"'!"&amp;$J$4&amp;"[pam_code]")),INDIRECT("'"&amp;$J$2&amp;"'!"&amp;$J$4&amp;"[old_contract_number]"))</f>
        <v>1050359421</v>
      </c>
      <c r="C6303" t="s">
        <v>13</v>
      </c>
      <c r="D6303" t="s">
        <v>10</v>
      </c>
      <c r="E6303" s="11">
        <v>45043</v>
      </c>
      <c r="F6303" t="str">
        <f t="shared" si="98"/>
        <v>4132300990-jm_loss_before</v>
      </c>
      <c r="G6303">
        <f>COUNTIF($F$2:F6303,Status_list[[#This Row],[unique]])</f>
        <v>1</v>
      </c>
    </row>
    <row r="6304" spans="1:7" x14ac:dyDescent="0.3">
      <c r="A6304" s="14">
        <v>4132300991</v>
      </c>
      <c r="B6304" s="18" cm="1">
        <f t="array" aca="1" ref="B6304" ca="1">_xlfn.XLOOKUP(Status_list[[#This Row],[pamcode]],VALUE(INDIRECT("'"&amp;$J$2&amp;"'!"&amp;$J$4&amp;"[pam_code]")),INDIRECT("'"&amp;$J$2&amp;"'!"&amp;$J$4&amp;"[old_contract_number]"))</f>
        <v>1050359596</v>
      </c>
      <c r="C6304" t="s">
        <v>13</v>
      </c>
      <c r="D6304" t="s">
        <v>10</v>
      </c>
      <c r="E6304" s="11">
        <v>45043</v>
      </c>
      <c r="F6304" t="str">
        <f t="shared" si="98"/>
        <v>4132300991-jm_loss_before</v>
      </c>
      <c r="G6304">
        <f>COUNTIF($F$2:F6304,Status_list[[#This Row],[unique]])</f>
        <v>1</v>
      </c>
    </row>
    <row r="6305" spans="1:7" x14ac:dyDescent="0.3">
      <c r="A6305" s="14">
        <v>4132300992</v>
      </c>
      <c r="B6305" s="18" cm="1">
        <f t="array" aca="1" ref="B6305" ca="1">_xlfn.XLOOKUP(Status_list[[#This Row],[pamcode]],VALUE(INDIRECT("'"&amp;$J$2&amp;"'!"&amp;$J$4&amp;"[pam_code]")),INDIRECT("'"&amp;$J$2&amp;"'!"&amp;$J$4&amp;"[old_contract_number]"))</f>
        <v>1050364166</v>
      </c>
      <c r="C6305" t="s">
        <v>13</v>
      </c>
      <c r="D6305" t="s">
        <v>10</v>
      </c>
      <c r="E6305" s="11">
        <v>45043</v>
      </c>
      <c r="F6305" t="str">
        <f t="shared" si="98"/>
        <v>4132300992-jm_loss_before</v>
      </c>
      <c r="G6305">
        <f>COUNTIF($F$2:F6305,Status_list[[#This Row],[unique]])</f>
        <v>1</v>
      </c>
    </row>
    <row r="6306" spans="1:7" x14ac:dyDescent="0.3">
      <c r="A6306" s="14">
        <v>4132300993</v>
      </c>
      <c r="B6306" s="18" cm="1">
        <f t="array" aca="1" ref="B6306" ca="1">_xlfn.XLOOKUP(Status_list[[#This Row],[pamcode]],VALUE(INDIRECT("'"&amp;$J$2&amp;"'!"&amp;$J$4&amp;"[pam_code]")),INDIRECT("'"&amp;$J$2&amp;"'!"&amp;$J$4&amp;"[old_contract_number]"))</f>
        <v>1050372797</v>
      </c>
      <c r="C6306" t="s">
        <v>13</v>
      </c>
      <c r="D6306" t="s">
        <v>10</v>
      </c>
      <c r="E6306" s="11">
        <v>45043</v>
      </c>
      <c r="F6306" t="str">
        <f t="shared" si="98"/>
        <v>4132300993-jm_loss_before</v>
      </c>
      <c r="G6306">
        <f>COUNTIF($F$2:F6306,Status_list[[#This Row],[unique]])</f>
        <v>1</v>
      </c>
    </row>
    <row r="6307" spans="1:7" x14ac:dyDescent="0.3">
      <c r="A6307" s="14">
        <v>4132300994</v>
      </c>
      <c r="B6307" s="18" cm="1">
        <f t="array" aca="1" ref="B6307" ca="1">_xlfn.XLOOKUP(Status_list[[#This Row],[pamcode]],VALUE(INDIRECT("'"&amp;$J$2&amp;"'!"&amp;$J$4&amp;"[pam_code]")),INDIRECT("'"&amp;$J$2&amp;"'!"&amp;$J$4&amp;"[old_contract_number]"))</f>
        <v>1050378582</v>
      </c>
      <c r="C6307" t="s">
        <v>13</v>
      </c>
      <c r="D6307" t="s">
        <v>10</v>
      </c>
      <c r="E6307" s="11">
        <v>45043</v>
      </c>
      <c r="F6307" t="str">
        <f t="shared" si="98"/>
        <v>4132300994-jm_loss_before</v>
      </c>
      <c r="G6307">
        <f>COUNTIF($F$2:F6307,Status_list[[#This Row],[unique]])</f>
        <v>1</v>
      </c>
    </row>
    <row r="6308" spans="1:7" x14ac:dyDescent="0.3">
      <c r="A6308" s="14">
        <v>4132300995</v>
      </c>
      <c r="B6308" s="18" cm="1">
        <f t="array" aca="1" ref="B6308" ca="1">_xlfn.XLOOKUP(Status_list[[#This Row],[pamcode]],VALUE(INDIRECT("'"&amp;$J$2&amp;"'!"&amp;$J$4&amp;"[pam_code]")),INDIRECT("'"&amp;$J$2&amp;"'!"&amp;$J$4&amp;"[old_contract_number]"))</f>
        <v>1050385376</v>
      </c>
      <c r="C6308" t="s">
        <v>17</v>
      </c>
      <c r="D6308" t="s">
        <v>8</v>
      </c>
      <c r="E6308" s="11">
        <v>45043</v>
      </c>
      <c r="F6308" t="str">
        <f t="shared" si="98"/>
        <v>4132300995-cm_loss_after</v>
      </c>
      <c r="G6308">
        <f>COUNTIF($F$2:F6308,Status_list[[#This Row],[unique]])</f>
        <v>1</v>
      </c>
    </row>
    <row r="6309" spans="1:7" x14ac:dyDescent="0.3">
      <c r="A6309" s="14">
        <v>4132300996</v>
      </c>
      <c r="B6309" s="18" cm="1">
        <f t="array" aca="1" ref="B6309" ca="1">_xlfn.XLOOKUP(Status_list[[#This Row],[pamcode]],VALUE(INDIRECT("'"&amp;$J$2&amp;"'!"&amp;$J$4&amp;"[pam_code]")),INDIRECT("'"&amp;$J$2&amp;"'!"&amp;$J$4&amp;"[old_contract_number]"))</f>
        <v>1050392615</v>
      </c>
      <c r="C6309" t="s">
        <v>16</v>
      </c>
      <c r="D6309" t="s">
        <v>10</v>
      </c>
      <c r="E6309" s="11">
        <v>45043</v>
      </c>
      <c r="F6309" t="str">
        <f t="shared" si="98"/>
        <v>4132300996-jm_loss_after</v>
      </c>
      <c r="G6309">
        <f>COUNTIF($F$2:F6309,Status_list[[#This Row],[unique]])</f>
        <v>1</v>
      </c>
    </row>
    <row r="6310" spans="1:7" x14ac:dyDescent="0.3">
      <c r="A6310" s="14">
        <v>4132300997</v>
      </c>
      <c r="B6310" s="18" cm="1">
        <f t="array" aca="1" ref="B6310" ca="1">_xlfn.XLOOKUP(Status_list[[#This Row],[pamcode]],VALUE(INDIRECT("'"&amp;$J$2&amp;"'!"&amp;$J$4&amp;"[pam_code]")),INDIRECT("'"&amp;$J$2&amp;"'!"&amp;$J$4&amp;"[old_contract_number]"))</f>
        <v>1060101392</v>
      </c>
      <c r="C6310" t="s">
        <v>13</v>
      </c>
      <c r="D6310" t="s">
        <v>10</v>
      </c>
      <c r="E6310" s="11">
        <v>45043</v>
      </c>
      <c r="F6310" t="str">
        <f t="shared" si="98"/>
        <v>4132300997-jm_loss_before</v>
      </c>
      <c r="G6310">
        <f>COUNTIF($F$2:F6310,Status_list[[#This Row],[unique]])</f>
        <v>1</v>
      </c>
    </row>
    <row r="6311" spans="1:7" x14ac:dyDescent="0.3">
      <c r="A6311" s="14">
        <v>4132300998</v>
      </c>
      <c r="B6311" s="18" cm="1">
        <f t="array" aca="1" ref="B6311" ca="1">_xlfn.XLOOKUP(Status_list[[#This Row],[pamcode]],VALUE(INDIRECT("'"&amp;$J$2&amp;"'!"&amp;$J$4&amp;"[pam_code]")),INDIRECT("'"&amp;$J$2&amp;"'!"&amp;$J$4&amp;"[old_contract_number]"))</f>
        <v>1060120630</v>
      </c>
      <c r="C6311" t="s">
        <v>13</v>
      </c>
      <c r="D6311" t="s">
        <v>10</v>
      </c>
      <c r="E6311" s="11">
        <v>45043</v>
      </c>
      <c r="F6311" t="str">
        <f t="shared" si="98"/>
        <v>4132300998-jm_loss_before</v>
      </c>
      <c r="G6311">
        <f>COUNTIF($F$2:F6311,Status_list[[#This Row],[unique]])</f>
        <v>1</v>
      </c>
    </row>
    <row r="6312" spans="1:7" x14ac:dyDescent="0.3">
      <c r="A6312" s="14">
        <v>4132300999</v>
      </c>
      <c r="B6312" s="18" cm="1">
        <f t="array" aca="1" ref="B6312" ca="1">_xlfn.XLOOKUP(Status_list[[#This Row],[pamcode]],VALUE(INDIRECT("'"&amp;$J$2&amp;"'!"&amp;$J$4&amp;"[pam_code]")),INDIRECT("'"&amp;$J$2&amp;"'!"&amp;$J$4&amp;"[old_contract_number]"))</f>
        <v>1060122136</v>
      </c>
      <c r="C6312" t="s">
        <v>13</v>
      </c>
      <c r="D6312" t="s">
        <v>10</v>
      </c>
      <c r="E6312" s="11">
        <v>45043</v>
      </c>
      <c r="F6312" t="str">
        <f t="shared" si="98"/>
        <v>4132300999-jm_loss_before</v>
      </c>
      <c r="G6312">
        <f>COUNTIF($F$2:F6312,Status_list[[#This Row],[unique]])</f>
        <v>1</v>
      </c>
    </row>
    <row r="6313" spans="1:7" x14ac:dyDescent="0.3">
      <c r="A6313" s="14">
        <v>4132301000</v>
      </c>
      <c r="B6313" s="18" cm="1">
        <f t="array" aca="1" ref="B6313" ca="1">_xlfn.XLOOKUP(Status_list[[#This Row],[pamcode]],VALUE(INDIRECT("'"&amp;$J$2&amp;"'!"&amp;$J$4&amp;"[pam_code]")),INDIRECT("'"&amp;$J$2&amp;"'!"&amp;$J$4&amp;"[old_contract_number]"))</f>
        <v>1060125283</v>
      </c>
      <c r="C6313" t="s">
        <v>13</v>
      </c>
      <c r="D6313" t="s">
        <v>10</v>
      </c>
      <c r="E6313" s="11">
        <v>45043</v>
      </c>
      <c r="F6313" t="str">
        <f t="shared" si="98"/>
        <v>4132301000-jm_loss_before</v>
      </c>
      <c r="G6313">
        <f>COUNTIF($F$2:F6313,Status_list[[#This Row],[unique]])</f>
        <v>1</v>
      </c>
    </row>
    <row r="6314" spans="1:7" x14ac:dyDescent="0.3">
      <c r="A6314" s="14">
        <v>4132301001</v>
      </c>
      <c r="B6314" s="18" cm="1">
        <f t="array" aca="1" ref="B6314" ca="1">_xlfn.XLOOKUP(Status_list[[#This Row],[pamcode]],VALUE(INDIRECT("'"&amp;$J$2&amp;"'!"&amp;$J$4&amp;"[pam_code]")),INDIRECT("'"&amp;$J$2&amp;"'!"&amp;$J$4&amp;"[old_contract_number]"))</f>
        <v>1060136056</v>
      </c>
      <c r="C6314" t="s">
        <v>16</v>
      </c>
      <c r="D6314" t="s">
        <v>10</v>
      </c>
      <c r="E6314" s="11">
        <v>45043</v>
      </c>
      <c r="F6314" t="str">
        <f t="shared" si="98"/>
        <v>4132301001-jm_loss_after</v>
      </c>
      <c r="G6314">
        <f>COUNTIF($F$2:F6314,Status_list[[#This Row],[unique]])</f>
        <v>1</v>
      </c>
    </row>
    <row r="6315" spans="1:7" x14ac:dyDescent="0.3">
      <c r="A6315" s="14">
        <v>4132301002</v>
      </c>
      <c r="B6315" s="18" cm="1">
        <f t="array" aca="1" ref="B6315" ca="1">_xlfn.XLOOKUP(Status_list[[#This Row],[pamcode]],VALUE(INDIRECT("'"&amp;$J$2&amp;"'!"&amp;$J$4&amp;"[pam_code]")),INDIRECT("'"&amp;$J$2&amp;"'!"&amp;$J$4&amp;"[old_contract_number]"))</f>
        <v>1060136447</v>
      </c>
      <c r="C6315" t="s">
        <v>13</v>
      </c>
      <c r="D6315" t="s">
        <v>10</v>
      </c>
      <c r="E6315" s="11">
        <v>45043</v>
      </c>
      <c r="F6315" t="str">
        <f t="shared" si="98"/>
        <v>4132301002-jm_loss_before</v>
      </c>
      <c r="G6315">
        <f>COUNTIF($F$2:F6315,Status_list[[#This Row],[unique]])</f>
        <v>1</v>
      </c>
    </row>
    <row r="6316" spans="1:7" x14ac:dyDescent="0.3">
      <c r="A6316" s="14">
        <v>4132301003</v>
      </c>
      <c r="B6316" s="18" cm="1">
        <f t="array" aca="1" ref="B6316" ca="1">_xlfn.XLOOKUP(Status_list[[#This Row],[pamcode]],VALUE(INDIRECT("'"&amp;$J$2&amp;"'!"&amp;$J$4&amp;"[pam_code]")),INDIRECT("'"&amp;$J$2&amp;"'!"&amp;$J$4&amp;"[old_contract_number]"))</f>
        <v>1060137206</v>
      </c>
      <c r="C6316" t="s">
        <v>17</v>
      </c>
      <c r="D6316" t="s">
        <v>8</v>
      </c>
      <c r="E6316" s="11">
        <v>45043</v>
      </c>
      <c r="F6316" t="str">
        <f t="shared" si="98"/>
        <v>4132301003-cm_loss_after</v>
      </c>
      <c r="G6316">
        <f>COUNTIF($F$2:F6316,Status_list[[#This Row],[unique]])</f>
        <v>1</v>
      </c>
    </row>
    <row r="6317" spans="1:7" x14ac:dyDescent="0.3">
      <c r="A6317" s="14">
        <v>4132301004</v>
      </c>
      <c r="B6317" s="18" cm="1">
        <f t="array" aca="1" ref="B6317" ca="1">_xlfn.XLOOKUP(Status_list[[#This Row],[pamcode]],VALUE(INDIRECT("'"&amp;$J$2&amp;"'!"&amp;$J$4&amp;"[pam_code]")),INDIRECT("'"&amp;$J$2&amp;"'!"&amp;$J$4&amp;"[old_contract_number]"))</f>
        <v>1070022920</v>
      </c>
      <c r="C6317" t="s">
        <v>13</v>
      </c>
      <c r="D6317" t="s">
        <v>10</v>
      </c>
      <c r="E6317" s="11">
        <v>45043</v>
      </c>
      <c r="F6317" t="str">
        <f t="shared" si="98"/>
        <v>4132301004-jm_loss_before</v>
      </c>
      <c r="G6317">
        <f>COUNTIF($F$2:F6317,Status_list[[#This Row],[unique]])</f>
        <v>1</v>
      </c>
    </row>
    <row r="6318" spans="1:7" x14ac:dyDescent="0.3">
      <c r="A6318" s="14">
        <v>4132301005</v>
      </c>
      <c r="B6318" s="18" cm="1">
        <f t="array" aca="1" ref="B6318" ca="1">_xlfn.XLOOKUP(Status_list[[#This Row],[pamcode]],VALUE(INDIRECT("'"&amp;$J$2&amp;"'!"&amp;$J$4&amp;"[pam_code]")),INDIRECT("'"&amp;$J$2&amp;"'!"&amp;$J$4&amp;"[old_contract_number]"))</f>
        <v>1070041428</v>
      </c>
      <c r="C6318" t="s">
        <v>13</v>
      </c>
      <c r="D6318" t="s">
        <v>10</v>
      </c>
      <c r="E6318" s="11">
        <v>45043</v>
      </c>
      <c r="F6318" t="str">
        <f t="shared" si="98"/>
        <v>4132301005-jm_loss_before</v>
      </c>
      <c r="G6318">
        <f>COUNTIF($F$2:F6318,Status_list[[#This Row],[unique]])</f>
        <v>1</v>
      </c>
    </row>
    <row r="6319" spans="1:7" x14ac:dyDescent="0.3">
      <c r="A6319" s="14">
        <v>4132301006</v>
      </c>
      <c r="B6319" s="18" cm="1">
        <f t="array" aca="1" ref="B6319" ca="1">_xlfn.XLOOKUP(Status_list[[#This Row],[pamcode]],VALUE(INDIRECT("'"&amp;$J$2&amp;"'!"&amp;$J$4&amp;"[pam_code]")),INDIRECT("'"&amp;$J$2&amp;"'!"&amp;$J$4&amp;"[old_contract_number]"))</f>
        <v>1070046110</v>
      </c>
      <c r="C6319" t="s">
        <v>13</v>
      </c>
      <c r="D6319" t="s">
        <v>10</v>
      </c>
      <c r="E6319" s="11">
        <v>45043</v>
      </c>
      <c r="F6319" t="str">
        <f t="shared" si="98"/>
        <v>4132301006-jm_loss_before</v>
      </c>
      <c r="G6319">
        <f>COUNTIF($F$2:F6319,Status_list[[#This Row],[unique]])</f>
        <v>1</v>
      </c>
    </row>
    <row r="6320" spans="1:7" x14ac:dyDescent="0.3">
      <c r="A6320" s="14">
        <v>4132301007</v>
      </c>
      <c r="B6320" s="18" cm="1">
        <f t="array" aca="1" ref="B6320" ca="1">_xlfn.XLOOKUP(Status_list[[#This Row],[pamcode]],VALUE(INDIRECT("'"&amp;$J$2&amp;"'!"&amp;$J$4&amp;"[pam_code]")),INDIRECT("'"&amp;$J$2&amp;"'!"&amp;$J$4&amp;"[old_contract_number]"))</f>
        <v>1070147447</v>
      </c>
      <c r="C6320" t="s">
        <v>13</v>
      </c>
      <c r="D6320" t="s">
        <v>10</v>
      </c>
      <c r="E6320" s="11">
        <v>45043</v>
      </c>
      <c r="F6320" t="str">
        <f t="shared" si="98"/>
        <v>4132301007-jm_loss_before</v>
      </c>
      <c r="G6320">
        <f>COUNTIF($F$2:F6320,Status_list[[#This Row],[unique]])</f>
        <v>1</v>
      </c>
    </row>
    <row r="6321" spans="1:7" x14ac:dyDescent="0.3">
      <c r="A6321" s="14">
        <v>4132301008</v>
      </c>
      <c r="B6321" s="18" cm="1">
        <f t="array" aca="1" ref="B6321" ca="1">_xlfn.XLOOKUP(Status_list[[#This Row],[pamcode]],VALUE(INDIRECT("'"&amp;$J$2&amp;"'!"&amp;$J$4&amp;"[pam_code]")),INDIRECT("'"&amp;$J$2&amp;"'!"&amp;$J$4&amp;"[old_contract_number]"))</f>
        <v>1070156209</v>
      </c>
      <c r="C6321" t="s">
        <v>13</v>
      </c>
      <c r="D6321" t="s">
        <v>10</v>
      </c>
      <c r="E6321" s="11">
        <v>45043</v>
      </c>
      <c r="F6321" t="str">
        <f t="shared" si="98"/>
        <v>4132301008-jm_loss_before</v>
      </c>
      <c r="G6321">
        <f>COUNTIF($F$2:F6321,Status_list[[#This Row],[unique]])</f>
        <v>1</v>
      </c>
    </row>
    <row r="6322" spans="1:7" x14ac:dyDescent="0.3">
      <c r="A6322" s="14">
        <v>4132301009</v>
      </c>
      <c r="B6322" s="18" cm="1">
        <f t="array" aca="1" ref="B6322" ca="1">_xlfn.XLOOKUP(Status_list[[#This Row],[pamcode]],VALUE(INDIRECT("'"&amp;$J$2&amp;"'!"&amp;$J$4&amp;"[pam_code]")),INDIRECT("'"&amp;$J$2&amp;"'!"&amp;$J$4&amp;"[old_contract_number]"))</f>
        <v>1070161709</v>
      </c>
      <c r="C6322" t="s">
        <v>13</v>
      </c>
      <c r="D6322" t="s">
        <v>10</v>
      </c>
      <c r="E6322" s="11">
        <v>45043</v>
      </c>
      <c r="F6322" t="str">
        <f t="shared" si="98"/>
        <v>4132301009-jm_loss_before</v>
      </c>
      <c r="G6322">
        <f>COUNTIF($F$2:F6322,Status_list[[#This Row],[unique]])</f>
        <v>1</v>
      </c>
    </row>
    <row r="6323" spans="1:7" x14ac:dyDescent="0.3">
      <c r="A6323" s="14">
        <v>4132301010</v>
      </c>
      <c r="B6323" s="18" cm="1">
        <f t="array" aca="1" ref="B6323" ca="1">_xlfn.XLOOKUP(Status_list[[#This Row],[pamcode]],VALUE(INDIRECT("'"&amp;$J$2&amp;"'!"&amp;$J$4&amp;"[pam_code]")),INDIRECT("'"&amp;$J$2&amp;"'!"&amp;$J$4&amp;"[old_contract_number]"))</f>
        <v>1070166107</v>
      </c>
      <c r="C6323" t="s">
        <v>16</v>
      </c>
      <c r="D6323" t="s">
        <v>10</v>
      </c>
      <c r="E6323" s="11">
        <v>45043</v>
      </c>
      <c r="F6323" t="str">
        <f t="shared" si="98"/>
        <v>4132301010-jm_loss_after</v>
      </c>
      <c r="G6323">
        <f>COUNTIF($F$2:F6323,Status_list[[#This Row],[unique]])</f>
        <v>1</v>
      </c>
    </row>
    <row r="6324" spans="1:7" x14ac:dyDescent="0.3">
      <c r="A6324" s="14">
        <v>4132301011</v>
      </c>
      <c r="B6324" s="18" cm="1">
        <f t="array" aca="1" ref="B6324" ca="1">_xlfn.XLOOKUP(Status_list[[#This Row],[pamcode]],VALUE(INDIRECT("'"&amp;$J$2&amp;"'!"&amp;$J$4&amp;"[pam_code]")),INDIRECT("'"&amp;$J$2&amp;"'!"&amp;$J$4&amp;"[old_contract_number]"))</f>
        <v>1070166832</v>
      </c>
      <c r="C6324" t="s">
        <v>13</v>
      </c>
      <c r="D6324" t="s">
        <v>10</v>
      </c>
      <c r="E6324" s="11">
        <v>45043</v>
      </c>
      <c r="F6324" t="str">
        <f t="shared" si="98"/>
        <v>4132301011-jm_loss_before</v>
      </c>
      <c r="G6324">
        <f>COUNTIF($F$2:F6324,Status_list[[#This Row],[unique]])</f>
        <v>1</v>
      </c>
    </row>
    <row r="6325" spans="1:7" x14ac:dyDescent="0.3">
      <c r="A6325" s="14">
        <v>4132301012</v>
      </c>
      <c r="B6325" s="18" cm="1">
        <f t="array" aca="1" ref="B6325" ca="1">_xlfn.XLOOKUP(Status_list[[#This Row],[pamcode]],VALUE(INDIRECT("'"&amp;$J$2&amp;"'!"&amp;$J$4&amp;"[pam_code]")),INDIRECT("'"&amp;$J$2&amp;"'!"&amp;$J$4&amp;"[old_contract_number]"))</f>
        <v>1070186698</v>
      </c>
      <c r="C6325" t="s">
        <v>13</v>
      </c>
      <c r="D6325" t="s">
        <v>10</v>
      </c>
      <c r="E6325" s="11">
        <v>45043</v>
      </c>
      <c r="F6325" t="str">
        <f t="shared" si="98"/>
        <v>4132301012-jm_loss_before</v>
      </c>
      <c r="G6325">
        <f>COUNTIF($F$2:F6325,Status_list[[#This Row],[unique]])</f>
        <v>1</v>
      </c>
    </row>
    <row r="6326" spans="1:7" x14ac:dyDescent="0.3">
      <c r="A6326" s="14">
        <v>4132301013</v>
      </c>
      <c r="B6326" s="18" cm="1">
        <f t="array" aca="1" ref="B6326" ca="1">_xlfn.XLOOKUP(Status_list[[#This Row],[pamcode]],VALUE(INDIRECT("'"&amp;$J$2&amp;"'!"&amp;$J$4&amp;"[pam_code]")),INDIRECT("'"&amp;$J$2&amp;"'!"&amp;$J$4&amp;"[old_contract_number]"))</f>
        <v>1070210777</v>
      </c>
      <c r="C6326" t="s">
        <v>16</v>
      </c>
      <c r="D6326" t="s">
        <v>10</v>
      </c>
      <c r="E6326" s="11">
        <v>45043</v>
      </c>
      <c r="F6326" t="str">
        <f t="shared" si="98"/>
        <v>4132301013-jm_loss_after</v>
      </c>
      <c r="G6326">
        <f>COUNTIF($F$2:F6326,Status_list[[#This Row],[unique]])</f>
        <v>1</v>
      </c>
    </row>
    <row r="6327" spans="1:7" x14ac:dyDescent="0.3">
      <c r="A6327" s="14">
        <v>4132301014</v>
      </c>
      <c r="B6327" s="18" cm="1">
        <f t="array" aca="1" ref="B6327" ca="1">_xlfn.XLOOKUP(Status_list[[#This Row],[pamcode]],VALUE(INDIRECT("'"&amp;$J$2&amp;"'!"&amp;$J$4&amp;"[pam_code]")),INDIRECT("'"&amp;$J$2&amp;"'!"&amp;$J$4&amp;"[old_contract_number]"))</f>
        <v>1080009174</v>
      </c>
      <c r="C6327" t="s">
        <v>13</v>
      </c>
      <c r="D6327" t="s">
        <v>10</v>
      </c>
      <c r="E6327" s="11">
        <v>45043</v>
      </c>
      <c r="F6327" t="str">
        <f t="shared" si="98"/>
        <v>4132301014-jm_loss_before</v>
      </c>
      <c r="G6327">
        <f>COUNTIF($F$2:F6327,Status_list[[#This Row],[unique]])</f>
        <v>1</v>
      </c>
    </row>
    <row r="6328" spans="1:7" x14ac:dyDescent="0.3">
      <c r="A6328" s="14">
        <v>4132301015</v>
      </c>
      <c r="B6328" s="18" cm="1">
        <f t="array" aca="1" ref="B6328" ca="1">_xlfn.XLOOKUP(Status_list[[#This Row],[pamcode]],VALUE(INDIRECT("'"&amp;$J$2&amp;"'!"&amp;$J$4&amp;"[pam_code]")),INDIRECT("'"&amp;$J$2&amp;"'!"&amp;$J$4&amp;"[old_contract_number]"))</f>
        <v>1080010598</v>
      </c>
      <c r="C6328" t="s">
        <v>13</v>
      </c>
      <c r="D6328" t="s">
        <v>10</v>
      </c>
      <c r="E6328" s="11">
        <v>45043</v>
      </c>
      <c r="F6328" t="str">
        <f t="shared" si="98"/>
        <v>4132301015-jm_loss_before</v>
      </c>
      <c r="G6328">
        <f>COUNTIF($F$2:F6328,Status_list[[#This Row],[unique]])</f>
        <v>1</v>
      </c>
    </row>
    <row r="6329" spans="1:7" x14ac:dyDescent="0.3">
      <c r="A6329" s="14">
        <v>4132301016</v>
      </c>
      <c r="B6329" s="18" cm="1">
        <f t="array" aca="1" ref="B6329" ca="1">_xlfn.XLOOKUP(Status_list[[#This Row],[pamcode]],VALUE(INDIRECT("'"&amp;$J$2&amp;"'!"&amp;$J$4&amp;"[pam_code]")),INDIRECT("'"&amp;$J$2&amp;"'!"&amp;$J$4&amp;"[old_contract_number]"))</f>
        <v>1080086586</v>
      </c>
      <c r="C6329" t="s">
        <v>13</v>
      </c>
      <c r="D6329" t="s">
        <v>10</v>
      </c>
      <c r="E6329" s="11">
        <v>45043</v>
      </c>
      <c r="F6329" t="str">
        <f t="shared" si="98"/>
        <v>4132301016-jm_loss_before</v>
      </c>
      <c r="G6329">
        <f>COUNTIF($F$2:F6329,Status_list[[#This Row],[unique]])</f>
        <v>1</v>
      </c>
    </row>
    <row r="6330" spans="1:7" x14ac:dyDescent="0.3">
      <c r="A6330" s="14">
        <v>4132301017</v>
      </c>
      <c r="B6330" s="18" cm="1">
        <f t="array" aca="1" ref="B6330" ca="1">_xlfn.XLOOKUP(Status_list[[#This Row],[pamcode]],VALUE(INDIRECT("'"&amp;$J$2&amp;"'!"&amp;$J$4&amp;"[pam_code]")),INDIRECT("'"&amp;$J$2&amp;"'!"&amp;$J$4&amp;"[old_contract_number]"))</f>
        <v>1080100325</v>
      </c>
      <c r="C6330" t="s">
        <v>18</v>
      </c>
      <c r="D6330" t="s">
        <v>8</v>
      </c>
      <c r="E6330" s="11">
        <v>45043</v>
      </c>
      <c r="F6330" t="str">
        <f t="shared" si="98"/>
        <v>4132301017-cm_loss_before</v>
      </c>
      <c r="G6330">
        <f>COUNTIF($F$2:F6330,Status_list[[#This Row],[unique]])</f>
        <v>1</v>
      </c>
    </row>
    <row r="6331" spans="1:7" x14ac:dyDescent="0.3">
      <c r="A6331" s="14">
        <v>4132301018</v>
      </c>
      <c r="B6331" s="18" cm="1">
        <f t="array" aca="1" ref="B6331" ca="1">_xlfn.XLOOKUP(Status_list[[#This Row],[pamcode]],VALUE(INDIRECT("'"&amp;$J$2&amp;"'!"&amp;$J$4&amp;"[pam_code]")),INDIRECT("'"&amp;$J$2&amp;"'!"&amp;$J$4&amp;"[old_contract_number]"))</f>
        <v>1080106951</v>
      </c>
      <c r="C6331" t="s">
        <v>18</v>
      </c>
      <c r="D6331" t="s">
        <v>8</v>
      </c>
      <c r="E6331" s="11">
        <v>45043</v>
      </c>
      <c r="F6331" t="str">
        <f t="shared" si="98"/>
        <v>4132301018-cm_loss_before</v>
      </c>
      <c r="G6331">
        <f>COUNTIF($F$2:F6331,Status_list[[#This Row],[unique]])</f>
        <v>1</v>
      </c>
    </row>
    <row r="6332" spans="1:7" x14ac:dyDescent="0.3">
      <c r="A6332" s="14">
        <v>4132301019</v>
      </c>
      <c r="B6332" s="18" cm="1">
        <f t="array" aca="1" ref="B6332" ca="1">_xlfn.XLOOKUP(Status_list[[#This Row],[pamcode]],VALUE(INDIRECT("'"&amp;$J$2&amp;"'!"&amp;$J$4&amp;"[pam_code]")),INDIRECT("'"&amp;$J$2&amp;"'!"&amp;$J$4&amp;"[old_contract_number]"))</f>
        <v>1080139272</v>
      </c>
      <c r="C6332" t="s">
        <v>13</v>
      </c>
      <c r="D6332" t="s">
        <v>10</v>
      </c>
      <c r="E6332" s="11">
        <v>45043</v>
      </c>
      <c r="F6332" t="str">
        <f t="shared" si="98"/>
        <v>4132301019-jm_loss_before</v>
      </c>
      <c r="G6332">
        <f>COUNTIF($F$2:F6332,Status_list[[#This Row],[unique]])</f>
        <v>1</v>
      </c>
    </row>
    <row r="6333" spans="1:7" x14ac:dyDescent="0.3">
      <c r="A6333" s="14">
        <v>4132301020</v>
      </c>
      <c r="B6333" s="18" cm="1">
        <f t="array" aca="1" ref="B6333" ca="1">_xlfn.XLOOKUP(Status_list[[#This Row],[pamcode]],VALUE(INDIRECT("'"&amp;$J$2&amp;"'!"&amp;$J$4&amp;"[pam_code]")),INDIRECT("'"&amp;$J$2&amp;"'!"&amp;$J$4&amp;"[old_contract_number]"))</f>
        <v>1080142265</v>
      </c>
      <c r="C6333" t="s">
        <v>16</v>
      </c>
      <c r="D6333" t="s">
        <v>10</v>
      </c>
      <c r="E6333" s="11">
        <v>45043</v>
      </c>
      <c r="F6333" t="str">
        <f t="shared" si="98"/>
        <v>4132301020-jm_loss_after</v>
      </c>
      <c r="G6333">
        <f>COUNTIF($F$2:F6333,Status_list[[#This Row],[unique]])</f>
        <v>1</v>
      </c>
    </row>
    <row r="6334" spans="1:7" x14ac:dyDescent="0.3">
      <c r="A6334" s="14">
        <v>4132301021</v>
      </c>
      <c r="B6334" s="18" cm="1">
        <f t="array" aca="1" ref="B6334" ca="1">_xlfn.XLOOKUP(Status_list[[#This Row],[pamcode]],VALUE(INDIRECT("'"&amp;$J$2&amp;"'!"&amp;$J$4&amp;"[pam_code]")),INDIRECT("'"&amp;$J$2&amp;"'!"&amp;$J$4&amp;"[old_contract_number]"))</f>
        <v>1080143601</v>
      </c>
      <c r="C6334" t="s">
        <v>16</v>
      </c>
      <c r="D6334" t="s">
        <v>10</v>
      </c>
      <c r="E6334" s="11">
        <v>45043</v>
      </c>
      <c r="F6334" t="str">
        <f t="shared" si="98"/>
        <v>4132301021-jm_loss_after</v>
      </c>
      <c r="G6334">
        <f>COUNTIF($F$2:F6334,Status_list[[#This Row],[unique]])</f>
        <v>1</v>
      </c>
    </row>
    <row r="6335" spans="1:7" x14ac:dyDescent="0.3">
      <c r="A6335" s="14">
        <v>4132301022</v>
      </c>
      <c r="B6335" s="18" cm="1">
        <f t="array" aca="1" ref="B6335" ca="1">_xlfn.XLOOKUP(Status_list[[#This Row],[pamcode]],VALUE(INDIRECT("'"&amp;$J$2&amp;"'!"&amp;$J$4&amp;"[pam_code]")),INDIRECT("'"&amp;$J$2&amp;"'!"&amp;$J$4&amp;"[old_contract_number]"))</f>
        <v>1080145582</v>
      </c>
      <c r="C6335" t="s">
        <v>16</v>
      </c>
      <c r="D6335" t="s">
        <v>10</v>
      </c>
      <c r="E6335" s="11">
        <v>45043</v>
      </c>
      <c r="F6335" t="str">
        <f t="shared" si="98"/>
        <v>4132301022-jm_loss_after</v>
      </c>
      <c r="G6335">
        <f>COUNTIF($F$2:F6335,Status_list[[#This Row],[unique]])</f>
        <v>1</v>
      </c>
    </row>
    <row r="6336" spans="1:7" x14ac:dyDescent="0.3">
      <c r="A6336" s="14">
        <v>4132301023</v>
      </c>
      <c r="B6336" s="18" cm="1">
        <f t="array" aca="1" ref="B6336" ca="1">_xlfn.XLOOKUP(Status_list[[#This Row],[pamcode]],VALUE(INDIRECT("'"&amp;$J$2&amp;"'!"&amp;$J$4&amp;"[pam_code]")),INDIRECT("'"&amp;$J$2&amp;"'!"&amp;$J$4&amp;"[old_contract_number]"))</f>
        <v>1080147038</v>
      </c>
      <c r="C6336" t="s">
        <v>13</v>
      </c>
      <c r="D6336" t="s">
        <v>10</v>
      </c>
      <c r="E6336" s="11">
        <v>45043</v>
      </c>
      <c r="F6336" t="str">
        <f t="shared" si="98"/>
        <v>4132301023-jm_loss_before</v>
      </c>
      <c r="G6336">
        <f>COUNTIF($F$2:F6336,Status_list[[#This Row],[unique]])</f>
        <v>1</v>
      </c>
    </row>
    <row r="6337" spans="1:7" x14ac:dyDescent="0.3">
      <c r="A6337" s="14">
        <v>4132301024</v>
      </c>
      <c r="B6337" s="18" cm="1">
        <f t="array" aca="1" ref="B6337" ca="1">_xlfn.XLOOKUP(Status_list[[#This Row],[pamcode]],VALUE(INDIRECT("'"&amp;$J$2&amp;"'!"&amp;$J$4&amp;"[pam_code]")),INDIRECT("'"&amp;$J$2&amp;"'!"&amp;$J$4&amp;"[old_contract_number]"))</f>
        <v>1080147062</v>
      </c>
      <c r="C6337" t="s">
        <v>13</v>
      </c>
      <c r="D6337" t="s">
        <v>10</v>
      </c>
      <c r="E6337" s="11">
        <v>45043</v>
      </c>
      <c r="F6337" t="str">
        <f t="shared" si="98"/>
        <v>4132301024-jm_loss_before</v>
      </c>
      <c r="G6337">
        <f>COUNTIF($F$2:F6337,Status_list[[#This Row],[unique]])</f>
        <v>1</v>
      </c>
    </row>
    <row r="6338" spans="1:7" x14ac:dyDescent="0.3">
      <c r="A6338" s="14">
        <v>4132301025</v>
      </c>
      <c r="B6338" s="18" cm="1">
        <f t="array" aca="1" ref="B6338" ca="1">_xlfn.XLOOKUP(Status_list[[#This Row],[pamcode]],VALUE(INDIRECT("'"&amp;$J$2&amp;"'!"&amp;$J$4&amp;"[pam_code]")),INDIRECT("'"&amp;$J$2&amp;"'!"&amp;$J$4&amp;"[old_contract_number]"))</f>
        <v>1080147577</v>
      </c>
      <c r="C6338" t="s">
        <v>13</v>
      </c>
      <c r="D6338" t="s">
        <v>10</v>
      </c>
      <c r="E6338" s="11">
        <v>45043</v>
      </c>
      <c r="F6338" t="str">
        <f t="shared" ref="F6338:F6401" si="99">_xlfn.TEXTJOIN("-",TRUE,A6338,C6338)</f>
        <v>4132301025-jm_loss_before</v>
      </c>
      <c r="G6338">
        <f>COUNTIF($F$2:F6338,Status_list[[#This Row],[unique]])</f>
        <v>1</v>
      </c>
    </row>
    <row r="6339" spans="1:7" x14ac:dyDescent="0.3">
      <c r="A6339" s="14">
        <v>4132301026</v>
      </c>
      <c r="B6339" s="18" cm="1">
        <f t="array" aca="1" ref="B6339" ca="1">_xlfn.XLOOKUP(Status_list[[#This Row],[pamcode]],VALUE(INDIRECT("'"&amp;$J$2&amp;"'!"&amp;$J$4&amp;"[pam_code]")),INDIRECT("'"&amp;$J$2&amp;"'!"&amp;$J$4&amp;"[old_contract_number]"))</f>
        <v>1090075868</v>
      </c>
      <c r="C6339" t="s">
        <v>13</v>
      </c>
      <c r="D6339" t="s">
        <v>10</v>
      </c>
      <c r="E6339" s="11">
        <v>45043</v>
      </c>
      <c r="F6339" t="str">
        <f t="shared" si="99"/>
        <v>4132301026-jm_loss_before</v>
      </c>
      <c r="G6339">
        <f>COUNTIF($F$2:F6339,Status_list[[#This Row],[unique]])</f>
        <v>1</v>
      </c>
    </row>
    <row r="6340" spans="1:7" x14ac:dyDescent="0.3">
      <c r="A6340" s="14">
        <v>4132301027</v>
      </c>
      <c r="B6340" s="18" cm="1">
        <f t="array" aca="1" ref="B6340" ca="1">_xlfn.XLOOKUP(Status_list[[#This Row],[pamcode]],VALUE(INDIRECT("'"&amp;$J$2&amp;"'!"&amp;$J$4&amp;"[pam_code]")),INDIRECT("'"&amp;$J$2&amp;"'!"&amp;$J$4&amp;"[old_contract_number]"))</f>
        <v>1090150479</v>
      </c>
      <c r="C6340" t="s">
        <v>13</v>
      </c>
      <c r="D6340" t="s">
        <v>10</v>
      </c>
      <c r="E6340" s="11">
        <v>45043</v>
      </c>
      <c r="F6340" t="str">
        <f t="shared" si="99"/>
        <v>4132301027-jm_loss_before</v>
      </c>
      <c r="G6340">
        <f>COUNTIF($F$2:F6340,Status_list[[#This Row],[unique]])</f>
        <v>1</v>
      </c>
    </row>
    <row r="6341" spans="1:7" x14ac:dyDescent="0.3">
      <c r="A6341" s="14">
        <v>4132301028</v>
      </c>
      <c r="B6341" s="18" cm="1">
        <f t="array" aca="1" ref="B6341" ca="1">_xlfn.XLOOKUP(Status_list[[#This Row],[pamcode]],VALUE(INDIRECT("'"&amp;$J$2&amp;"'!"&amp;$J$4&amp;"[pam_code]")),INDIRECT("'"&amp;$J$2&amp;"'!"&amp;$J$4&amp;"[old_contract_number]"))</f>
        <v>1090217743</v>
      </c>
      <c r="C6341" t="s">
        <v>18</v>
      </c>
      <c r="D6341" t="s">
        <v>8</v>
      </c>
      <c r="E6341" s="11">
        <v>45043</v>
      </c>
      <c r="F6341" t="str">
        <f t="shared" si="99"/>
        <v>4132301028-cm_loss_before</v>
      </c>
      <c r="G6341">
        <f>COUNTIF($F$2:F6341,Status_list[[#This Row],[unique]])</f>
        <v>1</v>
      </c>
    </row>
    <row r="6342" spans="1:7" x14ac:dyDescent="0.3">
      <c r="A6342" s="14">
        <v>4132301029</v>
      </c>
      <c r="B6342" s="18" cm="1">
        <f t="array" aca="1" ref="B6342" ca="1">_xlfn.XLOOKUP(Status_list[[#This Row],[pamcode]],VALUE(INDIRECT("'"&amp;$J$2&amp;"'!"&amp;$J$4&amp;"[pam_code]")),INDIRECT("'"&amp;$J$2&amp;"'!"&amp;$J$4&amp;"[old_contract_number]"))</f>
        <v>1090219568</v>
      </c>
      <c r="C6342" t="s">
        <v>13</v>
      </c>
      <c r="D6342" t="s">
        <v>10</v>
      </c>
      <c r="E6342" s="11">
        <v>45043</v>
      </c>
      <c r="F6342" t="str">
        <f t="shared" si="99"/>
        <v>4132301029-jm_loss_before</v>
      </c>
      <c r="G6342">
        <f>COUNTIF($F$2:F6342,Status_list[[#This Row],[unique]])</f>
        <v>1</v>
      </c>
    </row>
    <row r="6343" spans="1:7" x14ac:dyDescent="0.3">
      <c r="A6343" s="14">
        <v>4132301030</v>
      </c>
      <c r="B6343" s="18" cm="1">
        <f t="array" aca="1" ref="B6343" ca="1">_xlfn.XLOOKUP(Status_list[[#This Row],[pamcode]],VALUE(INDIRECT("'"&amp;$J$2&amp;"'!"&amp;$J$4&amp;"[pam_code]")),INDIRECT("'"&amp;$J$2&amp;"'!"&amp;$J$4&amp;"[old_contract_number]"))</f>
        <v>1090222933</v>
      </c>
      <c r="C6343" t="s">
        <v>13</v>
      </c>
      <c r="D6343" t="s">
        <v>10</v>
      </c>
      <c r="E6343" s="11">
        <v>45043</v>
      </c>
      <c r="F6343" t="str">
        <f t="shared" si="99"/>
        <v>4132301030-jm_loss_before</v>
      </c>
      <c r="G6343">
        <f>COUNTIF($F$2:F6343,Status_list[[#This Row],[unique]])</f>
        <v>1</v>
      </c>
    </row>
    <row r="6344" spans="1:7" x14ac:dyDescent="0.3">
      <c r="A6344" s="14">
        <v>4132301031</v>
      </c>
      <c r="B6344" s="18" cm="1">
        <f t="array" aca="1" ref="B6344" ca="1">_xlfn.XLOOKUP(Status_list[[#This Row],[pamcode]],VALUE(INDIRECT("'"&amp;$J$2&amp;"'!"&amp;$J$4&amp;"[pam_code]")),INDIRECT("'"&amp;$J$2&amp;"'!"&amp;$J$4&amp;"[old_contract_number]"))</f>
        <v>1090228907</v>
      </c>
      <c r="C6344" t="s">
        <v>16</v>
      </c>
      <c r="D6344" t="s">
        <v>10</v>
      </c>
      <c r="E6344" s="11">
        <v>45043</v>
      </c>
      <c r="F6344" t="str">
        <f t="shared" si="99"/>
        <v>4132301031-jm_loss_after</v>
      </c>
      <c r="G6344">
        <f>COUNTIF($F$2:F6344,Status_list[[#This Row],[unique]])</f>
        <v>1</v>
      </c>
    </row>
    <row r="6345" spans="1:7" x14ac:dyDescent="0.3">
      <c r="A6345" s="14">
        <v>4132301032</v>
      </c>
      <c r="B6345" s="18" cm="1">
        <f t="array" aca="1" ref="B6345" ca="1">_xlfn.XLOOKUP(Status_list[[#This Row],[pamcode]],VALUE(INDIRECT("'"&amp;$J$2&amp;"'!"&amp;$J$4&amp;"[pam_code]")),INDIRECT("'"&amp;$J$2&amp;"'!"&amp;$J$4&amp;"[old_contract_number]"))</f>
        <v>1090229440</v>
      </c>
      <c r="C6345" t="s">
        <v>17</v>
      </c>
      <c r="D6345" t="s">
        <v>8</v>
      </c>
      <c r="E6345" s="11">
        <v>45043</v>
      </c>
      <c r="F6345" t="str">
        <f t="shared" si="99"/>
        <v>4132301032-cm_loss_after</v>
      </c>
      <c r="G6345">
        <f>COUNTIF($F$2:F6345,Status_list[[#This Row],[unique]])</f>
        <v>1</v>
      </c>
    </row>
    <row r="6346" spans="1:7" x14ac:dyDescent="0.3">
      <c r="A6346" s="14">
        <v>4132301033</v>
      </c>
      <c r="B6346" s="18" cm="1">
        <f t="array" aca="1" ref="B6346" ca="1">_xlfn.XLOOKUP(Status_list[[#This Row],[pamcode]],VALUE(INDIRECT("'"&amp;$J$2&amp;"'!"&amp;$J$4&amp;"[pam_code]")),INDIRECT("'"&amp;$J$2&amp;"'!"&amp;$J$4&amp;"[old_contract_number]"))</f>
        <v>1090229482</v>
      </c>
      <c r="C6346" t="s">
        <v>13</v>
      </c>
      <c r="D6346" t="s">
        <v>10</v>
      </c>
      <c r="E6346" s="11">
        <v>45043</v>
      </c>
      <c r="F6346" t="str">
        <f t="shared" si="99"/>
        <v>4132301033-jm_loss_before</v>
      </c>
      <c r="G6346">
        <f>COUNTIF($F$2:F6346,Status_list[[#This Row],[unique]])</f>
        <v>1</v>
      </c>
    </row>
    <row r="6347" spans="1:7" x14ac:dyDescent="0.3">
      <c r="A6347" s="14">
        <v>4132301034</v>
      </c>
      <c r="B6347" s="18" cm="1">
        <f t="array" aca="1" ref="B6347" ca="1">_xlfn.XLOOKUP(Status_list[[#This Row],[pamcode]],VALUE(INDIRECT("'"&amp;$J$2&amp;"'!"&amp;$J$4&amp;"[pam_code]")),INDIRECT("'"&amp;$J$2&amp;"'!"&amp;$J$4&amp;"[old_contract_number]"))</f>
        <v>1090251224</v>
      </c>
      <c r="C6347" t="s">
        <v>13</v>
      </c>
      <c r="D6347" t="s">
        <v>10</v>
      </c>
      <c r="E6347" s="11">
        <v>45043</v>
      </c>
      <c r="F6347" t="str">
        <f t="shared" si="99"/>
        <v>4132301034-jm_loss_before</v>
      </c>
      <c r="G6347">
        <f>COUNTIF($F$2:F6347,Status_list[[#This Row],[unique]])</f>
        <v>1</v>
      </c>
    </row>
    <row r="6348" spans="1:7" x14ac:dyDescent="0.3">
      <c r="A6348" s="14">
        <v>4132301035</v>
      </c>
      <c r="B6348" s="18" cm="1">
        <f t="array" aca="1" ref="B6348" ca="1">_xlfn.XLOOKUP(Status_list[[#This Row],[pamcode]],VALUE(INDIRECT("'"&amp;$J$2&amp;"'!"&amp;$J$4&amp;"[pam_code]")),INDIRECT("'"&amp;$J$2&amp;"'!"&amp;$J$4&amp;"[old_contract_number]"))</f>
        <v>1090257613</v>
      </c>
      <c r="C6348" t="s">
        <v>13</v>
      </c>
      <c r="D6348" t="s">
        <v>10</v>
      </c>
      <c r="E6348" s="11">
        <v>45043</v>
      </c>
      <c r="F6348" t="str">
        <f t="shared" si="99"/>
        <v>4132301035-jm_loss_before</v>
      </c>
      <c r="G6348">
        <f>COUNTIF($F$2:F6348,Status_list[[#This Row],[unique]])</f>
        <v>1</v>
      </c>
    </row>
    <row r="6349" spans="1:7" x14ac:dyDescent="0.3">
      <c r="A6349" s="14">
        <v>4132301036</v>
      </c>
      <c r="B6349" s="18" cm="1">
        <f t="array" aca="1" ref="B6349" ca="1">_xlfn.XLOOKUP(Status_list[[#This Row],[pamcode]],VALUE(INDIRECT("'"&amp;$J$2&amp;"'!"&amp;$J$4&amp;"[pam_code]")),INDIRECT("'"&amp;$J$2&amp;"'!"&amp;$J$4&amp;"[old_contract_number]"))</f>
        <v>1090270628</v>
      </c>
      <c r="C6349" t="s">
        <v>13</v>
      </c>
      <c r="D6349" t="s">
        <v>10</v>
      </c>
      <c r="E6349" s="11">
        <v>45043</v>
      </c>
      <c r="F6349" t="str">
        <f t="shared" si="99"/>
        <v>4132301036-jm_loss_before</v>
      </c>
      <c r="G6349">
        <f>COUNTIF($F$2:F6349,Status_list[[#This Row],[unique]])</f>
        <v>1</v>
      </c>
    </row>
    <row r="6350" spans="1:7" x14ac:dyDescent="0.3">
      <c r="A6350" s="14">
        <v>4132301037</v>
      </c>
      <c r="B6350" s="18" cm="1">
        <f t="array" aca="1" ref="B6350" ca="1">_xlfn.XLOOKUP(Status_list[[#This Row],[pamcode]],VALUE(INDIRECT("'"&amp;$J$2&amp;"'!"&amp;$J$4&amp;"[pam_code]")),INDIRECT("'"&amp;$J$2&amp;"'!"&amp;$J$4&amp;"[old_contract_number]"))</f>
        <v>1100091026</v>
      </c>
      <c r="C6350" t="s">
        <v>13</v>
      </c>
      <c r="D6350" t="s">
        <v>10</v>
      </c>
      <c r="E6350" s="11">
        <v>45043</v>
      </c>
      <c r="F6350" t="str">
        <f t="shared" si="99"/>
        <v>4132301037-jm_loss_before</v>
      </c>
      <c r="G6350">
        <f>COUNTIF($F$2:F6350,Status_list[[#This Row],[unique]])</f>
        <v>1</v>
      </c>
    </row>
    <row r="6351" spans="1:7" x14ac:dyDescent="0.3">
      <c r="A6351" s="14">
        <v>4132301038</v>
      </c>
      <c r="B6351" s="18" cm="1">
        <f t="array" aca="1" ref="B6351" ca="1">_xlfn.XLOOKUP(Status_list[[#This Row],[pamcode]],VALUE(INDIRECT("'"&amp;$J$2&amp;"'!"&amp;$J$4&amp;"[pam_code]")),INDIRECT("'"&amp;$J$2&amp;"'!"&amp;$J$4&amp;"[old_contract_number]"))</f>
        <v>1100121740</v>
      </c>
      <c r="C6351" t="s">
        <v>13</v>
      </c>
      <c r="D6351" t="s">
        <v>10</v>
      </c>
      <c r="E6351" s="11">
        <v>45043</v>
      </c>
      <c r="F6351" t="str">
        <f t="shared" si="99"/>
        <v>4132301038-jm_loss_before</v>
      </c>
      <c r="G6351">
        <f>COUNTIF($F$2:F6351,Status_list[[#This Row],[unique]])</f>
        <v>1</v>
      </c>
    </row>
    <row r="6352" spans="1:7" x14ac:dyDescent="0.3">
      <c r="A6352" s="14">
        <v>4132301039</v>
      </c>
      <c r="B6352" s="18" cm="1">
        <f t="array" aca="1" ref="B6352" ca="1">_xlfn.XLOOKUP(Status_list[[#This Row],[pamcode]],VALUE(INDIRECT("'"&amp;$J$2&amp;"'!"&amp;$J$4&amp;"[pam_code]")),INDIRECT("'"&amp;$J$2&amp;"'!"&amp;$J$4&amp;"[old_contract_number]"))</f>
        <v>1100135279</v>
      </c>
      <c r="C6352" t="s">
        <v>13</v>
      </c>
      <c r="D6352" t="s">
        <v>10</v>
      </c>
      <c r="E6352" s="11">
        <v>45043</v>
      </c>
      <c r="F6352" t="str">
        <f t="shared" si="99"/>
        <v>4132301039-jm_loss_before</v>
      </c>
      <c r="G6352">
        <f>COUNTIF($F$2:F6352,Status_list[[#This Row],[unique]])</f>
        <v>1</v>
      </c>
    </row>
    <row r="6353" spans="1:7" x14ac:dyDescent="0.3">
      <c r="A6353" s="14">
        <v>4132301040</v>
      </c>
      <c r="B6353" s="18" cm="1">
        <f t="array" aca="1" ref="B6353" ca="1">_xlfn.XLOOKUP(Status_list[[#This Row],[pamcode]],VALUE(INDIRECT("'"&amp;$J$2&amp;"'!"&amp;$J$4&amp;"[pam_code]")),INDIRECT("'"&amp;$J$2&amp;"'!"&amp;$J$4&amp;"[old_contract_number]"))</f>
        <v>1100153064</v>
      </c>
      <c r="C6353" t="s">
        <v>17</v>
      </c>
      <c r="D6353" t="s">
        <v>8</v>
      </c>
      <c r="E6353" s="11">
        <v>45043</v>
      </c>
      <c r="F6353" t="str">
        <f t="shared" si="99"/>
        <v>4132301040-cm_loss_after</v>
      </c>
      <c r="G6353">
        <f>COUNTIF($F$2:F6353,Status_list[[#This Row],[unique]])</f>
        <v>1</v>
      </c>
    </row>
    <row r="6354" spans="1:7" x14ac:dyDescent="0.3">
      <c r="A6354" s="14">
        <v>4132301041</v>
      </c>
      <c r="B6354" s="18" cm="1">
        <f t="array" aca="1" ref="B6354" ca="1">_xlfn.XLOOKUP(Status_list[[#This Row],[pamcode]],VALUE(INDIRECT("'"&amp;$J$2&amp;"'!"&amp;$J$4&amp;"[pam_code]")),INDIRECT("'"&amp;$J$2&amp;"'!"&amp;$J$4&amp;"[old_contract_number]"))</f>
        <v>1100156250</v>
      </c>
      <c r="C6354" t="s">
        <v>16</v>
      </c>
      <c r="D6354" t="s">
        <v>10</v>
      </c>
      <c r="E6354" s="11">
        <v>45043</v>
      </c>
      <c r="F6354" t="str">
        <f t="shared" si="99"/>
        <v>4132301041-jm_loss_after</v>
      </c>
      <c r="G6354">
        <f>COUNTIF($F$2:F6354,Status_list[[#This Row],[unique]])</f>
        <v>1</v>
      </c>
    </row>
    <row r="6355" spans="1:7" x14ac:dyDescent="0.3">
      <c r="A6355" s="14">
        <v>4132301042</v>
      </c>
      <c r="B6355" s="18" cm="1">
        <f t="array" aca="1" ref="B6355" ca="1">_xlfn.XLOOKUP(Status_list[[#This Row],[pamcode]],VALUE(INDIRECT("'"&amp;$J$2&amp;"'!"&amp;$J$4&amp;"[pam_code]")),INDIRECT("'"&amp;$J$2&amp;"'!"&amp;$J$4&amp;"[old_contract_number]"))</f>
        <v>1100158163</v>
      </c>
      <c r="C6355" t="s">
        <v>18</v>
      </c>
      <c r="D6355" t="s">
        <v>8</v>
      </c>
      <c r="E6355" s="11">
        <v>45043</v>
      </c>
      <c r="F6355" t="str">
        <f t="shared" si="99"/>
        <v>4132301042-cm_loss_before</v>
      </c>
      <c r="G6355">
        <f>COUNTIF($F$2:F6355,Status_list[[#This Row],[unique]])</f>
        <v>1</v>
      </c>
    </row>
    <row r="6356" spans="1:7" x14ac:dyDescent="0.3">
      <c r="A6356" s="14">
        <v>4132301043</v>
      </c>
      <c r="B6356" s="18" cm="1">
        <f t="array" aca="1" ref="B6356" ca="1">_xlfn.XLOOKUP(Status_list[[#This Row],[pamcode]],VALUE(INDIRECT("'"&amp;$J$2&amp;"'!"&amp;$J$4&amp;"[pam_code]")),INDIRECT("'"&amp;$J$2&amp;"'!"&amp;$J$4&amp;"[old_contract_number]"))</f>
        <v>1100169378</v>
      </c>
      <c r="C6356" t="s">
        <v>13</v>
      </c>
      <c r="D6356" t="s">
        <v>10</v>
      </c>
      <c r="E6356" s="11">
        <v>45043</v>
      </c>
      <c r="F6356" t="str">
        <f t="shared" si="99"/>
        <v>4132301043-jm_loss_before</v>
      </c>
      <c r="G6356">
        <f>COUNTIF($F$2:F6356,Status_list[[#This Row],[unique]])</f>
        <v>1</v>
      </c>
    </row>
    <row r="6357" spans="1:7" x14ac:dyDescent="0.3">
      <c r="A6357" s="14">
        <v>4132301044</v>
      </c>
      <c r="B6357" s="18" cm="1">
        <f t="array" aca="1" ref="B6357" ca="1">_xlfn.XLOOKUP(Status_list[[#This Row],[pamcode]],VALUE(INDIRECT("'"&amp;$J$2&amp;"'!"&amp;$J$4&amp;"[pam_code]")),INDIRECT("'"&amp;$J$2&amp;"'!"&amp;$J$4&amp;"[old_contract_number]"))</f>
        <v>1100173138</v>
      </c>
      <c r="C6357" t="s">
        <v>16</v>
      </c>
      <c r="D6357" t="s">
        <v>10</v>
      </c>
      <c r="E6357" s="11">
        <v>45043</v>
      </c>
      <c r="F6357" t="str">
        <f t="shared" si="99"/>
        <v>4132301044-jm_loss_after</v>
      </c>
      <c r="G6357">
        <f>COUNTIF($F$2:F6357,Status_list[[#This Row],[unique]])</f>
        <v>1</v>
      </c>
    </row>
    <row r="6358" spans="1:7" x14ac:dyDescent="0.3">
      <c r="A6358" s="14">
        <v>4132301045</v>
      </c>
      <c r="B6358" s="18" cm="1">
        <f t="array" aca="1" ref="B6358" ca="1">_xlfn.XLOOKUP(Status_list[[#This Row],[pamcode]],VALUE(INDIRECT("'"&amp;$J$2&amp;"'!"&amp;$J$4&amp;"[pam_code]")),INDIRECT("'"&amp;$J$2&amp;"'!"&amp;$J$4&amp;"[old_contract_number]"))</f>
        <v>1100173561</v>
      </c>
      <c r="C6358" t="s">
        <v>13</v>
      </c>
      <c r="D6358" t="s">
        <v>10</v>
      </c>
      <c r="E6358" s="11">
        <v>45043</v>
      </c>
      <c r="F6358" t="str">
        <f t="shared" si="99"/>
        <v>4132301045-jm_loss_before</v>
      </c>
      <c r="G6358">
        <f>COUNTIF($F$2:F6358,Status_list[[#This Row],[unique]])</f>
        <v>1</v>
      </c>
    </row>
    <row r="6359" spans="1:7" x14ac:dyDescent="0.3">
      <c r="A6359" s="14">
        <v>4132301046</v>
      </c>
      <c r="B6359" s="18" cm="1">
        <f t="array" aca="1" ref="B6359" ca="1">_xlfn.XLOOKUP(Status_list[[#This Row],[pamcode]],VALUE(INDIRECT("'"&amp;$J$2&amp;"'!"&amp;$J$4&amp;"[pam_code]")),INDIRECT("'"&amp;$J$2&amp;"'!"&amp;$J$4&amp;"[old_contract_number]"))</f>
        <v>1100174002</v>
      </c>
      <c r="C6359" t="s">
        <v>13</v>
      </c>
      <c r="D6359" t="s">
        <v>10</v>
      </c>
      <c r="E6359" s="11">
        <v>45043</v>
      </c>
      <c r="F6359" t="str">
        <f t="shared" si="99"/>
        <v>4132301046-jm_loss_before</v>
      </c>
      <c r="G6359">
        <f>COUNTIF($F$2:F6359,Status_list[[#This Row],[unique]])</f>
        <v>1</v>
      </c>
    </row>
    <row r="6360" spans="1:7" x14ac:dyDescent="0.3">
      <c r="A6360" s="14">
        <v>4132301047</v>
      </c>
      <c r="B6360" s="18" cm="1">
        <f t="array" aca="1" ref="B6360" ca="1">_xlfn.XLOOKUP(Status_list[[#This Row],[pamcode]],VALUE(INDIRECT("'"&amp;$J$2&amp;"'!"&amp;$J$4&amp;"[pam_code]")),INDIRECT("'"&amp;$J$2&amp;"'!"&amp;$J$4&amp;"[old_contract_number]"))</f>
        <v>1100180045</v>
      </c>
      <c r="C6360" t="s">
        <v>13</v>
      </c>
      <c r="D6360" t="s">
        <v>10</v>
      </c>
      <c r="E6360" s="11">
        <v>45043</v>
      </c>
      <c r="F6360" t="str">
        <f t="shared" si="99"/>
        <v>4132301047-jm_loss_before</v>
      </c>
      <c r="G6360">
        <f>COUNTIF($F$2:F6360,Status_list[[#This Row],[unique]])</f>
        <v>1</v>
      </c>
    </row>
    <row r="6361" spans="1:7" x14ac:dyDescent="0.3">
      <c r="A6361" s="14">
        <v>4132301048</v>
      </c>
      <c r="B6361" s="18" cm="1">
        <f t="array" aca="1" ref="B6361" ca="1">_xlfn.XLOOKUP(Status_list[[#This Row],[pamcode]],VALUE(INDIRECT("'"&amp;$J$2&amp;"'!"&amp;$J$4&amp;"[pam_code]")),INDIRECT("'"&amp;$J$2&amp;"'!"&amp;$J$4&amp;"[old_contract_number]"))</f>
        <v>1100189018</v>
      </c>
      <c r="C6361" t="s">
        <v>13</v>
      </c>
      <c r="D6361" t="s">
        <v>10</v>
      </c>
      <c r="E6361" s="11">
        <v>45043</v>
      </c>
      <c r="F6361" t="str">
        <f t="shared" si="99"/>
        <v>4132301048-jm_loss_before</v>
      </c>
      <c r="G6361">
        <f>COUNTIF($F$2:F6361,Status_list[[#This Row],[unique]])</f>
        <v>1</v>
      </c>
    </row>
    <row r="6362" spans="1:7" x14ac:dyDescent="0.3">
      <c r="A6362" s="14">
        <v>4132301049</v>
      </c>
      <c r="B6362" s="18" cm="1">
        <f t="array" aca="1" ref="B6362" ca="1">_xlfn.XLOOKUP(Status_list[[#This Row],[pamcode]],VALUE(INDIRECT("'"&amp;$J$2&amp;"'!"&amp;$J$4&amp;"[pam_code]")),INDIRECT("'"&amp;$J$2&amp;"'!"&amp;$J$4&amp;"[old_contract_number]"))</f>
        <v>1100191136</v>
      </c>
      <c r="C6362" t="s">
        <v>13</v>
      </c>
      <c r="D6362" t="s">
        <v>10</v>
      </c>
      <c r="E6362" s="11">
        <v>45043</v>
      </c>
      <c r="F6362" t="str">
        <f t="shared" si="99"/>
        <v>4132301049-jm_loss_before</v>
      </c>
      <c r="G6362">
        <f>COUNTIF($F$2:F6362,Status_list[[#This Row],[unique]])</f>
        <v>1</v>
      </c>
    </row>
    <row r="6363" spans="1:7" x14ac:dyDescent="0.3">
      <c r="A6363" s="14">
        <v>4132301050</v>
      </c>
      <c r="B6363" s="18" cm="1">
        <f t="array" aca="1" ref="B6363" ca="1">_xlfn.XLOOKUP(Status_list[[#This Row],[pamcode]],VALUE(INDIRECT("'"&amp;$J$2&amp;"'!"&amp;$J$4&amp;"[pam_code]")),INDIRECT("'"&amp;$J$2&amp;"'!"&amp;$J$4&amp;"[old_contract_number]"))</f>
        <v>1100192183</v>
      </c>
      <c r="C6363" t="s">
        <v>13</v>
      </c>
      <c r="D6363" t="s">
        <v>10</v>
      </c>
      <c r="E6363" s="11">
        <v>45043</v>
      </c>
      <c r="F6363" t="str">
        <f t="shared" si="99"/>
        <v>4132301050-jm_loss_before</v>
      </c>
      <c r="G6363">
        <f>COUNTIF($F$2:F6363,Status_list[[#This Row],[unique]])</f>
        <v>1</v>
      </c>
    </row>
    <row r="6364" spans="1:7" x14ac:dyDescent="0.3">
      <c r="A6364" s="14">
        <v>4132301051</v>
      </c>
      <c r="B6364" s="18" cm="1">
        <f t="array" aca="1" ref="B6364" ca="1">_xlfn.XLOOKUP(Status_list[[#This Row],[pamcode]],VALUE(INDIRECT("'"&amp;$J$2&amp;"'!"&amp;$J$4&amp;"[pam_code]")),INDIRECT("'"&amp;$J$2&amp;"'!"&amp;$J$4&amp;"[old_contract_number]"))</f>
        <v>1100193864</v>
      </c>
      <c r="C6364" t="s">
        <v>13</v>
      </c>
      <c r="D6364" t="s">
        <v>10</v>
      </c>
      <c r="E6364" s="11">
        <v>45043</v>
      </c>
      <c r="F6364" t="str">
        <f t="shared" si="99"/>
        <v>4132301051-jm_loss_before</v>
      </c>
      <c r="G6364">
        <f>COUNTIF($F$2:F6364,Status_list[[#This Row],[unique]])</f>
        <v>1</v>
      </c>
    </row>
    <row r="6365" spans="1:7" x14ac:dyDescent="0.3">
      <c r="A6365" s="14">
        <v>4132301052</v>
      </c>
      <c r="B6365" s="18" cm="1">
        <f t="array" aca="1" ref="B6365" ca="1">_xlfn.XLOOKUP(Status_list[[#This Row],[pamcode]],VALUE(INDIRECT("'"&amp;$J$2&amp;"'!"&amp;$J$4&amp;"[pam_code]")),INDIRECT("'"&amp;$J$2&amp;"'!"&amp;$J$4&amp;"[old_contract_number]"))</f>
        <v>1100200046</v>
      </c>
      <c r="C6365" t="s">
        <v>16</v>
      </c>
      <c r="D6365" t="s">
        <v>10</v>
      </c>
      <c r="E6365" s="11">
        <v>45043</v>
      </c>
      <c r="F6365" t="str">
        <f t="shared" si="99"/>
        <v>4132301052-jm_loss_after</v>
      </c>
      <c r="G6365">
        <f>COUNTIF($F$2:F6365,Status_list[[#This Row],[unique]])</f>
        <v>1</v>
      </c>
    </row>
    <row r="6366" spans="1:7" x14ac:dyDescent="0.3">
      <c r="A6366" s="14">
        <v>4132301053</v>
      </c>
      <c r="B6366" s="18" cm="1">
        <f t="array" aca="1" ref="B6366" ca="1">_xlfn.XLOOKUP(Status_list[[#This Row],[pamcode]],VALUE(INDIRECT("'"&amp;$J$2&amp;"'!"&amp;$J$4&amp;"[pam_code]")),INDIRECT("'"&amp;$J$2&amp;"'!"&amp;$J$4&amp;"[old_contract_number]"))</f>
        <v>1100202871</v>
      </c>
      <c r="C6366" t="s">
        <v>13</v>
      </c>
      <c r="D6366" t="s">
        <v>10</v>
      </c>
      <c r="E6366" s="11">
        <v>45043</v>
      </c>
      <c r="F6366" t="str">
        <f t="shared" si="99"/>
        <v>4132301053-jm_loss_before</v>
      </c>
      <c r="G6366">
        <f>COUNTIF($F$2:F6366,Status_list[[#This Row],[unique]])</f>
        <v>1</v>
      </c>
    </row>
    <row r="6367" spans="1:7" x14ac:dyDescent="0.3">
      <c r="A6367" s="14">
        <v>4132301054</v>
      </c>
      <c r="B6367" s="18" cm="1">
        <f t="array" aca="1" ref="B6367" ca="1">_xlfn.XLOOKUP(Status_list[[#This Row],[pamcode]],VALUE(INDIRECT("'"&amp;$J$2&amp;"'!"&amp;$J$4&amp;"[pam_code]")),INDIRECT("'"&amp;$J$2&amp;"'!"&amp;$J$4&amp;"[old_contract_number]"))</f>
        <v>1110032567</v>
      </c>
      <c r="C6367" t="s">
        <v>13</v>
      </c>
      <c r="D6367" t="s">
        <v>10</v>
      </c>
      <c r="E6367" s="11">
        <v>45043</v>
      </c>
      <c r="F6367" t="str">
        <f t="shared" si="99"/>
        <v>4132301054-jm_loss_before</v>
      </c>
      <c r="G6367">
        <f>COUNTIF($F$2:F6367,Status_list[[#This Row],[unique]])</f>
        <v>1</v>
      </c>
    </row>
    <row r="6368" spans="1:7" x14ac:dyDescent="0.3">
      <c r="A6368" s="14">
        <v>4132301055</v>
      </c>
      <c r="B6368" s="18" cm="1">
        <f t="array" aca="1" ref="B6368" ca="1">_xlfn.XLOOKUP(Status_list[[#This Row],[pamcode]],VALUE(INDIRECT("'"&amp;$J$2&amp;"'!"&amp;$J$4&amp;"[pam_code]")),INDIRECT("'"&amp;$J$2&amp;"'!"&amp;$J$4&amp;"[old_contract_number]"))</f>
        <v>1110041019</v>
      </c>
      <c r="C6368" t="s">
        <v>13</v>
      </c>
      <c r="D6368" t="s">
        <v>10</v>
      </c>
      <c r="E6368" s="11">
        <v>45043</v>
      </c>
      <c r="F6368" t="str">
        <f t="shared" si="99"/>
        <v>4132301055-jm_loss_before</v>
      </c>
      <c r="G6368">
        <f>COUNTIF($F$2:F6368,Status_list[[#This Row],[unique]])</f>
        <v>1</v>
      </c>
    </row>
    <row r="6369" spans="1:7" x14ac:dyDescent="0.3">
      <c r="A6369" s="14">
        <v>4132301056</v>
      </c>
      <c r="B6369" s="18" cm="1">
        <f t="array" aca="1" ref="B6369" ca="1">_xlfn.XLOOKUP(Status_list[[#This Row],[pamcode]],VALUE(INDIRECT("'"&amp;$J$2&amp;"'!"&amp;$J$4&amp;"[pam_code]")),INDIRECT("'"&amp;$J$2&amp;"'!"&amp;$J$4&amp;"[old_contract_number]"))</f>
        <v>1110043976</v>
      </c>
      <c r="C6369" t="s">
        <v>13</v>
      </c>
      <c r="D6369" t="s">
        <v>10</v>
      </c>
      <c r="E6369" s="11">
        <v>45043</v>
      </c>
      <c r="F6369" t="str">
        <f t="shared" si="99"/>
        <v>4132301056-jm_loss_before</v>
      </c>
      <c r="G6369">
        <f>COUNTIF($F$2:F6369,Status_list[[#This Row],[unique]])</f>
        <v>1</v>
      </c>
    </row>
    <row r="6370" spans="1:7" x14ac:dyDescent="0.3">
      <c r="A6370" s="14">
        <v>4132301057</v>
      </c>
      <c r="B6370" s="18" cm="1">
        <f t="array" aca="1" ref="B6370" ca="1">_xlfn.XLOOKUP(Status_list[[#This Row],[pamcode]],VALUE(INDIRECT("'"&amp;$J$2&amp;"'!"&amp;$J$4&amp;"[pam_code]")),INDIRECT("'"&amp;$J$2&amp;"'!"&amp;$J$4&amp;"[old_contract_number]"))</f>
        <v>1110045308</v>
      </c>
      <c r="C6370" t="s">
        <v>13</v>
      </c>
      <c r="D6370" t="s">
        <v>10</v>
      </c>
      <c r="E6370" s="11">
        <v>45043</v>
      </c>
      <c r="F6370" t="str">
        <f t="shared" si="99"/>
        <v>4132301057-jm_loss_before</v>
      </c>
      <c r="G6370">
        <f>COUNTIF($F$2:F6370,Status_list[[#This Row],[unique]])</f>
        <v>1</v>
      </c>
    </row>
    <row r="6371" spans="1:7" x14ac:dyDescent="0.3">
      <c r="A6371" s="14">
        <v>4132301058</v>
      </c>
      <c r="B6371" s="18" cm="1">
        <f t="array" aca="1" ref="B6371" ca="1">_xlfn.XLOOKUP(Status_list[[#This Row],[pamcode]],VALUE(INDIRECT("'"&amp;$J$2&amp;"'!"&amp;$J$4&amp;"[pam_code]")),INDIRECT("'"&amp;$J$2&amp;"'!"&amp;$J$4&amp;"[old_contract_number]"))</f>
        <v>1110067824</v>
      </c>
      <c r="C6371" t="s">
        <v>16</v>
      </c>
      <c r="D6371" t="s">
        <v>10</v>
      </c>
      <c r="E6371" s="11">
        <v>45043</v>
      </c>
      <c r="F6371" t="str">
        <f t="shared" si="99"/>
        <v>4132301058-jm_loss_after</v>
      </c>
      <c r="G6371">
        <f>COUNTIF($F$2:F6371,Status_list[[#This Row],[unique]])</f>
        <v>1</v>
      </c>
    </row>
    <row r="6372" spans="1:7" x14ac:dyDescent="0.3">
      <c r="A6372" s="14">
        <v>4132301059</v>
      </c>
      <c r="B6372" s="18" cm="1">
        <f t="array" aca="1" ref="B6372" ca="1">_xlfn.XLOOKUP(Status_list[[#This Row],[pamcode]],VALUE(INDIRECT("'"&amp;$J$2&amp;"'!"&amp;$J$4&amp;"[pam_code]")),INDIRECT("'"&amp;$J$2&amp;"'!"&amp;$J$4&amp;"[old_contract_number]"))</f>
        <v>1110070787</v>
      </c>
      <c r="C6372" t="s">
        <v>13</v>
      </c>
      <c r="D6372" t="s">
        <v>10</v>
      </c>
      <c r="E6372" s="11">
        <v>45043</v>
      </c>
      <c r="F6372" t="str">
        <f t="shared" si="99"/>
        <v>4132301059-jm_loss_before</v>
      </c>
      <c r="G6372">
        <f>COUNTIF($F$2:F6372,Status_list[[#This Row],[unique]])</f>
        <v>1</v>
      </c>
    </row>
    <row r="6373" spans="1:7" x14ac:dyDescent="0.3">
      <c r="A6373" s="14">
        <v>4132301060</v>
      </c>
      <c r="B6373" s="18" cm="1">
        <f t="array" aca="1" ref="B6373" ca="1">_xlfn.XLOOKUP(Status_list[[#This Row],[pamcode]],VALUE(INDIRECT("'"&amp;$J$2&amp;"'!"&amp;$J$4&amp;"[pam_code]")),INDIRECT("'"&amp;$J$2&amp;"'!"&amp;$J$4&amp;"[old_contract_number]"))</f>
        <v>1110070841</v>
      </c>
      <c r="C6373" t="s">
        <v>13</v>
      </c>
      <c r="D6373" t="s">
        <v>10</v>
      </c>
      <c r="E6373" s="11">
        <v>45043</v>
      </c>
      <c r="F6373" t="str">
        <f t="shared" si="99"/>
        <v>4132301060-jm_loss_before</v>
      </c>
      <c r="G6373">
        <f>COUNTIF($F$2:F6373,Status_list[[#This Row],[unique]])</f>
        <v>1</v>
      </c>
    </row>
    <row r="6374" spans="1:7" x14ac:dyDescent="0.3">
      <c r="A6374" s="14">
        <v>4132301061</v>
      </c>
      <c r="B6374" s="18" cm="1">
        <f t="array" aca="1" ref="B6374" ca="1">_xlfn.XLOOKUP(Status_list[[#This Row],[pamcode]],VALUE(INDIRECT("'"&amp;$J$2&amp;"'!"&amp;$J$4&amp;"[pam_code]")),INDIRECT("'"&amp;$J$2&amp;"'!"&amp;$J$4&amp;"[old_contract_number]"))</f>
        <v>1110072208</v>
      </c>
      <c r="C6374" t="s">
        <v>13</v>
      </c>
      <c r="D6374" t="s">
        <v>10</v>
      </c>
      <c r="E6374" s="11">
        <v>45043</v>
      </c>
      <c r="F6374" t="str">
        <f t="shared" si="99"/>
        <v>4132301061-jm_loss_before</v>
      </c>
      <c r="G6374">
        <f>COUNTIF($F$2:F6374,Status_list[[#This Row],[unique]])</f>
        <v>1</v>
      </c>
    </row>
    <row r="6375" spans="1:7" x14ac:dyDescent="0.3">
      <c r="A6375" s="14">
        <v>4132301062</v>
      </c>
      <c r="B6375" s="18" cm="1">
        <f t="array" aca="1" ref="B6375" ca="1">_xlfn.XLOOKUP(Status_list[[#This Row],[pamcode]],VALUE(INDIRECT("'"&amp;$J$2&amp;"'!"&amp;$J$4&amp;"[pam_code]")),INDIRECT("'"&amp;$J$2&amp;"'!"&amp;$J$4&amp;"[old_contract_number]"))</f>
        <v>1110072836</v>
      </c>
      <c r="C6375" t="s">
        <v>16</v>
      </c>
      <c r="D6375" t="s">
        <v>10</v>
      </c>
      <c r="E6375" s="11">
        <v>45043</v>
      </c>
      <c r="F6375" t="str">
        <f t="shared" si="99"/>
        <v>4132301062-jm_loss_after</v>
      </c>
      <c r="G6375">
        <f>COUNTIF($F$2:F6375,Status_list[[#This Row],[unique]])</f>
        <v>1</v>
      </c>
    </row>
    <row r="6376" spans="1:7" x14ac:dyDescent="0.3">
      <c r="A6376" s="14">
        <v>4132301063</v>
      </c>
      <c r="B6376" s="18" cm="1">
        <f t="array" aca="1" ref="B6376" ca="1">_xlfn.XLOOKUP(Status_list[[#This Row],[pamcode]],VALUE(INDIRECT("'"&amp;$J$2&amp;"'!"&amp;$J$4&amp;"[pam_code]")),INDIRECT("'"&amp;$J$2&amp;"'!"&amp;$J$4&amp;"[old_contract_number]"))</f>
        <v>1110074618</v>
      </c>
      <c r="C6376" t="s">
        <v>13</v>
      </c>
      <c r="D6376" t="s">
        <v>10</v>
      </c>
      <c r="E6376" s="11">
        <v>45043</v>
      </c>
      <c r="F6376" t="str">
        <f t="shared" si="99"/>
        <v>4132301063-jm_loss_before</v>
      </c>
      <c r="G6376">
        <f>COUNTIF($F$2:F6376,Status_list[[#This Row],[unique]])</f>
        <v>1</v>
      </c>
    </row>
    <row r="6377" spans="1:7" x14ac:dyDescent="0.3">
      <c r="A6377" s="14">
        <v>4132301064</v>
      </c>
      <c r="B6377" s="18" cm="1">
        <f t="array" aca="1" ref="B6377" ca="1">_xlfn.XLOOKUP(Status_list[[#This Row],[pamcode]],VALUE(INDIRECT("'"&amp;$J$2&amp;"'!"&amp;$J$4&amp;"[pam_code]")),INDIRECT("'"&amp;$J$2&amp;"'!"&amp;$J$4&amp;"[old_contract_number]"))</f>
        <v>1110092276</v>
      </c>
      <c r="C6377" t="s">
        <v>17</v>
      </c>
      <c r="D6377" t="s">
        <v>8</v>
      </c>
      <c r="E6377" s="11">
        <v>45043</v>
      </c>
      <c r="F6377" t="str">
        <f t="shared" si="99"/>
        <v>4132301064-cm_loss_after</v>
      </c>
      <c r="G6377">
        <f>COUNTIF($F$2:F6377,Status_list[[#This Row],[unique]])</f>
        <v>1</v>
      </c>
    </row>
    <row r="6378" spans="1:7" x14ac:dyDescent="0.3">
      <c r="A6378" s="14">
        <v>4132301065</v>
      </c>
      <c r="B6378" s="18" cm="1">
        <f t="array" aca="1" ref="B6378" ca="1">_xlfn.XLOOKUP(Status_list[[#This Row],[pamcode]],VALUE(INDIRECT("'"&amp;$J$2&amp;"'!"&amp;$J$4&amp;"[pam_code]")),INDIRECT("'"&amp;$J$2&amp;"'!"&amp;$J$4&amp;"[old_contract_number]"))</f>
        <v>1110092519</v>
      </c>
      <c r="C6378" t="s">
        <v>13</v>
      </c>
      <c r="D6378" t="s">
        <v>10</v>
      </c>
      <c r="E6378" s="11">
        <v>45043</v>
      </c>
      <c r="F6378" t="str">
        <f t="shared" si="99"/>
        <v>4132301065-jm_loss_before</v>
      </c>
      <c r="G6378">
        <f>COUNTIF($F$2:F6378,Status_list[[#This Row],[unique]])</f>
        <v>1</v>
      </c>
    </row>
    <row r="6379" spans="1:7" x14ac:dyDescent="0.3">
      <c r="A6379" s="14">
        <v>4132301066</v>
      </c>
      <c r="B6379" s="18" cm="1">
        <f t="array" aca="1" ref="B6379" ca="1">_xlfn.XLOOKUP(Status_list[[#This Row],[pamcode]],VALUE(INDIRECT("'"&amp;$J$2&amp;"'!"&amp;$J$4&amp;"[pam_code]")),INDIRECT("'"&amp;$J$2&amp;"'!"&amp;$J$4&amp;"[old_contract_number]"))</f>
        <v>1110095267</v>
      </c>
      <c r="C6379" t="s">
        <v>13</v>
      </c>
      <c r="D6379" t="s">
        <v>10</v>
      </c>
      <c r="E6379" s="11">
        <v>45043</v>
      </c>
      <c r="F6379" t="str">
        <f t="shared" si="99"/>
        <v>4132301066-jm_loss_before</v>
      </c>
      <c r="G6379">
        <f>COUNTIF($F$2:F6379,Status_list[[#This Row],[unique]])</f>
        <v>1</v>
      </c>
    </row>
    <row r="6380" spans="1:7" x14ac:dyDescent="0.3">
      <c r="A6380" s="14">
        <v>4132301067</v>
      </c>
      <c r="B6380" s="18" cm="1">
        <f t="array" aca="1" ref="B6380" ca="1">_xlfn.XLOOKUP(Status_list[[#This Row],[pamcode]],VALUE(INDIRECT("'"&amp;$J$2&amp;"'!"&amp;$J$4&amp;"[pam_code]")),INDIRECT("'"&amp;$J$2&amp;"'!"&amp;$J$4&amp;"[old_contract_number]"))</f>
        <v>1110098762</v>
      </c>
      <c r="C6380" t="s">
        <v>13</v>
      </c>
      <c r="D6380" t="s">
        <v>10</v>
      </c>
      <c r="E6380" s="11">
        <v>45043</v>
      </c>
      <c r="F6380" t="str">
        <f t="shared" si="99"/>
        <v>4132301067-jm_loss_before</v>
      </c>
      <c r="G6380">
        <f>COUNTIF($F$2:F6380,Status_list[[#This Row],[unique]])</f>
        <v>1</v>
      </c>
    </row>
    <row r="6381" spans="1:7" x14ac:dyDescent="0.3">
      <c r="A6381" s="14">
        <v>4132301068</v>
      </c>
      <c r="B6381" s="18" cm="1">
        <f t="array" aca="1" ref="B6381" ca="1">_xlfn.XLOOKUP(Status_list[[#This Row],[pamcode]],VALUE(INDIRECT("'"&amp;$J$2&amp;"'!"&amp;$J$4&amp;"[pam_code]")),INDIRECT("'"&amp;$J$2&amp;"'!"&amp;$J$4&amp;"[old_contract_number]"))</f>
        <v>1110103278</v>
      </c>
      <c r="C6381" t="s">
        <v>13</v>
      </c>
      <c r="D6381" t="s">
        <v>10</v>
      </c>
      <c r="E6381" s="11">
        <v>45043</v>
      </c>
      <c r="F6381" t="str">
        <f t="shared" si="99"/>
        <v>4132301068-jm_loss_before</v>
      </c>
      <c r="G6381">
        <f>COUNTIF($F$2:F6381,Status_list[[#This Row],[unique]])</f>
        <v>1</v>
      </c>
    </row>
    <row r="6382" spans="1:7" x14ac:dyDescent="0.3">
      <c r="A6382" s="14">
        <v>4132301069</v>
      </c>
      <c r="B6382" s="18" cm="1">
        <f t="array" aca="1" ref="B6382" ca="1">_xlfn.XLOOKUP(Status_list[[#This Row],[pamcode]],VALUE(INDIRECT("'"&amp;$J$2&amp;"'!"&amp;$J$4&amp;"[pam_code]")),INDIRECT("'"&amp;$J$2&amp;"'!"&amp;$J$4&amp;"[old_contract_number]"))</f>
        <v>1120004286</v>
      </c>
      <c r="C6382" t="s">
        <v>13</v>
      </c>
      <c r="D6382" t="s">
        <v>10</v>
      </c>
      <c r="E6382" s="11">
        <v>45043</v>
      </c>
      <c r="F6382" t="str">
        <f t="shared" si="99"/>
        <v>4132301069-jm_loss_before</v>
      </c>
      <c r="G6382">
        <f>COUNTIF($F$2:F6382,Status_list[[#This Row],[unique]])</f>
        <v>1</v>
      </c>
    </row>
    <row r="6383" spans="1:7" x14ac:dyDescent="0.3">
      <c r="A6383" s="14">
        <v>4132301070</v>
      </c>
      <c r="B6383" s="18" cm="1">
        <f t="array" aca="1" ref="B6383" ca="1">_xlfn.XLOOKUP(Status_list[[#This Row],[pamcode]],VALUE(INDIRECT("'"&amp;$J$2&amp;"'!"&amp;$J$4&amp;"[pam_code]")),INDIRECT("'"&amp;$J$2&amp;"'!"&amp;$J$4&amp;"[old_contract_number]"))</f>
        <v>1120021849</v>
      </c>
      <c r="C6383" t="s">
        <v>13</v>
      </c>
      <c r="D6383" t="s">
        <v>10</v>
      </c>
      <c r="E6383" s="11">
        <v>45043</v>
      </c>
      <c r="F6383" t="str">
        <f t="shared" si="99"/>
        <v>4132301070-jm_loss_before</v>
      </c>
      <c r="G6383">
        <f>COUNTIF($F$2:F6383,Status_list[[#This Row],[unique]])</f>
        <v>1</v>
      </c>
    </row>
    <row r="6384" spans="1:7" x14ac:dyDescent="0.3">
      <c r="A6384" s="14">
        <v>4132301071</v>
      </c>
      <c r="B6384" s="18" cm="1">
        <f t="array" aca="1" ref="B6384" ca="1">_xlfn.XLOOKUP(Status_list[[#This Row],[pamcode]],VALUE(INDIRECT("'"&amp;$J$2&amp;"'!"&amp;$J$4&amp;"[pam_code]")),INDIRECT("'"&amp;$J$2&amp;"'!"&amp;$J$4&amp;"[old_contract_number]"))</f>
        <v>1120064246</v>
      </c>
      <c r="C6384" t="s">
        <v>13</v>
      </c>
      <c r="D6384" t="s">
        <v>10</v>
      </c>
      <c r="E6384" s="11">
        <v>45043</v>
      </c>
      <c r="F6384" t="str">
        <f t="shared" si="99"/>
        <v>4132301071-jm_loss_before</v>
      </c>
      <c r="G6384">
        <f>COUNTIF($F$2:F6384,Status_list[[#This Row],[unique]])</f>
        <v>1</v>
      </c>
    </row>
    <row r="6385" spans="1:7" x14ac:dyDescent="0.3">
      <c r="A6385" s="14">
        <v>4132301072</v>
      </c>
      <c r="B6385" s="18" cm="1">
        <f t="array" aca="1" ref="B6385" ca="1">_xlfn.XLOOKUP(Status_list[[#This Row],[pamcode]],VALUE(INDIRECT("'"&amp;$J$2&amp;"'!"&amp;$J$4&amp;"[pam_code]")),INDIRECT("'"&amp;$J$2&amp;"'!"&amp;$J$4&amp;"[old_contract_number]"))</f>
        <v>1120077615</v>
      </c>
      <c r="C6385" t="s">
        <v>13</v>
      </c>
      <c r="D6385" t="s">
        <v>10</v>
      </c>
      <c r="E6385" s="11">
        <v>45043</v>
      </c>
      <c r="F6385" t="str">
        <f t="shared" si="99"/>
        <v>4132301072-jm_loss_before</v>
      </c>
      <c r="G6385">
        <f>COUNTIF($F$2:F6385,Status_list[[#This Row],[unique]])</f>
        <v>1</v>
      </c>
    </row>
    <row r="6386" spans="1:7" x14ac:dyDescent="0.3">
      <c r="A6386" s="14">
        <v>4132301073</v>
      </c>
      <c r="B6386" s="18" cm="1">
        <f t="array" aca="1" ref="B6386" ca="1">_xlfn.XLOOKUP(Status_list[[#This Row],[pamcode]],VALUE(INDIRECT("'"&amp;$J$2&amp;"'!"&amp;$J$4&amp;"[pam_code]")),INDIRECT("'"&amp;$J$2&amp;"'!"&amp;$J$4&amp;"[old_contract_number]"))</f>
        <v>1120081779</v>
      </c>
      <c r="C6386" t="s">
        <v>16</v>
      </c>
      <c r="D6386" t="s">
        <v>10</v>
      </c>
      <c r="E6386" s="11">
        <v>45043</v>
      </c>
      <c r="F6386" t="str">
        <f t="shared" si="99"/>
        <v>4132301073-jm_loss_after</v>
      </c>
      <c r="G6386">
        <f>COUNTIF($F$2:F6386,Status_list[[#This Row],[unique]])</f>
        <v>1</v>
      </c>
    </row>
    <row r="6387" spans="1:7" x14ac:dyDescent="0.3">
      <c r="A6387" s="14">
        <v>4132301074</v>
      </c>
      <c r="B6387" s="18" cm="1">
        <f t="array" aca="1" ref="B6387" ca="1">_xlfn.XLOOKUP(Status_list[[#This Row],[pamcode]],VALUE(INDIRECT("'"&amp;$J$2&amp;"'!"&amp;$J$4&amp;"[pam_code]")),INDIRECT("'"&amp;$J$2&amp;"'!"&amp;$J$4&amp;"[old_contract_number]"))</f>
        <v>1120086533</v>
      </c>
      <c r="C6387" t="s">
        <v>18</v>
      </c>
      <c r="D6387" t="s">
        <v>8</v>
      </c>
      <c r="E6387" s="11">
        <v>45043</v>
      </c>
      <c r="F6387" t="str">
        <f t="shared" si="99"/>
        <v>4132301074-cm_loss_before</v>
      </c>
      <c r="G6387">
        <f>COUNTIF($F$2:F6387,Status_list[[#This Row],[unique]])</f>
        <v>1</v>
      </c>
    </row>
    <row r="6388" spans="1:7" x14ac:dyDescent="0.3">
      <c r="A6388" s="14">
        <v>4132301075</v>
      </c>
      <c r="B6388" s="18" cm="1">
        <f t="array" aca="1" ref="B6388" ca="1">_xlfn.XLOOKUP(Status_list[[#This Row],[pamcode]],VALUE(INDIRECT("'"&amp;$J$2&amp;"'!"&amp;$J$4&amp;"[pam_code]")),INDIRECT("'"&amp;$J$2&amp;"'!"&amp;$J$4&amp;"[old_contract_number]"))</f>
        <v>1120089044</v>
      </c>
      <c r="C6388" t="s">
        <v>16</v>
      </c>
      <c r="D6388" t="s">
        <v>10</v>
      </c>
      <c r="E6388" s="11">
        <v>45043</v>
      </c>
      <c r="F6388" t="str">
        <f t="shared" si="99"/>
        <v>4132301075-jm_loss_after</v>
      </c>
      <c r="G6388">
        <f>COUNTIF($F$2:F6388,Status_list[[#This Row],[unique]])</f>
        <v>1</v>
      </c>
    </row>
    <row r="6389" spans="1:7" x14ac:dyDescent="0.3">
      <c r="A6389" s="14">
        <v>4132301076</v>
      </c>
      <c r="B6389" s="18" cm="1">
        <f t="array" aca="1" ref="B6389" ca="1">_xlfn.XLOOKUP(Status_list[[#This Row],[pamcode]],VALUE(INDIRECT("'"&amp;$J$2&amp;"'!"&amp;$J$4&amp;"[pam_code]")),INDIRECT("'"&amp;$J$2&amp;"'!"&amp;$J$4&amp;"[old_contract_number]"))</f>
        <v>1120090328</v>
      </c>
      <c r="C6389" t="s">
        <v>13</v>
      </c>
      <c r="D6389" t="s">
        <v>10</v>
      </c>
      <c r="E6389" s="11">
        <v>45043</v>
      </c>
      <c r="F6389" t="str">
        <f t="shared" si="99"/>
        <v>4132301076-jm_loss_before</v>
      </c>
      <c r="G6389">
        <f>COUNTIF($F$2:F6389,Status_list[[#This Row],[unique]])</f>
        <v>1</v>
      </c>
    </row>
    <row r="6390" spans="1:7" x14ac:dyDescent="0.3">
      <c r="A6390" s="14">
        <v>4132301077</v>
      </c>
      <c r="B6390" s="18" cm="1">
        <f t="array" aca="1" ref="B6390" ca="1">_xlfn.XLOOKUP(Status_list[[#This Row],[pamcode]],VALUE(INDIRECT("'"&amp;$J$2&amp;"'!"&amp;$J$4&amp;"[pam_code]")),INDIRECT("'"&amp;$J$2&amp;"'!"&amp;$J$4&amp;"[old_contract_number]"))</f>
        <v>1120095087</v>
      </c>
      <c r="C6390" t="s">
        <v>13</v>
      </c>
      <c r="D6390" t="s">
        <v>10</v>
      </c>
      <c r="E6390" s="11">
        <v>45043</v>
      </c>
      <c r="F6390" t="str">
        <f t="shared" si="99"/>
        <v>4132301077-jm_loss_before</v>
      </c>
      <c r="G6390">
        <f>COUNTIF($F$2:F6390,Status_list[[#This Row],[unique]])</f>
        <v>1</v>
      </c>
    </row>
    <row r="6391" spans="1:7" x14ac:dyDescent="0.3">
      <c r="A6391" s="14">
        <v>4132301078</v>
      </c>
      <c r="B6391" s="18" cm="1">
        <f t="array" aca="1" ref="B6391" ca="1">_xlfn.XLOOKUP(Status_list[[#This Row],[pamcode]],VALUE(INDIRECT("'"&amp;$J$2&amp;"'!"&amp;$J$4&amp;"[pam_code]")),INDIRECT("'"&amp;$J$2&amp;"'!"&amp;$J$4&amp;"[old_contract_number]"))</f>
        <v>1120095621</v>
      </c>
      <c r="C6391" t="s">
        <v>13</v>
      </c>
      <c r="D6391" t="s">
        <v>10</v>
      </c>
      <c r="E6391" s="11">
        <v>45043</v>
      </c>
      <c r="F6391" t="str">
        <f t="shared" si="99"/>
        <v>4132301078-jm_loss_before</v>
      </c>
      <c r="G6391">
        <f>COUNTIF($F$2:F6391,Status_list[[#This Row],[unique]])</f>
        <v>1</v>
      </c>
    </row>
    <row r="6392" spans="1:7" x14ac:dyDescent="0.3">
      <c r="A6392" s="14">
        <v>4132301079</v>
      </c>
      <c r="B6392" s="18" cm="1">
        <f t="array" aca="1" ref="B6392" ca="1">_xlfn.XLOOKUP(Status_list[[#This Row],[pamcode]],VALUE(INDIRECT("'"&amp;$J$2&amp;"'!"&amp;$J$4&amp;"[pam_code]")),INDIRECT("'"&amp;$J$2&amp;"'!"&amp;$J$4&amp;"[old_contract_number]"))</f>
        <v>1130010012</v>
      </c>
      <c r="C6392" t="s">
        <v>16</v>
      </c>
      <c r="D6392" t="s">
        <v>10</v>
      </c>
      <c r="E6392" s="11">
        <v>45043</v>
      </c>
      <c r="F6392" t="str">
        <f t="shared" si="99"/>
        <v>4132301079-jm_loss_after</v>
      </c>
      <c r="G6392">
        <f>COUNTIF($F$2:F6392,Status_list[[#This Row],[unique]])</f>
        <v>1</v>
      </c>
    </row>
    <row r="6393" spans="1:7" x14ac:dyDescent="0.3">
      <c r="A6393" s="14">
        <v>4132301080</v>
      </c>
      <c r="B6393" s="18" cm="1">
        <f t="array" aca="1" ref="B6393" ca="1">_xlfn.XLOOKUP(Status_list[[#This Row],[pamcode]],VALUE(INDIRECT("'"&amp;$J$2&amp;"'!"&amp;$J$4&amp;"[pam_code]")),INDIRECT("'"&amp;$J$2&amp;"'!"&amp;$J$4&amp;"[old_contract_number]"))</f>
        <v>1130017122</v>
      </c>
      <c r="C6393" t="s">
        <v>13</v>
      </c>
      <c r="D6393" t="s">
        <v>10</v>
      </c>
      <c r="E6393" s="11">
        <v>45043</v>
      </c>
      <c r="F6393" t="str">
        <f t="shared" si="99"/>
        <v>4132301080-jm_loss_before</v>
      </c>
      <c r="G6393">
        <f>COUNTIF($F$2:F6393,Status_list[[#This Row],[unique]])</f>
        <v>1</v>
      </c>
    </row>
    <row r="6394" spans="1:7" x14ac:dyDescent="0.3">
      <c r="A6394" s="14">
        <v>4132301081</v>
      </c>
      <c r="B6394" s="18" cm="1">
        <f t="array" aca="1" ref="B6394" ca="1">_xlfn.XLOOKUP(Status_list[[#This Row],[pamcode]],VALUE(INDIRECT("'"&amp;$J$2&amp;"'!"&amp;$J$4&amp;"[pam_code]")),INDIRECT("'"&amp;$J$2&amp;"'!"&amp;$J$4&amp;"[old_contract_number]"))</f>
        <v>1130019737</v>
      </c>
      <c r="C6394" t="s">
        <v>13</v>
      </c>
      <c r="D6394" t="s">
        <v>10</v>
      </c>
      <c r="E6394" s="11">
        <v>45043</v>
      </c>
      <c r="F6394" t="str">
        <f t="shared" si="99"/>
        <v>4132301081-jm_loss_before</v>
      </c>
      <c r="G6394">
        <f>COUNTIF($F$2:F6394,Status_list[[#This Row],[unique]])</f>
        <v>1</v>
      </c>
    </row>
    <row r="6395" spans="1:7" x14ac:dyDescent="0.3">
      <c r="A6395" s="14">
        <v>4132301082</v>
      </c>
      <c r="B6395" s="18" cm="1">
        <f t="array" aca="1" ref="B6395" ca="1">_xlfn.XLOOKUP(Status_list[[#This Row],[pamcode]],VALUE(INDIRECT("'"&amp;$J$2&amp;"'!"&amp;$J$4&amp;"[pam_code]")),INDIRECT("'"&amp;$J$2&amp;"'!"&amp;$J$4&amp;"[old_contract_number]"))</f>
        <v>1130030510</v>
      </c>
      <c r="C6395" t="s">
        <v>17</v>
      </c>
      <c r="D6395" t="s">
        <v>8</v>
      </c>
      <c r="E6395" s="11">
        <v>45043</v>
      </c>
      <c r="F6395" t="str">
        <f t="shared" si="99"/>
        <v>4132301082-cm_loss_after</v>
      </c>
      <c r="G6395">
        <f>COUNTIF($F$2:F6395,Status_list[[#This Row],[unique]])</f>
        <v>1</v>
      </c>
    </row>
    <row r="6396" spans="1:7" x14ac:dyDescent="0.3">
      <c r="A6396" s="14">
        <v>4132301083</v>
      </c>
      <c r="B6396" s="18" cm="1">
        <f t="array" aca="1" ref="B6396" ca="1">_xlfn.XLOOKUP(Status_list[[#This Row],[pamcode]],VALUE(INDIRECT("'"&amp;$J$2&amp;"'!"&amp;$J$4&amp;"[pam_code]")),INDIRECT("'"&amp;$J$2&amp;"'!"&amp;$J$4&amp;"[old_contract_number]"))</f>
        <v>1130033128</v>
      </c>
      <c r="C6396" t="s">
        <v>13</v>
      </c>
      <c r="D6396" t="s">
        <v>10</v>
      </c>
      <c r="E6396" s="11">
        <v>45043</v>
      </c>
      <c r="F6396" t="str">
        <f t="shared" si="99"/>
        <v>4132301083-jm_loss_before</v>
      </c>
      <c r="G6396">
        <f>COUNTIF($F$2:F6396,Status_list[[#This Row],[unique]])</f>
        <v>1</v>
      </c>
    </row>
    <row r="6397" spans="1:7" x14ac:dyDescent="0.3">
      <c r="A6397" s="14">
        <v>4132301084</v>
      </c>
      <c r="B6397" s="18" cm="1">
        <f t="array" aca="1" ref="B6397" ca="1">_xlfn.XLOOKUP(Status_list[[#This Row],[pamcode]],VALUE(INDIRECT("'"&amp;$J$2&amp;"'!"&amp;$J$4&amp;"[pam_code]")),INDIRECT("'"&amp;$J$2&amp;"'!"&amp;$J$4&amp;"[old_contract_number]"))</f>
        <v>1130038979</v>
      </c>
      <c r="C6397" t="s">
        <v>13</v>
      </c>
      <c r="D6397" t="s">
        <v>10</v>
      </c>
      <c r="E6397" s="11">
        <v>45043</v>
      </c>
      <c r="F6397" t="str">
        <f t="shared" si="99"/>
        <v>4132301084-jm_loss_before</v>
      </c>
      <c r="G6397">
        <f>COUNTIF($F$2:F6397,Status_list[[#This Row],[unique]])</f>
        <v>1</v>
      </c>
    </row>
    <row r="6398" spans="1:7" x14ac:dyDescent="0.3">
      <c r="A6398" s="14">
        <v>4132301085</v>
      </c>
      <c r="B6398" s="18" cm="1">
        <f t="array" aca="1" ref="B6398" ca="1">_xlfn.XLOOKUP(Status_list[[#This Row],[pamcode]],VALUE(INDIRECT("'"&amp;$J$2&amp;"'!"&amp;$J$4&amp;"[pam_code]")),INDIRECT("'"&amp;$J$2&amp;"'!"&amp;$J$4&amp;"[old_contract_number]"))</f>
        <v>1130040035</v>
      </c>
      <c r="C6398" t="s">
        <v>13</v>
      </c>
      <c r="D6398" t="s">
        <v>10</v>
      </c>
      <c r="E6398" s="11">
        <v>45043</v>
      </c>
      <c r="F6398" t="str">
        <f t="shared" si="99"/>
        <v>4132301085-jm_loss_before</v>
      </c>
      <c r="G6398">
        <f>COUNTIF($F$2:F6398,Status_list[[#This Row],[unique]])</f>
        <v>1</v>
      </c>
    </row>
    <row r="6399" spans="1:7" x14ac:dyDescent="0.3">
      <c r="A6399" s="14">
        <v>4132301086</v>
      </c>
      <c r="B6399" s="18" cm="1">
        <f t="array" aca="1" ref="B6399" ca="1">_xlfn.XLOOKUP(Status_list[[#This Row],[pamcode]],VALUE(INDIRECT("'"&amp;$J$2&amp;"'!"&amp;$J$4&amp;"[pam_code]")),INDIRECT("'"&amp;$J$2&amp;"'!"&amp;$J$4&amp;"[old_contract_number]"))</f>
        <v>1130041945</v>
      </c>
      <c r="C6399" t="s">
        <v>13</v>
      </c>
      <c r="D6399" t="s">
        <v>10</v>
      </c>
      <c r="E6399" s="11">
        <v>45043</v>
      </c>
      <c r="F6399" t="str">
        <f t="shared" si="99"/>
        <v>4132301086-jm_loss_before</v>
      </c>
      <c r="G6399">
        <f>COUNTIF($F$2:F6399,Status_list[[#This Row],[unique]])</f>
        <v>1</v>
      </c>
    </row>
    <row r="6400" spans="1:7" x14ac:dyDescent="0.3">
      <c r="A6400" s="14">
        <v>4132301087</v>
      </c>
      <c r="B6400" s="18" cm="1">
        <f t="array" aca="1" ref="B6400" ca="1">_xlfn.XLOOKUP(Status_list[[#This Row],[pamcode]],VALUE(INDIRECT("'"&amp;$J$2&amp;"'!"&amp;$J$4&amp;"[pam_code]")),INDIRECT("'"&amp;$J$2&amp;"'!"&amp;$J$4&amp;"[old_contract_number]"))</f>
        <v>1130042585</v>
      </c>
      <c r="C6400" t="s">
        <v>13</v>
      </c>
      <c r="D6400" t="s">
        <v>10</v>
      </c>
      <c r="E6400" s="11">
        <v>45043</v>
      </c>
      <c r="F6400" t="str">
        <f t="shared" si="99"/>
        <v>4132301087-jm_loss_before</v>
      </c>
      <c r="G6400">
        <f>COUNTIF($F$2:F6400,Status_list[[#This Row],[unique]])</f>
        <v>1</v>
      </c>
    </row>
    <row r="6401" spans="1:7" x14ac:dyDescent="0.3">
      <c r="A6401" s="14">
        <v>4132301088</v>
      </c>
      <c r="B6401" s="18" cm="1">
        <f t="array" aca="1" ref="B6401" ca="1">_xlfn.XLOOKUP(Status_list[[#This Row],[pamcode]],VALUE(INDIRECT("'"&amp;$J$2&amp;"'!"&amp;$J$4&amp;"[pam_code]")),INDIRECT("'"&amp;$J$2&amp;"'!"&amp;$J$4&amp;"[old_contract_number]"))</f>
        <v>1130046963</v>
      </c>
      <c r="C6401" t="s">
        <v>17</v>
      </c>
      <c r="D6401" t="s">
        <v>8</v>
      </c>
      <c r="E6401" s="11">
        <v>45043</v>
      </c>
      <c r="F6401" t="str">
        <f t="shared" si="99"/>
        <v>4132301088-cm_loss_after</v>
      </c>
      <c r="G6401">
        <f>COUNTIF($F$2:F6401,Status_list[[#This Row],[unique]])</f>
        <v>1</v>
      </c>
    </row>
    <row r="6402" spans="1:7" x14ac:dyDescent="0.3">
      <c r="A6402" s="14">
        <v>4132301089</v>
      </c>
      <c r="B6402" s="18" cm="1">
        <f t="array" aca="1" ref="B6402" ca="1">_xlfn.XLOOKUP(Status_list[[#This Row],[pamcode]],VALUE(INDIRECT("'"&amp;$J$2&amp;"'!"&amp;$J$4&amp;"[pam_code]")),INDIRECT("'"&amp;$J$2&amp;"'!"&amp;$J$4&amp;"[old_contract_number]"))</f>
        <v>1140004720</v>
      </c>
      <c r="C6402" t="s">
        <v>13</v>
      </c>
      <c r="D6402" t="s">
        <v>10</v>
      </c>
      <c r="E6402" s="11">
        <v>45043</v>
      </c>
      <c r="F6402" t="str">
        <f t="shared" ref="F6402:F6465" si="100">_xlfn.TEXTJOIN("-",TRUE,A6402,C6402)</f>
        <v>4132301089-jm_loss_before</v>
      </c>
      <c r="G6402">
        <f>COUNTIF($F$2:F6402,Status_list[[#This Row],[unique]])</f>
        <v>1</v>
      </c>
    </row>
    <row r="6403" spans="1:7" x14ac:dyDescent="0.3">
      <c r="A6403" s="14">
        <v>4132301090</v>
      </c>
      <c r="B6403" s="18" cm="1">
        <f t="array" aca="1" ref="B6403" ca="1">_xlfn.XLOOKUP(Status_list[[#This Row],[pamcode]],VALUE(INDIRECT("'"&amp;$J$2&amp;"'!"&amp;$J$4&amp;"[pam_code]")),INDIRECT("'"&amp;$J$2&amp;"'!"&amp;$J$4&amp;"[old_contract_number]"))</f>
        <v>1140007761</v>
      </c>
      <c r="C6403" t="s">
        <v>13</v>
      </c>
      <c r="D6403" t="s">
        <v>10</v>
      </c>
      <c r="E6403" s="11">
        <v>45043</v>
      </c>
      <c r="F6403" t="str">
        <f t="shared" si="100"/>
        <v>4132301090-jm_loss_before</v>
      </c>
      <c r="G6403">
        <f>COUNTIF($F$2:F6403,Status_list[[#This Row],[unique]])</f>
        <v>1</v>
      </c>
    </row>
    <row r="6404" spans="1:7" x14ac:dyDescent="0.3">
      <c r="A6404" s="14">
        <v>4132301091</v>
      </c>
      <c r="B6404" s="18" cm="1">
        <f t="array" aca="1" ref="B6404" ca="1">_xlfn.XLOOKUP(Status_list[[#This Row],[pamcode]],VALUE(INDIRECT("'"&amp;$J$2&amp;"'!"&amp;$J$4&amp;"[pam_code]")),INDIRECT("'"&amp;$J$2&amp;"'!"&amp;$J$4&amp;"[old_contract_number]"))</f>
        <v>1140023201</v>
      </c>
      <c r="C6404" t="s">
        <v>16</v>
      </c>
      <c r="D6404" t="s">
        <v>10</v>
      </c>
      <c r="E6404" s="11">
        <v>45043</v>
      </c>
      <c r="F6404" t="str">
        <f t="shared" si="100"/>
        <v>4132301091-jm_loss_after</v>
      </c>
      <c r="G6404">
        <f>COUNTIF($F$2:F6404,Status_list[[#This Row],[unique]])</f>
        <v>1</v>
      </c>
    </row>
    <row r="6405" spans="1:7" x14ac:dyDescent="0.3">
      <c r="A6405" s="14">
        <v>4132301092</v>
      </c>
      <c r="B6405" s="18" cm="1">
        <f t="array" aca="1" ref="B6405" ca="1">_xlfn.XLOOKUP(Status_list[[#This Row],[pamcode]],VALUE(INDIRECT("'"&amp;$J$2&amp;"'!"&amp;$J$4&amp;"[pam_code]")),INDIRECT("'"&amp;$J$2&amp;"'!"&amp;$J$4&amp;"[old_contract_number]"))</f>
        <v>1140027142</v>
      </c>
      <c r="C6405" t="s">
        <v>16</v>
      </c>
      <c r="D6405" t="s">
        <v>10</v>
      </c>
      <c r="E6405" s="11">
        <v>45043</v>
      </c>
      <c r="F6405" t="str">
        <f t="shared" si="100"/>
        <v>4132301092-jm_loss_after</v>
      </c>
      <c r="G6405">
        <f>COUNTIF($F$2:F6405,Status_list[[#This Row],[unique]])</f>
        <v>1</v>
      </c>
    </row>
    <row r="6406" spans="1:7" x14ac:dyDescent="0.3">
      <c r="A6406" s="14">
        <v>4132301093</v>
      </c>
      <c r="B6406" s="18" cm="1">
        <f t="array" aca="1" ref="B6406" ca="1">_xlfn.XLOOKUP(Status_list[[#This Row],[pamcode]],VALUE(INDIRECT("'"&amp;$J$2&amp;"'!"&amp;$J$4&amp;"[pam_code]")),INDIRECT("'"&amp;$J$2&amp;"'!"&amp;$J$4&amp;"[old_contract_number]"))</f>
        <v>1140027479</v>
      </c>
      <c r="C6406" t="s">
        <v>13</v>
      </c>
      <c r="D6406" t="s">
        <v>10</v>
      </c>
      <c r="E6406" s="11">
        <v>45043</v>
      </c>
      <c r="F6406" t="str">
        <f t="shared" si="100"/>
        <v>4132301093-jm_loss_before</v>
      </c>
      <c r="G6406">
        <f>COUNTIF($F$2:F6406,Status_list[[#This Row],[unique]])</f>
        <v>1</v>
      </c>
    </row>
    <row r="6407" spans="1:7" x14ac:dyDescent="0.3">
      <c r="A6407" s="14">
        <v>4132301094</v>
      </c>
      <c r="B6407" s="18" cm="1">
        <f t="array" aca="1" ref="B6407" ca="1">_xlfn.XLOOKUP(Status_list[[#This Row],[pamcode]],VALUE(INDIRECT("'"&amp;$J$2&amp;"'!"&amp;$J$4&amp;"[pam_code]")),INDIRECT("'"&amp;$J$2&amp;"'!"&amp;$J$4&amp;"[old_contract_number]"))</f>
        <v>1140039060</v>
      </c>
      <c r="C6407" t="s">
        <v>13</v>
      </c>
      <c r="D6407" t="s">
        <v>10</v>
      </c>
      <c r="E6407" s="11">
        <v>45043</v>
      </c>
      <c r="F6407" t="str">
        <f t="shared" si="100"/>
        <v>4132301094-jm_loss_before</v>
      </c>
      <c r="G6407">
        <f>COUNTIF($F$2:F6407,Status_list[[#This Row],[unique]])</f>
        <v>1</v>
      </c>
    </row>
    <row r="6408" spans="1:7" x14ac:dyDescent="0.3">
      <c r="A6408" s="14">
        <v>4132301095</v>
      </c>
      <c r="B6408" s="18" cm="1">
        <f t="array" aca="1" ref="B6408" ca="1">_xlfn.XLOOKUP(Status_list[[#This Row],[pamcode]],VALUE(INDIRECT("'"&amp;$J$2&amp;"'!"&amp;$J$4&amp;"[pam_code]")),INDIRECT("'"&amp;$J$2&amp;"'!"&amp;$J$4&amp;"[old_contract_number]"))</f>
        <v>1140039540</v>
      </c>
      <c r="C6408" t="s">
        <v>16</v>
      </c>
      <c r="D6408" t="s">
        <v>10</v>
      </c>
      <c r="E6408" s="11">
        <v>45043</v>
      </c>
      <c r="F6408" t="str">
        <f t="shared" si="100"/>
        <v>4132301095-jm_loss_after</v>
      </c>
      <c r="G6408">
        <f>COUNTIF($F$2:F6408,Status_list[[#This Row],[unique]])</f>
        <v>1</v>
      </c>
    </row>
    <row r="6409" spans="1:7" x14ac:dyDescent="0.3">
      <c r="A6409" s="14">
        <v>4132301096</v>
      </c>
      <c r="B6409" s="18" cm="1">
        <f t="array" aca="1" ref="B6409" ca="1">_xlfn.XLOOKUP(Status_list[[#This Row],[pamcode]],VALUE(INDIRECT("'"&amp;$J$2&amp;"'!"&amp;$J$4&amp;"[pam_code]")),INDIRECT("'"&amp;$J$2&amp;"'!"&amp;$J$4&amp;"[old_contract_number]"))</f>
        <v>2010048390</v>
      </c>
      <c r="C6409" t="s">
        <v>13</v>
      </c>
      <c r="D6409" t="s">
        <v>10</v>
      </c>
      <c r="E6409" s="11">
        <v>45043</v>
      </c>
      <c r="F6409" t="str">
        <f t="shared" si="100"/>
        <v>4132301096-jm_loss_before</v>
      </c>
      <c r="G6409">
        <f>COUNTIF($F$2:F6409,Status_list[[#This Row],[unique]])</f>
        <v>1</v>
      </c>
    </row>
    <row r="6410" spans="1:7" x14ac:dyDescent="0.3">
      <c r="A6410" s="14">
        <v>4132301097</v>
      </c>
      <c r="B6410" s="18" cm="1">
        <f t="array" aca="1" ref="B6410" ca="1">_xlfn.XLOOKUP(Status_list[[#This Row],[pamcode]],VALUE(INDIRECT("'"&amp;$J$2&amp;"'!"&amp;$J$4&amp;"[pam_code]")),INDIRECT("'"&amp;$J$2&amp;"'!"&amp;$J$4&amp;"[old_contract_number]"))</f>
        <v>2010064476</v>
      </c>
      <c r="C6410" t="s">
        <v>13</v>
      </c>
      <c r="D6410" t="s">
        <v>10</v>
      </c>
      <c r="E6410" s="11">
        <v>45043</v>
      </c>
      <c r="F6410" t="str">
        <f t="shared" si="100"/>
        <v>4132301097-jm_loss_before</v>
      </c>
      <c r="G6410">
        <f>COUNTIF($F$2:F6410,Status_list[[#This Row],[unique]])</f>
        <v>1</v>
      </c>
    </row>
    <row r="6411" spans="1:7" x14ac:dyDescent="0.3">
      <c r="A6411" s="14">
        <v>4132301098</v>
      </c>
      <c r="B6411" s="18" cm="1">
        <f t="array" aca="1" ref="B6411" ca="1">_xlfn.XLOOKUP(Status_list[[#This Row],[pamcode]],VALUE(INDIRECT("'"&amp;$J$2&amp;"'!"&amp;$J$4&amp;"[pam_code]")),INDIRECT("'"&amp;$J$2&amp;"'!"&amp;$J$4&amp;"[old_contract_number]"))</f>
        <v>2010064921</v>
      </c>
      <c r="C6411" t="s">
        <v>13</v>
      </c>
      <c r="D6411" t="s">
        <v>10</v>
      </c>
      <c r="E6411" s="11">
        <v>45043</v>
      </c>
      <c r="F6411" t="str">
        <f t="shared" si="100"/>
        <v>4132301098-jm_loss_before</v>
      </c>
      <c r="G6411">
        <f>COUNTIF($F$2:F6411,Status_list[[#This Row],[unique]])</f>
        <v>1</v>
      </c>
    </row>
    <row r="6412" spans="1:7" x14ac:dyDescent="0.3">
      <c r="A6412" s="14">
        <v>4132301099</v>
      </c>
      <c r="B6412" s="18" cm="1">
        <f t="array" aca="1" ref="B6412" ca="1">_xlfn.XLOOKUP(Status_list[[#This Row],[pamcode]],VALUE(INDIRECT("'"&amp;$J$2&amp;"'!"&amp;$J$4&amp;"[pam_code]")),INDIRECT("'"&amp;$J$2&amp;"'!"&amp;$J$4&amp;"[old_contract_number]"))</f>
        <v>2010065197</v>
      </c>
      <c r="C6412" t="s">
        <v>18</v>
      </c>
      <c r="D6412" t="s">
        <v>8</v>
      </c>
      <c r="E6412" s="11">
        <v>45043</v>
      </c>
      <c r="F6412" t="str">
        <f t="shared" si="100"/>
        <v>4132301099-cm_loss_before</v>
      </c>
      <c r="G6412">
        <f>COUNTIF($F$2:F6412,Status_list[[#This Row],[unique]])</f>
        <v>1</v>
      </c>
    </row>
    <row r="6413" spans="1:7" x14ac:dyDescent="0.3">
      <c r="A6413" s="14">
        <v>4132301100</v>
      </c>
      <c r="B6413" s="18" cm="1">
        <f t="array" aca="1" ref="B6413" ca="1">_xlfn.XLOOKUP(Status_list[[#This Row],[pamcode]],VALUE(INDIRECT("'"&amp;$J$2&amp;"'!"&amp;$J$4&amp;"[pam_code]")),INDIRECT("'"&amp;$J$2&amp;"'!"&amp;$J$4&amp;"[old_contract_number]"))</f>
        <v>2050008714</v>
      </c>
      <c r="C6413" t="s">
        <v>13</v>
      </c>
      <c r="D6413" t="s">
        <v>10</v>
      </c>
      <c r="E6413" s="11">
        <v>45043</v>
      </c>
      <c r="F6413" t="str">
        <f t="shared" si="100"/>
        <v>4132301100-jm_loss_before</v>
      </c>
      <c r="G6413">
        <f>COUNTIF($F$2:F6413,Status_list[[#This Row],[unique]])</f>
        <v>1</v>
      </c>
    </row>
    <row r="6414" spans="1:7" x14ac:dyDescent="0.3">
      <c r="A6414" s="14">
        <v>4132301101</v>
      </c>
      <c r="B6414" s="18" cm="1">
        <f t="array" aca="1" ref="B6414" ca="1">_xlfn.XLOOKUP(Status_list[[#This Row],[pamcode]],VALUE(INDIRECT("'"&amp;$J$2&amp;"'!"&amp;$J$4&amp;"[pam_code]")),INDIRECT("'"&amp;$J$2&amp;"'!"&amp;$J$4&amp;"[old_contract_number]"))</f>
        <v>2070009865</v>
      </c>
      <c r="C6414" t="s">
        <v>13</v>
      </c>
      <c r="D6414" t="s">
        <v>10</v>
      </c>
      <c r="E6414" s="11">
        <v>45043</v>
      </c>
      <c r="F6414" t="str">
        <f t="shared" si="100"/>
        <v>4132301101-jm_loss_before</v>
      </c>
      <c r="G6414">
        <f>COUNTIF($F$2:F6414,Status_list[[#This Row],[unique]])</f>
        <v>1</v>
      </c>
    </row>
    <row r="6415" spans="1:7" x14ac:dyDescent="0.3">
      <c r="A6415" s="14">
        <v>4132301102</v>
      </c>
      <c r="B6415" s="18" cm="1">
        <f t="array" aca="1" ref="B6415" ca="1">_xlfn.XLOOKUP(Status_list[[#This Row],[pamcode]],VALUE(INDIRECT("'"&amp;$J$2&amp;"'!"&amp;$J$4&amp;"[pam_code]")),INDIRECT("'"&amp;$J$2&amp;"'!"&amp;$J$4&amp;"[old_contract_number]"))</f>
        <v>2080012856</v>
      </c>
      <c r="C6415" t="s">
        <v>13</v>
      </c>
      <c r="D6415" t="s">
        <v>10</v>
      </c>
      <c r="E6415" s="11">
        <v>45043</v>
      </c>
      <c r="F6415" t="str">
        <f t="shared" si="100"/>
        <v>4132301102-jm_loss_before</v>
      </c>
      <c r="G6415">
        <f>COUNTIF($F$2:F6415,Status_list[[#This Row],[unique]])</f>
        <v>1</v>
      </c>
    </row>
    <row r="6416" spans="1:7" x14ac:dyDescent="0.3">
      <c r="A6416" s="14">
        <v>4132301103</v>
      </c>
      <c r="B6416" s="18" cm="1">
        <f t="array" aca="1" ref="B6416" ca="1">_xlfn.XLOOKUP(Status_list[[#This Row],[pamcode]],VALUE(INDIRECT("'"&amp;$J$2&amp;"'!"&amp;$J$4&amp;"[pam_code]")),INDIRECT("'"&amp;$J$2&amp;"'!"&amp;$J$4&amp;"[old_contract_number]"))</f>
        <v>2100000655</v>
      </c>
      <c r="C6416" t="s">
        <v>13</v>
      </c>
      <c r="D6416" t="s">
        <v>10</v>
      </c>
      <c r="E6416" s="11">
        <v>45043</v>
      </c>
      <c r="F6416" t="str">
        <f t="shared" si="100"/>
        <v>4132301103-jm_loss_before</v>
      </c>
      <c r="G6416">
        <f>COUNTIF($F$2:F6416,Status_list[[#This Row],[unique]])</f>
        <v>1</v>
      </c>
    </row>
    <row r="6417" spans="1:7" x14ac:dyDescent="0.3">
      <c r="A6417" s="14">
        <v>4132301104</v>
      </c>
      <c r="B6417" s="18" cm="1">
        <f t="array" aca="1" ref="B6417" ca="1">_xlfn.XLOOKUP(Status_list[[#This Row],[pamcode]],VALUE(INDIRECT("'"&amp;$J$2&amp;"'!"&amp;$J$4&amp;"[pam_code]")),INDIRECT("'"&amp;$J$2&amp;"'!"&amp;$J$4&amp;"[old_contract_number]"))</f>
        <v>2140000011</v>
      </c>
      <c r="C6417" t="s">
        <v>13</v>
      </c>
      <c r="D6417" t="s">
        <v>10</v>
      </c>
      <c r="E6417" s="11">
        <v>45043</v>
      </c>
      <c r="F6417" t="str">
        <f t="shared" si="100"/>
        <v>4132301104-jm_loss_before</v>
      </c>
      <c r="G6417">
        <f>COUNTIF($F$2:F6417,Status_list[[#This Row],[unique]])</f>
        <v>1</v>
      </c>
    </row>
    <row r="6418" spans="1:7" x14ac:dyDescent="0.3">
      <c r="A6418" s="14">
        <v>4132301105</v>
      </c>
      <c r="B6418" s="18" cm="1">
        <f t="array" aca="1" ref="B6418" ca="1">_xlfn.XLOOKUP(Status_list[[#This Row],[pamcode]],VALUE(INDIRECT("'"&amp;$J$2&amp;"'!"&amp;$J$4&amp;"[pam_code]")),INDIRECT("'"&amp;$J$2&amp;"'!"&amp;$J$4&amp;"[old_contract_number]"))</f>
        <v>3010054116</v>
      </c>
      <c r="C6418" t="s">
        <v>16</v>
      </c>
      <c r="D6418" t="s">
        <v>10</v>
      </c>
      <c r="E6418" s="11">
        <v>45043</v>
      </c>
      <c r="F6418" t="str">
        <f t="shared" si="100"/>
        <v>4132301105-jm_loss_after</v>
      </c>
      <c r="G6418">
        <f>COUNTIF($F$2:F6418,Status_list[[#This Row],[unique]])</f>
        <v>1</v>
      </c>
    </row>
    <row r="6419" spans="1:7" x14ac:dyDescent="0.3">
      <c r="A6419" s="14">
        <v>4132301106</v>
      </c>
      <c r="B6419" s="18" cm="1">
        <f t="array" aca="1" ref="B6419" ca="1">_xlfn.XLOOKUP(Status_list[[#This Row],[pamcode]],VALUE(INDIRECT("'"&amp;$J$2&amp;"'!"&amp;$J$4&amp;"[pam_code]")),INDIRECT("'"&amp;$J$2&amp;"'!"&amp;$J$4&amp;"[old_contract_number]"))</f>
        <v>3010071070</v>
      </c>
      <c r="C6419" t="s">
        <v>13</v>
      </c>
      <c r="D6419" t="s">
        <v>10</v>
      </c>
      <c r="E6419" s="11">
        <v>45043</v>
      </c>
      <c r="F6419" t="str">
        <f t="shared" si="100"/>
        <v>4132301106-jm_loss_before</v>
      </c>
      <c r="G6419">
        <f>COUNTIF($F$2:F6419,Status_list[[#This Row],[unique]])</f>
        <v>1</v>
      </c>
    </row>
    <row r="6420" spans="1:7" x14ac:dyDescent="0.3">
      <c r="A6420" s="14">
        <v>4132301107</v>
      </c>
      <c r="B6420" s="18" cm="1">
        <f t="array" aca="1" ref="B6420" ca="1">_xlfn.XLOOKUP(Status_list[[#This Row],[pamcode]],VALUE(INDIRECT("'"&amp;$J$2&amp;"'!"&amp;$J$4&amp;"[pam_code]")),INDIRECT("'"&amp;$J$2&amp;"'!"&amp;$J$4&amp;"[old_contract_number]"))</f>
        <v>3010117045</v>
      </c>
      <c r="C6420" t="s">
        <v>16</v>
      </c>
      <c r="D6420" t="s">
        <v>10</v>
      </c>
      <c r="E6420" s="11">
        <v>45043</v>
      </c>
      <c r="F6420" t="str">
        <f t="shared" si="100"/>
        <v>4132301107-jm_loss_after</v>
      </c>
      <c r="G6420">
        <f>COUNTIF($F$2:F6420,Status_list[[#This Row],[unique]])</f>
        <v>1</v>
      </c>
    </row>
    <row r="6421" spans="1:7" x14ac:dyDescent="0.3">
      <c r="A6421" s="14">
        <v>4132301108</v>
      </c>
      <c r="B6421" s="18" cm="1">
        <f t="array" aca="1" ref="B6421" ca="1">_xlfn.XLOOKUP(Status_list[[#This Row],[pamcode]],VALUE(INDIRECT("'"&amp;$J$2&amp;"'!"&amp;$J$4&amp;"[pam_code]")),INDIRECT("'"&amp;$J$2&amp;"'!"&amp;$J$4&amp;"[old_contract_number]"))</f>
        <v>3010139243</v>
      </c>
      <c r="C6421" t="s">
        <v>13</v>
      </c>
      <c r="D6421" t="s">
        <v>10</v>
      </c>
      <c r="E6421" s="11">
        <v>45043</v>
      </c>
      <c r="F6421" t="str">
        <f t="shared" si="100"/>
        <v>4132301108-jm_loss_before</v>
      </c>
      <c r="G6421">
        <f>COUNTIF($F$2:F6421,Status_list[[#This Row],[unique]])</f>
        <v>1</v>
      </c>
    </row>
    <row r="6422" spans="1:7" x14ac:dyDescent="0.3">
      <c r="A6422" s="14">
        <v>4132301109</v>
      </c>
      <c r="B6422" s="18" cm="1">
        <f t="array" aca="1" ref="B6422" ca="1">_xlfn.XLOOKUP(Status_list[[#This Row],[pamcode]],VALUE(INDIRECT("'"&amp;$J$2&amp;"'!"&amp;$J$4&amp;"[pam_code]")),INDIRECT("'"&amp;$J$2&amp;"'!"&amp;$J$4&amp;"[old_contract_number]"))</f>
        <v>3010179423</v>
      </c>
      <c r="C6422" t="s">
        <v>16</v>
      </c>
      <c r="D6422" t="s">
        <v>10</v>
      </c>
      <c r="E6422" s="11">
        <v>45043</v>
      </c>
      <c r="F6422" t="str">
        <f t="shared" si="100"/>
        <v>4132301109-jm_loss_after</v>
      </c>
      <c r="G6422">
        <f>COUNTIF($F$2:F6422,Status_list[[#This Row],[unique]])</f>
        <v>1</v>
      </c>
    </row>
    <row r="6423" spans="1:7" x14ac:dyDescent="0.3">
      <c r="A6423" s="14">
        <v>4132301110</v>
      </c>
      <c r="B6423" s="18" cm="1">
        <f t="array" aca="1" ref="B6423" ca="1">_xlfn.XLOOKUP(Status_list[[#This Row],[pamcode]],VALUE(INDIRECT("'"&amp;$J$2&amp;"'!"&amp;$J$4&amp;"[pam_code]")),INDIRECT("'"&amp;$J$2&amp;"'!"&amp;$J$4&amp;"[old_contract_number]"))</f>
        <v>3010180456</v>
      </c>
      <c r="C6423" t="s">
        <v>16</v>
      </c>
      <c r="D6423" t="s">
        <v>10</v>
      </c>
      <c r="E6423" s="11">
        <v>45043</v>
      </c>
      <c r="F6423" t="str">
        <f t="shared" si="100"/>
        <v>4132301110-jm_loss_after</v>
      </c>
      <c r="G6423">
        <f>COUNTIF($F$2:F6423,Status_list[[#This Row],[unique]])</f>
        <v>1</v>
      </c>
    </row>
    <row r="6424" spans="1:7" x14ac:dyDescent="0.3">
      <c r="A6424" s="14">
        <v>4132301111</v>
      </c>
      <c r="B6424" s="18" cm="1">
        <f t="array" aca="1" ref="B6424" ca="1">_xlfn.XLOOKUP(Status_list[[#This Row],[pamcode]],VALUE(INDIRECT("'"&amp;$J$2&amp;"'!"&amp;$J$4&amp;"[pam_code]")),INDIRECT("'"&amp;$J$2&amp;"'!"&amp;$J$4&amp;"[old_contract_number]"))</f>
        <v>3010184346</v>
      </c>
      <c r="C6424" t="s">
        <v>13</v>
      </c>
      <c r="D6424" t="s">
        <v>10</v>
      </c>
      <c r="E6424" s="11">
        <v>45043</v>
      </c>
      <c r="F6424" t="str">
        <f t="shared" si="100"/>
        <v>4132301111-jm_loss_before</v>
      </c>
      <c r="G6424">
        <f>COUNTIF($F$2:F6424,Status_list[[#This Row],[unique]])</f>
        <v>1</v>
      </c>
    </row>
    <row r="6425" spans="1:7" x14ac:dyDescent="0.3">
      <c r="A6425" s="14">
        <v>4132301112</v>
      </c>
      <c r="B6425" s="18" cm="1">
        <f t="array" aca="1" ref="B6425" ca="1">_xlfn.XLOOKUP(Status_list[[#This Row],[pamcode]],VALUE(INDIRECT("'"&amp;$J$2&amp;"'!"&amp;$J$4&amp;"[pam_code]")),INDIRECT("'"&amp;$J$2&amp;"'!"&amp;$J$4&amp;"[old_contract_number]"))</f>
        <v>3010184753</v>
      </c>
      <c r="C6425" t="s">
        <v>13</v>
      </c>
      <c r="D6425" t="s">
        <v>10</v>
      </c>
      <c r="E6425" s="11">
        <v>45043</v>
      </c>
      <c r="F6425" t="str">
        <f t="shared" si="100"/>
        <v>4132301112-jm_loss_before</v>
      </c>
      <c r="G6425">
        <f>COUNTIF($F$2:F6425,Status_list[[#This Row],[unique]])</f>
        <v>1</v>
      </c>
    </row>
    <row r="6426" spans="1:7" x14ac:dyDescent="0.3">
      <c r="A6426" s="14">
        <v>4132301113</v>
      </c>
      <c r="B6426" s="18" cm="1">
        <f t="array" aca="1" ref="B6426" ca="1">_xlfn.XLOOKUP(Status_list[[#This Row],[pamcode]],VALUE(INDIRECT("'"&amp;$J$2&amp;"'!"&amp;$J$4&amp;"[pam_code]")),INDIRECT("'"&amp;$J$2&amp;"'!"&amp;$J$4&amp;"[old_contract_number]"))</f>
        <v>3010185083</v>
      </c>
      <c r="C6426" t="s">
        <v>16</v>
      </c>
      <c r="D6426" t="s">
        <v>10</v>
      </c>
      <c r="E6426" s="11">
        <v>45043</v>
      </c>
      <c r="F6426" t="str">
        <f t="shared" si="100"/>
        <v>4132301113-jm_loss_after</v>
      </c>
      <c r="G6426">
        <f>COUNTIF($F$2:F6426,Status_list[[#This Row],[unique]])</f>
        <v>1</v>
      </c>
    </row>
    <row r="6427" spans="1:7" x14ac:dyDescent="0.3">
      <c r="A6427" s="14">
        <v>4132301114</v>
      </c>
      <c r="B6427" s="18" cm="1">
        <f t="array" aca="1" ref="B6427" ca="1">_xlfn.XLOOKUP(Status_list[[#This Row],[pamcode]],VALUE(INDIRECT("'"&amp;$J$2&amp;"'!"&amp;$J$4&amp;"[pam_code]")),INDIRECT("'"&amp;$J$2&amp;"'!"&amp;$J$4&amp;"[old_contract_number]"))</f>
        <v>3010186926</v>
      </c>
      <c r="C6427" t="s">
        <v>13</v>
      </c>
      <c r="D6427" t="s">
        <v>10</v>
      </c>
      <c r="E6427" s="11">
        <v>45043</v>
      </c>
      <c r="F6427" t="str">
        <f t="shared" si="100"/>
        <v>4132301114-jm_loss_before</v>
      </c>
      <c r="G6427">
        <f>COUNTIF($F$2:F6427,Status_list[[#This Row],[unique]])</f>
        <v>1</v>
      </c>
    </row>
    <row r="6428" spans="1:7" x14ac:dyDescent="0.3">
      <c r="A6428" s="14">
        <v>4132301115</v>
      </c>
      <c r="B6428" s="18" cm="1">
        <f t="array" aca="1" ref="B6428" ca="1">_xlfn.XLOOKUP(Status_list[[#This Row],[pamcode]],VALUE(INDIRECT("'"&amp;$J$2&amp;"'!"&amp;$J$4&amp;"[pam_code]")),INDIRECT("'"&amp;$J$2&amp;"'!"&amp;$J$4&amp;"[old_contract_number]"))</f>
        <v>3010188686</v>
      </c>
      <c r="C6428" t="s">
        <v>13</v>
      </c>
      <c r="D6428" t="s">
        <v>10</v>
      </c>
      <c r="E6428" s="11">
        <v>45043</v>
      </c>
      <c r="F6428" t="str">
        <f t="shared" si="100"/>
        <v>4132301115-jm_loss_before</v>
      </c>
      <c r="G6428">
        <f>COUNTIF($F$2:F6428,Status_list[[#This Row],[unique]])</f>
        <v>1</v>
      </c>
    </row>
    <row r="6429" spans="1:7" x14ac:dyDescent="0.3">
      <c r="A6429" s="14">
        <v>4132301116</v>
      </c>
      <c r="B6429" s="18" cm="1">
        <f t="array" aca="1" ref="B6429" ca="1">_xlfn.XLOOKUP(Status_list[[#This Row],[pamcode]],VALUE(INDIRECT("'"&amp;$J$2&amp;"'!"&amp;$J$4&amp;"[pam_code]")),INDIRECT("'"&amp;$J$2&amp;"'!"&amp;$J$4&amp;"[old_contract_number]"))</f>
        <v>3010189046</v>
      </c>
      <c r="C6429" t="s">
        <v>16</v>
      </c>
      <c r="D6429" t="s">
        <v>10</v>
      </c>
      <c r="E6429" s="11">
        <v>45043</v>
      </c>
      <c r="F6429" t="str">
        <f t="shared" si="100"/>
        <v>4132301116-jm_loss_after</v>
      </c>
      <c r="G6429">
        <f>COUNTIF($F$2:F6429,Status_list[[#This Row],[unique]])</f>
        <v>1</v>
      </c>
    </row>
    <row r="6430" spans="1:7" x14ac:dyDescent="0.3">
      <c r="A6430" s="14">
        <v>4132301117</v>
      </c>
      <c r="B6430" s="18" cm="1">
        <f t="array" aca="1" ref="B6430" ca="1">_xlfn.XLOOKUP(Status_list[[#This Row],[pamcode]],VALUE(INDIRECT("'"&amp;$J$2&amp;"'!"&amp;$J$4&amp;"[pam_code]")),INDIRECT("'"&amp;$J$2&amp;"'!"&amp;$J$4&amp;"[old_contract_number]"))</f>
        <v>3010189399</v>
      </c>
      <c r="C6430" t="s">
        <v>13</v>
      </c>
      <c r="D6430" t="s">
        <v>10</v>
      </c>
      <c r="E6430" s="11">
        <v>45043</v>
      </c>
      <c r="F6430" t="str">
        <f t="shared" si="100"/>
        <v>4132301117-jm_loss_before</v>
      </c>
      <c r="G6430">
        <f>COUNTIF($F$2:F6430,Status_list[[#This Row],[unique]])</f>
        <v>1</v>
      </c>
    </row>
    <row r="6431" spans="1:7" x14ac:dyDescent="0.3">
      <c r="A6431" s="14">
        <v>4132301118</v>
      </c>
      <c r="B6431" s="18" cm="1">
        <f t="array" aca="1" ref="B6431" ca="1">_xlfn.XLOOKUP(Status_list[[#This Row],[pamcode]],VALUE(INDIRECT("'"&amp;$J$2&amp;"'!"&amp;$J$4&amp;"[pam_code]")),INDIRECT("'"&amp;$J$2&amp;"'!"&amp;$J$4&amp;"[old_contract_number]"))</f>
        <v>3010193477</v>
      </c>
      <c r="C6431" t="s">
        <v>16</v>
      </c>
      <c r="D6431" t="s">
        <v>10</v>
      </c>
      <c r="E6431" s="11">
        <v>45043</v>
      </c>
      <c r="F6431" t="str">
        <f t="shared" si="100"/>
        <v>4132301118-jm_loss_after</v>
      </c>
      <c r="G6431">
        <f>COUNTIF($F$2:F6431,Status_list[[#This Row],[unique]])</f>
        <v>1</v>
      </c>
    </row>
    <row r="6432" spans="1:7" x14ac:dyDescent="0.3">
      <c r="A6432" s="14">
        <v>4132301119</v>
      </c>
      <c r="B6432" s="18" cm="1">
        <f t="array" aca="1" ref="B6432" ca="1">_xlfn.XLOOKUP(Status_list[[#This Row],[pamcode]],VALUE(INDIRECT("'"&amp;$J$2&amp;"'!"&amp;$J$4&amp;"[pam_code]")),INDIRECT("'"&amp;$J$2&amp;"'!"&amp;$J$4&amp;"[old_contract_number]"))</f>
        <v>3010195216</v>
      </c>
      <c r="C6432" t="s">
        <v>18</v>
      </c>
      <c r="D6432" t="s">
        <v>8</v>
      </c>
      <c r="E6432" s="11">
        <v>45043</v>
      </c>
      <c r="F6432" t="str">
        <f t="shared" si="100"/>
        <v>4132301119-cm_loss_before</v>
      </c>
      <c r="G6432">
        <f>COUNTIF($F$2:F6432,Status_list[[#This Row],[unique]])</f>
        <v>1</v>
      </c>
    </row>
    <row r="6433" spans="1:7" x14ac:dyDescent="0.3">
      <c r="A6433" s="14">
        <v>4132301120</v>
      </c>
      <c r="B6433" s="18" cm="1">
        <f t="array" aca="1" ref="B6433" ca="1">_xlfn.XLOOKUP(Status_list[[#This Row],[pamcode]],VALUE(INDIRECT("'"&amp;$J$2&amp;"'!"&amp;$J$4&amp;"[pam_code]")),INDIRECT("'"&amp;$J$2&amp;"'!"&amp;$J$4&amp;"[old_contract_number]"))</f>
        <v>3010195372</v>
      </c>
      <c r="C6433" t="s">
        <v>18</v>
      </c>
      <c r="D6433" t="s">
        <v>8</v>
      </c>
      <c r="E6433" s="11">
        <v>45043</v>
      </c>
      <c r="F6433" t="str">
        <f t="shared" si="100"/>
        <v>4132301120-cm_loss_before</v>
      </c>
      <c r="G6433">
        <f>COUNTIF($F$2:F6433,Status_list[[#This Row],[unique]])</f>
        <v>1</v>
      </c>
    </row>
    <row r="6434" spans="1:7" x14ac:dyDescent="0.3">
      <c r="A6434" s="14">
        <v>4132301121</v>
      </c>
      <c r="B6434" s="18" cm="1">
        <f t="array" aca="1" ref="B6434" ca="1">_xlfn.XLOOKUP(Status_list[[#This Row],[pamcode]],VALUE(INDIRECT("'"&amp;$J$2&amp;"'!"&amp;$J$4&amp;"[pam_code]")),INDIRECT("'"&amp;$J$2&amp;"'!"&amp;$J$4&amp;"[old_contract_number]"))</f>
        <v>3010201186</v>
      </c>
      <c r="C6434" t="s">
        <v>13</v>
      </c>
      <c r="D6434" t="s">
        <v>10</v>
      </c>
      <c r="E6434" s="11">
        <v>45043</v>
      </c>
      <c r="F6434" t="str">
        <f t="shared" si="100"/>
        <v>4132301121-jm_loss_before</v>
      </c>
      <c r="G6434">
        <f>COUNTIF($F$2:F6434,Status_list[[#This Row],[unique]])</f>
        <v>1</v>
      </c>
    </row>
    <row r="6435" spans="1:7" x14ac:dyDescent="0.3">
      <c r="A6435" s="14">
        <v>4132301122</v>
      </c>
      <c r="B6435" s="18" cm="1">
        <f t="array" aca="1" ref="B6435" ca="1">_xlfn.XLOOKUP(Status_list[[#This Row],[pamcode]],VALUE(INDIRECT("'"&amp;$J$2&amp;"'!"&amp;$J$4&amp;"[pam_code]")),INDIRECT("'"&amp;$J$2&amp;"'!"&amp;$J$4&amp;"[old_contract_number]"))</f>
        <v>3010209209</v>
      </c>
      <c r="C6435" t="s">
        <v>13</v>
      </c>
      <c r="D6435" t="s">
        <v>10</v>
      </c>
      <c r="E6435" s="11">
        <v>45043</v>
      </c>
      <c r="F6435" t="str">
        <f t="shared" si="100"/>
        <v>4132301122-jm_loss_before</v>
      </c>
      <c r="G6435">
        <f>COUNTIF($F$2:F6435,Status_list[[#This Row],[unique]])</f>
        <v>1</v>
      </c>
    </row>
    <row r="6436" spans="1:7" x14ac:dyDescent="0.3">
      <c r="A6436" s="14">
        <v>4132301123</v>
      </c>
      <c r="B6436" s="18" cm="1">
        <f t="array" aca="1" ref="B6436" ca="1">_xlfn.XLOOKUP(Status_list[[#This Row],[pamcode]],VALUE(INDIRECT("'"&amp;$J$2&amp;"'!"&amp;$J$4&amp;"[pam_code]")),INDIRECT("'"&amp;$J$2&amp;"'!"&amp;$J$4&amp;"[old_contract_number]"))</f>
        <v>3010219867</v>
      </c>
      <c r="C6436" t="s">
        <v>18</v>
      </c>
      <c r="D6436" t="s">
        <v>8</v>
      </c>
      <c r="E6436" s="11">
        <v>45043</v>
      </c>
      <c r="F6436" t="str">
        <f t="shared" si="100"/>
        <v>4132301123-cm_loss_before</v>
      </c>
      <c r="G6436">
        <f>COUNTIF($F$2:F6436,Status_list[[#This Row],[unique]])</f>
        <v>1</v>
      </c>
    </row>
    <row r="6437" spans="1:7" x14ac:dyDescent="0.3">
      <c r="A6437" s="14">
        <v>4132301124</v>
      </c>
      <c r="B6437" s="18" cm="1">
        <f t="array" aca="1" ref="B6437" ca="1">_xlfn.XLOOKUP(Status_list[[#This Row],[pamcode]],VALUE(INDIRECT("'"&amp;$J$2&amp;"'!"&amp;$J$4&amp;"[pam_code]")),INDIRECT("'"&amp;$J$2&amp;"'!"&amp;$J$4&amp;"[old_contract_number]"))</f>
        <v>3020037023</v>
      </c>
      <c r="C6437" t="s">
        <v>13</v>
      </c>
      <c r="D6437" t="s">
        <v>10</v>
      </c>
      <c r="E6437" s="11">
        <v>45043</v>
      </c>
      <c r="F6437" t="str">
        <f t="shared" si="100"/>
        <v>4132301124-jm_loss_before</v>
      </c>
      <c r="G6437">
        <f>COUNTIF($F$2:F6437,Status_list[[#This Row],[unique]])</f>
        <v>1</v>
      </c>
    </row>
    <row r="6438" spans="1:7" x14ac:dyDescent="0.3">
      <c r="A6438" s="14">
        <v>4132301125</v>
      </c>
      <c r="B6438" s="18" cm="1">
        <f t="array" aca="1" ref="B6438" ca="1">_xlfn.XLOOKUP(Status_list[[#This Row],[pamcode]],VALUE(INDIRECT("'"&amp;$J$2&amp;"'!"&amp;$J$4&amp;"[pam_code]")),INDIRECT("'"&amp;$J$2&amp;"'!"&amp;$J$4&amp;"[old_contract_number]"))</f>
        <v>3020037040</v>
      </c>
      <c r="C6438" t="s">
        <v>13</v>
      </c>
      <c r="D6438" t="s">
        <v>10</v>
      </c>
      <c r="E6438" s="11">
        <v>45043</v>
      </c>
      <c r="F6438" t="str">
        <f t="shared" si="100"/>
        <v>4132301125-jm_loss_before</v>
      </c>
      <c r="G6438">
        <f>COUNTIF($F$2:F6438,Status_list[[#This Row],[unique]])</f>
        <v>1</v>
      </c>
    </row>
    <row r="6439" spans="1:7" x14ac:dyDescent="0.3">
      <c r="A6439" s="14">
        <v>4132301126</v>
      </c>
      <c r="B6439" s="18" cm="1">
        <f t="array" aca="1" ref="B6439" ca="1">_xlfn.XLOOKUP(Status_list[[#This Row],[pamcode]],VALUE(INDIRECT("'"&amp;$J$2&amp;"'!"&amp;$J$4&amp;"[pam_code]")),INDIRECT("'"&amp;$J$2&amp;"'!"&amp;$J$4&amp;"[old_contract_number]"))</f>
        <v>3020039158</v>
      </c>
      <c r="C6439" t="s">
        <v>13</v>
      </c>
      <c r="D6439" t="s">
        <v>10</v>
      </c>
      <c r="E6439" s="11">
        <v>45043</v>
      </c>
      <c r="F6439" t="str">
        <f t="shared" si="100"/>
        <v>4132301126-jm_loss_before</v>
      </c>
      <c r="G6439">
        <f>COUNTIF($F$2:F6439,Status_list[[#This Row],[unique]])</f>
        <v>1</v>
      </c>
    </row>
    <row r="6440" spans="1:7" x14ac:dyDescent="0.3">
      <c r="A6440" s="14">
        <v>4132301127</v>
      </c>
      <c r="B6440" s="18" cm="1">
        <f t="array" aca="1" ref="B6440" ca="1">_xlfn.XLOOKUP(Status_list[[#This Row],[pamcode]],VALUE(INDIRECT("'"&amp;$J$2&amp;"'!"&amp;$J$4&amp;"[pam_code]")),INDIRECT("'"&amp;$J$2&amp;"'!"&amp;$J$4&amp;"[old_contract_number]"))</f>
        <v>3020042353</v>
      </c>
      <c r="C6440" t="s">
        <v>13</v>
      </c>
      <c r="D6440" t="s">
        <v>10</v>
      </c>
      <c r="E6440" s="11">
        <v>45043</v>
      </c>
      <c r="F6440" t="str">
        <f t="shared" si="100"/>
        <v>4132301127-jm_loss_before</v>
      </c>
      <c r="G6440">
        <f>COUNTIF($F$2:F6440,Status_list[[#This Row],[unique]])</f>
        <v>1</v>
      </c>
    </row>
    <row r="6441" spans="1:7" x14ac:dyDescent="0.3">
      <c r="A6441" s="14">
        <v>4132301128</v>
      </c>
      <c r="B6441" s="18" cm="1">
        <f t="array" aca="1" ref="B6441" ca="1">_xlfn.XLOOKUP(Status_list[[#This Row],[pamcode]],VALUE(INDIRECT("'"&amp;$J$2&amp;"'!"&amp;$J$4&amp;"[pam_code]")),INDIRECT("'"&amp;$J$2&amp;"'!"&amp;$J$4&amp;"[old_contract_number]"))</f>
        <v>3030046080</v>
      </c>
      <c r="C6441" t="s">
        <v>16</v>
      </c>
      <c r="D6441" t="s">
        <v>10</v>
      </c>
      <c r="E6441" s="11">
        <v>45043</v>
      </c>
      <c r="F6441" t="str">
        <f t="shared" si="100"/>
        <v>4132301128-jm_loss_after</v>
      </c>
      <c r="G6441">
        <f>COUNTIF($F$2:F6441,Status_list[[#This Row],[unique]])</f>
        <v>1</v>
      </c>
    </row>
    <row r="6442" spans="1:7" x14ac:dyDescent="0.3">
      <c r="A6442" s="14">
        <v>4132301129</v>
      </c>
      <c r="B6442" s="18" cm="1">
        <f t="array" aca="1" ref="B6442" ca="1">_xlfn.XLOOKUP(Status_list[[#This Row],[pamcode]],VALUE(INDIRECT("'"&amp;$J$2&amp;"'!"&amp;$J$4&amp;"[pam_code]")),INDIRECT("'"&amp;$J$2&amp;"'!"&amp;$J$4&amp;"[old_contract_number]"))</f>
        <v>3030047191</v>
      </c>
      <c r="C6442" t="s">
        <v>16</v>
      </c>
      <c r="D6442" t="s">
        <v>10</v>
      </c>
      <c r="E6442" s="11">
        <v>45043</v>
      </c>
      <c r="F6442" t="str">
        <f t="shared" si="100"/>
        <v>4132301129-jm_loss_after</v>
      </c>
      <c r="G6442">
        <f>COUNTIF($F$2:F6442,Status_list[[#This Row],[unique]])</f>
        <v>1</v>
      </c>
    </row>
    <row r="6443" spans="1:7" x14ac:dyDescent="0.3">
      <c r="A6443" s="14">
        <v>4132301130</v>
      </c>
      <c r="B6443" s="18" cm="1">
        <f t="array" aca="1" ref="B6443" ca="1">_xlfn.XLOOKUP(Status_list[[#This Row],[pamcode]],VALUE(INDIRECT("'"&amp;$J$2&amp;"'!"&amp;$J$4&amp;"[pam_code]")),INDIRECT("'"&amp;$J$2&amp;"'!"&amp;$J$4&amp;"[old_contract_number]"))</f>
        <v>3030047477</v>
      </c>
      <c r="C6443" t="s">
        <v>18</v>
      </c>
      <c r="D6443" t="s">
        <v>8</v>
      </c>
      <c r="E6443" s="11">
        <v>45043</v>
      </c>
      <c r="F6443" t="str">
        <f t="shared" si="100"/>
        <v>4132301130-cm_loss_before</v>
      </c>
      <c r="G6443">
        <f>COUNTIF($F$2:F6443,Status_list[[#This Row],[unique]])</f>
        <v>1</v>
      </c>
    </row>
    <row r="6444" spans="1:7" x14ac:dyDescent="0.3">
      <c r="A6444" s="14">
        <v>4132301131</v>
      </c>
      <c r="B6444" s="18" cm="1">
        <f t="array" aca="1" ref="B6444" ca="1">_xlfn.XLOOKUP(Status_list[[#This Row],[pamcode]],VALUE(INDIRECT("'"&amp;$J$2&amp;"'!"&amp;$J$4&amp;"[pam_code]")),INDIRECT("'"&amp;$J$2&amp;"'!"&amp;$J$4&amp;"[old_contract_number]"))</f>
        <v>3030049992</v>
      </c>
      <c r="C6444" t="s">
        <v>13</v>
      </c>
      <c r="D6444" t="s">
        <v>10</v>
      </c>
      <c r="E6444" s="11">
        <v>45043</v>
      </c>
      <c r="F6444" t="str">
        <f t="shared" si="100"/>
        <v>4132301131-jm_loss_before</v>
      </c>
      <c r="G6444">
        <f>COUNTIF($F$2:F6444,Status_list[[#This Row],[unique]])</f>
        <v>1</v>
      </c>
    </row>
    <row r="6445" spans="1:7" x14ac:dyDescent="0.3">
      <c r="A6445" s="14">
        <v>4132301132</v>
      </c>
      <c r="B6445" s="18" cm="1">
        <f t="array" aca="1" ref="B6445" ca="1">_xlfn.XLOOKUP(Status_list[[#This Row],[pamcode]],VALUE(INDIRECT("'"&amp;$J$2&amp;"'!"&amp;$J$4&amp;"[pam_code]")),INDIRECT("'"&amp;$J$2&amp;"'!"&amp;$J$4&amp;"[old_contract_number]"))</f>
        <v>3030050176</v>
      </c>
      <c r="C6445" t="s">
        <v>13</v>
      </c>
      <c r="D6445" t="s">
        <v>10</v>
      </c>
      <c r="E6445" s="11">
        <v>45043</v>
      </c>
      <c r="F6445" t="str">
        <f t="shared" si="100"/>
        <v>4132301132-jm_loss_before</v>
      </c>
      <c r="G6445">
        <f>COUNTIF($F$2:F6445,Status_list[[#This Row],[unique]])</f>
        <v>1</v>
      </c>
    </row>
    <row r="6446" spans="1:7" x14ac:dyDescent="0.3">
      <c r="A6446" s="14">
        <v>4132301133</v>
      </c>
      <c r="B6446" s="18" cm="1">
        <f t="array" aca="1" ref="B6446" ca="1">_xlfn.XLOOKUP(Status_list[[#This Row],[pamcode]],VALUE(INDIRECT("'"&amp;$J$2&amp;"'!"&amp;$J$4&amp;"[pam_code]")),INDIRECT("'"&amp;$J$2&amp;"'!"&amp;$J$4&amp;"[old_contract_number]"))</f>
        <v>3030051601</v>
      </c>
      <c r="C6446" t="s">
        <v>13</v>
      </c>
      <c r="D6446" t="s">
        <v>10</v>
      </c>
      <c r="E6446" s="11">
        <v>45043</v>
      </c>
      <c r="F6446" t="str">
        <f t="shared" si="100"/>
        <v>4132301133-jm_loss_before</v>
      </c>
      <c r="G6446">
        <f>COUNTIF($F$2:F6446,Status_list[[#This Row],[unique]])</f>
        <v>1</v>
      </c>
    </row>
    <row r="6447" spans="1:7" x14ac:dyDescent="0.3">
      <c r="A6447" s="14">
        <v>4132301134</v>
      </c>
      <c r="B6447" s="18" cm="1">
        <f t="array" aca="1" ref="B6447" ca="1">_xlfn.XLOOKUP(Status_list[[#This Row],[pamcode]],VALUE(INDIRECT("'"&amp;$J$2&amp;"'!"&amp;$J$4&amp;"[pam_code]")),INDIRECT("'"&amp;$J$2&amp;"'!"&amp;$J$4&amp;"[old_contract_number]"))</f>
        <v>3040010539</v>
      </c>
      <c r="C6447" t="s">
        <v>13</v>
      </c>
      <c r="D6447" t="s">
        <v>10</v>
      </c>
      <c r="E6447" s="11">
        <v>45043</v>
      </c>
      <c r="F6447" t="str">
        <f t="shared" si="100"/>
        <v>4132301134-jm_loss_before</v>
      </c>
      <c r="G6447">
        <f>COUNTIF($F$2:F6447,Status_list[[#This Row],[unique]])</f>
        <v>1</v>
      </c>
    </row>
    <row r="6448" spans="1:7" x14ac:dyDescent="0.3">
      <c r="A6448" s="14">
        <v>4132301135</v>
      </c>
      <c r="B6448" s="18" cm="1">
        <f t="array" aca="1" ref="B6448" ca="1">_xlfn.XLOOKUP(Status_list[[#This Row],[pamcode]],VALUE(INDIRECT("'"&amp;$J$2&amp;"'!"&amp;$J$4&amp;"[pam_code]")),INDIRECT("'"&amp;$J$2&amp;"'!"&amp;$J$4&amp;"[old_contract_number]"))</f>
        <v>3050015270</v>
      </c>
      <c r="C6448" t="s">
        <v>13</v>
      </c>
      <c r="D6448" t="s">
        <v>10</v>
      </c>
      <c r="E6448" s="11">
        <v>45043</v>
      </c>
      <c r="F6448" t="str">
        <f t="shared" si="100"/>
        <v>4132301135-jm_loss_before</v>
      </c>
      <c r="G6448">
        <f>COUNTIF($F$2:F6448,Status_list[[#This Row],[unique]])</f>
        <v>1</v>
      </c>
    </row>
    <row r="6449" spans="1:7" x14ac:dyDescent="0.3">
      <c r="A6449" s="14">
        <v>4132301136</v>
      </c>
      <c r="B6449" s="18" cm="1">
        <f t="array" aca="1" ref="B6449" ca="1">_xlfn.XLOOKUP(Status_list[[#This Row],[pamcode]],VALUE(INDIRECT("'"&amp;$J$2&amp;"'!"&amp;$J$4&amp;"[pam_code]")),INDIRECT("'"&amp;$J$2&amp;"'!"&amp;$J$4&amp;"[old_contract_number]"))</f>
        <v>3050032026</v>
      </c>
      <c r="C6449" t="s">
        <v>13</v>
      </c>
      <c r="D6449" t="s">
        <v>10</v>
      </c>
      <c r="E6449" s="11">
        <v>45043</v>
      </c>
      <c r="F6449" t="str">
        <f t="shared" si="100"/>
        <v>4132301136-jm_loss_before</v>
      </c>
      <c r="G6449">
        <f>COUNTIF($F$2:F6449,Status_list[[#This Row],[unique]])</f>
        <v>1</v>
      </c>
    </row>
    <row r="6450" spans="1:7" x14ac:dyDescent="0.3">
      <c r="A6450" s="14">
        <v>4132301137</v>
      </c>
      <c r="B6450" s="18" cm="1">
        <f t="array" aca="1" ref="B6450" ca="1">_xlfn.XLOOKUP(Status_list[[#This Row],[pamcode]],VALUE(INDIRECT("'"&amp;$J$2&amp;"'!"&amp;$J$4&amp;"[pam_code]")),INDIRECT("'"&amp;$J$2&amp;"'!"&amp;$J$4&amp;"[old_contract_number]"))</f>
        <v>3050032328</v>
      </c>
      <c r="C6450" t="s">
        <v>13</v>
      </c>
      <c r="D6450" t="s">
        <v>10</v>
      </c>
      <c r="E6450" s="11">
        <v>45043</v>
      </c>
      <c r="F6450" t="str">
        <f t="shared" si="100"/>
        <v>4132301137-jm_loss_before</v>
      </c>
      <c r="G6450">
        <f>COUNTIF($F$2:F6450,Status_list[[#This Row],[unique]])</f>
        <v>1</v>
      </c>
    </row>
    <row r="6451" spans="1:7" x14ac:dyDescent="0.3">
      <c r="A6451" s="14">
        <v>4132301138</v>
      </c>
      <c r="B6451" s="18" cm="1">
        <f t="array" aca="1" ref="B6451" ca="1">_xlfn.XLOOKUP(Status_list[[#This Row],[pamcode]],VALUE(INDIRECT("'"&amp;$J$2&amp;"'!"&amp;$J$4&amp;"[pam_code]")),INDIRECT("'"&amp;$J$2&amp;"'!"&amp;$J$4&amp;"[old_contract_number]"))</f>
        <v>3060014239</v>
      </c>
      <c r="C6451" t="s">
        <v>16</v>
      </c>
      <c r="D6451" t="s">
        <v>10</v>
      </c>
      <c r="E6451" s="11">
        <v>45043</v>
      </c>
      <c r="F6451" t="str">
        <f t="shared" si="100"/>
        <v>4132301138-jm_loss_after</v>
      </c>
      <c r="G6451">
        <f>COUNTIF($F$2:F6451,Status_list[[#This Row],[unique]])</f>
        <v>1</v>
      </c>
    </row>
    <row r="6452" spans="1:7" x14ac:dyDescent="0.3">
      <c r="A6452" s="14">
        <v>4132301139</v>
      </c>
      <c r="B6452" s="18" cm="1">
        <f t="array" aca="1" ref="B6452" ca="1">_xlfn.XLOOKUP(Status_list[[#This Row],[pamcode]],VALUE(INDIRECT("'"&amp;$J$2&amp;"'!"&amp;$J$4&amp;"[pam_code]")),INDIRECT("'"&amp;$J$2&amp;"'!"&amp;$J$4&amp;"[old_contract_number]"))</f>
        <v>3060014417</v>
      </c>
      <c r="C6452" t="s">
        <v>17</v>
      </c>
      <c r="D6452" t="s">
        <v>8</v>
      </c>
      <c r="E6452" s="11">
        <v>45043</v>
      </c>
      <c r="F6452" t="str">
        <f t="shared" si="100"/>
        <v>4132301139-cm_loss_after</v>
      </c>
      <c r="G6452">
        <f>COUNTIF($F$2:F6452,Status_list[[#This Row],[unique]])</f>
        <v>1</v>
      </c>
    </row>
    <row r="6453" spans="1:7" x14ac:dyDescent="0.3">
      <c r="A6453" s="14">
        <v>4132301140</v>
      </c>
      <c r="B6453" s="18" cm="1">
        <f t="array" aca="1" ref="B6453" ca="1">_xlfn.XLOOKUP(Status_list[[#This Row],[pamcode]],VALUE(INDIRECT("'"&amp;$J$2&amp;"'!"&amp;$J$4&amp;"[pam_code]")),INDIRECT("'"&amp;$J$2&amp;"'!"&amp;$J$4&amp;"[old_contract_number]"))</f>
        <v>3060015723</v>
      </c>
      <c r="C6453" t="s">
        <v>13</v>
      </c>
      <c r="D6453" t="s">
        <v>10</v>
      </c>
      <c r="E6453" s="11">
        <v>45043</v>
      </c>
      <c r="F6453" t="str">
        <f t="shared" si="100"/>
        <v>4132301140-jm_loss_before</v>
      </c>
      <c r="G6453">
        <f>COUNTIF($F$2:F6453,Status_list[[#This Row],[unique]])</f>
        <v>1</v>
      </c>
    </row>
    <row r="6454" spans="1:7" x14ac:dyDescent="0.3">
      <c r="A6454" s="14">
        <v>4132301141</v>
      </c>
      <c r="B6454" s="18" cm="1">
        <f t="array" aca="1" ref="B6454" ca="1">_xlfn.XLOOKUP(Status_list[[#This Row],[pamcode]],VALUE(INDIRECT("'"&amp;$J$2&amp;"'!"&amp;$J$4&amp;"[pam_code]")),INDIRECT("'"&amp;$J$2&amp;"'!"&amp;$J$4&amp;"[old_contract_number]"))</f>
        <v>3070011980</v>
      </c>
      <c r="C6454" t="s">
        <v>13</v>
      </c>
      <c r="D6454" t="s">
        <v>10</v>
      </c>
      <c r="E6454" s="11">
        <v>45043</v>
      </c>
      <c r="F6454" t="str">
        <f t="shared" si="100"/>
        <v>4132301141-jm_loss_before</v>
      </c>
      <c r="G6454">
        <f>COUNTIF($F$2:F6454,Status_list[[#This Row],[unique]])</f>
        <v>1</v>
      </c>
    </row>
    <row r="6455" spans="1:7" x14ac:dyDescent="0.3">
      <c r="A6455" s="14">
        <v>4132301142</v>
      </c>
      <c r="B6455" s="18" cm="1">
        <f t="array" aca="1" ref="B6455" ca="1">_xlfn.XLOOKUP(Status_list[[#This Row],[pamcode]],VALUE(INDIRECT("'"&amp;$J$2&amp;"'!"&amp;$J$4&amp;"[pam_code]")),INDIRECT("'"&amp;$J$2&amp;"'!"&amp;$J$4&amp;"[old_contract_number]"))</f>
        <v>3070023228</v>
      </c>
      <c r="C6455" t="s">
        <v>17</v>
      </c>
      <c r="D6455" t="s">
        <v>8</v>
      </c>
      <c r="E6455" s="11">
        <v>45043</v>
      </c>
      <c r="F6455" t="str">
        <f t="shared" si="100"/>
        <v>4132301142-cm_loss_after</v>
      </c>
      <c r="G6455">
        <f>COUNTIF($F$2:F6455,Status_list[[#This Row],[unique]])</f>
        <v>1</v>
      </c>
    </row>
    <row r="6456" spans="1:7" x14ac:dyDescent="0.3">
      <c r="A6456" s="14">
        <v>4132301143</v>
      </c>
      <c r="B6456" s="18" cm="1">
        <f t="array" aca="1" ref="B6456" ca="1">_xlfn.XLOOKUP(Status_list[[#This Row],[pamcode]],VALUE(INDIRECT("'"&amp;$J$2&amp;"'!"&amp;$J$4&amp;"[pam_code]")),INDIRECT("'"&amp;$J$2&amp;"'!"&amp;$J$4&amp;"[old_contract_number]"))</f>
        <v>3080010981</v>
      </c>
      <c r="C6456" t="s">
        <v>13</v>
      </c>
      <c r="D6456" t="s">
        <v>10</v>
      </c>
      <c r="E6456" s="11">
        <v>45043</v>
      </c>
      <c r="F6456" t="str">
        <f t="shared" si="100"/>
        <v>4132301143-jm_loss_before</v>
      </c>
      <c r="G6456">
        <f>COUNTIF($F$2:F6456,Status_list[[#This Row],[unique]])</f>
        <v>1</v>
      </c>
    </row>
    <row r="6457" spans="1:7" x14ac:dyDescent="0.3">
      <c r="A6457" s="14">
        <v>4132301144</v>
      </c>
      <c r="B6457" s="18" cm="1">
        <f t="array" aca="1" ref="B6457" ca="1">_xlfn.XLOOKUP(Status_list[[#This Row],[pamcode]],VALUE(INDIRECT("'"&amp;$J$2&amp;"'!"&amp;$J$4&amp;"[pam_code]")),INDIRECT("'"&amp;$J$2&amp;"'!"&amp;$J$4&amp;"[old_contract_number]"))</f>
        <v>3090024948</v>
      </c>
      <c r="C6457" t="s">
        <v>16</v>
      </c>
      <c r="D6457" t="s">
        <v>10</v>
      </c>
      <c r="E6457" s="11">
        <v>45043</v>
      </c>
      <c r="F6457" t="str">
        <f t="shared" si="100"/>
        <v>4132301144-jm_loss_after</v>
      </c>
      <c r="G6457">
        <f>COUNTIF($F$2:F6457,Status_list[[#This Row],[unique]])</f>
        <v>1</v>
      </c>
    </row>
    <row r="6458" spans="1:7" x14ac:dyDescent="0.3">
      <c r="A6458" s="14">
        <v>4132301145</v>
      </c>
      <c r="B6458" s="18" cm="1">
        <f t="array" aca="1" ref="B6458" ca="1">_xlfn.XLOOKUP(Status_list[[#This Row],[pamcode]],VALUE(INDIRECT("'"&amp;$J$2&amp;"'!"&amp;$J$4&amp;"[pam_code]")),INDIRECT("'"&amp;$J$2&amp;"'!"&amp;$J$4&amp;"[old_contract_number]"))</f>
        <v>3100019352</v>
      </c>
      <c r="C6458" t="s">
        <v>13</v>
      </c>
      <c r="D6458" t="s">
        <v>10</v>
      </c>
      <c r="E6458" s="11">
        <v>45043</v>
      </c>
      <c r="F6458" t="str">
        <f t="shared" si="100"/>
        <v>4132301145-jm_loss_before</v>
      </c>
      <c r="G6458">
        <f>COUNTIF($F$2:F6458,Status_list[[#This Row],[unique]])</f>
        <v>1</v>
      </c>
    </row>
    <row r="6459" spans="1:7" x14ac:dyDescent="0.3">
      <c r="A6459" s="14">
        <v>4132301146</v>
      </c>
      <c r="B6459" s="18" cm="1">
        <f t="array" aca="1" ref="B6459" ca="1">_xlfn.XLOOKUP(Status_list[[#This Row],[pamcode]],VALUE(INDIRECT("'"&amp;$J$2&amp;"'!"&amp;$J$4&amp;"[pam_code]")),INDIRECT("'"&amp;$J$2&amp;"'!"&amp;$J$4&amp;"[old_contract_number]"))</f>
        <v>3100024917</v>
      </c>
      <c r="C6459" t="s">
        <v>13</v>
      </c>
      <c r="D6459" t="s">
        <v>10</v>
      </c>
      <c r="E6459" s="11">
        <v>45043</v>
      </c>
      <c r="F6459" t="str">
        <f t="shared" si="100"/>
        <v>4132301146-jm_loss_before</v>
      </c>
      <c r="G6459">
        <f>COUNTIF($F$2:F6459,Status_list[[#This Row],[unique]])</f>
        <v>1</v>
      </c>
    </row>
    <row r="6460" spans="1:7" x14ac:dyDescent="0.3">
      <c r="A6460" s="14">
        <v>4132301147</v>
      </c>
      <c r="B6460" s="18" cm="1">
        <f t="array" aca="1" ref="B6460" ca="1">_xlfn.XLOOKUP(Status_list[[#This Row],[pamcode]],VALUE(INDIRECT("'"&amp;$J$2&amp;"'!"&amp;$J$4&amp;"[pam_code]")),INDIRECT("'"&amp;$J$2&amp;"'!"&amp;$J$4&amp;"[old_contract_number]"))</f>
        <v>3100025875</v>
      </c>
      <c r="C6460" t="s">
        <v>13</v>
      </c>
      <c r="D6460" t="s">
        <v>10</v>
      </c>
      <c r="E6460" s="11">
        <v>45043</v>
      </c>
      <c r="F6460" t="str">
        <f t="shared" si="100"/>
        <v>4132301147-jm_loss_before</v>
      </c>
      <c r="G6460">
        <f>COUNTIF($F$2:F6460,Status_list[[#This Row],[unique]])</f>
        <v>1</v>
      </c>
    </row>
    <row r="6461" spans="1:7" x14ac:dyDescent="0.3">
      <c r="A6461" s="14">
        <v>4132301148</v>
      </c>
      <c r="B6461" s="18" cm="1">
        <f t="array" aca="1" ref="B6461" ca="1">_xlfn.XLOOKUP(Status_list[[#This Row],[pamcode]],VALUE(INDIRECT("'"&amp;$J$2&amp;"'!"&amp;$J$4&amp;"[pam_code]")),INDIRECT("'"&amp;$J$2&amp;"'!"&amp;$J$4&amp;"[old_contract_number]"))</f>
        <v>3110006534</v>
      </c>
      <c r="C6461" t="s">
        <v>13</v>
      </c>
      <c r="D6461" t="s">
        <v>10</v>
      </c>
      <c r="E6461" s="11">
        <v>45043</v>
      </c>
      <c r="F6461" t="str">
        <f t="shared" si="100"/>
        <v>4132301148-jm_loss_before</v>
      </c>
      <c r="G6461">
        <f>COUNTIF($F$2:F6461,Status_list[[#This Row],[unique]])</f>
        <v>1</v>
      </c>
    </row>
    <row r="6462" spans="1:7" x14ac:dyDescent="0.3">
      <c r="A6462" s="14">
        <v>4132301149</v>
      </c>
      <c r="B6462" s="18" cm="1">
        <f t="array" aca="1" ref="B6462" ca="1">_xlfn.XLOOKUP(Status_list[[#This Row],[pamcode]],VALUE(INDIRECT("'"&amp;$J$2&amp;"'!"&amp;$J$4&amp;"[pam_code]")),INDIRECT("'"&amp;$J$2&amp;"'!"&amp;$J$4&amp;"[old_contract_number]"))</f>
        <v>3110007522</v>
      </c>
      <c r="C6462" t="s">
        <v>13</v>
      </c>
      <c r="D6462" t="s">
        <v>10</v>
      </c>
      <c r="E6462" s="11">
        <v>45043</v>
      </c>
      <c r="F6462" t="str">
        <f t="shared" si="100"/>
        <v>4132301149-jm_loss_before</v>
      </c>
      <c r="G6462">
        <f>COUNTIF($F$2:F6462,Status_list[[#This Row],[unique]])</f>
        <v>1</v>
      </c>
    </row>
    <row r="6463" spans="1:7" x14ac:dyDescent="0.3">
      <c r="A6463" s="14">
        <v>4132301150</v>
      </c>
      <c r="B6463" s="18" cm="1">
        <f t="array" aca="1" ref="B6463" ca="1">_xlfn.XLOOKUP(Status_list[[#This Row],[pamcode]],VALUE(INDIRECT("'"&amp;$J$2&amp;"'!"&amp;$J$4&amp;"[pam_code]")),INDIRECT("'"&amp;$J$2&amp;"'!"&amp;$J$4&amp;"[old_contract_number]"))</f>
        <v>3120010327</v>
      </c>
      <c r="C6463" t="s">
        <v>13</v>
      </c>
      <c r="D6463" t="s">
        <v>10</v>
      </c>
      <c r="E6463" s="11">
        <v>45043</v>
      </c>
      <c r="F6463" t="str">
        <f t="shared" si="100"/>
        <v>4132301150-jm_loss_before</v>
      </c>
      <c r="G6463">
        <f>COUNTIF($F$2:F6463,Status_list[[#This Row],[unique]])</f>
        <v>1</v>
      </c>
    </row>
    <row r="6464" spans="1:7" x14ac:dyDescent="0.3">
      <c r="A6464" s="14">
        <v>4132301151</v>
      </c>
      <c r="B6464" s="18" cm="1">
        <f t="array" aca="1" ref="B6464" ca="1">_xlfn.XLOOKUP(Status_list[[#This Row],[pamcode]],VALUE(INDIRECT("'"&amp;$J$2&amp;"'!"&amp;$J$4&amp;"[pam_code]")),INDIRECT("'"&amp;$J$2&amp;"'!"&amp;$J$4&amp;"[old_contract_number]"))</f>
        <v>3120015876</v>
      </c>
      <c r="C6464" t="s">
        <v>16</v>
      </c>
      <c r="D6464" t="s">
        <v>10</v>
      </c>
      <c r="E6464" s="11">
        <v>45043</v>
      </c>
      <c r="F6464" t="str">
        <f t="shared" si="100"/>
        <v>4132301151-jm_loss_after</v>
      </c>
      <c r="G6464">
        <f>COUNTIF($F$2:F6464,Status_list[[#This Row],[unique]])</f>
        <v>1</v>
      </c>
    </row>
    <row r="6465" spans="1:7" x14ac:dyDescent="0.3">
      <c r="A6465" s="14">
        <v>4132301152</v>
      </c>
      <c r="B6465" s="18" cm="1">
        <f t="array" aca="1" ref="B6465" ca="1">_xlfn.XLOOKUP(Status_list[[#This Row],[pamcode]],VALUE(INDIRECT("'"&amp;$J$2&amp;"'!"&amp;$J$4&amp;"[pam_code]")),INDIRECT("'"&amp;$J$2&amp;"'!"&amp;$J$4&amp;"[old_contract_number]"))</f>
        <v>3120016899</v>
      </c>
      <c r="C6465" t="s">
        <v>16</v>
      </c>
      <c r="D6465" t="s">
        <v>10</v>
      </c>
      <c r="E6465" s="11">
        <v>45043</v>
      </c>
      <c r="F6465" t="str">
        <f t="shared" si="100"/>
        <v>4132301152-jm_loss_after</v>
      </c>
      <c r="G6465">
        <f>COUNTIF($F$2:F6465,Status_list[[#This Row],[unique]])</f>
        <v>1</v>
      </c>
    </row>
    <row r="6466" spans="1:7" x14ac:dyDescent="0.3">
      <c r="A6466" s="14">
        <v>4132301153</v>
      </c>
      <c r="B6466" s="18" cm="1">
        <f t="array" aca="1" ref="B6466" ca="1">_xlfn.XLOOKUP(Status_list[[#This Row],[pamcode]],VALUE(INDIRECT("'"&amp;$J$2&amp;"'!"&amp;$J$4&amp;"[pam_code]")),INDIRECT("'"&amp;$J$2&amp;"'!"&amp;$J$4&amp;"[old_contract_number]"))</f>
        <v>3140005869</v>
      </c>
      <c r="C6466" t="s">
        <v>16</v>
      </c>
      <c r="D6466" t="s">
        <v>10</v>
      </c>
      <c r="E6466" s="11">
        <v>45043</v>
      </c>
      <c r="F6466" t="str">
        <f t="shared" ref="F6466:F6529" si="101">_xlfn.TEXTJOIN("-",TRUE,A6466,C6466)</f>
        <v>4132301153-jm_loss_after</v>
      </c>
      <c r="G6466">
        <f>COUNTIF($F$2:F6466,Status_list[[#This Row],[unique]])</f>
        <v>1</v>
      </c>
    </row>
    <row r="6467" spans="1:7" x14ac:dyDescent="0.3">
      <c r="A6467" s="14">
        <v>4132301154</v>
      </c>
      <c r="B6467" s="18" cm="1">
        <f t="array" aca="1" ref="B6467" ca="1">_xlfn.XLOOKUP(Status_list[[#This Row],[pamcode]],VALUE(INDIRECT("'"&amp;$J$2&amp;"'!"&amp;$J$4&amp;"[pam_code]")),INDIRECT("'"&amp;$J$2&amp;"'!"&amp;$J$4&amp;"[old_contract_number]"))</f>
        <v>3140008922</v>
      </c>
      <c r="C6467" t="s">
        <v>13</v>
      </c>
      <c r="D6467" t="s">
        <v>10</v>
      </c>
      <c r="E6467" s="11">
        <v>45043</v>
      </c>
      <c r="F6467" t="str">
        <f t="shared" si="101"/>
        <v>4132301154-jm_loss_before</v>
      </c>
      <c r="G6467">
        <f>COUNTIF($F$2:F6467,Status_list[[#This Row],[unique]])</f>
        <v>1</v>
      </c>
    </row>
    <row r="6468" spans="1:7" x14ac:dyDescent="0.3">
      <c r="A6468" s="14">
        <v>4132301155</v>
      </c>
      <c r="B6468" s="18" cm="1">
        <f t="array" aca="1" ref="B6468" ca="1">_xlfn.XLOOKUP(Status_list[[#This Row],[pamcode]],VALUE(INDIRECT("'"&amp;$J$2&amp;"'!"&amp;$J$4&amp;"[pam_code]")),INDIRECT("'"&amp;$J$2&amp;"'!"&amp;$J$4&amp;"[old_contract_number]"))</f>
        <v>3140009899</v>
      </c>
      <c r="C6468" t="s">
        <v>16</v>
      </c>
      <c r="D6468" t="s">
        <v>10</v>
      </c>
      <c r="E6468" s="11">
        <v>45043</v>
      </c>
      <c r="F6468" t="str">
        <f t="shared" si="101"/>
        <v>4132301155-jm_loss_after</v>
      </c>
      <c r="G6468">
        <f>COUNTIF($F$2:F6468,Status_list[[#This Row],[unique]])</f>
        <v>1</v>
      </c>
    </row>
    <row r="6469" spans="1:7" x14ac:dyDescent="0.3">
      <c r="A6469" s="14">
        <v>4132301156</v>
      </c>
      <c r="B6469" s="18" cm="1">
        <f t="array" aca="1" ref="B6469" ca="1">_xlfn.XLOOKUP(Status_list[[#This Row],[pamcode]],VALUE(INDIRECT("'"&amp;$J$2&amp;"'!"&amp;$J$4&amp;"[pam_code]")),INDIRECT("'"&amp;$J$2&amp;"'!"&amp;$J$4&amp;"[old_contract_number]"))</f>
        <v>4100001735</v>
      </c>
      <c r="C6469" t="s">
        <v>17</v>
      </c>
      <c r="D6469" t="s">
        <v>8</v>
      </c>
      <c r="E6469" s="11">
        <v>45043</v>
      </c>
      <c r="F6469" t="str">
        <f t="shared" si="101"/>
        <v>4132301156-cm_loss_after</v>
      </c>
      <c r="G6469">
        <f>COUNTIF($F$2:F6469,Status_list[[#This Row],[unique]])</f>
        <v>1</v>
      </c>
    </row>
    <row r="6470" spans="1:7" x14ac:dyDescent="0.3">
      <c r="A6470" s="14">
        <v>4132301157</v>
      </c>
      <c r="B6470" s="18" cm="1">
        <f t="array" aca="1" ref="B6470" ca="1">_xlfn.XLOOKUP(Status_list[[#This Row],[pamcode]],VALUE(INDIRECT("'"&amp;$J$2&amp;"'!"&amp;$J$4&amp;"[pam_code]")),INDIRECT("'"&amp;$J$2&amp;"'!"&amp;$J$4&amp;"[old_contract_number]"))</f>
        <v>9010009925</v>
      </c>
      <c r="C6470" t="s">
        <v>13</v>
      </c>
      <c r="D6470" t="s">
        <v>10</v>
      </c>
      <c r="E6470" s="11">
        <v>45043</v>
      </c>
      <c r="F6470" t="str">
        <f t="shared" si="101"/>
        <v>4132301157-jm_loss_before</v>
      </c>
      <c r="G6470">
        <f>COUNTIF($F$2:F6470,Status_list[[#This Row],[unique]])</f>
        <v>1</v>
      </c>
    </row>
    <row r="6471" spans="1:7" x14ac:dyDescent="0.3">
      <c r="A6471" s="14">
        <v>4132301158</v>
      </c>
      <c r="B6471" s="18" cm="1">
        <f t="array" aca="1" ref="B6471" ca="1">_xlfn.XLOOKUP(Status_list[[#This Row],[pamcode]],VALUE(INDIRECT("'"&amp;$J$2&amp;"'!"&amp;$J$4&amp;"[pam_code]")),INDIRECT("'"&amp;$J$2&amp;"'!"&amp;$J$4&amp;"[old_contract_number]"))</f>
        <v>9010101848</v>
      </c>
      <c r="C6471" t="s">
        <v>13</v>
      </c>
      <c r="D6471" t="s">
        <v>10</v>
      </c>
      <c r="E6471" s="11">
        <v>45043</v>
      </c>
      <c r="F6471" t="str">
        <f t="shared" si="101"/>
        <v>4132301158-jm_loss_before</v>
      </c>
      <c r="G6471">
        <f>COUNTIF($F$2:F6471,Status_list[[#This Row],[unique]])</f>
        <v>1</v>
      </c>
    </row>
    <row r="6472" spans="1:7" x14ac:dyDescent="0.3">
      <c r="A6472" s="14">
        <v>4132301159</v>
      </c>
      <c r="B6472" s="18" cm="1">
        <f t="array" aca="1" ref="B6472" ca="1">_xlfn.XLOOKUP(Status_list[[#This Row],[pamcode]],VALUE(INDIRECT("'"&amp;$J$2&amp;"'!"&amp;$J$4&amp;"[pam_code]")),INDIRECT("'"&amp;$J$2&amp;"'!"&amp;$J$4&amp;"[old_contract_number]"))</f>
        <v>9010122128</v>
      </c>
      <c r="C6472" t="s">
        <v>16</v>
      </c>
      <c r="D6472" t="s">
        <v>10</v>
      </c>
      <c r="E6472" s="11">
        <v>45043</v>
      </c>
      <c r="F6472" t="str">
        <f t="shared" si="101"/>
        <v>4132301159-jm_loss_after</v>
      </c>
      <c r="G6472">
        <f>COUNTIF($F$2:F6472,Status_list[[#This Row],[unique]])</f>
        <v>1</v>
      </c>
    </row>
    <row r="6473" spans="1:7" x14ac:dyDescent="0.3">
      <c r="A6473" s="14">
        <v>4132301160</v>
      </c>
      <c r="B6473" s="18" cm="1">
        <f t="array" aca="1" ref="B6473" ca="1">_xlfn.XLOOKUP(Status_list[[#This Row],[pamcode]],VALUE(INDIRECT("'"&amp;$J$2&amp;"'!"&amp;$J$4&amp;"[pam_code]")),INDIRECT("'"&amp;$J$2&amp;"'!"&amp;$J$4&amp;"[old_contract_number]"))</f>
        <v>9010128649</v>
      </c>
      <c r="C6473" t="s">
        <v>18</v>
      </c>
      <c r="D6473" t="s">
        <v>8</v>
      </c>
      <c r="E6473" s="11">
        <v>45043</v>
      </c>
      <c r="F6473" t="str">
        <f t="shared" si="101"/>
        <v>4132301160-cm_loss_before</v>
      </c>
      <c r="G6473">
        <f>COUNTIF($F$2:F6473,Status_list[[#This Row],[unique]])</f>
        <v>1</v>
      </c>
    </row>
    <row r="6474" spans="1:7" x14ac:dyDescent="0.3">
      <c r="A6474" s="14">
        <v>4132301161</v>
      </c>
      <c r="B6474" s="18" cm="1">
        <f t="array" aca="1" ref="B6474" ca="1">_xlfn.XLOOKUP(Status_list[[#This Row],[pamcode]],VALUE(INDIRECT("'"&amp;$J$2&amp;"'!"&amp;$J$4&amp;"[pam_code]")),INDIRECT("'"&amp;$J$2&amp;"'!"&amp;$J$4&amp;"[old_contract_number]"))</f>
        <v>9010131852</v>
      </c>
      <c r="C6474" t="s">
        <v>17</v>
      </c>
      <c r="D6474" t="s">
        <v>8</v>
      </c>
      <c r="E6474" s="11">
        <v>45043</v>
      </c>
      <c r="F6474" t="str">
        <f t="shared" si="101"/>
        <v>4132301161-cm_loss_after</v>
      </c>
      <c r="G6474">
        <f>COUNTIF($F$2:F6474,Status_list[[#This Row],[unique]])</f>
        <v>1</v>
      </c>
    </row>
    <row r="6475" spans="1:7" x14ac:dyDescent="0.3">
      <c r="A6475" s="14">
        <v>4132301162</v>
      </c>
      <c r="B6475" s="18" cm="1">
        <f t="array" aca="1" ref="B6475" ca="1">_xlfn.XLOOKUP(Status_list[[#This Row],[pamcode]],VALUE(INDIRECT("'"&amp;$J$2&amp;"'!"&amp;$J$4&amp;"[pam_code]")),INDIRECT("'"&amp;$J$2&amp;"'!"&amp;$J$4&amp;"[old_contract_number]"))</f>
        <v>9010142897</v>
      </c>
      <c r="C6475" t="s">
        <v>13</v>
      </c>
      <c r="D6475" t="s">
        <v>10</v>
      </c>
      <c r="E6475" s="11">
        <v>45043</v>
      </c>
      <c r="F6475" t="str">
        <f t="shared" si="101"/>
        <v>4132301162-jm_loss_before</v>
      </c>
      <c r="G6475">
        <f>COUNTIF($F$2:F6475,Status_list[[#This Row],[unique]])</f>
        <v>1</v>
      </c>
    </row>
    <row r="6476" spans="1:7" x14ac:dyDescent="0.3">
      <c r="A6476" s="14">
        <v>4132301163</v>
      </c>
      <c r="B6476" s="18" cm="1">
        <f t="array" aca="1" ref="B6476" ca="1">_xlfn.XLOOKUP(Status_list[[#This Row],[pamcode]],VALUE(INDIRECT("'"&amp;$J$2&amp;"'!"&amp;$J$4&amp;"[pam_code]")),INDIRECT("'"&amp;$J$2&amp;"'!"&amp;$J$4&amp;"[old_contract_number]"))</f>
        <v>9010144563</v>
      </c>
      <c r="C6476" t="s">
        <v>17</v>
      </c>
      <c r="D6476" t="s">
        <v>8</v>
      </c>
      <c r="E6476" s="11">
        <v>45043</v>
      </c>
      <c r="F6476" t="str">
        <f t="shared" si="101"/>
        <v>4132301163-cm_loss_after</v>
      </c>
      <c r="G6476">
        <f>COUNTIF($F$2:F6476,Status_list[[#This Row],[unique]])</f>
        <v>1</v>
      </c>
    </row>
    <row r="6477" spans="1:7" x14ac:dyDescent="0.3">
      <c r="A6477" s="14">
        <v>4132301164</v>
      </c>
      <c r="B6477" s="18" cm="1">
        <f t="array" aca="1" ref="B6477" ca="1">_xlfn.XLOOKUP(Status_list[[#This Row],[pamcode]],VALUE(INDIRECT("'"&amp;$J$2&amp;"'!"&amp;$J$4&amp;"[pam_code]")),INDIRECT("'"&amp;$J$2&amp;"'!"&amp;$J$4&amp;"[old_contract_number]"))</f>
        <v>9010150440</v>
      </c>
      <c r="C6477" t="s">
        <v>13</v>
      </c>
      <c r="D6477" t="s">
        <v>10</v>
      </c>
      <c r="E6477" s="11">
        <v>45043</v>
      </c>
      <c r="F6477" t="str">
        <f t="shared" si="101"/>
        <v>4132301164-jm_loss_before</v>
      </c>
      <c r="G6477">
        <f>COUNTIF($F$2:F6477,Status_list[[#This Row],[unique]])</f>
        <v>1</v>
      </c>
    </row>
    <row r="6478" spans="1:7" x14ac:dyDescent="0.3">
      <c r="A6478" s="14">
        <v>4132301165</v>
      </c>
      <c r="B6478" s="18" cm="1">
        <f t="array" aca="1" ref="B6478" ca="1">_xlfn.XLOOKUP(Status_list[[#This Row],[pamcode]],VALUE(INDIRECT("'"&amp;$J$2&amp;"'!"&amp;$J$4&amp;"[pam_code]")),INDIRECT("'"&amp;$J$2&amp;"'!"&amp;$J$4&amp;"[old_contract_number]"))</f>
        <v>9010152973</v>
      </c>
      <c r="C6478" t="s">
        <v>13</v>
      </c>
      <c r="D6478" t="s">
        <v>10</v>
      </c>
      <c r="E6478" s="11">
        <v>45043</v>
      </c>
      <c r="F6478" t="str">
        <f t="shared" si="101"/>
        <v>4132301165-jm_loss_before</v>
      </c>
      <c r="G6478">
        <f>COUNTIF($F$2:F6478,Status_list[[#This Row],[unique]])</f>
        <v>1</v>
      </c>
    </row>
    <row r="6479" spans="1:7" x14ac:dyDescent="0.3">
      <c r="A6479" s="14">
        <v>4132301166</v>
      </c>
      <c r="B6479" s="18" cm="1">
        <f t="array" aca="1" ref="B6479" ca="1">_xlfn.XLOOKUP(Status_list[[#This Row],[pamcode]],VALUE(INDIRECT("'"&amp;$J$2&amp;"'!"&amp;$J$4&amp;"[pam_code]")),INDIRECT("'"&amp;$J$2&amp;"'!"&amp;$J$4&amp;"[old_contract_number]"))</f>
        <v>9010153716</v>
      </c>
      <c r="C6479" t="s">
        <v>16</v>
      </c>
      <c r="D6479" t="s">
        <v>10</v>
      </c>
      <c r="E6479" s="11">
        <v>45043</v>
      </c>
      <c r="F6479" t="str">
        <f t="shared" si="101"/>
        <v>4132301166-jm_loss_after</v>
      </c>
      <c r="G6479">
        <f>COUNTIF($F$2:F6479,Status_list[[#This Row],[unique]])</f>
        <v>1</v>
      </c>
    </row>
    <row r="6480" spans="1:7" x14ac:dyDescent="0.3">
      <c r="A6480" s="14">
        <v>4132301167</v>
      </c>
      <c r="B6480" s="18" cm="1">
        <f t="array" aca="1" ref="B6480" ca="1">_xlfn.XLOOKUP(Status_list[[#This Row],[pamcode]],VALUE(INDIRECT("'"&amp;$J$2&amp;"'!"&amp;$J$4&amp;"[pam_code]")),INDIRECT("'"&amp;$J$2&amp;"'!"&amp;$J$4&amp;"[old_contract_number]"))</f>
        <v>9020009206</v>
      </c>
      <c r="C6480" t="s">
        <v>13</v>
      </c>
      <c r="D6480" t="s">
        <v>10</v>
      </c>
      <c r="E6480" s="11">
        <v>45043</v>
      </c>
      <c r="F6480" t="str">
        <f t="shared" si="101"/>
        <v>4132301167-jm_loss_before</v>
      </c>
      <c r="G6480">
        <f>COUNTIF($F$2:F6480,Status_list[[#This Row],[unique]])</f>
        <v>1</v>
      </c>
    </row>
    <row r="6481" spans="1:7" x14ac:dyDescent="0.3">
      <c r="A6481" s="14">
        <v>4132301168</v>
      </c>
      <c r="B6481" s="18" cm="1">
        <f t="array" aca="1" ref="B6481" ca="1">_xlfn.XLOOKUP(Status_list[[#This Row],[pamcode]],VALUE(INDIRECT("'"&amp;$J$2&amp;"'!"&amp;$J$4&amp;"[pam_code]")),INDIRECT("'"&amp;$J$2&amp;"'!"&amp;$J$4&amp;"[old_contract_number]"))</f>
        <v>9020010654</v>
      </c>
      <c r="C6481" t="s">
        <v>13</v>
      </c>
      <c r="D6481" t="s">
        <v>10</v>
      </c>
      <c r="E6481" s="11">
        <v>45043</v>
      </c>
      <c r="F6481" t="str">
        <f t="shared" si="101"/>
        <v>4132301168-jm_loss_before</v>
      </c>
      <c r="G6481">
        <f>COUNTIF($F$2:F6481,Status_list[[#This Row],[unique]])</f>
        <v>1</v>
      </c>
    </row>
    <row r="6482" spans="1:7" x14ac:dyDescent="0.3">
      <c r="A6482" s="14">
        <v>4132301169</v>
      </c>
      <c r="B6482" s="18" cm="1">
        <f t="array" aca="1" ref="B6482" ca="1">_xlfn.XLOOKUP(Status_list[[#This Row],[pamcode]],VALUE(INDIRECT("'"&amp;$J$2&amp;"'!"&amp;$J$4&amp;"[pam_code]")),INDIRECT("'"&amp;$J$2&amp;"'!"&amp;$J$4&amp;"[old_contract_number]"))</f>
        <v>9020017144</v>
      </c>
      <c r="C6482" t="s">
        <v>13</v>
      </c>
      <c r="D6482" t="s">
        <v>10</v>
      </c>
      <c r="E6482" s="11">
        <v>45043</v>
      </c>
      <c r="F6482" t="str">
        <f t="shared" si="101"/>
        <v>4132301169-jm_loss_before</v>
      </c>
      <c r="G6482">
        <f>COUNTIF($F$2:F6482,Status_list[[#This Row],[unique]])</f>
        <v>1</v>
      </c>
    </row>
    <row r="6483" spans="1:7" x14ac:dyDescent="0.3">
      <c r="A6483" s="14">
        <v>4132301170</v>
      </c>
      <c r="B6483" s="18" cm="1">
        <f t="array" aca="1" ref="B6483" ca="1">_xlfn.XLOOKUP(Status_list[[#This Row],[pamcode]],VALUE(INDIRECT("'"&amp;$J$2&amp;"'!"&amp;$J$4&amp;"[pam_code]")),INDIRECT("'"&amp;$J$2&amp;"'!"&amp;$J$4&amp;"[old_contract_number]"))</f>
        <v>9020022393</v>
      </c>
      <c r="C6483" t="s">
        <v>16</v>
      </c>
      <c r="D6483" t="s">
        <v>10</v>
      </c>
      <c r="E6483" s="11">
        <v>45043</v>
      </c>
      <c r="F6483" t="str">
        <f t="shared" si="101"/>
        <v>4132301170-jm_loss_after</v>
      </c>
      <c r="G6483">
        <f>COUNTIF($F$2:F6483,Status_list[[#This Row],[unique]])</f>
        <v>1</v>
      </c>
    </row>
    <row r="6484" spans="1:7" x14ac:dyDescent="0.3">
      <c r="A6484" s="14">
        <v>4132301171</v>
      </c>
      <c r="B6484" s="18" cm="1">
        <f t="array" aca="1" ref="B6484" ca="1">_xlfn.XLOOKUP(Status_list[[#This Row],[pamcode]],VALUE(INDIRECT("'"&amp;$J$2&amp;"'!"&amp;$J$4&amp;"[pam_code]")),INDIRECT("'"&amp;$J$2&amp;"'!"&amp;$J$4&amp;"[old_contract_number]"))</f>
        <v>9020037242</v>
      </c>
      <c r="C6484" t="s">
        <v>13</v>
      </c>
      <c r="D6484" t="s">
        <v>10</v>
      </c>
      <c r="E6484" s="11">
        <v>45043</v>
      </c>
      <c r="F6484" t="str">
        <f t="shared" si="101"/>
        <v>4132301171-jm_loss_before</v>
      </c>
      <c r="G6484">
        <f>COUNTIF($F$2:F6484,Status_list[[#This Row],[unique]])</f>
        <v>1</v>
      </c>
    </row>
    <row r="6485" spans="1:7" x14ac:dyDescent="0.3">
      <c r="A6485" s="14">
        <v>4132301172</v>
      </c>
      <c r="B6485" s="18" cm="1">
        <f t="array" aca="1" ref="B6485" ca="1">_xlfn.XLOOKUP(Status_list[[#This Row],[pamcode]],VALUE(INDIRECT("'"&amp;$J$2&amp;"'!"&amp;$J$4&amp;"[pam_code]")),INDIRECT("'"&amp;$J$2&amp;"'!"&amp;$J$4&amp;"[old_contract_number]"))</f>
        <v>9020044648</v>
      </c>
      <c r="C6485" t="s">
        <v>13</v>
      </c>
      <c r="D6485" t="s">
        <v>10</v>
      </c>
      <c r="E6485" s="11">
        <v>45043</v>
      </c>
      <c r="F6485" t="str">
        <f t="shared" si="101"/>
        <v>4132301172-jm_loss_before</v>
      </c>
      <c r="G6485">
        <f>COUNTIF($F$2:F6485,Status_list[[#This Row],[unique]])</f>
        <v>1</v>
      </c>
    </row>
    <row r="6486" spans="1:7" x14ac:dyDescent="0.3">
      <c r="A6486" s="14">
        <v>4132301173</v>
      </c>
      <c r="B6486" s="18" cm="1">
        <f t="array" aca="1" ref="B6486" ca="1">_xlfn.XLOOKUP(Status_list[[#This Row],[pamcode]],VALUE(INDIRECT("'"&amp;$J$2&amp;"'!"&amp;$J$4&amp;"[pam_code]")),INDIRECT("'"&amp;$J$2&amp;"'!"&amp;$J$4&amp;"[old_contract_number]"))</f>
        <v>9020050567</v>
      </c>
      <c r="C6486" t="s">
        <v>13</v>
      </c>
      <c r="D6486" t="s">
        <v>10</v>
      </c>
      <c r="E6486" s="11">
        <v>45043</v>
      </c>
      <c r="F6486" t="str">
        <f t="shared" si="101"/>
        <v>4132301173-jm_loss_before</v>
      </c>
      <c r="G6486">
        <f>COUNTIF($F$2:F6486,Status_list[[#This Row],[unique]])</f>
        <v>1</v>
      </c>
    </row>
    <row r="6487" spans="1:7" x14ac:dyDescent="0.3">
      <c r="A6487" s="14">
        <v>4132301174</v>
      </c>
      <c r="B6487" s="18" cm="1">
        <f t="array" aca="1" ref="B6487" ca="1">_xlfn.XLOOKUP(Status_list[[#This Row],[pamcode]],VALUE(INDIRECT("'"&amp;$J$2&amp;"'!"&amp;$J$4&amp;"[pam_code]")),INDIRECT("'"&amp;$J$2&amp;"'!"&amp;$J$4&amp;"[old_contract_number]"))</f>
        <v>9020052942</v>
      </c>
      <c r="C6487" t="s">
        <v>13</v>
      </c>
      <c r="D6487" t="s">
        <v>10</v>
      </c>
      <c r="E6487" s="11">
        <v>45043</v>
      </c>
      <c r="F6487" t="str">
        <f t="shared" si="101"/>
        <v>4132301174-jm_loss_before</v>
      </c>
      <c r="G6487">
        <f>COUNTIF($F$2:F6487,Status_list[[#This Row],[unique]])</f>
        <v>1</v>
      </c>
    </row>
    <row r="6488" spans="1:7" x14ac:dyDescent="0.3">
      <c r="A6488" s="14">
        <v>4132301175</v>
      </c>
      <c r="B6488" s="18" cm="1">
        <f t="array" aca="1" ref="B6488" ca="1">_xlfn.XLOOKUP(Status_list[[#This Row],[pamcode]],VALUE(INDIRECT("'"&amp;$J$2&amp;"'!"&amp;$J$4&amp;"[pam_code]")),INDIRECT("'"&amp;$J$2&amp;"'!"&amp;$J$4&amp;"[old_contract_number]"))</f>
        <v>9020057928</v>
      </c>
      <c r="C6488" t="s">
        <v>16</v>
      </c>
      <c r="D6488" t="s">
        <v>10</v>
      </c>
      <c r="E6488" s="11">
        <v>45043</v>
      </c>
      <c r="F6488" t="str">
        <f t="shared" si="101"/>
        <v>4132301175-jm_loss_after</v>
      </c>
      <c r="G6488">
        <f>COUNTIF($F$2:F6488,Status_list[[#This Row],[unique]])</f>
        <v>1</v>
      </c>
    </row>
    <row r="6489" spans="1:7" x14ac:dyDescent="0.3">
      <c r="A6489" s="14">
        <v>4132301176</v>
      </c>
      <c r="B6489" s="18" cm="1">
        <f t="array" aca="1" ref="B6489" ca="1">_xlfn.XLOOKUP(Status_list[[#This Row],[pamcode]],VALUE(INDIRECT("'"&amp;$J$2&amp;"'!"&amp;$J$4&amp;"[pam_code]")),INDIRECT("'"&amp;$J$2&amp;"'!"&amp;$J$4&amp;"[old_contract_number]"))</f>
        <v>9030001190</v>
      </c>
      <c r="C6489" t="s">
        <v>13</v>
      </c>
      <c r="D6489" t="s">
        <v>10</v>
      </c>
      <c r="E6489" s="11">
        <v>45043</v>
      </c>
      <c r="F6489" t="str">
        <f t="shared" si="101"/>
        <v>4132301176-jm_loss_before</v>
      </c>
      <c r="G6489">
        <f>COUNTIF($F$2:F6489,Status_list[[#This Row],[unique]])</f>
        <v>1</v>
      </c>
    </row>
    <row r="6490" spans="1:7" x14ac:dyDescent="0.3">
      <c r="A6490" s="14">
        <v>4132301177</v>
      </c>
      <c r="B6490" s="18" cm="1">
        <f t="array" aca="1" ref="B6490" ca="1">_xlfn.XLOOKUP(Status_list[[#This Row],[pamcode]],VALUE(INDIRECT("'"&amp;$J$2&amp;"'!"&amp;$J$4&amp;"[pam_code]")),INDIRECT("'"&amp;$J$2&amp;"'!"&amp;$J$4&amp;"[old_contract_number]"))</f>
        <v>9030046843</v>
      </c>
      <c r="C6490" t="s">
        <v>13</v>
      </c>
      <c r="D6490" t="s">
        <v>10</v>
      </c>
      <c r="E6490" s="11">
        <v>45043</v>
      </c>
      <c r="F6490" t="str">
        <f t="shared" si="101"/>
        <v>4132301177-jm_loss_before</v>
      </c>
      <c r="G6490">
        <f>COUNTIF($F$2:F6490,Status_list[[#This Row],[unique]])</f>
        <v>1</v>
      </c>
    </row>
    <row r="6491" spans="1:7" x14ac:dyDescent="0.3">
      <c r="A6491" s="14">
        <v>4132301178</v>
      </c>
      <c r="B6491" s="18" cm="1">
        <f t="array" aca="1" ref="B6491" ca="1">_xlfn.XLOOKUP(Status_list[[#This Row],[pamcode]],VALUE(INDIRECT("'"&amp;$J$2&amp;"'!"&amp;$J$4&amp;"[pam_code]")),INDIRECT("'"&amp;$J$2&amp;"'!"&amp;$J$4&amp;"[old_contract_number]"))</f>
        <v>9030050964</v>
      </c>
      <c r="C6491" t="s">
        <v>13</v>
      </c>
      <c r="D6491" t="s">
        <v>10</v>
      </c>
      <c r="E6491" s="11">
        <v>45043</v>
      </c>
      <c r="F6491" t="str">
        <f t="shared" si="101"/>
        <v>4132301178-jm_loss_before</v>
      </c>
      <c r="G6491">
        <f>COUNTIF($F$2:F6491,Status_list[[#This Row],[unique]])</f>
        <v>1</v>
      </c>
    </row>
    <row r="6492" spans="1:7" x14ac:dyDescent="0.3">
      <c r="A6492" s="14">
        <v>4132301179</v>
      </c>
      <c r="B6492" s="18" cm="1">
        <f t="array" aca="1" ref="B6492" ca="1">_xlfn.XLOOKUP(Status_list[[#This Row],[pamcode]],VALUE(INDIRECT("'"&amp;$J$2&amp;"'!"&amp;$J$4&amp;"[pam_code]")),INDIRECT("'"&amp;$J$2&amp;"'!"&amp;$J$4&amp;"[old_contract_number]"))</f>
        <v>9030052860</v>
      </c>
      <c r="C6492" t="s">
        <v>16</v>
      </c>
      <c r="D6492" t="s">
        <v>10</v>
      </c>
      <c r="E6492" s="11">
        <v>45043</v>
      </c>
      <c r="F6492" t="str">
        <f t="shared" si="101"/>
        <v>4132301179-jm_loss_after</v>
      </c>
      <c r="G6492">
        <f>COUNTIF($F$2:F6492,Status_list[[#This Row],[unique]])</f>
        <v>1</v>
      </c>
    </row>
    <row r="6493" spans="1:7" x14ac:dyDescent="0.3">
      <c r="A6493" s="14">
        <v>4132301180</v>
      </c>
      <c r="B6493" s="18" cm="1">
        <f t="array" aca="1" ref="B6493" ca="1">_xlfn.XLOOKUP(Status_list[[#This Row],[pamcode]],VALUE(INDIRECT("'"&amp;$J$2&amp;"'!"&amp;$J$4&amp;"[pam_code]")),INDIRECT("'"&amp;$J$2&amp;"'!"&amp;$J$4&amp;"[old_contract_number]"))</f>
        <v>9030066143</v>
      </c>
      <c r="C6493" t="s">
        <v>18</v>
      </c>
      <c r="D6493" t="s">
        <v>8</v>
      </c>
      <c r="E6493" s="11">
        <v>45043</v>
      </c>
      <c r="F6493" t="str">
        <f t="shared" si="101"/>
        <v>4132301180-cm_loss_before</v>
      </c>
      <c r="G6493">
        <f>COUNTIF($F$2:F6493,Status_list[[#This Row],[unique]])</f>
        <v>1</v>
      </c>
    </row>
    <row r="6494" spans="1:7" x14ac:dyDescent="0.3">
      <c r="A6494" s="14">
        <v>4132301181</v>
      </c>
      <c r="B6494" s="18" cm="1">
        <f t="array" aca="1" ref="B6494" ca="1">_xlfn.XLOOKUP(Status_list[[#This Row],[pamcode]],VALUE(INDIRECT("'"&amp;$J$2&amp;"'!"&amp;$J$4&amp;"[pam_code]")),INDIRECT("'"&amp;$J$2&amp;"'!"&amp;$J$4&amp;"[old_contract_number]"))</f>
        <v>9030073158</v>
      </c>
      <c r="C6494" t="s">
        <v>13</v>
      </c>
      <c r="D6494" t="s">
        <v>10</v>
      </c>
      <c r="E6494" s="11">
        <v>45043</v>
      </c>
      <c r="F6494" t="str">
        <f t="shared" si="101"/>
        <v>4132301181-jm_loss_before</v>
      </c>
      <c r="G6494">
        <f>COUNTIF($F$2:F6494,Status_list[[#This Row],[unique]])</f>
        <v>1</v>
      </c>
    </row>
    <row r="6495" spans="1:7" x14ac:dyDescent="0.3">
      <c r="A6495" s="14">
        <v>4132301182</v>
      </c>
      <c r="B6495" s="18" cm="1">
        <f t="array" aca="1" ref="B6495" ca="1">_xlfn.XLOOKUP(Status_list[[#This Row],[pamcode]],VALUE(INDIRECT("'"&amp;$J$2&amp;"'!"&amp;$J$4&amp;"[pam_code]")),INDIRECT("'"&amp;$J$2&amp;"'!"&amp;$J$4&amp;"[old_contract_number]"))</f>
        <v>9030074464</v>
      </c>
      <c r="C6495" t="s">
        <v>16</v>
      </c>
      <c r="D6495" t="s">
        <v>10</v>
      </c>
      <c r="E6495" s="11">
        <v>45043</v>
      </c>
      <c r="F6495" t="str">
        <f t="shared" si="101"/>
        <v>4132301182-jm_loss_after</v>
      </c>
      <c r="G6495">
        <f>COUNTIF($F$2:F6495,Status_list[[#This Row],[unique]])</f>
        <v>1</v>
      </c>
    </row>
    <row r="6496" spans="1:7" x14ac:dyDescent="0.3">
      <c r="A6496" s="14">
        <v>4132301183</v>
      </c>
      <c r="B6496" s="18" cm="1">
        <f t="array" aca="1" ref="B6496" ca="1">_xlfn.XLOOKUP(Status_list[[#This Row],[pamcode]],VALUE(INDIRECT("'"&amp;$J$2&amp;"'!"&amp;$J$4&amp;"[pam_code]")),INDIRECT("'"&amp;$J$2&amp;"'!"&amp;$J$4&amp;"[old_contract_number]"))</f>
        <v>9030074871</v>
      </c>
      <c r="C6496" t="s">
        <v>18</v>
      </c>
      <c r="D6496" t="s">
        <v>8</v>
      </c>
      <c r="E6496" s="11">
        <v>45043</v>
      </c>
      <c r="F6496" t="str">
        <f t="shared" si="101"/>
        <v>4132301183-cm_loss_before</v>
      </c>
      <c r="G6496">
        <f>COUNTIF($F$2:F6496,Status_list[[#This Row],[unique]])</f>
        <v>1</v>
      </c>
    </row>
    <row r="6497" spans="1:7" x14ac:dyDescent="0.3">
      <c r="A6497" s="14">
        <v>4132301184</v>
      </c>
      <c r="B6497" s="18" cm="1">
        <f t="array" aca="1" ref="B6497" ca="1">_xlfn.XLOOKUP(Status_list[[#This Row],[pamcode]],VALUE(INDIRECT("'"&amp;$J$2&amp;"'!"&amp;$J$4&amp;"[pam_code]")),INDIRECT("'"&amp;$J$2&amp;"'!"&amp;$J$4&amp;"[old_contract_number]"))</f>
        <v>9030075231</v>
      </c>
      <c r="C6497" t="s">
        <v>18</v>
      </c>
      <c r="D6497" t="s">
        <v>8</v>
      </c>
      <c r="E6497" s="11">
        <v>45043</v>
      </c>
      <c r="F6497" t="str">
        <f t="shared" si="101"/>
        <v>4132301184-cm_loss_before</v>
      </c>
      <c r="G6497">
        <f>COUNTIF($F$2:F6497,Status_list[[#This Row],[unique]])</f>
        <v>1</v>
      </c>
    </row>
    <row r="6498" spans="1:7" x14ac:dyDescent="0.3">
      <c r="A6498" s="14">
        <v>4132301185</v>
      </c>
      <c r="B6498" s="18" cm="1">
        <f t="array" aca="1" ref="B6498" ca="1">_xlfn.XLOOKUP(Status_list[[#This Row],[pamcode]],VALUE(INDIRECT("'"&amp;$J$2&amp;"'!"&amp;$J$4&amp;"[pam_code]")),INDIRECT("'"&amp;$J$2&amp;"'!"&amp;$J$4&amp;"[old_contract_number]"))</f>
        <v>9030075304</v>
      </c>
      <c r="C6498" t="s">
        <v>17</v>
      </c>
      <c r="D6498" t="s">
        <v>8</v>
      </c>
      <c r="E6498" s="11">
        <v>45043</v>
      </c>
      <c r="F6498" t="str">
        <f t="shared" si="101"/>
        <v>4132301185-cm_loss_after</v>
      </c>
      <c r="G6498">
        <f>COUNTIF($F$2:F6498,Status_list[[#This Row],[unique]])</f>
        <v>1</v>
      </c>
    </row>
    <row r="6499" spans="1:7" x14ac:dyDescent="0.3">
      <c r="A6499" s="14">
        <v>4132301186</v>
      </c>
      <c r="B6499" s="18" cm="1">
        <f t="array" aca="1" ref="B6499" ca="1">_xlfn.XLOOKUP(Status_list[[#This Row],[pamcode]],VALUE(INDIRECT("'"&amp;$J$2&amp;"'!"&amp;$J$4&amp;"[pam_code]")),INDIRECT("'"&amp;$J$2&amp;"'!"&amp;$J$4&amp;"[old_contract_number]"))</f>
        <v>9030076955</v>
      </c>
      <c r="C6499" t="s">
        <v>13</v>
      </c>
      <c r="D6499" t="s">
        <v>10</v>
      </c>
      <c r="E6499" s="11">
        <v>45043</v>
      </c>
      <c r="F6499" t="str">
        <f t="shared" si="101"/>
        <v>4132301186-jm_loss_before</v>
      </c>
      <c r="G6499">
        <f>COUNTIF($F$2:F6499,Status_list[[#This Row],[unique]])</f>
        <v>1</v>
      </c>
    </row>
    <row r="6500" spans="1:7" x14ac:dyDescent="0.3">
      <c r="A6500" s="14">
        <v>4132301187</v>
      </c>
      <c r="B6500" s="18" cm="1">
        <f t="array" aca="1" ref="B6500" ca="1">_xlfn.XLOOKUP(Status_list[[#This Row],[pamcode]],VALUE(INDIRECT("'"&amp;$J$2&amp;"'!"&amp;$J$4&amp;"[pam_code]")),INDIRECT("'"&amp;$J$2&amp;"'!"&amp;$J$4&amp;"[old_contract_number]"))</f>
        <v>9040007579</v>
      </c>
      <c r="C6500" t="s">
        <v>13</v>
      </c>
      <c r="D6500" t="s">
        <v>10</v>
      </c>
      <c r="E6500" s="11">
        <v>45043</v>
      </c>
      <c r="F6500" t="str">
        <f t="shared" si="101"/>
        <v>4132301187-jm_loss_before</v>
      </c>
      <c r="G6500">
        <f>COUNTIF($F$2:F6500,Status_list[[#This Row],[unique]])</f>
        <v>1</v>
      </c>
    </row>
    <row r="6501" spans="1:7" x14ac:dyDescent="0.3">
      <c r="A6501" s="14">
        <v>4132301188</v>
      </c>
      <c r="B6501" s="18" cm="1">
        <f t="array" aca="1" ref="B6501" ca="1">_xlfn.XLOOKUP(Status_list[[#This Row],[pamcode]],VALUE(INDIRECT("'"&amp;$J$2&amp;"'!"&amp;$J$4&amp;"[pam_code]")),INDIRECT("'"&amp;$J$2&amp;"'!"&amp;$J$4&amp;"[old_contract_number]"))</f>
        <v>9040009458</v>
      </c>
      <c r="C6501" t="s">
        <v>13</v>
      </c>
      <c r="D6501" t="s">
        <v>10</v>
      </c>
      <c r="E6501" s="11">
        <v>45043</v>
      </c>
      <c r="F6501" t="str">
        <f t="shared" si="101"/>
        <v>4132301188-jm_loss_before</v>
      </c>
      <c r="G6501">
        <f>COUNTIF($F$2:F6501,Status_list[[#This Row],[unique]])</f>
        <v>1</v>
      </c>
    </row>
    <row r="6502" spans="1:7" x14ac:dyDescent="0.3">
      <c r="A6502" s="14">
        <v>4132301189</v>
      </c>
      <c r="B6502" s="18" cm="1">
        <f t="array" aca="1" ref="B6502" ca="1">_xlfn.XLOOKUP(Status_list[[#This Row],[pamcode]],VALUE(INDIRECT("'"&amp;$J$2&amp;"'!"&amp;$J$4&amp;"[pam_code]")),INDIRECT("'"&amp;$J$2&amp;"'!"&amp;$J$4&amp;"[old_contract_number]"))</f>
        <v>9040015024</v>
      </c>
      <c r="C6502" t="s">
        <v>13</v>
      </c>
      <c r="D6502" t="s">
        <v>10</v>
      </c>
      <c r="E6502" s="11">
        <v>45043</v>
      </c>
      <c r="F6502" t="str">
        <f t="shared" si="101"/>
        <v>4132301189-jm_loss_before</v>
      </c>
      <c r="G6502">
        <f>COUNTIF($F$2:F6502,Status_list[[#This Row],[unique]])</f>
        <v>1</v>
      </c>
    </row>
    <row r="6503" spans="1:7" x14ac:dyDescent="0.3">
      <c r="A6503" s="14">
        <v>4132301190</v>
      </c>
      <c r="B6503" s="18" cm="1">
        <f t="array" aca="1" ref="B6503" ca="1">_xlfn.XLOOKUP(Status_list[[#This Row],[pamcode]],VALUE(INDIRECT("'"&amp;$J$2&amp;"'!"&amp;$J$4&amp;"[pam_code]")),INDIRECT("'"&amp;$J$2&amp;"'!"&amp;$J$4&amp;"[old_contract_number]"))</f>
        <v>9040019801</v>
      </c>
      <c r="C6503" t="s">
        <v>13</v>
      </c>
      <c r="D6503" t="s">
        <v>10</v>
      </c>
      <c r="E6503" s="11">
        <v>45043</v>
      </c>
      <c r="F6503" t="str">
        <f t="shared" si="101"/>
        <v>4132301190-jm_loss_before</v>
      </c>
      <c r="G6503">
        <f>COUNTIF($F$2:F6503,Status_list[[#This Row],[unique]])</f>
        <v>1</v>
      </c>
    </row>
    <row r="6504" spans="1:7" x14ac:dyDescent="0.3">
      <c r="A6504" s="14">
        <v>4132301191</v>
      </c>
      <c r="B6504" s="18" cm="1">
        <f t="array" aca="1" ref="B6504" ca="1">_xlfn.XLOOKUP(Status_list[[#This Row],[pamcode]],VALUE(INDIRECT("'"&amp;$J$2&amp;"'!"&amp;$J$4&amp;"[pam_code]")),INDIRECT("'"&amp;$J$2&amp;"'!"&amp;$J$4&amp;"[old_contract_number]"))</f>
        <v>9040023680</v>
      </c>
      <c r="C6504" t="s">
        <v>13</v>
      </c>
      <c r="D6504" t="s">
        <v>10</v>
      </c>
      <c r="E6504" s="11">
        <v>45043</v>
      </c>
      <c r="F6504" t="str">
        <f t="shared" si="101"/>
        <v>4132301191-jm_loss_before</v>
      </c>
      <c r="G6504">
        <f>COUNTIF($F$2:F6504,Status_list[[#This Row],[unique]])</f>
        <v>1</v>
      </c>
    </row>
    <row r="6505" spans="1:7" x14ac:dyDescent="0.3">
      <c r="A6505" s="14">
        <v>4132301192</v>
      </c>
      <c r="B6505" s="18" cm="1">
        <f t="array" aca="1" ref="B6505" ca="1">_xlfn.XLOOKUP(Status_list[[#This Row],[pamcode]],VALUE(INDIRECT("'"&amp;$J$2&amp;"'!"&amp;$J$4&amp;"[pam_code]")),INDIRECT("'"&amp;$J$2&amp;"'!"&amp;$J$4&amp;"[old_contract_number]"))</f>
        <v>9040028100</v>
      </c>
      <c r="C6505" t="s">
        <v>13</v>
      </c>
      <c r="D6505" t="s">
        <v>10</v>
      </c>
      <c r="E6505" s="11">
        <v>45043</v>
      </c>
      <c r="F6505" t="str">
        <f t="shared" si="101"/>
        <v>4132301192-jm_loss_before</v>
      </c>
      <c r="G6505">
        <f>COUNTIF($F$2:F6505,Status_list[[#This Row],[unique]])</f>
        <v>1</v>
      </c>
    </row>
    <row r="6506" spans="1:7" x14ac:dyDescent="0.3">
      <c r="A6506" s="14">
        <v>4132301193</v>
      </c>
      <c r="B6506" s="18" cm="1">
        <f t="array" aca="1" ref="B6506" ca="1">_xlfn.XLOOKUP(Status_list[[#This Row],[pamcode]],VALUE(INDIRECT("'"&amp;$J$2&amp;"'!"&amp;$J$4&amp;"[pam_code]")),INDIRECT("'"&amp;$J$2&amp;"'!"&amp;$J$4&amp;"[old_contract_number]"))</f>
        <v>9040031267</v>
      </c>
      <c r="C6506" t="s">
        <v>13</v>
      </c>
      <c r="D6506" t="s">
        <v>10</v>
      </c>
      <c r="E6506" s="11">
        <v>45043</v>
      </c>
      <c r="F6506" t="str">
        <f t="shared" si="101"/>
        <v>4132301193-jm_loss_before</v>
      </c>
      <c r="G6506">
        <f>COUNTIF($F$2:F6506,Status_list[[#This Row],[unique]])</f>
        <v>1</v>
      </c>
    </row>
    <row r="6507" spans="1:7" x14ac:dyDescent="0.3">
      <c r="A6507" s="14">
        <v>4132301194</v>
      </c>
      <c r="B6507" s="18" cm="1">
        <f t="array" aca="1" ref="B6507" ca="1">_xlfn.XLOOKUP(Status_list[[#This Row],[pamcode]],VALUE(INDIRECT("'"&amp;$J$2&amp;"'!"&amp;$J$4&amp;"[pam_code]")),INDIRECT("'"&amp;$J$2&amp;"'!"&amp;$J$4&amp;"[old_contract_number]"))</f>
        <v>9040042676</v>
      </c>
      <c r="C6507" t="s">
        <v>18</v>
      </c>
      <c r="D6507" t="s">
        <v>8</v>
      </c>
      <c r="E6507" s="11">
        <v>45043</v>
      </c>
      <c r="F6507" t="str">
        <f t="shared" si="101"/>
        <v>4132301194-cm_loss_before</v>
      </c>
      <c r="G6507">
        <f>COUNTIF($F$2:F6507,Status_list[[#This Row],[unique]])</f>
        <v>1</v>
      </c>
    </row>
    <row r="6508" spans="1:7" x14ac:dyDescent="0.3">
      <c r="A6508" s="14">
        <v>4132301195</v>
      </c>
      <c r="B6508" s="18" cm="1">
        <f t="array" aca="1" ref="B6508" ca="1">_xlfn.XLOOKUP(Status_list[[#This Row],[pamcode]],VALUE(INDIRECT("'"&amp;$J$2&amp;"'!"&amp;$J$4&amp;"[pam_code]")),INDIRECT("'"&amp;$J$2&amp;"'!"&amp;$J$4&amp;"[old_contract_number]"))</f>
        <v>9040042692</v>
      </c>
      <c r="C6508" t="s">
        <v>16</v>
      </c>
      <c r="D6508" t="s">
        <v>10</v>
      </c>
      <c r="E6508" s="11">
        <v>45043</v>
      </c>
      <c r="F6508" t="str">
        <f t="shared" si="101"/>
        <v>4132301195-jm_loss_after</v>
      </c>
      <c r="G6508">
        <f>COUNTIF($F$2:F6508,Status_list[[#This Row],[unique]])</f>
        <v>1</v>
      </c>
    </row>
    <row r="6509" spans="1:7" x14ac:dyDescent="0.3">
      <c r="A6509" s="14">
        <v>4132301196</v>
      </c>
      <c r="B6509" s="18" cm="1">
        <f t="array" aca="1" ref="B6509" ca="1">_xlfn.XLOOKUP(Status_list[[#This Row],[pamcode]],VALUE(INDIRECT("'"&amp;$J$2&amp;"'!"&amp;$J$4&amp;"[pam_code]")),INDIRECT("'"&amp;$J$2&amp;"'!"&amp;$J$4&amp;"[old_contract_number]"))</f>
        <v>9040046566</v>
      </c>
      <c r="C6509" t="s">
        <v>18</v>
      </c>
      <c r="D6509" t="s">
        <v>8</v>
      </c>
      <c r="E6509" s="11">
        <v>45043</v>
      </c>
      <c r="F6509" t="str">
        <f t="shared" si="101"/>
        <v>4132301196-cm_loss_before</v>
      </c>
      <c r="G6509">
        <f>COUNTIF($F$2:F6509,Status_list[[#This Row],[unique]])</f>
        <v>1</v>
      </c>
    </row>
    <row r="6510" spans="1:7" x14ac:dyDescent="0.3">
      <c r="A6510" s="14">
        <v>4132301197</v>
      </c>
      <c r="B6510" s="18" cm="1">
        <f t="array" aca="1" ref="B6510" ca="1">_xlfn.XLOOKUP(Status_list[[#This Row],[pamcode]],VALUE(INDIRECT("'"&amp;$J$2&amp;"'!"&amp;$J$4&amp;"[pam_code]")),INDIRECT("'"&amp;$J$2&amp;"'!"&amp;$J$4&amp;"[old_contract_number]"))</f>
        <v>9040046973</v>
      </c>
      <c r="C6510" t="s">
        <v>13</v>
      </c>
      <c r="D6510" t="s">
        <v>10</v>
      </c>
      <c r="E6510" s="11">
        <v>45043</v>
      </c>
      <c r="F6510" t="str">
        <f t="shared" si="101"/>
        <v>4132301197-jm_loss_before</v>
      </c>
      <c r="G6510">
        <f>COUNTIF($F$2:F6510,Status_list[[#This Row],[unique]])</f>
        <v>1</v>
      </c>
    </row>
    <row r="6511" spans="1:7" x14ac:dyDescent="0.3">
      <c r="A6511" s="14">
        <v>4132301198</v>
      </c>
      <c r="B6511" s="18" cm="1">
        <f t="array" aca="1" ref="B6511" ca="1">_xlfn.XLOOKUP(Status_list[[#This Row],[pamcode]],VALUE(INDIRECT("'"&amp;$J$2&amp;"'!"&amp;$J$4&amp;"[pam_code]")),INDIRECT("'"&amp;$J$2&amp;"'!"&amp;$J$4&amp;"[old_contract_number]"))</f>
        <v>9050045924</v>
      </c>
      <c r="C6511" t="s">
        <v>16</v>
      </c>
      <c r="D6511" t="s">
        <v>10</v>
      </c>
      <c r="E6511" s="11">
        <v>45043</v>
      </c>
      <c r="F6511" t="str">
        <f t="shared" si="101"/>
        <v>4132301198-jm_loss_after</v>
      </c>
      <c r="G6511">
        <f>COUNTIF($F$2:F6511,Status_list[[#This Row],[unique]])</f>
        <v>1</v>
      </c>
    </row>
    <row r="6512" spans="1:7" x14ac:dyDescent="0.3">
      <c r="A6512" s="14">
        <v>4132301199</v>
      </c>
      <c r="B6512" s="18" cm="1">
        <f t="array" aca="1" ref="B6512" ca="1">_xlfn.XLOOKUP(Status_list[[#This Row],[pamcode]],VALUE(INDIRECT("'"&amp;$J$2&amp;"'!"&amp;$J$4&amp;"[pam_code]")),INDIRECT("'"&amp;$J$2&amp;"'!"&amp;$J$4&amp;"[old_contract_number]"))</f>
        <v>9050050871</v>
      </c>
      <c r="C6512" t="s">
        <v>13</v>
      </c>
      <c r="D6512" t="s">
        <v>10</v>
      </c>
      <c r="E6512" s="11">
        <v>45043</v>
      </c>
      <c r="F6512" t="str">
        <f t="shared" si="101"/>
        <v>4132301199-jm_loss_before</v>
      </c>
      <c r="G6512">
        <f>COUNTIF($F$2:F6512,Status_list[[#This Row],[unique]])</f>
        <v>1</v>
      </c>
    </row>
    <row r="6513" spans="1:7" x14ac:dyDescent="0.3">
      <c r="A6513" s="14">
        <v>4132301200</v>
      </c>
      <c r="B6513" s="18" cm="1">
        <f t="array" aca="1" ref="B6513" ca="1">_xlfn.XLOOKUP(Status_list[[#This Row],[pamcode]],VALUE(INDIRECT("'"&amp;$J$2&amp;"'!"&amp;$J$4&amp;"[pam_code]")),INDIRECT("'"&amp;$J$2&amp;"'!"&amp;$J$4&amp;"[old_contract_number]"))</f>
        <v>9050051193</v>
      </c>
      <c r="C6513" t="s">
        <v>16</v>
      </c>
      <c r="D6513" t="s">
        <v>10</v>
      </c>
      <c r="E6513" s="11">
        <v>45043</v>
      </c>
      <c r="F6513" t="str">
        <f t="shared" si="101"/>
        <v>4132301200-jm_loss_after</v>
      </c>
      <c r="G6513">
        <f>COUNTIF($F$2:F6513,Status_list[[#This Row],[unique]])</f>
        <v>1</v>
      </c>
    </row>
    <row r="6514" spans="1:7" x14ac:dyDescent="0.3">
      <c r="A6514" s="14">
        <v>4132301201</v>
      </c>
      <c r="B6514" s="18" cm="1">
        <f t="array" aca="1" ref="B6514" ca="1">_xlfn.XLOOKUP(Status_list[[#This Row],[pamcode]],VALUE(INDIRECT("'"&amp;$J$2&amp;"'!"&amp;$J$4&amp;"[pam_code]")),INDIRECT("'"&amp;$J$2&amp;"'!"&amp;$J$4&amp;"[old_contract_number]"))</f>
        <v>9050053404</v>
      </c>
      <c r="C6514" t="s">
        <v>16</v>
      </c>
      <c r="D6514" t="s">
        <v>10</v>
      </c>
      <c r="E6514" s="11">
        <v>45043</v>
      </c>
      <c r="F6514" t="str">
        <f t="shared" si="101"/>
        <v>4132301201-jm_loss_after</v>
      </c>
      <c r="G6514">
        <f>COUNTIF($F$2:F6514,Status_list[[#This Row],[unique]])</f>
        <v>1</v>
      </c>
    </row>
    <row r="6515" spans="1:7" x14ac:dyDescent="0.3">
      <c r="A6515" s="14">
        <v>4132301202</v>
      </c>
      <c r="B6515" s="18" cm="1">
        <f t="array" aca="1" ref="B6515" ca="1">_xlfn.XLOOKUP(Status_list[[#This Row],[pamcode]],VALUE(INDIRECT("'"&amp;$J$2&amp;"'!"&amp;$J$4&amp;"[pam_code]")),INDIRECT("'"&amp;$J$2&amp;"'!"&amp;$J$4&amp;"[old_contract_number]"))</f>
        <v>9050057230</v>
      </c>
      <c r="C6515" t="s">
        <v>13</v>
      </c>
      <c r="D6515" t="s">
        <v>10</v>
      </c>
      <c r="E6515" s="11">
        <v>45043</v>
      </c>
      <c r="F6515" t="str">
        <f t="shared" si="101"/>
        <v>4132301202-jm_loss_before</v>
      </c>
      <c r="G6515">
        <f>COUNTIF($F$2:F6515,Status_list[[#This Row],[unique]])</f>
        <v>1</v>
      </c>
    </row>
    <row r="6516" spans="1:7" x14ac:dyDescent="0.3">
      <c r="A6516" s="14">
        <v>4132301203</v>
      </c>
      <c r="B6516" s="18" cm="1">
        <f t="array" aca="1" ref="B6516" ca="1">_xlfn.XLOOKUP(Status_list[[#This Row],[pamcode]],VALUE(INDIRECT("'"&amp;$J$2&amp;"'!"&amp;$J$4&amp;"[pam_code]")),INDIRECT("'"&amp;$J$2&amp;"'!"&amp;$J$4&amp;"[old_contract_number]"))</f>
        <v>9060021535</v>
      </c>
      <c r="C6516" t="s">
        <v>13</v>
      </c>
      <c r="D6516" t="s">
        <v>10</v>
      </c>
      <c r="E6516" s="11">
        <v>45043</v>
      </c>
      <c r="F6516" t="str">
        <f t="shared" si="101"/>
        <v>4132301203-jm_loss_before</v>
      </c>
      <c r="G6516">
        <f>COUNTIF($F$2:F6516,Status_list[[#This Row],[unique]])</f>
        <v>1</v>
      </c>
    </row>
    <row r="6517" spans="1:7" x14ac:dyDescent="0.3">
      <c r="A6517" s="14">
        <v>4132301204</v>
      </c>
      <c r="B6517" s="18" cm="1">
        <f t="array" aca="1" ref="B6517" ca="1">_xlfn.XLOOKUP(Status_list[[#This Row],[pamcode]],VALUE(INDIRECT("'"&amp;$J$2&amp;"'!"&amp;$J$4&amp;"[pam_code]")),INDIRECT("'"&amp;$J$2&amp;"'!"&amp;$J$4&amp;"[old_contract_number]"))</f>
        <v>9060025638</v>
      </c>
      <c r="C6517" t="s">
        <v>13</v>
      </c>
      <c r="D6517" t="s">
        <v>10</v>
      </c>
      <c r="E6517" s="11">
        <v>45043</v>
      </c>
      <c r="F6517" t="str">
        <f t="shared" si="101"/>
        <v>4132301204-jm_loss_before</v>
      </c>
      <c r="G6517">
        <f>COUNTIF($F$2:F6517,Status_list[[#This Row],[unique]])</f>
        <v>1</v>
      </c>
    </row>
    <row r="6518" spans="1:7" x14ac:dyDescent="0.3">
      <c r="A6518" s="14">
        <v>4132301205</v>
      </c>
      <c r="B6518" s="18" cm="1">
        <f t="array" aca="1" ref="B6518" ca="1">_xlfn.XLOOKUP(Status_list[[#This Row],[pamcode]],VALUE(INDIRECT("'"&amp;$J$2&amp;"'!"&amp;$J$4&amp;"[pam_code]")),INDIRECT("'"&amp;$J$2&amp;"'!"&amp;$J$4&amp;"[old_contract_number]"))</f>
        <v>9060026057</v>
      </c>
      <c r="C6518" t="s">
        <v>17</v>
      </c>
      <c r="D6518" t="s">
        <v>8</v>
      </c>
      <c r="E6518" s="11">
        <v>45043</v>
      </c>
      <c r="F6518" t="str">
        <f t="shared" si="101"/>
        <v>4132301205-cm_loss_after</v>
      </c>
      <c r="G6518">
        <f>COUNTIF($F$2:F6518,Status_list[[#This Row],[unique]])</f>
        <v>1</v>
      </c>
    </row>
    <row r="6519" spans="1:7" x14ac:dyDescent="0.3">
      <c r="A6519" s="14">
        <v>4132301206</v>
      </c>
      <c r="B6519" s="18" cm="1">
        <f t="array" aca="1" ref="B6519" ca="1">_xlfn.XLOOKUP(Status_list[[#This Row],[pamcode]],VALUE(INDIRECT("'"&amp;$J$2&amp;"'!"&amp;$J$4&amp;"[pam_code]")),INDIRECT("'"&amp;$J$2&amp;"'!"&amp;$J$4&amp;"[old_contract_number]"))</f>
        <v>9060031042</v>
      </c>
      <c r="C6519" t="s">
        <v>17</v>
      </c>
      <c r="D6519" t="s">
        <v>8</v>
      </c>
      <c r="E6519" s="11">
        <v>45043</v>
      </c>
      <c r="F6519" t="str">
        <f t="shared" si="101"/>
        <v>4132301206-cm_loss_after</v>
      </c>
      <c r="G6519">
        <f>COUNTIF($F$2:F6519,Status_list[[#This Row],[unique]])</f>
        <v>1</v>
      </c>
    </row>
    <row r="6520" spans="1:7" x14ac:dyDescent="0.3">
      <c r="A6520" s="14">
        <v>4132301207</v>
      </c>
      <c r="B6520" s="18" cm="1">
        <f t="array" aca="1" ref="B6520" ca="1">_xlfn.XLOOKUP(Status_list[[#This Row],[pamcode]],VALUE(INDIRECT("'"&amp;$J$2&amp;"'!"&amp;$J$4&amp;"[pam_code]")),INDIRECT("'"&amp;$J$2&amp;"'!"&amp;$J$4&amp;"[old_contract_number]"))</f>
        <v>9070028198</v>
      </c>
      <c r="C6520" t="s">
        <v>16</v>
      </c>
      <c r="D6520" t="s">
        <v>10</v>
      </c>
      <c r="E6520" s="11">
        <v>45043</v>
      </c>
      <c r="F6520" t="str">
        <f t="shared" si="101"/>
        <v>4132301207-jm_loss_after</v>
      </c>
      <c r="G6520">
        <f>COUNTIF($F$2:F6520,Status_list[[#This Row],[unique]])</f>
        <v>1</v>
      </c>
    </row>
    <row r="6521" spans="1:7" x14ac:dyDescent="0.3">
      <c r="A6521" s="14">
        <v>4132301208</v>
      </c>
      <c r="B6521" s="18" cm="1">
        <f t="array" aca="1" ref="B6521" ca="1">_xlfn.XLOOKUP(Status_list[[#This Row],[pamcode]],VALUE(INDIRECT("'"&amp;$J$2&amp;"'!"&amp;$J$4&amp;"[pam_code]")),INDIRECT("'"&amp;$J$2&amp;"'!"&amp;$J$4&amp;"[old_contract_number]"))</f>
        <v>9070029844</v>
      </c>
      <c r="C6521" t="s">
        <v>16</v>
      </c>
      <c r="D6521" t="s">
        <v>10</v>
      </c>
      <c r="E6521" s="11">
        <v>45043</v>
      </c>
      <c r="F6521" t="str">
        <f t="shared" si="101"/>
        <v>4132301208-jm_loss_after</v>
      </c>
      <c r="G6521">
        <f>COUNTIF($F$2:F6521,Status_list[[#This Row],[unique]])</f>
        <v>1</v>
      </c>
    </row>
    <row r="6522" spans="1:7" x14ac:dyDescent="0.3">
      <c r="A6522" s="14">
        <v>4132301209</v>
      </c>
      <c r="B6522" s="18" cm="1">
        <f t="array" aca="1" ref="B6522" ca="1">_xlfn.XLOOKUP(Status_list[[#This Row],[pamcode]],VALUE(INDIRECT("'"&amp;$J$2&amp;"'!"&amp;$J$4&amp;"[pam_code]")),INDIRECT("'"&amp;$J$2&amp;"'!"&amp;$J$4&amp;"[old_contract_number]"))</f>
        <v>9070030974</v>
      </c>
      <c r="C6522" t="s">
        <v>13</v>
      </c>
      <c r="D6522" t="s">
        <v>10</v>
      </c>
      <c r="E6522" s="11">
        <v>45043</v>
      </c>
      <c r="F6522" t="str">
        <f t="shared" si="101"/>
        <v>4132301209-jm_loss_before</v>
      </c>
      <c r="G6522">
        <f>COUNTIF($F$2:F6522,Status_list[[#This Row],[unique]])</f>
        <v>1</v>
      </c>
    </row>
    <row r="6523" spans="1:7" x14ac:dyDescent="0.3">
      <c r="A6523" s="14">
        <v>4132301210</v>
      </c>
      <c r="B6523" s="18" cm="1">
        <f t="array" aca="1" ref="B6523" ca="1">_xlfn.XLOOKUP(Status_list[[#This Row],[pamcode]],VALUE(INDIRECT("'"&amp;$J$2&amp;"'!"&amp;$J$4&amp;"[pam_code]")),INDIRECT("'"&amp;$J$2&amp;"'!"&amp;$J$4&amp;"[old_contract_number]"))</f>
        <v>9070033442</v>
      </c>
      <c r="C6523" t="s">
        <v>13</v>
      </c>
      <c r="D6523" t="s">
        <v>10</v>
      </c>
      <c r="E6523" s="11">
        <v>45043</v>
      </c>
      <c r="F6523" t="str">
        <f t="shared" si="101"/>
        <v>4132301210-jm_loss_before</v>
      </c>
      <c r="G6523">
        <f>COUNTIF($F$2:F6523,Status_list[[#This Row],[unique]])</f>
        <v>1</v>
      </c>
    </row>
    <row r="6524" spans="1:7" x14ac:dyDescent="0.3">
      <c r="A6524" s="14">
        <v>4132301211</v>
      </c>
      <c r="B6524" s="18" cm="1">
        <f t="array" aca="1" ref="B6524" ca="1">_xlfn.XLOOKUP(Status_list[[#This Row],[pamcode]],VALUE(INDIRECT("'"&amp;$J$2&amp;"'!"&amp;$J$4&amp;"[pam_code]")),INDIRECT("'"&amp;$J$2&amp;"'!"&amp;$J$4&amp;"[old_contract_number]"))</f>
        <v>9070044053</v>
      </c>
      <c r="C6524" t="s">
        <v>13</v>
      </c>
      <c r="D6524" t="s">
        <v>10</v>
      </c>
      <c r="E6524" s="11">
        <v>45043</v>
      </c>
      <c r="F6524" t="str">
        <f t="shared" si="101"/>
        <v>4132301211-jm_loss_before</v>
      </c>
      <c r="G6524">
        <f>COUNTIF($F$2:F6524,Status_list[[#This Row],[unique]])</f>
        <v>1</v>
      </c>
    </row>
    <row r="6525" spans="1:7" x14ac:dyDescent="0.3">
      <c r="A6525" s="14">
        <v>4132301212</v>
      </c>
      <c r="B6525" s="18" cm="1">
        <f t="array" aca="1" ref="B6525" ca="1">_xlfn.XLOOKUP(Status_list[[#This Row],[pamcode]],VALUE(INDIRECT("'"&amp;$J$2&amp;"'!"&amp;$J$4&amp;"[pam_code]")),INDIRECT("'"&amp;$J$2&amp;"'!"&amp;$J$4&amp;"[old_contract_number]"))</f>
        <v>9070048962</v>
      </c>
      <c r="C6525" t="s">
        <v>13</v>
      </c>
      <c r="D6525" t="s">
        <v>10</v>
      </c>
      <c r="E6525" s="11">
        <v>45043</v>
      </c>
      <c r="F6525" t="str">
        <f t="shared" si="101"/>
        <v>4132301212-jm_loss_before</v>
      </c>
      <c r="G6525">
        <f>COUNTIF($F$2:F6525,Status_list[[#This Row],[unique]])</f>
        <v>1</v>
      </c>
    </row>
    <row r="6526" spans="1:7" x14ac:dyDescent="0.3">
      <c r="A6526" s="14">
        <v>4132301213</v>
      </c>
      <c r="B6526" s="18" cm="1">
        <f t="array" aca="1" ref="B6526" ca="1">_xlfn.XLOOKUP(Status_list[[#This Row],[pamcode]],VALUE(INDIRECT("'"&amp;$J$2&amp;"'!"&amp;$J$4&amp;"[pam_code]")),INDIRECT("'"&amp;$J$2&amp;"'!"&amp;$J$4&amp;"[old_contract_number]"))</f>
        <v>9070052943</v>
      </c>
      <c r="C6526" t="s">
        <v>16</v>
      </c>
      <c r="D6526" t="s">
        <v>10</v>
      </c>
      <c r="E6526" s="11">
        <v>45043</v>
      </c>
      <c r="F6526" t="str">
        <f t="shared" si="101"/>
        <v>4132301213-jm_loss_after</v>
      </c>
      <c r="G6526">
        <f>COUNTIF($F$2:F6526,Status_list[[#This Row],[unique]])</f>
        <v>1</v>
      </c>
    </row>
    <row r="6527" spans="1:7" x14ac:dyDescent="0.3">
      <c r="A6527" s="14">
        <v>4132301214</v>
      </c>
      <c r="B6527" s="18" cm="1">
        <f t="array" aca="1" ref="B6527" ca="1">_xlfn.XLOOKUP(Status_list[[#This Row],[pamcode]],VALUE(INDIRECT("'"&amp;$J$2&amp;"'!"&amp;$J$4&amp;"[pam_code]")),INDIRECT("'"&amp;$J$2&amp;"'!"&amp;$J$4&amp;"[old_contract_number]"))</f>
        <v>9090009670</v>
      </c>
      <c r="C6527" t="s">
        <v>13</v>
      </c>
      <c r="D6527" t="s">
        <v>10</v>
      </c>
      <c r="E6527" s="11">
        <v>45043</v>
      </c>
      <c r="F6527" t="str">
        <f t="shared" si="101"/>
        <v>4132301214-jm_loss_before</v>
      </c>
      <c r="G6527">
        <f>COUNTIF($F$2:F6527,Status_list[[#This Row],[unique]])</f>
        <v>1</v>
      </c>
    </row>
    <row r="6528" spans="1:7" x14ac:dyDescent="0.3">
      <c r="A6528" s="14">
        <v>4132301215</v>
      </c>
      <c r="B6528" s="18" cm="1">
        <f t="array" aca="1" ref="B6528" ca="1">_xlfn.XLOOKUP(Status_list[[#This Row],[pamcode]],VALUE(INDIRECT("'"&amp;$J$2&amp;"'!"&amp;$J$4&amp;"[pam_code]")),INDIRECT("'"&amp;$J$2&amp;"'!"&amp;$J$4&amp;"[old_contract_number]"))</f>
        <v>9090021530</v>
      </c>
      <c r="C6528" t="s">
        <v>16</v>
      </c>
      <c r="D6528" t="s">
        <v>10</v>
      </c>
      <c r="E6528" s="11">
        <v>45043</v>
      </c>
      <c r="F6528" t="str">
        <f t="shared" si="101"/>
        <v>4132301215-jm_loss_after</v>
      </c>
      <c r="G6528">
        <f>COUNTIF($F$2:F6528,Status_list[[#This Row],[unique]])</f>
        <v>1</v>
      </c>
    </row>
    <row r="6529" spans="1:7" x14ac:dyDescent="0.3">
      <c r="A6529" s="14">
        <v>4132301216</v>
      </c>
      <c r="B6529" s="18" cm="1">
        <f t="array" aca="1" ref="B6529" ca="1">_xlfn.XLOOKUP(Status_list[[#This Row],[pamcode]],VALUE(INDIRECT("'"&amp;$J$2&amp;"'!"&amp;$J$4&amp;"[pam_code]")),INDIRECT("'"&amp;$J$2&amp;"'!"&amp;$J$4&amp;"[old_contract_number]"))</f>
        <v>9090051048</v>
      </c>
      <c r="C6529" t="s">
        <v>16</v>
      </c>
      <c r="D6529" t="s">
        <v>10</v>
      </c>
      <c r="E6529" s="11">
        <v>45043</v>
      </c>
      <c r="F6529" t="str">
        <f t="shared" si="101"/>
        <v>4132301216-jm_loss_after</v>
      </c>
      <c r="G6529">
        <f>COUNTIF($F$2:F6529,Status_list[[#This Row],[unique]])</f>
        <v>1</v>
      </c>
    </row>
    <row r="6530" spans="1:7" x14ac:dyDescent="0.3">
      <c r="A6530" s="14">
        <v>4132301217</v>
      </c>
      <c r="B6530" s="18" cm="1">
        <f t="array" aca="1" ref="B6530" ca="1">_xlfn.XLOOKUP(Status_list[[#This Row],[pamcode]],VALUE(INDIRECT("'"&amp;$J$2&amp;"'!"&amp;$J$4&amp;"[pam_code]")),INDIRECT("'"&amp;$J$2&amp;"'!"&amp;$J$4&amp;"[old_contract_number]"))</f>
        <v>9090052176</v>
      </c>
      <c r="C6530" t="s">
        <v>13</v>
      </c>
      <c r="D6530" t="s">
        <v>10</v>
      </c>
      <c r="E6530" s="11">
        <v>45043</v>
      </c>
      <c r="F6530" t="str">
        <f t="shared" ref="F6530:F6593" si="102">_xlfn.TEXTJOIN("-",TRUE,A6530,C6530)</f>
        <v>4132301217-jm_loss_before</v>
      </c>
      <c r="G6530">
        <f>COUNTIF($F$2:F6530,Status_list[[#This Row],[unique]])</f>
        <v>1</v>
      </c>
    </row>
    <row r="6531" spans="1:7" x14ac:dyDescent="0.3">
      <c r="A6531" s="14">
        <v>4132301218</v>
      </c>
      <c r="B6531" s="18" cm="1">
        <f t="array" aca="1" ref="B6531" ca="1">_xlfn.XLOOKUP(Status_list[[#This Row],[pamcode]],VALUE(INDIRECT("'"&amp;$J$2&amp;"'!"&amp;$J$4&amp;"[pam_code]")),INDIRECT("'"&amp;$J$2&amp;"'!"&amp;$J$4&amp;"[old_contract_number]"))</f>
        <v>9090058646</v>
      </c>
      <c r="C6531" t="s">
        <v>13</v>
      </c>
      <c r="D6531" t="s">
        <v>10</v>
      </c>
      <c r="E6531" s="11">
        <v>45043</v>
      </c>
      <c r="F6531" t="str">
        <f t="shared" si="102"/>
        <v>4132301218-jm_loss_before</v>
      </c>
      <c r="G6531">
        <f>COUNTIF($F$2:F6531,Status_list[[#This Row],[unique]])</f>
        <v>1</v>
      </c>
    </row>
    <row r="6532" spans="1:7" x14ac:dyDescent="0.3">
      <c r="A6532" s="14">
        <v>4132301219</v>
      </c>
      <c r="B6532" s="18" cm="1">
        <f t="array" aca="1" ref="B6532" ca="1">_xlfn.XLOOKUP(Status_list[[#This Row],[pamcode]],VALUE(INDIRECT("'"&amp;$J$2&amp;"'!"&amp;$J$4&amp;"[pam_code]")),INDIRECT("'"&amp;$J$2&amp;"'!"&amp;$J$4&amp;"[old_contract_number]"))</f>
        <v>9090061345</v>
      </c>
      <c r="C6532" t="s">
        <v>16</v>
      </c>
      <c r="D6532" t="s">
        <v>10</v>
      </c>
      <c r="E6532" s="11">
        <v>45043</v>
      </c>
      <c r="F6532" t="str">
        <f t="shared" si="102"/>
        <v>4132301219-jm_loss_after</v>
      </c>
      <c r="G6532">
        <f>COUNTIF($F$2:F6532,Status_list[[#This Row],[unique]])</f>
        <v>1</v>
      </c>
    </row>
    <row r="6533" spans="1:7" x14ac:dyDescent="0.3">
      <c r="A6533" s="14">
        <v>4132301220</v>
      </c>
      <c r="B6533" s="18" cm="1">
        <f t="array" aca="1" ref="B6533" ca="1">_xlfn.XLOOKUP(Status_list[[#This Row],[pamcode]],VALUE(INDIRECT("'"&amp;$J$2&amp;"'!"&amp;$J$4&amp;"[pam_code]")),INDIRECT("'"&amp;$J$2&amp;"'!"&amp;$J$4&amp;"[old_contract_number]"))</f>
        <v>9090061400</v>
      </c>
      <c r="C6533" t="s">
        <v>13</v>
      </c>
      <c r="D6533" t="s">
        <v>10</v>
      </c>
      <c r="E6533" s="11">
        <v>45043</v>
      </c>
      <c r="F6533" t="str">
        <f t="shared" si="102"/>
        <v>4132301220-jm_loss_before</v>
      </c>
      <c r="G6533">
        <f>COUNTIF($F$2:F6533,Status_list[[#This Row],[unique]])</f>
        <v>1</v>
      </c>
    </row>
    <row r="6534" spans="1:7" x14ac:dyDescent="0.3">
      <c r="A6534" s="14">
        <v>4132301221</v>
      </c>
      <c r="B6534" s="18" cm="1">
        <f t="array" aca="1" ref="B6534" ca="1">_xlfn.XLOOKUP(Status_list[[#This Row],[pamcode]],VALUE(INDIRECT("'"&amp;$J$2&amp;"'!"&amp;$J$4&amp;"[pam_code]")),INDIRECT("'"&amp;$J$2&amp;"'!"&amp;$J$4&amp;"[old_contract_number]"))</f>
        <v>9090068323</v>
      </c>
      <c r="C6534" t="s">
        <v>13</v>
      </c>
      <c r="D6534" t="s">
        <v>10</v>
      </c>
      <c r="E6534" s="11">
        <v>45043</v>
      </c>
      <c r="F6534" t="str">
        <f t="shared" si="102"/>
        <v>4132301221-jm_loss_before</v>
      </c>
      <c r="G6534">
        <f>COUNTIF($F$2:F6534,Status_list[[#This Row],[unique]])</f>
        <v>1</v>
      </c>
    </row>
    <row r="6535" spans="1:7" x14ac:dyDescent="0.3">
      <c r="A6535" s="14">
        <v>4132301222</v>
      </c>
      <c r="B6535" s="18" cm="1">
        <f t="array" aca="1" ref="B6535" ca="1">_xlfn.XLOOKUP(Status_list[[#This Row],[pamcode]],VALUE(INDIRECT("'"&amp;$J$2&amp;"'!"&amp;$J$4&amp;"[pam_code]")),INDIRECT("'"&amp;$J$2&amp;"'!"&amp;$J$4&amp;"[old_contract_number]"))</f>
        <v>9090070336</v>
      </c>
      <c r="C6535" t="s">
        <v>16</v>
      </c>
      <c r="D6535" t="s">
        <v>10</v>
      </c>
      <c r="E6535" s="11">
        <v>45043</v>
      </c>
      <c r="F6535" t="str">
        <f t="shared" si="102"/>
        <v>4132301222-jm_loss_after</v>
      </c>
      <c r="G6535">
        <f>COUNTIF($F$2:F6535,Status_list[[#This Row],[unique]])</f>
        <v>1</v>
      </c>
    </row>
    <row r="6536" spans="1:7" x14ac:dyDescent="0.3">
      <c r="A6536" s="14">
        <v>4132301223</v>
      </c>
      <c r="B6536" s="18" cm="1">
        <f t="array" aca="1" ref="B6536" ca="1">_xlfn.XLOOKUP(Status_list[[#This Row],[pamcode]],VALUE(INDIRECT("'"&amp;$J$2&amp;"'!"&amp;$J$4&amp;"[pam_code]")),INDIRECT("'"&amp;$J$2&amp;"'!"&amp;$J$4&amp;"[old_contract_number]"))</f>
        <v>9090071316</v>
      </c>
      <c r="C6536" t="s">
        <v>13</v>
      </c>
      <c r="D6536" t="s">
        <v>10</v>
      </c>
      <c r="E6536" s="11">
        <v>45043</v>
      </c>
      <c r="F6536" t="str">
        <f t="shared" si="102"/>
        <v>4132301223-jm_loss_before</v>
      </c>
      <c r="G6536">
        <f>COUNTIF($F$2:F6536,Status_list[[#This Row],[unique]])</f>
        <v>1</v>
      </c>
    </row>
    <row r="6537" spans="1:7" x14ac:dyDescent="0.3">
      <c r="A6537" s="14">
        <v>4132301224</v>
      </c>
      <c r="B6537" s="18" cm="1">
        <f t="array" aca="1" ref="B6537" ca="1">_xlfn.XLOOKUP(Status_list[[#This Row],[pamcode]],VALUE(INDIRECT("'"&amp;$J$2&amp;"'!"&amp;$J$4&amp;"[pam_code]")),INDIRECT("'"&amp;$J$2&amp;"'!"&amp;$J$4&amp;"[old_contract_number]"))</f>
        <v>9090072444</v>
      </c>
      <c r="C6537" t="s">
        <v>16</v>
      </c>
      <c r="D6537" t="s">
        <v>10</v>
      </c>
      <c r="E6537" s="11">
        <v>45043</v>
      </c>
      <c r="F6537" t="str">
        <f t="shared" si="102"/>
        <v>4132301224-jm_loss_after</v>
      </c>
      <c r="G6537">
        <f>COUNTIF($F$2:F6537,Status_list[[#This Row],[unique]])</f>
        <v>1</v>
      </c>
    </row>
    <row r="6538" spans="1:7" x14ac:dyDescent="0.3">
      <c r="A6538" s="14">
        <v>4132301225</v>
      </c>
      <c r="B6538" s="18" cm="1">
        <f t="array" aca="1" ref="B6538" ca="1">_xlfn.XLOOKUP(Status_list[[#This Row],[pamcode]],VALUE(INDIRECT("'"&amp;$J$2&amp;"'!"&amp;$J$4&amp;"[pam_code]")),INDIRECT("'"&amp;$J$2&amp;"'!"&amp;$J$4&amp;"[old_contract_number]"))</f>
        <v>9100025482</v>
      </c>
      <c r="C6538" t="s">
        <v>17</v>
      </c>
      <c r="D6538" t="s">
        <v>8</v>
      </c>
      <c r="E6538" s="11">
        <v>45043</v>
      </c>
      <c r="F6538" t="str">
        <f t="shared" si="102"/>
        <v>4132301225-cm_loss_after</v>
      </c>
      <c r="G6538">
        <f>COUNTIF($F$2:F6538,Status_list[[#This Row],[unique]])</f>
        <v>1</v>
      </c>
    </row>
    <row r="6539" spans="1:7" x14ac:dyDescent="0.3">
      <c r="A6539" s="14">
        <v>4132301226</v>
      </c>
      <c r="B6539" s="18" cm="1">
        <f t="array" aca="1" ref="B6539" ca="1">_xlfn.XLOOKUP(Status_list[[#This Row],[pamcode]],VALUE(INDIRECT("'"&amp;$J$2&amp;"'!"&amp;$J$4&amp;"[pam_code]")),INDIRECT("'"&amp;$J$2&amp;"'!"&amp;$J$4&amp;"[old_contract_number]"))</f>
        <v>9100031687</v>
      </c>
      <c r="C6539" t="s">
        <v>13</v>
      </c>
      <c r="D6539" t="s">
        <v>10</v>
      </c>
      <c r="E6539" s="11">
        <v>45043</v>
      </c>
      <c r="F6539" t="str">
        <f t="shared" si="102"/>
        <v>4132301226-jm_loss_before</v>
      </c>
      <c r="G6539">
        <f>COUNTIF($F$2:F6539,Status_list[[#This Row],[unique]])</f>
        <v>1</v>
      </c>
    </row>
    <row r="6540" spans="1:7" x14ac:dyDescent="0.3">
      <c r="A6540" s="14">
        <v>4132301227</v>
      </c>
      <c r="B6540" s="18" cm="1">
        <f t="array" aca="1" ref="B6540" ca="1">_xlfn.XLOOKUP(Status_list[[#This Row],[pamcode]],VALUE(INDIRECT("'"&amp;$J$2&amp;"'!"&amp;$J$4&amp;"[pam_code]")),INDIRECT("'"&amp;$J$2&amp;"'!"&amp;$J$4&amp;"[old_contract_number]"))</f>
        <v>9100042867</v>
      </c>
      <c r="C6540" t="s">
        <v>16</v>
      </c>
      <c r="D6540" t="s">
        <v>10</v>
      </c>
      <c r="E6540" s="11">
        <v>45043</v>
      </c>
      <c r="F6540" t="str">
        <f t="shared" si="102"/>
        <v>4132301227-jm_loss_after</v>
      </c>
      <c r="G6540">
        <f>COUNTIF($F$2:F6540,Status_list[[#This Row],[unique]])</f>
        <v>1</v>
      </c>
    </row>
    <row r="6541" spans="1:7" x14ac:dyDescent="0.3">
      <c r="A6541" s="14">
        <v>4132301228</v>
      </c>
      <c r="B6541" s="18" cm="1">
        <f t="array" aca="1" ref="B6541" ca="1">_xlfn.XLOOKUP(Status_list[[#This Row],[pamcode]],VALUE(INDIRECT("'"&amp;$J$2&amp;"'!"&amp;$J$4&amp;"[pam_code]")),INDIRECT("'"&amp;$J$2&amp;"'!"&amp;$J$4&amp;"[old_contract_number]"))</f>
        <v>9110001565</v>
      </c>
      <c r="C6541" t="s">
        <v>13</v>
      </c>
      <c r="D6541" t="s">
        <v>10</v>
      </c>
      <c r="E6541" s="11">
        <v>45043</v>
      </c>
      <c r="F6541" t="str">
        <f t="shared" si="102"/>
        <v>4132301228-jm_loss_before</v>
      </c>
      <c r="G6541">
        <f>COUNTIF($F$2:F6541,Status_list[[#This Row],[unique]])</f>
        <v>1</v>
      </c>
    </row>
    <row r="6542" spans="1:7" x14ac:dyDescent="0.3">
      <c r="A6542" s="14">
        <v>4132301229</v>
      </c>
      <c r="B6542" s="18" cm="1">
        <f t="array" aca="1" ref="B6542" ca="1">_xlfn.XLOOKUP(Status_list[[#This Row],[pamcode]],VALUE(INDIRECT("'"&amp;$J$2&amp;"'!"&amp;$J$4&amp;"[pam_code]")),INDIRECT("'"&amp;$J$2&amp;"'!"&amp;$J$4&amp;"[old_contract_number]"))</f>
        <v>9110012630</v>
      </c>
      <c r="C6542" t="s">
        <v>13</v>
      </c>
      <c r="D6542" t="s">
        <v>10</v>
      </c>
      <c r="E6542" s="11">
        <v>45043</v>
      </c>
      <c r="F6542" t="str">
        <f t="shared" si="102"/>
        <v>4132301229-jm_loss_before</v>
      </c>
      <c r="G6542">
        <f>COUNTIF($F$2:F6542,Status_list[[#This Row],[unique]])</f>
        <v>1</v>
      </c>
    </row>
    <row r="6543" spans="1:7" x14ac:dyDescent="0.3">
      <c r="A6543" s="14">
        <v>4132301230</v>
      </c>
      <c r="B6543" s="18" cm="1">
        <f t="array" aca="1" ref="B6543" ca="1">_xlfn.XLOOKUP(Status_list[[#This Row],[pamcode]],VALUE(INDIRECT("'"&amp;$J$2&amp;"'!"&amp;$J$4&amp;"[pam_code]")),INDIRECT("'"&amp;$J$2&amp;"'!"&amp;$J$4&amp;"[old_contract_number]"))</f>
        <v>9110025227</v>
      </c>
      <c r="C6543" t="s">
        <v>13</v>
      </c>
      <c r="D6543" t="s">
        <v>10</v>
      </c>
      <c r="E6543" s="11">
        <v>45043</v>
      </c>
      <c r="F6543" t="str">
        <f t="shared" si="102"/>
        <v>4132301230-jm_loss_before</v>
      </c>
      <c r="G6543">
        <f>COUNTIF($F$2:F6543,Status_list[[#This Row],[unique]])</f>
        <v>1</v>
      </c>
    </row>
    <row r="6544" spans="1:7" x14ac:dyDescent="0.3">
      <c r="A6544" s="14">
        <v>4132301231</v>
      </c>
      <c r="B6544" s="18" cm="1">
        <f t="array" aca="1" ref="B6544" ca="1">_xlfn.XLOOKUP(Status_list[[#This Row],[pamcode]],VALUE(INDIRECT("'"&amp;$J$2&amp;"'!"&amp;$J$4&amp;"[pam_code]")),INDIRECT("'"&amp;$J$2&amp;"'!"&amp;$J$4&amp;"[old_contract_number]"))</f>
        <v>9110040013</v>
      </c>
      <c r="C6544" t="s">
        <v>13</v>
      </c>
      <c r="D6544" t="s">
        <v>10</v>
      </c>
      <c r="E6544" s="11">
        <v>45043</v>
      </c>
      <c r="F6544" t="str">
        <f t="shared" si="102"/>
        <v>4132301231-jm_loss_before</v>
      </c>
      <c r="G6544">
        <f>COUNTIF($F$2:F6544,Status_list[[#This Row],[unique]])</f>
        <v>1</v>
      </c>
    </row>
    <row r="6545" spans="1:7" x14ac:dyDescent="0.3">
      <c r="A6545" s="14">
        <v>4132301232</v>
      </c>
      <c r="B6545" s="18" cm="1">
        <f t="array" aca="1" ref="B6545" ca="1">_xlfn.XLOOKUP(Status_list[[#This Row],[pamcode]],VALUE(INDIRECT("'"&amp;$J$2&amp;"'!"&amp;$J$4&amp;"[pam_code]")),INDIRECT("'"&amp;$J$2&amp;"'!"&amp;$J$4&amp;"[old_contract_number]"))</f>
        <v>9110040595</v>
      </c>
      <c r="C6545" t="s">
        <v>13</v>
      </c>
      <c r="D6545" t="s">
        <v>10</v>
      </c>
      <c r="E6545" s="11">
        <v>45043</v>
      </c>
      <c r="F6545" t="str">
        <f t="shared" si="102"/>
        <v>4132301232-jm_loss_before</v>
      </c>
      <c r="G6545">
        <f>COUNTIF($F$2:F6545,Status_list[[#This Row],[unique]])</f>
        <v>1</v>
      </c>
    </row>
    <row r="6546" spans="1:7" x14ac:dyDescent="0.3">
      <c r="A6546" s="14">
        <v>4132301233</v>
      </c>
      <c r="B6546" s="18" cm="1">
        <f t="array" aca="1" ref="B6546" ca="1">_xlfn.XLOOKUP(Status_list[[#This Row],[pamcode]],VALUE(INDIRECT("'"&amp;$J$2&amp;"'!"&amp;$J$4&amp;"[pam_code]")),INDIRECT("'"&amp;$J$2&amp;"'!"&amp;$J$4&amp;"[old_contract_number]"))</f>
        <v>9110042911</v>
      </c>
      <c r="C6546" t="s">
        <v>16</v>
      </c>
      <c r="D6546" t="s">
        <v>10</v>
      </c>
      <c r="E6546" s="11">
        <v>45043</v>
      </c>
      <c r="F6546" t="str">
        <f t="shared" si="102"/>
        <v>4132301233-jm_loss_after</v>
      </c>
      <c r="G6546">
        <f>COUNTIF($F$2:F6546,Status_list[[#This Row],[unique]])</f>
        <v>1</v>
      </c>
    </row>
    <row r="6547" spans="1:7" x14ac:dyDescent="0.3">
      <c r="A6547" s="14">
        <v>4132301234</v>
      </c>
      <c r="B6547" s="18" cm="1">
        <f t="array" aca="1" ref="B6547" ca="1">_xlfn.XLOOKUP(Status_list[[#This Row],[pamcode]],VALUE(INDIRECT("'"&amp;$J$2&amp;"'!"&amp;$J$4&amp;"[pam_code]")),INDIRECT("'"&amp;$J$2&amp;"'!"&amp;$J$4&amp;"[old_contract_number]"))</f>
        <v>9110044205</v>
      </c>
      <c r="C6547" t="s">
        <v>13</v>
      </c>
      <c r="D6547" t="s">
        <v>10</v>
      </c>
      <c r="E6547" s="11">
        <v>45043</v>
      </c>
      <c r="F6547" t="str">
        <f t="shared" si="102"/>
        <v>4132301234-jm_loss_before</v>
      </c>
      <c r="G6547">
        <f>COUNTIF($F$2:F6547,Status_list[[#This Row],[unique]])</f>
        <v>1</v>
      </c>
    </row>
    <row r="6548" spans="1:7" x14ac:dyDescent="0.3">
      <c r="A6548" s="14">
        <v>4132301235</v>
      </c>
      <c r="B6548" s="18" cm="1">
        <f t="array" aca="1" ref="B6548" ca="1">_xlfn.XLOOKUP(Status_list[[#This Row],[pamcode]],VALUE(INDIRECT("'"&amp;$J$2&amp;"'!"&amp;$J$4&amp;"[pam_code]")),INDIRECT("'"&amp;$J$2&amp;"'!"&amp;$J$4&amp;"[old_contract_number]"))</f>
        <v>9120038912</v>
      </c>
      <c r="C6548" t="s">
        <v>13</v>
      </c>
      <c r="D6548" t="s">
        <v>10</v>
      </c>
      <c r="E6548" s="11">
        <v>45043</v>
      </c>
      <c r="F6548" t="str">
        <f t="shared" si="102"/>
        <v>4132301235-jm_loss_before</v>
      </c>
      <c r="G6548">
        <f>COUNTIF($F$2:F6548,Status_list[[#This Row],[unique]])</f>
        <v>1</v>
      </c>
    </row>
    <row r="6549" spans="1:7" x14ac:dyDescent="0.3">
      <c r="A6549" s="14">
        <v>4132301236</v>
      </c>
      <c r="B6549" s="18" cm="1">
        <f t="array" aca="1" ref="B6549" ca="1">_xlfn.XLOOKUP(Status_list[[#This Row],[pamcode]],VALUE(INDIRECT("'"&amp;$J$2&amp;"'!"&amp;$J$4&amp;"[pam_code]")),INDIRECT("'"&amp;$J$2&amp;"'!"&amp;$J$4&amp;"[old_contract_number]"))</f>
        <v>9120043100</v>
      </c>
      <c r="C6549" t="s">
        <v>16</v>
      </c>
      <c r="D6549" t="s">
        <v>10</v>
      </c>
      <c r="E6549" s="11">
        <v>45043</v>
      </c>
      <c r="F6549" t="str">
        <f t="shared" si="102"/>
        <v>4132301236-jm_loss_after</v>
      </c>
      <c r="G6549">
        <f>COUNTIF($F$2:F6549,Status_list[[#This Row],[unique]])</f>
        <v>1</v>
      </c>
    </row>
    <row r="6550" spans="1:7" x14ac:dyDescent="0.3">
      <c r="A6550" s="14">
        <v>4132301237</v>
      </c>
      <c r="B6550" s="18" cm="1">
        <f t="array" aca="1" ref="B6550" ca="1">_xlfn.XLOOKUP(Status_list[[#This Row],[pamcode]],VALUE(INDIRECT("'"&amp;$J$2&amp;"'!"&amp;$J$4&amp;"[pam_code]")),INDIRECT("'"&amp;$J$2&amp;"'!"&amp;$J$4&amp;"[old_contract_number]"))</f>
        <v>9130016372</v>
      </c>
      <c r="C6550" t="s">
        <v>13</v>
      </c>
      <c r="D6550" t="s">
        <v>10</v>
      </c>
      <c r="E6550" s="11">
        <v>45043</v>
      </c>
      <c r="F6550" t="str">
        <f t="shared" si="102"/>
        <v>4132301237-jm_loss_before</v>
      </c>
      <c r="G6550">
        <f>COUNTIF($F$2:F6550,Status_list[[#This Row],[unique]])</f>
        <v>1</v>
      </c>
    </row>
    <row r="6551" spans="1:7" x14ac:dyDescent="0.3">
      <c r="A6551" s="14">
        <v>4132301238</v>
      </c>
      <c r="B6551" s="18" cm="1">
        <f t="array" aca="1" ref="B6551" ca="1">_xlfn.XLOOKUP(Status_list[[#This Row],[pamcode]],VALUE(INDIRECT("'"&amp;$J$2&amp;"'!"&amp;$J$4&amp;"[pam_code]")),INDIRECT("'"&amp;$J$2&amp;"'!"&amp;$J$4&amp;"[old_contract_number]"))</f>
        <v>9130021376</v>
      </c>
      <c r="C6551" t="s">
        <v>16</v>
      </c>
      <c r="D6551" t="s">
        <v>10</v>
      </c>
      <c r="E6551" s="11">
        <v>45043</v>
      </c>
      <c r="F6551" t="str">
        <f t="shared" si="102"/>
        <v>4132301238-jm_loss_after</v>
      </c>
      <c r="G6551">
        <f>COUNTIF($F$2:F6551,Status_list[[#This Row],[unique]])</f>
        <v>1</v>
      </c>
    </row>
    <row r="6552" spans="1:7" x14ac:dyDescent="0.3">
      <c r="A6552" s="14">
        <v>4132301239</v>
      </c>
      <c r="B6552" s="18" cm="1">
        <f t="array" aca="1" ref="B6552" ca="1">_xlfn.XLOOKUP(Status_list[[#This Row],[pamcode]],VALUE(INDIRECT("'"&amp;$J$2&amp;"'!"&amp;$J$4&amp;"[pam_code]")),INDIRECT("'"&amp;$J$2&amp;"'!"&amp;$J$4&amp;"[old_contract_number]"))</f>
        <v>9140000393</v>
      </c>
      <c r="C6552" t="s">
        <v>13</v>
      </c>
      <c r="D6552" t="s">
        <v>10</v>
      </c>
      <c r="E6552" s="11">
        <v>45043</v>
      </c>
      <c r="F6552" t="str">
        <f t="shared" si="102"/>
        <v>4132301239-jm_loss_before</v>
      </c>
      <c r="G6552">
        <f>COUNTIF($F$2:F6552,Status_list[[#This Row],[unique]])</f>
        <v>1</v>
      </c>
    </row>
    <row r="6553" spans="1:7" x14ac:dyDescent="0.3">
      <c r="A6553" s="14">
        <v>4132301240</v>
      </c>
      <c r="B6553" s="18" cm="1">
        <f t="array" aca="1" ref="B6553" ca="1">_xlfn.XLOOKUP(Status_list[[#This Row],[pamcode]],VALUE(INDIRECT("'"&amp;$J$2&amp;"'!"&amp;$J$4&amp;"[pam_code]")),INDIRECT("'"&amp;$J$2&amp;"'!"&amp;$J$4&amp;"[old_contract_number]"))</f>
        <v>9140007452</v>
      </c>
      <c r="C6553" t="s">
        <v>16</v>
      </c>
      <c r="D6553" t="s">
        <v>10</v>
      </c>
      <c r="E6553" s="11">
        <v>45043</v>
      </c>
      <c r="F6553" t="str">
        <f t="shared" si="102"/>
        <v>4132301240-jm_loss_after</v>
      </c>
      <c r="G6553">
        <f>COUNTIF($F$2:F6553,Status_list[[#This Row],[unique]])</f>
        <v>1</v>
      </c>
    </row>
    <row r="6554" spans="1:7" x14ac:dyDescent="0.3">
      <c r="A6554" s="14">
        <v>4132301241</v>
      </c>
      <c r="B6554" s="18" cm="1">
        <f t="array" aca="1" ref="B6554" ca="1">_xlfn.XLOOKUP(Status_list[[#This Row],[pamcode]],VALUE(INDIRECT("'"&amp;$J$2&amp;"'!"&amp;$J$4&amp;"[pam_code]")),INDIRECT("'"&amp;$J$2&amp;"'!"&amp;$J$4&amp;"[old_contract_number]"))</f>
        <v>9140008572</v>
      </c>
      <c r="C6554" t="s">
        <v>13</v>
      </c>
      <c r="D6554" t="s">
        <v>10</v>
      </c>
      <c r="E6554" s="11">
        <v>45043</v>
      </c>
      <c r="F6554" t="str">
        <f t="shared" si="102"/>
        <v>4132301241-jm_loss_before</v>
      </c>
      <c r="G6554">
        <f>COUNTIF($F$2:F6554,Status_list[[#This Row],[unique]])</f>
        <v>1</v>
      </c>
    </row>
    <row r="6555" spans="1:7" x14ac:dyDescent="0.3">
      <c r="A6555" s="14">
        <v>4132301242</v>
      </c>
      <c r="B6555" s="18" cm="1">
        <f t="array" aca="1" ref="B6555" ca="1">_xlfn.XLOOKUP(Status_list[[#This Row],[pamcode]],VALUE(INDIRECT("'"&amp;$J$2&amp;"'!"&amp;$J$4&amp;"[pam_code]")),INDIRECT("'"&amp;$J$2&amp;"'!"&amp;$J$4&amp;"[old_contract_number]"))</f>
        <v>9140013487</v>
      </c>
      <c r="C6555" t="s">
        <v>16</v>
      </c>
      <c r="D6555" t="s">
        <v>10</v>
      </c>
      <c r="E6555" s="11">
        <v>45043</v>
      </c>
      <c r="F6555" t="str">
        <f t="shared" si="102"/>
        <v>4132301242-jm_loss_after</v>
      </c>
      <c r="G6555">
        <f>COUNTIF($F$2:F6555,Status_list[[#This Row],[unique]])</f>
        <v>1</v>
      </c>
    </row>
    <row r="6556" spans="1:7" x14ac:dyDescent="0.3">
      <c r="A6556" s="14">
        <v>4132301243</v>
      </c>
      <c r="B6556" s="18" cm="1">
        <f t="array" aca="1" ref="B6556" ca="1">_xlfn.XLOOKUP(Status_list[[#This Row],[pamcode]],VALUE(INDIRECT("'"&amp;$J$2&amp;"'!"&amp;$J$4&amp;"[pam_code]")),INDIRECT("'"&amp;$J$2&amp;"'!"&amp;$J$4&amp;"[old_contract_number]"))</f>
        <v>9140018756</v>
      </c>
      <c r="C6556" t="s">
        <v>16</v>
      </c>
      <c r="D6556" t="s">
        <v>10</v>
      </c>
      <c r="E6556" s="11">
        <v>45043</v>
      </c>
      <c r="F6556" t="str">
        <f t="shared" si="102"/>
        <v>4132301243-jm_loss_after</v>
      </c>
      <c r="G6556">
        <f>COUNTIF($F$2:F6556,Status_list[[#This Row],[unique]])</f>
        <v>1</v>
      </c>
    </row>
    <row r="6557" spans="1:7" x14ac:dyDescent="0.3">
      <c r="A6557" s="14">
        <v>4132301244</v>
      </c>
      <c r="B6557" s="18" cm="1">
        <f t="array" aca="1" ref="B6557" ca="1">_xlfn.XLOOKUP(Status_list[[#This Row],[pamcode]],VALUE(INDIRECT("'"&amp;$J$2&amp;"'!"&amp;$J$4&amp;"[pam_code]")),INDIRECT("'"&amp;$J$2&amp;"'!"&amp;$J$4&amp;"[old_contract_number]"))</f>
        <v>9140019876</v>
      </c>
      <c r="C6557" t="s">
        <v>13</v>
      </c>
      <c r="D6557" t="s">
        <v>10</v>
      </c>
      <c r="E6557" s="11">
        <v>45043</v>
      </c>
      <c r="F6557" t="str">
        <f t="shared" si="102"/>
        <v>4132301244-jm_loss_before</v>
      </c>
      <c r="G6557">
        <f>COUNTIF($F$2:F6557,Status_list[[#This Row],[unique]])</f>
        <v>1</v>
      </c>
    </row>
    <row r="6558" spans="1:7" x14ac:dyDescent="0.3">
      <c r="A6558" s="14">
        <v>4132301245</v>
      </c>
      <c r="B6558" s="18" cm="1">
        <f t="array" aca="1" ref="B6558" ca="1">_xlfn.XLOOKUP(Status_list[[#This Row],[pamcode]],VALUE(INDIRECT("'"&amp;$J$2&amp;"'!"&amp;$J$4&amp;"[pam_code]")),INDIRECT("'"&amp;$J$2&amp;"'!"&amp;$J$4&amp;"[old_contract_number]"))</f>
        <v>9140023008</v>
      </c>
      <c r="C6558" t="s">
        <v>13</v>
      </c>
      <c r="D6558" t="s">
        <v>10</v>
      </c>
      <c r="E6558" s="11">
        <v>45043</v>
      </c>
      <c r="F6558" t="str">
        <f t="shared" si="102"/>
        <v>4132301245-jm_loss_before</v>
      </c>
      <c r="G6558">
        <f>COUNTIF($F$2:F6558,Status_list[[#This Row],[unique]])</f>
        <v>1</v>
      </c>
    </row>
    <row r="6559" spans="1:7" x14ac:dyDescent="0.3">
      <c r="A6559" s="14">
        <v>4132301246</v>
      </c>
      <c r="B6559" s="18" cm="1">
        <f t="array" aca="1" ref="B6559" ca="1">_xlfn.XLOOKUP(Status_list[[#This Row],[pamcode]],VALUE(INDIRECT("'"&amp;$J$2&amp;"'!"&amp;$J$4&amp;"[pam_code]")),INDIRECT("'"&amp;$J$2&amp;"'!"&amp;$J$4&amp;"[old_contract_number]"))</f>
        <v>1011271169</v>
      </c>
      <c r="C6559" t="s">
        <v>9</v>
      </c>
      <c r="D6559" t="s">
        <v>10</v>
      </c>
      <c r="E6559" s="11">
        <v>45043</v>
      </c>
      <c r="F6559" t="str">
        <f t="shared" si="102"/>
        <v>4132301246-jm</v>
      </c>
      <c r="G6559">
        <f>COUNTIF($F$2:F6559,Status_list[[#This Row],[unique]])</f>
        <v>1</v>
      </c>
    </row>
    <row r="6560" spans="1:7" x14ac:dyDescent="0.3">
      <c r="A6560" s="14">
        <v>4132301247</v>
      </c>
      <c r="B6560" s="18" cm="1">
        <f t="array" aca="1" ref="B6560" ca="1">_xlfn.XLOOKUP(Status_list[[#This Row],[pamcode]],VALUE(INDIRECT("'"&amp;$J$2&amp;"'!"&amp;$J$4&amp;"[pam_code]")),INDIRECT("'"&amp;$J$2&amp;"'!"&amp;$J$4&amp;"[old_contract_number]"))</f>
        <v>1011284287</v>
      </c>
      <c r="C6560" t="s">
        <v>9</v>
      </c>
      <c r="D6560" t="s">
        <v>10</v>
      </c>
      <c r="E6560" s="11">
        <v>45043</v>
      </c>
      <c r="F6560" t="str">
        <f t="shared" si="102"/>
        <v>4132301247-jm</v>
      </c>
      <c r="G6560">
        <f>COUNTIF($F$2:F6560,Status_list[[#This Row],[unique]])</f>
        <v>1</v>
      </c>
    </row>
    <row r="6561" spans="1:7" x14ac:dyDescent="0.3">
      <c r="A6561" s="14">
        <v>4132301248</v>
      </c>
      <c r="B6561" s="18" cm="1">
        <f t="array" aca="1" ref="B6561" ca="1">_xlfn.XLOOKUP(Status_list[[#This Row],[pamcode]],VALUE(INDIRECT("'"&amp;$J$2&amp;"'!"&amp;$J$4&amp;"[pam_code]")),INDIRECT("'"&amp;$J$2&amp;"'!"&amp;$J$4&amp;"[old_contract_number]"))</f>
        <v>1011611016</v>
      </c>
      <c r="C6561" t="s">
        <v>9</v>
      </c>
      <c r="D6561" t="s">
        <v>10</v>
      </c>
      <c r="E6561" s="11">
        <v>45043</v>
      </c>
      <c r="F6561" t="str">
        <f t="shared" si="102"/>
        <v>4132301248-jm</v>
      </c>
      <c r="G6561">
        <f>COUNTIF($F$2:F6561,Status_list[[#This Row],[unique]])</f>
        <v>1</v>
      </c>
    </row>
    <row r="6562" spans="1:7" x14ac:dyDescent="0.3">
      <c r="A6562" s="14">
        <v>4132301249</v>
      </c>
      <c r="B6562" s="18" cm="1">
        <f t="array" aca="1" ref="B6562" ca="1">_xlfn.XLOOKUP(Status_list[[#This Row],[pamcode]],VALUE(INDIRECT("'"&amp;$J$2&amp;"'!"&amp;$J$4&amp;"[pam_code]")),INDIRECT("'"&amp;$J$2&amp;"'!"&amp;$J$4&amp;"[old_contract_number]"))</f>
        <v>1011676622</v>
      </c>
      <c r="C6562" t="s">
        <v>9</v>
      </c>
      <c r="D6562" t="s">
        <v>10</v>
      </c>
      <c r="E6562" s="11">
        <v>45043</v>
      </c>
      <c r="F6562" t="str">
        <f t="shared" si="102"/>
        <v>4132301249-jm</v>
      </c>
      <c r="G6562">
        <f>COUNTIF($F$2:F6562,Status_list[[#This Row],[unique]])</f>
        <v>1</v>
      </c>
    </row>
    <row r="6563" spans="1:7" x14ac:dyDescent="0.3">
      <c r="A6563" s="14">
        <v>4132301250</v>
      </c>
      <c r="B6563" s="18" cm="1">
        <f t="array" aca="1" ref="B6563" ca="1">_xlfn.XLOOKUP(Status_list[[#This Row],[pamcode]],VALUE(INDIRECT("'"&amp;$J$2&amp;"'!"&amp;$J$4&amp;"[pam_code]")),INDIRECT("'"&amp;$J$2&amp;"'!"&amp;$J$4&amp;"[old_contract_number]"))</f>
        <v>1011678676</v>
      </c>
      <c r="C6563" t="s">
        <v>9</v>
      </c>
      <c r="D6563" t="s">
        <v>10</v>
      </c>
      <c r="E6563" s="11">
        <v>45043</v>
      </c>
      <c r="F6563" t="str">
        <f t="shared" si="102"/>
        <v>4132301250-jm</v>
      </c>
      <c r="G6563">
        <f>COUNTIF($F$2:F6563,Status_list[[#This Row],[unique]])</f>
        <v>1</v>
      </c>
    </row>
    <row r="6564" spans="1:7" x14ac:dyDescent="0.3">
      <c r="A6564" s="14">
        <v>4132301251</v>
      </c>
      <c r="B6564" s="18" cm="1">
        <f t="array" aca="1" ref="B6564" ca="1">_xlfn.XLOOKUP(Status_list[[#This Row],[pamcode]],VALUE(INDIRECT("'"&amp;$J$2&amp;"'!"&amp;$J$4&amp;"[pam_code]")),INDIRECT("'"&amp;$J$2&amp;"'!"&amp;$J$4&amp;"[old_contract_number]"))</f>
        <v>1011688558</v>
      </c>
      <c r="C6564" t="s">
        <v>9</v>
      </c>
      <c r="D6564" t="s">
        <v>10</v>
      </c>
      <c r="E6564" s="11">
        <v>45043</v>
      </c>
      <c r="F6564" t="str">
        <f t="shared" si="102"/>
        <v>4132301251-jm</v>
      </c>
      <c r="G6564">
        <f>COUNTIF($F$2:F6564,Status_list[[#This Row],[unique]])</f>
        <v>1</v>
      </c>
    </row>
    <row r="6565" spans="1:7" x14ac:dyDescent="0.3">
      <c r="A6565" s="14">
        <v>4132301252</v>
      </c>
      <c r="B6565" s="18" cm="1">
        <f t="array" aca="1" ref="B6565" ca="1">_xlfn.XLOOKUP(Status_list[[#This Row],[pamcode]],VALUE(INDIRECT("'"&amp;$J$2&amp;"'!"&amp;$J$4&amp;"[pam_code]")),INDIRECT("'"&amp;$J$2&amp;"'!"&amp;$J$4&amp;"[old_contract_number]"))</f>
        <v>1011715253</v>
      </c>
      <c r="C6565" t="s">
        <v>9</v>
      </c>
      <c r="D6565" t="s">
        <v>10</v>
      </c>
      <c r="E6565" s="11">
        <v>45043</v>
      </c>
      <c r="F6565" t="str">
        <f t="shared" si="102"/>
        <v>4132301252-jm</v>
      </c>
      <c r="G6565">
        <f>COUNTIF($F$2:F6565,Status_list[[#This Row],[unique]])</f>
        <v>1</v>
      </c>
    </row>
    <row r="6566" spans="1:7" x14ac:dyDescent="0.3">
      <c r="A6566" s="14">
        <v>4132301253</v>
      </c>
      <c r="B6566" s="18" cm="1">
        <f t="array" aca="1" ref="B6566" ca="1">_xlfn.XLOOKUP(Status_list[[#This Row],[pamcode]],VALUE(INDIRECT("'"&amp;$J$2&amp;"'!"&amp;$J$4&amp;"[pam_code]")),INDIRECT("'"&amp;$J$2&amp;"'!"&amp;$J$4&amp;"[old_contract_number]"))</f>
        <v>1011912458</v>
      </c>
      <c r="C6566" t="s">
        <v>9</v>
      </c>
      <c r="D6566" t="s">
        <v>10</v>
      </c>
      <c r="E6566" s="11">
        <v>45043</v>
      </c>
      <c r="F6566" t="str">
        <f t="shared" si="102"/>
        <v>4132301253-jm</v>
      </c>
      <c r="G6566">
        <f>COUNTIF($F$2:F6566,Status_list[[#This Row],[unique]])</f>
        <v>1</v>
      </c>
    </row>
    <row r="6567" spans="1:7" x14ac:dyDescent="0.3">
      <c r="A6567" s="14">
        <v>4132301254</v>
      </c>
      <c r="B6567" s="18" cm="1">
        <f t="array" aca="1" ref="B6567" ca="1">_xlfn.XLOOKUP(Status_list[[#This Row],[pamcode]],VALUE(INDIRECT("'"&amp;$J$2&amp;"'!"&amp;$J$4&amp;"[pam_code]")),INDIRECT("'"&amp;$J$2&amp;"'!"&amp;$J$4&amp;"[old_contract_number]"))</f>
        <v>1011942705</v>
      </c>
      <c r="C6567" t="s">
        <v>9</v>
      </c>
      <c r="D6567" t="s">
        <v>10</v>
      </c>
      <c r="E6567" s="11">
        <v>45043</v>
      </c>
      <c r="F6567" t="str">
        <f t="shared" si="102"/>
        <v>4132301254-jm</v>
      </c>
      <c r="G6567">
        <f>COUNTIF($F$2:F6567,Status_list[[#This Row],[unique]])</f>
        <v>1</v>
      </c>
    </row>
    <row r="6568" spans="1:7" x14ac:dyDescent="0.3">
      <c r="A6568" s="14">
        <v>4132301255</v>
      </c>
      <c r="B6568" s="18" cm="1">
        <f t="array" aca="1" ref="B6568" ca="1">_xlfn.XLOOKUP(Status_list[[#This Row],[pamcode]],VALUE(INDIRECT("'"&amp;$J$2&amp;"'!"&amp;$J$4&amp;"[pam_code]")),INDIRECT("'"&amp;$J$2&amp;"'!"&amp;$J$4&amp;"[old_contract_number]"))</f>
        <v>1030409589</v>
      </c>
      <c r="C6568" t="s">
        <v>9</v>
      </c>
      <c r="D6568" t="s">
        <v>10</v>
      </c>
      <c r="E6568" s="11">
        <v>45043</v>
      </c>
      <c r="F6568" t="str">
        <f t="shared" si="102"/>
        <v>4132301255-jm</v>
      </c>
      <c r="G6568">
        <f>COUNTIF($F$2:F6568,Status_list[[#This Row],[unique]])</f>
        <v>1</v>
      </c>
    </row>
    <row r="6569" spans="1:7" x14ac:dyDescent="0.3">
      <c r="A6569" s="14">
        <v>4132301256</v>
      </c>
      <c r="B6569" s="18" cm="1">
        <f t="array" aca="1" ref="B6569" ca="1">_xlfn.XLOOKUP(Status_list[[#This Row],[pamcode]],VALUE(INDIRECT("'"&amp;$J$2&amp;"'!"&amp;$J$4&amp;"[pam_code]")),INDIRECT("'"&amp;$J$2&amp;"'!"&amp;$J$4&amp;"[old_contract_number]"))</f>
        <v>1030443779</v>
      </c>
      <c r="C6569" t="s">
        <v>9</v>
      </c>
      <c r="D6569" t="s">
        <v>10</v>
      </c>
      <c r="E6569" s="11">
        <v>45043</v>
      </c>
      <c r="F6569" t="str">
        <f t="shared" si="102"/>
        <v>4132301256-jm</v>
      </c>
      <c r="G6569">
        <f>COUNTIF($F$2:F6569,Status_list[[#This Row],[unique]])</f>
        <v>1</v>
      </c>
    </row>
    <row r="6570" spans="1:7" x14ac:dyDescent="0.3">
      <c r="A6570" s="14">
        <v>4132301257</v>
      </c>
      <c r="B6570" s="18" cm="1">
        <f t="array" aca="1" ref="B6570" ca="1">_xlfn.XLOOKUP(Status_list[[#This Row],[pamcode]],VALUE(INDIRECT("'"&amp;$J$2&amp;"'!"&amp;$J$4&amp;"[pam_code]")),INDIRECT("'"&amp;$J$2&amp;"'!"&amp;$J$4&amp;"[old_contract_number]"))</f>
        <v>1040170142</v>
      </c>
      <c r="C6570" t="s">
        <v>7</v>
      </c>
      <c r="D6570" t="s">
        <v>8</v>
      </c>
      <c r="E6570" s="11">
        <v>45043</v>
      </c>
      <c r="F6570" t="str">
        <f t="shared" si="102"/>
        <v>4132301257-cm</v>
      </c>
      <c r="G6570">
        <f>COUNTIF($F$2:F6570,Status_list[[#This Row],[unique]])</f>
        <v>1</v>
      </c>
    </row>
    <row r="6571" spans="1:7" x14ac:dyDescent="0.3">
      <c r="A6571" s="14">
        <v>4132301258</v>
      </c>
      <c r="B6571" s="18" cm="1">
        <f t="array" aca="1" ref="B6571" ca="1">_xlfn.XLOOKUP(Status_list[[#This Row],[pamcode]],VALUE(INDIRECT("'"&amp;$J$2&amp;"'!"&amp;$J$4&amp;"[pam_code]")),INDIRECT("'"&amp;$J$2&amp;"'!"&amp;$J$4&amp;"[old_contract_number]"))</f>
        <v>1040221081</v>
      </c>
      <c r="C6571" t="s">
        <v>9</v>
      </c>
      <c r="D6571" t="s">
        <v>10</v>
      </c>
      <c r="E6571" s="11">
        <v>45043</v>
      </c>
      <c r="F6571" t="str">
        <f t="shared" si="102"/>
        <v>4132301258-jm</v>
      </c>
      <c r="G6571">
        <f>COUNTIF($F$2:F6571,Status_list[[#This Row],[unique]])</f>
        <v>1</v>
      </c>
    </row>
    <row r="6572" spans="1:7" x14ac:dyDescent="0.3">
      <c r="A6572" s="14">
        <v>4132301259</v>
      </c>
      <c r="B6572" s="18" cm="1">
        <f t="array" aca="1" ref="B6572" ca="1">_xlfn.XLOOKUP(Status_list[[#This Row],[pamcode]],VALUE(INDIRECT("'"&amp;$J$2&amp;"'!"&amp;$J$4&amp;"[pam_code]")),INDIRECT("'"&amp;$J$2&amp;"'!"&amp;$J$4&amp;"[old_contract_number]"))</f>
        <v>1050072084</v>
      </c>
      <c r="C6572" t="s">
        <v>9</v>
      </c>
      <c r="D6572" t="s">
        <v>10</v>
      </c>
      <c r="E6572" s="11">
        <v>45043</v>
      </c>
      <c r="F6572" t="str">
        <f t="shared" si="102"/>
        <v>4132301259-jm</v>
      </c>
      <c r="G6572">
        <f>COUNTIF($F$2:F6572,Status_list[[#This Row],[unique]])</f>
        <v>1</v>
      </c>
    </row>
    <row r="6573" spans="1:7" x14ac:dyDescent="0.3">
      <c r="A6573" s="14">
        <v>4132301260</v>
      </c>
      <c r="B6573" s="18" cm="1">
        <f t="array" aca="1" ref="B6573" ca="1">_xlfn.XLOOKUP(Status_list[[#This Row],[pamcode]],VALUE(INDIRECT("'"&amp;$J$2&amp;"'!"&amp;$J$4&amp;"[pam_code]")),INDIRECT("'"&amp;$J$2&amp;"'!"&amp;$J$4&amp;"[old_contract_number]"))</f>
        <v>1050307847</v>
      </c>
      <c r="C6573" t="s">
        <v>9</v>
      </c>
      <c r="D6573" t="s">
        <v>10</v>
      </c>
      <c r="E6573" s="11">
        <v>45043</v>
      </c>
      <c r="F6573" t="str">
        <f t="shared" si="102"/>
        <v>4132301260-jm</v>
      </c>
      <c r="G6573">
        <f>COUNTIF($F$2:F6573,Status_list[[#This Row],[unique]])</f>
        <v>1</v>
      </c>
    </row>
    <row r="6574" spans="1:7" x14ac:dyDescent="0.3">
      <c r="A6574" s="14">
        <v>4132301261</v>
      </c>
      <c r="B6574" s="18" cm="1">
        <f t="array" aca="1" ref="B6574" ca="1">_xlfn.XLOOKUP(Status_list[[#This Row],[pamcode]],VALUE(INDIRECT("'"&amp;$J$2&amp;"'!"&amp;$J$4&amp;"[pam_code]")),INDIRECT("'"&amp;$J$2&amp;"'!"&amp;$J$4&amp;"[old_contract_number]"))</f>
        <v>1050340054</v>
      </c>
      <c r="C6574" t="s">
        <v>9</v>
      </c>
      <c r="D6574" t="s">
        <v>10</v>
      </c>
      <c r="E6574" s="11">
        <v>45043</v>
      </c>
      <c r="F6574" t="str">
        <f t="shared" si="102"/>
        <v>4132301261-jm</v>
      </c>
      <c r="G6574">
        <f>COUNTIF($F$2:F6574,Status_list[[#This Row],[unique]])</f>
        <v>1</v>
      </c>
    </row>
    <row r="6575" spans="1:7" x14ac:dyDescent="0.3">
      <c r="A6575" s="14">
        <v>4132301262</v>
      </c>
      <c r="B6575" s="18" cm="1">
        <f t="array" aca="1" ref="B6575" ca="1">_xlfn.XLOOKUP(Status_list[[#This Row],[pamcode]],VALUE(INDIRECT("'"&amp;$J$2&amp;"'!"&amp;$J$4&amp;"[pam_code]")),INDIRECT("'"&amp;$J$2&amp;"'!"&amp;$J$4&amp;"[old_contract_number]"))</f>
        <v>1050387387</v>
      </c>
      <c r="C6575" t="s">
        <v>9</v>
      </c>
      <c r="D6575" t="s">
        <v>10</v>
      </c>
      <c r="E6575" s="11">
        <v>45043</v>
      </c>
      <c r="F6575" t="str">
        <f t="shared" si="102"/>
        <v>4132301262-jm</v>
      </c>
      <c r="G6575">
        <f>COUNTIF($F$2:F6575,Status_list[[#This Row],[unique]])</f>
        <v>1</v>
      </c>
    </row>
    <row r="6576" spans="1:7" x14ac:dyDescent="0.3">
      <c r="A6576" s="14">
        <v>4132301263</v>
      </c>
      <c r="B6576" s="18" cm="1">
        <f t="array" aca="1" ref="B6576" ca="1">_xlfn.XLOOKUP(Status_list[[#This Row],[pamcode]],VALUE(INDIRECT("'"&amp;$J$2&amp;"'!"&amp;$J$4&amp;"[pam_code]")),INDIRECT("'"&amp;$J$2&amp;"'!"&amp;$J$4&amp;"[old_contract_number]"))</f>
        <v>1060153155</v>
      </c>
      <c r="C6576" t="s">
        <v>9</v>
      </c>
      <c r="D6576" t="s">
        <v>10</v>
      </c>
      <c r="E6576" s="11">
        <v>45043</v>
      </c>
      <c r="F6576" t="str">
        <f t="shared" si="102"/>
        <v>4132301263-jm</v>
      </c>
      <c r="G6576">
        <f>COUNTIF($F$2:F6576,Status_list[[#This Row],[unique]])</f>
        <v>1</v>
      </c>
    </row>
    <row r="6577" spans="1:7" x14ac:dyDescent="0.3">
      <c r="A6577" s="14">
        <v>4132301264</v>
      </c>
      <c r="B6577" s="18" cm="1">
        <f t="array" aca="1" ref="B6577" ca="1">_xlfn.XLOOKUP(Status_list[[#This Row],[pamcode]],VALUE(INDIRECT("'"&amp;$J$2&amp;"'!"&amp;$J$4&amp;"[pam_code]")),INDIRECT("'"&amp;$J$2&amp;"'!"&amp;$J$4&amp;"[old_contract_number]"))</f>
        <v>1070202600</v>
      </c>
      <c r="C6577" t="s">
        <v>9</v>
      </c>
      <c r="D6577" t="s">
        <v>10</v>
      </c>
      <c r="E6577" s="11">
        <v>45043</v>
      </c>
      <c r="F6577" t="str">
        <f t="shared" si="102"/>
        <v>4132301264-jm</v>
      </c>
      <c r="G6577">
        <f>COUNTIF($F$2:F6577,Status_list[[#This Row],[unique]])</f>
        <v>1</v>
      </c>
    </row>
    <row r="6578" spans="1:7" x14ac:dyDescent="0.3">
      <c r="A6578" s="14">
        <v>4132301265</v>
      </c>
      <c r="B6578" s="18" cm="1">
        <f t="array" aca="1" ref="B6578" ca="1">_xlfn.XLOOKUP(Status_list[[#This Row],[pamcode]],VALUE(INDIRECT("'"&amp;$J$2&amp;"'!"&amp;$J$4&amp;"[pam_code]")),INDIRECT("'"&amp;$J$2&amp;"'!"&amp;$J$4&amp;"[old_contract_number]"))</f>
        <v>1080144187</v>
      </c>
      <c r="C6578" t="s">
        <v>9</v>
      </c>
      <c r="D6578" t="s">
        <v>10</v>
      </c>
      <c r="E6578" s="11">
        <v>45043</v>
      </c>
      <c r="F6578" t="str">
        <f t="shared" si="102"/>
        <v>4132301265-jm</v>
      </c>
      <c r="G6578">
        <f>COUNTIF($F$2:F6578,Status_list[[#This Row],[unique]])</f>
        <v>1</v>
      </c>
    </row>
    <row r="6579" spans="1:7" x14ac:dyDescent="0.3">
      <c r="A6579" s="14">
        <v>4132301266</v>
      </c>
      <c r="B6579" s="18" cm="1">
        <f t="array" aca="1" ref="B6579" ca="1">_xlfn.XLOOKUP(Status_list[[#This Row],[pamcode]],VALUE(INDIRECT("'"&amp;$J$2&amp;"'!"&amp;$J$4&amp;"[pam_code]")),INDIRECT("'"&amp;$J$2&amp;"'!"&amp;$J$4&amp;"[old_contract_number]"))</f>
        <v>1080147143</v>
      </c>
      <c r="C6579" t="s">
        <v>9</v>
      </c>
      <c r="D6579" t="s">
        <v>10</v>
      </c>
      <c r="E6579" s="11">
        <v>45043</v>
      </c>
      <c r="F6579" t="str">
        <f t="shared" si="102"/>
        <v>4132301266-jm</v>
      </c>
      <c r="G6579">
        <f>COUNTIF($F$2:F6579,Status_list[[#This Row],[unique]])</f>
        <v>1</v>
      </c>
    </row>
    <row r="6580" spans="1:7" x14ac:dyDescent="0.3">
      <c r="A6580" s="14">
        <v>4132301267</v>
      </c>
      <c r="B6580" s="18" cm="1">
        <f t="array" aca="1" ref="B6580" ca="1">_xlfn.XLOOKUP(Status_list[[#This Row],[pamcode]],VALUE(INDIRECT("'"&amp;$J$2&amp;"'!"&amp;$J$4&amp;"[pam_code]")),INDIRECT("'"&amp;$J$2&amp;"'!"&amp;$J$4&amp;"[old_contract_number]"))</f>
        <v>1090187879</v>
      </c>
      <c r="C6580" t="s">
        <v>9</v>
      </c>
      <c r="D6580" t="s">
        <v>10</v>
      </c>
      <c r="E6580" s="11">
        <v>45043</v>
      </c>
      <c r="F6580" t="str">
        <f t="shared" si="102"/>
        <v>4132301267-jm</v>
      </c>
      <c r="G6580">
        <f>COUNTIF($F$2:F6580,Status_list[[#This Row],[unique]])</f>
        <v>1</v>
      </c>
    </row>
    <row r="6581" spans="1:7" x14ac:dyDescent="0.3">
      <c r="A6581" s="14">
        <v>4132301268</v>
      </c>
      <c r="B6581" s="18" cm="1">
        <f t="array" aca="1" ref="B6581" ca="1">_xlfn.XLOOKUP(Status_list[[#This Row],[pamcode]],VALUE(INDIRECT("'"&amp;$J$2&amp;"'!"&amp;$J$4&amp;"[pam_code]")),INDIRECT("'"&amp;$J$2&amp;"'!"&amp;$J$4&amp;"[old_contract_number]"))</f>
        <v>1090232483</v>
      </c>
      <c r="C6581" t="s">
        <v>9</v>
      </c>
      <c r="D6581" t="s">
        <v>10</v>
      </c>
      <c r="E6581" s="11">
        <v>45043</v>
      </c>
      <c r="F6581" t="str">
        <f t="shared" si="102"/>
        <v>4132301268-jm</v>
      </c>
      <c r="G6581">
        <f>COUNTIF($F$2:F6581,Status_list[[#This Row],[unique]])</f>
        <v>1</v>
      </c>
    </row>
    <row r="6582" spans="1:7" x14ac:dyDescent="0.3">
      <c r="A6582" s="14">
        <v>4132301269</v>
      </c>
      <c r="B6582" s="18" cm="1">
        <f t="array" aca="1" ref="B6582" ca="1">_xlfn.XLOOKUP(Status_list[[#This Row],[pamcode]],VALUE(INDIRECT("'"&amp;$J$2&amp;"'!"&amp;$J$4&amp;"[pam_code]")),INDIRECT("'"&amp;$J$2&amp;"'!"&amp;$J$4&amp;"[old_contract_number]"))</f>
        <v>1090272493</v>
      </c>
      <c r="C6582" t="s">
        <v>9</v>
      </c>
      <c r="D6582" t="s">
        <v>10</v>
      </c>
      <c r="E6582" s="11">
        <v>45043</v>
      </c>
      <c r="F6582" t="str">
        <f t="shared" si="102"/>
        <v>4132301269-jm</v>
      </c>
      <c r="G6582">
        <f>COUNTIF($F$2:F6582,Status_list[[#This Row],[unique]])</f>
        <v>1</v>
      </c>
    </row>
    <row r="6583" spans="1:7" x14ac:dyDescent="0.3">
      <c r="A6583" s="14">
        <v>4132301270</v>
      </c>
      <c r="B6583" s="18" cm="1">
        <f t="array" aca="1" ref="B6583" ca="1">_xlfn.XLOOKUP(Status_list[[#This Row],[pamcode]],VALUE(INDIRECT("'"&amp;$J$2&amp;"'!"&amp;$J$4&amp;"[pam_code]")),INDIRECT("'"&amp;$J$2&amp;"'!"&amp;$J$4&amp;"[old_contract_number]"))</f>
        <v>1090279455</v>
      </c>
      <c r="C6583" t="s">
        <v>9</v>
      </c>
      <c r="D6583" t="s">
        <v>10</v>
      </c>
      <c r="E6583" s="11">
        <v>45043</v>
      </c>
      <c r="F6583" t="str">
        <f t="shared" si="102"/>
        <v>4132301270-jm</v>
      </c>
      <c r="G6583">
        <f>COUNTIF($F$2:F6583,Status_list[[#This Row],[unique]])</f>
        <v>1</v>
      </c>
    </row>
    <row r="6584" spans="1:7" x14ac:dyDescent="0.3">
      <c r="A6584" s="14">
        <v>4132301271</v>
      </c>
      <c r="B6584" s="18" cm="1">
        <f t="array" aca="1" ref="B6584" ca="1">_xlfn.XLOOKUP(Status_list[[#This Row],[pamcode]],VALUE(INDIRECT("'"&amp;$J$2&amp;"'!"&amp;$J$4&amp;"[pam_code]")),INDIRECT("'"&amp;$J$2&amp;"'!"&amp;$J$4&amp;"[old_contract_number]"))</f>
        <v>1090281549</v>
      </c>
      <c r="C6584" t="s">
        <v>7</v>
      </c>
      <c r="D6584" t="s">
        <v>8</v>
      </c>
      <c r="E6584" s="11">
        <v>45043</v>
      </c>
      <c r="F6584" t="str">
        <f t="shared" si="102"/>
        <v>4132301271-cm</v>
      </c>
      <c r="G6584">
        <f>COUNTIF($F$2:F6584,Status_list[[#This Row],[unique]])</f>
        <v>1</v>
      </c>
    </row>
    <row r="6585" spans="1:7" x14ac:dyDescent="0.3">
      <c r="A6585" s="14">
        <v>4132301272</v>
      </c>
      <c r="B6585" s="18" cm="1">
        <f t="array" aca="1" ref="B6585" ca="1">_xlfn.XLOOKUP(Status_list[[#This Row],[pamcode]],VALUE(INDIRECT("'"&amp;$J$2&amp;"'!"&amp;$J$4&amp;"[pam_code]")),INDIRECT("'"&amp;$J$2&amp;"'!"&amp;$J$4&amp;"[old_contract_number]"))</f>
        <v>1090304042</v>
      </c>
      <c r="C6585" t="s">
        <v>9</v>
      </c>
      <c r="D6585" t="s">
        <v>10</v>
      </c>
      <c r="E6585" s="11">
        <v>45043</v>
      </c>
      <c r="F6585" t="str">
        <f t="shared" si="102"/>
        <v>4132301272-jm</v>
      </c>
      <c r="G6585">
        <f>COUNTIF($F$2:F6585,Status_list[[#This Row],[unique]])</f>
        <v>1</v>
      </c>
    </row>
    <row r="6586" spans="1:7" x14ac:dyDescent="0.3">
      <c r="A6586" s="14">
        <v>4132301273</v>
      </c>
      <c r="B6586" s="18" cm="1">
        <f t="array" aca="1" ref="B6586" ca="1">_xlfn.XLOOKUP(Status_list[[#This Row],[pamcode]],VALUE(INDIRECT("'"&amp;$J$2&amp;"'!"&amp;$J$4&amp;"[pam_code]")),INDIRECT("'"&amp;$J$2&amp;"'!"&amp;$J$4&amp;"[old_contract_number]"))</f>
        <v>1110115861</v>
      </c>
      <c r="C6586" t="s">
        <v>7</v>
      </c>
      <c r="D6586" t="s">
        <v>8</v>
      </c>
      <c r="E6586" s="11">
        <v>45043</v>
      </c>
      <c r="F6586" t="str">
        <f t="shared" si="102"/>
        <v>4132301273-cm</v>
      </c>
      <c r="G6586">
        <f>COUNTIF($F$2:F6586,Status_list[[#This Row],[unique]])</f>
        <v>1</v>
      </c>
    </row>
    <row r="6587" spans="1:7" x14ac:dyDescent="0.3">
      <c r="A6587" s="14">
        <v>4132301274</v>
      </c>
      <c r="B6587" s="18" cm="1">
        <f t="array" aca="1" ref="B6587" ca="1">_xlfn.XLOOKUP(Status_list[[#This Row],[pamcode]],VALUE(INDIRECT("'"&amp;$J$2&amp;"'!"&amp;$J$4&amp;"[pam_code]")),INDIRECT("'"&amp;$J$2&amp;"'!"&amp;$J$4&amp;"[old_contract_number]"))</f>
        <v>1120071714</v>
      </c>
      <c r="C6587" t="s">
        <v>9</v>
      </c>
      <c r="D6587" s="2" t="s">
        <v>10</v>
      </c>
      <c r="E6587" s="11">
        <v>45043</v>
      </c>
      <c r="F6587" t="str">
        <f t="shared" si="102"/>
        <v>4132301274-jm</v>
      </c>
      <c r="G6587">
        <f>COUNTIF($F$2:F6587,Status_list[[#This Row],[unique]])</f>
        <v>1</v>
      </c>
    </row>
    <row r="6588" spans="1:7" x14ac:dyDescent="0.3">
      <c r="A6588" s="14">
        <v>4132301275</v>
      </c>
      <c r="B6588" s="18" cm="1">
        <f t="array" aca="1" ref="B6588" ca="1">_xlfn.XLOOKUP(Status_list[[#This Row],[pamcode]],VALUE(INDIRECT("'"&amp;$J$2&amp;"'!"&amp;$J$4&amp;"[pam_code]")),INDIRECT("'"&amp;$J$2&amp;"'!"&amp;$J$4&amp;"[old_contract_number]"))</f>
        <v>1120095800</v>
      </c>
      <c r="C6588" t="s">
        <v>9</v>
      </c>
      <c r="D6588" t="s">
        <v>10</v>
      </c>
      <c r="E6588" s="11">
        <v>45043</v>
      </c>
      <c r="F6588" t="str">
        <f t="shared" si="102"/>
        <v>4132301275-jm</v>
      </c>
      <c r="G6588">
        <f>COUNTIF($F$2:F6588,Status_list[[#This Row],[unique]])</f>
        <v>1</v>
      </c>
    </row>
    <row r="6589" spans="1:7" x14ac:dyDescent="0.3">
      <c r="A6589" s="14">
        <v>4132301276</v>
      </c>
      <c r="B6589" s="18" cm="1">
        <f t="array" aca="1" ref="B6589" ca="1">_xlfn.XLOOKUP(Status_list[[#This Row],[pamcode]],VALUE(INDIRECT("'"&amp;$J$2&amp;"'!"&amp;$J$4&amp;"[pam_code]")),INDIRECT("'"&amp;$J$2&amp;"'!"&amp;$J$4&amp;"[old_contract_number]"))</f>
        <v>1120102598</v>
      </c>
      <c r="C6589" t="s">
        <v>9</v>
      </c>
      <c r="D6589" t="s">
        <v>10</v>
      </c>
      <c r="E6589" s="11">
        <v>45043</v>
      </c>
      <c r="F6589" t="str">
        <f t="shared" si="102"/>
        <v>4132301276-jm</v>
      </c>
      <c r="G6589">
        <f>COUNTIF($F$2:F6589,Status_list[[#This Row],[unique]])</f>
        <v>1</v>
      </c>
    </row>
    <row r="6590" spans="1:7" x14ac:dyDescent="0.3">
      <c r="A6590" s="14">
        <v>4132301277</v>
      </c>
      <c r="B6590" s="18" cm="1">
        <f t="array" aca="1" ref="B6590" ca="1">_xlfn.XLOOKUP(Status_list[[#This Row],[pamcode]],VALUE(INDIRECT("'"&amp;$J$2&amp;"'!"&amp;$J$4&amp;"[pam_code]")),INDIRECT("'"&amp;$J$2&amp;"'!"&amp;$J$4&amp;"[old_contract_number]"))</f>
        <v>1140041102</v>
      </c>
      <c r="C6590" t="s">
        <v>9</v>
      </c>
      <c r="D6590" t="s">
        <v>10</v>
      </c>
      <c r="E6590" s="11">
        <v>45043</v>
      </c>
      <c r="F6590" t="str">
        <f t="shared" si="102"/>
        <v>4132301277-jm</v>
      </c>
      <c r="G6590">
        <f>COUNTIF($F$2:F6590,Status_list[[#This Row],[unique]])</f>
        <v>1</v>
      </c>
    </row>
    <row r="6591" spans="1:7" x14ac:dyDescent="0.3">
      <c r="A6591" s="14">
        <v>4132301278</v>
      </c>
      <c r="B6591" s="18" cm="1">
        <f t="array" aca="1" ref="B6591" ca="1">_xlfn.XLOOKUP(Status_list[[#This Row],[pamcode]],VALUE(INDIRECT("'"&amp;$J$2&amp;"'!"&amp;$J$4&amp;"[pam_code]")),INDIRECT("'"&amp;$J$2&amp;"'!"&amp;$J$4&amp;"[old_contract_number]"))</f>
        <v>1140046139</v>
      </c>
      <c r="C6591" t="s">
        <v>9</v>
      </c>
      <c r="D6591" t="s">
        <v>10</v>
      </c>
      <c r="E6591" s="11">
        <v>45043</v>
      </c>
      <c r="F6591" t="str">
        <f t="shared" si="102"/>
        <v>4132301278-jm</v>
      </c>
      <c r="G6591">
        <f>COUNTIF($F$2:F6591,Status_list[[#This Row],[unique]])</f>
        <v>1</v>
      </c>
    </row>
    <row r="6592" spans="1:7" x14ac:dyDescent="0.3">
      <c r="A6592" s="14">
        <v>4132301279</v>
      </c>
      <c r="B6592" s="18" cm="1">
        <f t="array" aca="1" ref="B6592" ca="1">_xlfn.XLOOKUP(Status_list[[#This Row],[pamcode]],VALUE(INDIRECT("'"&amp;$J$2&amp;"'!"&amp;$J$4&amp;"[pam_code]")),INDIRECT("'"&amp;$J$2&amp;"'!"&amp;$J$4&amp;"[old_contract_number]"))</f>
        <v>1140049421</v>
      </c>
      <c r="C6592" t="s">
        <v>9</v>
      </c>
      <c r="D6592" t="s">
        <v>10</v>
      </c>
      <c r="E6592" s="11">
        <v>45043</v>
      </c>
      <c r="F6592" t="str">
        <f t="shared" si="102"/>
        <v>4132301279-jm</v>
      </c>
      <c r="G6592">
        <f>COUNTIF($F$2:F6592,Status_list[[#This Row],[unique]])</f>
        <v>1</v>
      </c>
    </row>
    <row r="6593" spans="1:7" x14ac:dyDescent="0.3">
      <c r="A6593" s="14">
        <v>4132301280</v>
      </c>
      <c r="B6593" s="18" cm="1">
        <f t="array" aca="1" ref="B6593" ca="1">_xlfn.XLOOKUP(Status_list[[#This Row],[pamcode]],VALUE(INDIRECT("'"&amp;$J$2&amp;"'!"&amp;$J$4&amp;"[pam_code]")),INDIRECT("'"&amp;$J$2&amp;"'!"&amp;$J$4&amp;"[old_contract_number]"))</f>
        <v>3010167123</v>
      </c>
      <c r="C6593" t="s">
        <v>9</v>
      </c>
      <c r="D6593" t="s">
        <v>10</v>
      </c>
      <c r="E6593" s="11">
        <v>45043</v>
      </c>
      <c r="F6593" t="str">
        <f t="shared" si="102"/>
        <v>4132301280-jm</v>
      </c>
      <c r="G6593">
        <f>COUNTIF($F$2:F6593,Status_list[[#This Row],[unique]])</f>
        <v>1</v>
      </c>
    </row>
    <row r="6594" spans="1:7" x14ac:dyDescent="0.3">
      <c r="A6594" s="14">
        <v>4132301281</v>
      </c>
      <c r="B6594" s="18" cm="1">
        <f t="array" aca="1" ref="B6594" ca="1">_xlfn.XLOOKUP(Status_list[[#This Row],[pamcode]],VALUE(INDIRECT("'"&amp;$J$2&amp;"'!"&amp;$J$4&amp;"[pam_code]")),INDIRECT("'"&amp;$J$2&amp;"'!"&amp;$J$4&amp;"[old_contract_number]"))</f>
        <v>3030052497</v>
      </c>
      <c r="C6594" t="s">
        <v>9</v>
      </c>
      <c r="D6594" t="s">
        <v>10</v>
      </c>
      <c r="E6594" s="11">
        <v>45043</v>
      </c>
      <c r="F6594" t="str">
        <f t="shared" ref="F6594:F6657" si="103">_xlfn.TEXTJOIN("-",TRUE,A6594,C6594)</f>
        <v>4132301281-jm</v>
      </c>
      <c r="G6594">
        <f>COUNTIF($F$2:F6594,Status_list[[#This Row],[unique]])</f>
        <v>1</v>
      </c>
    </row>
    <row r="6595" spans="1:7" x14ac:dyDescent="0.3">
      <c r="A6595" s="14">
        <v>4132301282</v>
      </c>
      <c r="B6595" s="18" cm="1">
        <f t="array" aca="1" ref="B6595" ca="1">_xlfn.XLOOKUP(Status_list[[#This Row],[pamcode]],VALUE(INDIRECT("'"&amp;$J$2&amp;"'!"&amp;$J$4&amp;"[pam_code]")),INDIRECT("'"&amp;$J$2&amp;"'!"&amp;$J$4&amp;"[old_contract_number]"))</f>
        <v>3040025862</v>
      </c>
      <c r="C6595" t="s">
        <v>9</v>
      </c>
      <c r="D6595" t="s">
        <v>10</v>
      </c>
      <c r="E6595" s="11">
        <v>45043</v>
      </c>
      <c r="F6595" t="str">
        <f t="shared" si="103"/>
        <v>4132301282-jm</v>
      </c>
      <c r="G6595">
        <f>COUNTIF($F$2:F6595,Status_list[[#This Row],[unique]])</f>
        <v>1</v>
      </c>
    </row>
    <row r="6596" spans="1:7" x14ac:dyDescent="0.3">
      <c r="A6596" s="14">
        <v>4132301283</v>
      </c>
      <c r="B6596" s="18" cm="1">
        <f t="array" aca="1" ref="B6596" ca="1">_xlfn.XLOOKUP(Status_list[[#This Row],[pamcode]],VALUE(INDIRECT("'"&amp;$J$2&amp;"'!"&amp;$J$4&amp;"[pam_code]")),INDIRECT("'"&amp;$J$2&amp;"'!"&amp;$J$4&amp;"[old_contract_number]"))</f>
        <v>3120004190</v>
      </c>
      <c r="C6596" t="s">
        <v>9</v>
      </c>
      <c r="D6596" t="s">
        <v>10</v>
      </c>
      <c r="E6596" s="11">
        <v>45043</v>
      </c>
      <c r="F6596" t="str">
        <f t="shared" si="103"/>
        <v>4132301283-jm</v>
      </c>
      <c r="G6596">
        <f>COUNTIF($F$2:F6596,Status_list[[#This Row],[unique]])</f>
        <v>1</v>
      </c>
    </row>
    <row r="6597" spans="1:7" x14ac:dyDescent="0.3">
      <c r="A6597" s="14">
        <v>4132301284</v>
      </c>
      <c r="B6597" s="18" cm="1">
        <f t="array" aca="1" ref="B6597" ca="1">_xlfn.XLOOKUP(Status_list[[#This Row],[pamcode]],VALUE(INDIRECT("'"&amp;$J$2&amp;"'!"&amp;$J$4&amp;"[pam_code]")),INDIRECT("'"&amp;$J$2&amp;"'!"&amp;$J$4&amp;"[old_contract_number]"))</f>
        <v>3120009523</v>
      </c>
      <c r="C6597" t="s">
        <v>9</v>
      </c>
      <c r="D6597" t="s">
        <v>10</v>
      </c>
      <c r="E6597" s="11">
        <v>45043</v>
      </c>
      <c r="F6597" t="str">
        <f t="shared" si="103"/>
        <v>4132301284-jm</v>
      </c>
      <c r="G6597">
        <f>COUNTIF($F$2:F6597,Status_list[[#This Row],[unique]])</f>
        <v>1</v>
      </c>
    </row>
    <row r="6598" spans="1:7" x14ac:dyDescent="0.3">
      <c r="A6598" s="14">
        <v>4132301285</v>
      </c>
      <c r="B6598" s="18" cm="1">
        <f t="array" aca="1" ref="B6598" ca="1">_xlfn.XLOOKUP(Status_list[[#This Row],[pamcode]],VALUE(INDIRECT("'"&amp;$J$2&amp;"'!"&amp;$J$4&amp;"[pam_code]")),INDIRECT("'"&amp;$J$2&amp;"'!"&amp;$J$4&amp;"[old_contract_number]"))</f>
        <v>9010147520</v>
      </c>
      <c r="C6598" t="s">
        <v>9</v>
      </c>
      <c r="D6598" t="s">
        <v>10</v>
      </c>
      <c r="E6598" s="11">
        <v>45043</v>
      </c>
      <c r="F6598" t="str">
        <f t="shared" si="103"/>
        <v>4132301285-jm</v>
      </c>
      <c r="G6598">
        <f>COUNTIF($F$2:F6598,Status_list[[#This Row],[unique]])</f>
        <v>1</v>
      </c>
    </row>
    <row r="6599" spans="1:7" x14ac:dyDescent="0.3">
      <c r="A6599" s="14">
        <v>4132301286</v>
      </c>
      <c r="B6599" s="18" cm="1">
        <f t="array" aca="1" ref="B6599" ca="1">_xlfn.XLOOKUP(Status_list[[#This Row],[pamcode]],VALUE(INDIRECT("'"&amp;$J$2&amp;"'!"&amp;$J$4&amp;"[pam_code]")),INDIRECT("'"&amp;$J$2&amp;"'!"&amp;$J$4&amp;"[old_contract_number]"))</f>
        <v>9010158424</v>
      </c>
      <c r="C6599" t="s">
        <v>9</v>
      </c>
      <c r="D6599" t="s">
        <v>10</v>
      </c>
      <c r="E6599" s="11">
        <v>45043</v>
      </c>
      <c r="F6599" t="str">
        <f t="shared" si="103"/>
        <v>4132301286-jm</v>
      </c>
      <c r="G6599">
        <f>COUNTIF($F$2:F6599,Status_list[[#This Row],[unique]])</f>
        <v>1</v>
      </c>
    </row>
    <row r="6600" spans="1:7" x14ac:dyDescent="0.3">
      <c r="A6600" s="14">
        <v>4132301287</v>
      </c>
      <c r="B6600" s="18" cm="1">
        <f t="array" aca="1" ref="B6600" ca="1">_xlfn.XLOOKUP(Status_list[[#This Row],[pamcode]],VALUE(INDIRECT("'"&amp;$J$2&amp;"'!"&amp;$J$4&amp;"[pam_code]")),INDIRECT("'"&amp;$J$2&amp;"'!"&amp;$J$4&amp;"[old_contract_number]"))</f>
        <v>9010164858</v>
      </c>
      <c r="C6600" t="s">
        <v>9</v>
      </c>
      <c r="D6600" t="s">
        <v>10</v>
      </c>
      <c r="E6600" s="11">
        <v>45043</v>
      </c>
      <c r="F6600" t="str">
        <f t="shared" si="103"/>
        <v>4132301287-jm</v>
      </c>
      <c r="G6600">
        <f>COUNTIF($F$2:F6600,Status_list[[#This Row],[unique]])</f>
        <v>1</v>
      </c>
    </row>
    <row r="6601" spans="1:7" x14ac:dyDescent="0.3">
      <c r="A6601" s="14">
        <v>4132301288</v>
      </c>
      <c r="B6601" s="18" cm="1">
        <f t="array" aca="1" ref="B6601" ca="1">_xlfn.XLOOKUP(Status_list[[#This Row],[pamcode]],VALUE(INDIRECT("'"&amp;$J$2&amp;"'!"&amp;$J$4&amp;"[pam_code]")),INDIRECT("'"&amp;$J$2&amp;"'!"&amp;$J$4&amp;"[old_contract_number]"))</f>
        <v>9020057243</v>
      </c>
      <c r="C6601" t="s">
        <v>9</v>
      </c>
      <c r="D6601" t="s">
        <v>10</v>
      </c>
      <c r="E6601" s="11">
        <v>45043</v>
      </c>
      <c r="F6601" t="str">
        <f t="shared" si="103"/>
        <v>4132301288-jm</v>
      </c>
      <c r="G6601">
        <f>COUNTIF($F$2:F6601,Status_list[[#This Row],[unique]])</f>
        <v>1</v>
      </c>
    </row>
    <row r="6602" spans="1:7" x14ac:dyDescent="0.3">
      <c r="A6602" s="14">
        <v>4132301289</v>
      </c>
      <c r="B6602" s="18" cm="1">
        <f t="array" aca="1" ref="B6602" ca="1">_xlfn.XLOOKUP(Status_list[[#This Row],[pamcode]],VALUE(INDIRECT("'"&amp;$J$2&amp;"'!"&amp;$J$4&amp;"[pam_code]")),INDIRECT("'"&amp;$J$2&amp;"'!"&amp;$J$4&amp;"[old_contract_number]"))</f>
        <v>9030065210</v>
      </c>
      <c r="C6602" t="s">
        <v>9</v>
      </c>
      <c r="D6602" t="s">
        <v>10</v>
      </c>
      <c r="E6602" s="11">
        <v>45043</v>
      </c>
      <c r="F6602" t="str">
        <f t="shared" si="103"/>
        <v>4132301289-jm</v>
      </c>
      <c r="G6602">
        <f>COUNTIF($F$2:F6602,Status_list[[#This Row],[unique]])</f>
        <v>1</v>
      </c>
    </row>
    <row r="6603" spans="1:7" x14ac:dyDescent="0.3">
      <c r="A6603" s="14">
        <v>4132301290</v>
      </c>
      <c r="B6603" s="18" cm="1">
        <f t="array" aca="1" ref="B6603" ca="1">_xlfn.XLOOKUP(Status_list[[#This Row],[pamcode]],VALUE(INDIRECT("'"&amp;$J$2&amp;"'!"&amp;$J$4&amp;"[pam_code]")),INDIRECT("'"&amp;$J$2&amp;"'!"&amp;$J$4&amp;"[old_contract_number]"))</f>
        <v>9030081177</v>
      </c>
      <c r="C6603" t="s">
        <v>9</v>
      </c>
      <c r="D6603" t="s">
        <v>10</v>
      </c>
      <c r="E6603" s="11">
        <v>45043</v>
      </c>
      <c r="F6603" t="str">
        <f t="shared" si="103"/>
        <v>4132301290-jm</v>
      </c>
      <c r="G6603">
        <f>COUNTIF($F$2:F6603,Status_list[[#This Row],[unique]])</f>
        <v>1</v>
      </c>
    </row>
    <row r="6604" spans="1:7" x14ac:dyDescent="0.3">
      <c r="A6604" s="14">
        <v>4132301291</v>
      </c>
      <c r="B6604" s="18" cm="1">
        <f t="array" aca="1" ref="B6604" ca="1">_xlfn.XLOOKUP(Status_list[[#This Row],[pamcode]],VALUE(INDIRECT("'"&amp;$J$2&amp;"'!"&amp;$J$4&amp;"[pam_code]")),INDIRECT("'"&amp;$J$2&amp;"'!"&amp;$J$4&amp;"[old_contract_number]"))</f>
        <v>9040047473</v>
      </c>
      <c r="C6604" t="s">
        <v>9</v>
      </c>
      <c r="D6604" t="s">
        <v>10</v>
      </c>
      <c r="E6604" s="11">
        <v>45043</v>
      </c>
      <c r="F6604" t="str">
        <f t="shared" si="103"/>
        <v>4132301291-jm</v>
      </c>
      <c r="G6604">
        <f>COUNTIF($F$2:F6604,Status_list[[#This Row],[unique]])</f>
        <v>1</v>
      </c>
    </row>
    <row r="6605" spans="1:7" x14ac:dyDescent="0.3">
      <c r="A6605" s="14">
        <v>4132301292</v>
      </c>
      <c r="B6605" s="18" cm="1">
        <f t="array" aca="1" ref="B6605" ca="1">_xlfn.XLOOKUP(Status_list[[#This Row],[pamcode]],VALUE(INDIRECT("'"&amp;$J$2&amp;"'!"&amp;$J$4&amp;"[pam_code]")),INDIRECT("'"&amp;$J$2&amp;"'!"&amp;$J$4&amp;"[old_contract_number]"))</f>
        <v>9050061962</v>
      </c>
      <c r="C6605" t="s">
        <v>9</v>
      </c>
      <c r="D6605" t="s">
        <v>10</v>
      </c>
      <c r="E6605" s="11">
        <v>45043</v>
      </c>
      <c r="F6605" t="str">
        <f t="shared" si="103"/>
        <v>4132301292-jm</v>
      </c>
      <c r="G6605">
        <f>COUNTIF($F$2:F6605,Status_list[[#This Row],[unique]])</f>
        <v>1</v>
      </c>
    </row>
    <row r="6606" spans="1:7" x14ac:dyDescent="0.3">
      <c r="A6606" s="14">
        <v>4132301293</v>
      </c>
      <c r="B6606" s="18" cm="1">
        <f t="array" aca="1" ref="B6606" ca="1">_xlfn.XLOOKUP(Status_list[[#This Row],[pamcode]],VALUE(INDIRECT("'"&amp;$J$2&amp;"'!"&amp;$J$4&amp;"[pam_code]")),INDIRECT("'"&amp;$J$2&amp;"'!"&amp;$J$4&amp;"[old_contract_number]"))</f>
        <v>9060021080</v>
      </c>
      <c r="C6606" t="s">
        <v>9</v>
      </c>
      <c r="D6606" t="s">
        <v>10</v>
      </c>
      <c r="E6606" s="11">
        <v>45043</v>
      </c>
      <c r="F6606" t="str">
        <f t="shared" si="103"/>
        <v>4132301293-jm</v>
      </c>
      <c r="G6606">
        <f>COUNTIF($F$2:F6606,Status_list[[#This Row],[unique]])</f>
        <v>1</v>
      </c>
    </row>
    <row r="6607" spans="1:7" x14ac:dyDescent="0.3">
      <c r="A6607" s="14">
        <v>4132301294</v>
      </c>
      <c r="B6607" s="18" cm="1">
        <f t="array" aca="1" ref="B6607" ca="1">_xlfn.XLOOKUP(Status_list[[#This Row],[pamcode]],VALUE(INDIRECT("'"&amp;$J$2&amp;"'!"&amp;$J$4&amp;"[pam_code]")),INDIRECT("'"&amp;$J$2&amp;"'!"&amp;$J$4&amp;"[old_contract_number]"))</f>
        <v>9060027541</v>
      </c>
      <c r="C6607" t="s">
        <v>9</v>
      </c>
      <c r="D6607" t="s">
        <v>10</v>
      </c>
      <c r="E6607" s="11">
        <v>45043</v>
      </c>
      <c r="F6607" t="str">
        <f t="shared" si="103"/>
        <v>4132301294-jm</v>
      </c>
      <c r="G6607">
        <f>COUNTIF($F$2:F6607,Status_list[[#This Row],[unique]])</f>
        <v>1</v>
      </c>
    </row>
    <row r="6608" spans="1:7" x14ac:dyDescent="0.3">
      <c r="A6608" s="14">
        <v>4132301295</v>
      </c>
      <c r="B6608" s="18" cm="1">
        <f t="array" aca="1" ref="B6608" ca="1">_xlfn.XLOOKUP(Status_list[[#This Row],[pamcode]],VALUE(INDIRECT("'"&amp;$J$2&amp;"'!"&amp;$J$4&amp;"[pam_code]")),INDIRECT("'"&amp;$J$2&amp;"'!"&amp;$J$4&amp;"[old_contract_number]"))</f>
        <v>9090026388</v>
      </c>
      <c r="C6608" t="s">
        <v>9</v>
      </c>
      <c r="D6608" t="s">
        <v>10</v>
      </c>
      <c r="E6608" s="11">
        <v>45043</v>
      </c>
      <c r="F6608" t="str">
        <f t="shared" si="103"/>
        <v>4132301295-jm</v>
      </c>
      <c r="G6608">
        <f>COUNTIF($F$2:F6608,Status_list[[#This Row],[unique]])</f>
        <v>1</v>
      </c>
    </row>
    <row r="6609" spans="1:7" x14ac:dyDescent="0.3">
      <c r="A6609" s="14">
        <v>4132301296</v>
      </c>
      <c r="B6609" s="18" cm="1">
        <f t="array" aca="1" ref="B6609" ca="1">_xlfn.XLOOKUP(Status_list[[#This Row],[pamcode]],VALUE(INDIRECT("'"&amp;$J$2&amp;"'!"&amp;$J$4&amp;"[pam_code]")),INDIRECT("'"&amp;$J$2&amp;"'!"&amp;$J$4&amp;"[old_contract_number]"))</f>
        <v>9090039030</v>
      </c>
      <c r="C6609" t="s">
        <v>7</v>
      </c>
      <c r="D6609" t="s">
        <v>8</v>
      </c>
      <c r="E6609" s="11">
        <v>45043</v>
      </c>
      <c r="F6609" t="str">
        <f t="shared" si="103"/>
        <v>4132301296-cm</v>
      </c>
      <c r="G6609">
        <f>COUNTIF($F$2:F6609,Status_list[[#This Row],[unique]])</f>
        <v>1</v>
      </c>
    </row>
    <row r="6610" spans="1:7" x14ac:dyDescent="0.3">
      <c r="A6610" s="14">
        <v>4132301297</v>
      </c>
      <c r="B6610" s="18" cm="1">
        <f t="array" aca="1" ref="B6610" ca="1">_xlfn.XLOOKUP(Status_list[[#This Row],[pamcode]],VALUE(INDIRECT("'"&amp;$J$2&amp;"'!"&amp;$J$4&amp;"[pam_code]")),INDIRECT("'"&amp;$J$2&amp;"'!"&amp;$J$4&amp;"[old_contract_number]"))</f>
        <v>9090044050</v>
      </c>
      <c r="C6610" t="s">
        <v>9</v>
      </c>
      <c r="D6610" t="s">
        <v>10</v>
      </c>
      <c r="E6610" s="11">
        <v>45043</v>
      </c>
      <c r="F6610" t="str">
        <f t="shared" si="103"/>
        <v>4132301297-jm</v>
      </c>
      <c r="G6610">
        <f>COUNTIF($F$2:F6610,Status_list[[#This Row],[unique]])</f>
        <v>1</v>
      </c>
    </row>
    <row r="6611" spans="1:7" x14ac:dyDescent="0.3">
      <c r="A6611" s="14">
        <v>4132301298</v>
      </c>
      <c r="B6611" s="18" cm="1">
        <f t="array" aca="1" ref="B6611" ca="1">_xlfn.XLOOKUP(Status_list[[#This Row],[pamcode]],VALUE(INDIRECT("'"&amp;$J$2&amp;"'!"&amp;$J$4&amp;"[pam_code]")),INDIRECT("'"&amp;$J$2&amp;"'!"&amp;$J$4&amp;"[old_contract_number]"))</f>
        <v>9090077926</v>
      </c>
      <c r="C6611" t="s">
        <v>9</v>
      </c>
      <c r="D6611" t="s">
        <v>10</v>
      </c>
      <c r="E6611" s="11">
        <v>45043</v>
      </c>
      <c r="F6611" t="str">
        <f t="shared" si="103"/>
        <v>4132301298-jm</v>
      </c>
      <c r="G6611">
        <f>COUNTIF($F$2:F6611,Status_list[[#This Row],[unique]])</f>
        <v>1</v>
      </c>
    </row>
    <row r="6612" spans="1:7" x14ac:dyDescent="0.3">
      <c r="A6612" s="14">
        <v>4132301299</v>
      </c>
      <c r="B6612" s="18" cm="1">
        <f t="array" aca="1" ref="B6612" ca="1">_xlfn.XLOOKUP(Status_list[[#This Row],[pamcode]],VALUE(INDIRECT("'"&amp;$J$2&amp;"'!"&amp;$J$4&amp;"[pam_code]")),INDIRECT("'"&amp;$J$2&amp;"'!"&amp;$J$4&amp;"[old_contract_number]"))</f>
        <v>9120029760</v>
      </c>
      <c r="C6612" t="s">
        <v>9</v>
      </c>
      <c r="D6612" t="s">
        <v>10</v>
      </c>
      <c r="E6612" s="11">
        <v>45043</v>
      </c>
      <c r="F6612" t="str">
        <f t="shared" si="103"/>
        <v>4132301299-jm</v>
      </c>
      <c r="G6612">
        <f>COUNTIF($F$2:F6612,Status_list[[#This Row],[unique]])</f>
        <v>1</v>
      </c>
    </row>
    <row r="6613" spans="1:7" x14ac:dyDescent="0.3">
      <c r="A6613" s="14">
        <v>4132301300</v>
      </c>
      <c r="B6613" s="18" cm="1">
        <f t="array" aca="1" ref="B6613" ca="1">_xlfn.XLOOKUP(Status_list[[#This Row],[pamcode]],VALUE(INDIRECT("'"&amp;$J$2&amp;"'!"&amp;$J$4&amp;"[pam_code]")),INDIRECT("'"&amp;$J$2&amp;"'!"&amp;$J$4&amp;"[old_contract_number]"))</f>
        <v>9120049418</v>
      </c>
      <c r="C6613" t="s">
        <v>9</v>
      </c>
      <c r="D6613" t="s">
        <v>10</v>
      </c>
      <c r="E6613" s="11">
        <v>45043</v>
      </c>
      <c r="F6613" t="str">
        <f t="shared" si="103"/>
        <v>4132301300-jm</v>
      </c>
      <c r="G6613">
        <f>COUNTIF($F$2:F6613,Status_list[[#This Row],[unique]])</f>
        <v>1</v>
      </c>
    </row>
    <row r="6614" spans="1:7" x14ac:dyDescent="0.3">
      <c r="A6614" s="14">
        <v>4132301301</v>
      </c>
      <c r="B6614" s="18" cm="1">
        <f t="array" aca="1" ref="B6614" ca="1">_xlfn.XLOOKUP(Status_list[[#This Row],[pamcode]],VALUE(INDIRECT("'"&amp;$J$2&amp;"'!"&amp;$J$4&amp;"[pam_code]")),INDIRECT("'"&amp;$J$2&amp;"'!"&amp;$J$4&amp;"[old_contract_number]"))</f>
        <v>9120055841</v>
      </c>
      <c r="C6614" t="s">
        <v>9</v>
      </c>
      <c r="D6614" t="s">
        <v>10</v>
      </c>
      <c r="E6614" s="11">
        <v>45043</v>
      </c>
      <c r="F6614" t="str">
        <f t="shared" si="103"/>
        <v>4132301301-jm</v>
      </c>
      <c r="G6614">
        <f>COUNTIF($F$2:F6614,Status_list[[#This Row],[unique]])</f>
        <v>1</v>
      </c>
    </row>
    <row r="6615" spans="1:7" x14ac:dyDescent="0.3">
      <c r="A6615" s="14">
        <v>4132301302</v>
      </c>
      <c r="B6615" s="18" cm="1">
        <f t="array" aca="1" ref="B6615" ca="1">_xlfn.XLOOKUP(Status_list[[#This Row],[pamcode]],VALUE(INDIRECT("'"&amp;$J$2&amp;"'!"&amp;$J$4&amp;"[pam_code]")),INDIRECT("'"&amp;$J$2&amp;"'!"&amp;$J$4&amp;"[old_contract_number]"))</f>
        <v>9140017300</v>
      </c>
      <c r="C6615" t="s">
        <v>9</v>
      </c>
      <c r="D6615" t="s">
        <v>10</v>
      </c>
      <c r="E6615" s="11">
        <v>45043</v>
      </c>
      <c r="F6615" t="str">
        <f t="shared" si="103"/>
        <v>4132301302-jm</v>
      </c>
      <c r="G6615">
        <f>COUNTIF($F$2:F6615,Status_list[[#This Row],[unique]])</f>
        <v>1</v>
      </c>
    </row>
    <row r="6616" spans="1:7" x14ac:dyDescent="0.3">
      <c r="A6616" s="14">
        <v>4132301303</v>
      </c>
      <c r="B6616" s="18" cm="1">
        <f t="array" aca="1" ref="B6616" ca="1">_xlfn.XLOOKUP(Status_list[[#This Row],[pamcode]],VALUE(INDIRECT("'"&amp;$J$2&amp;"'!"&amp;$J$4&amp;"[pam_code]")),INDIRECT("'"&amp;$J$2&amp;"'!"&amp;$J$4&amp;"[old_contract_number]"))</f>
        <v>9140023571</v>
      </c>
      <c r="C6616" t="s">
        <v>9</v>
      </c>
      <c r="D6616" t="s">
        <v>10</v>
      </c>
      <c r="E6616" s="11">
        <v>45043</v>
      </c>
      <c r="F6616" t="str">
        <f t="shared" si="103"/>
        <v>4132301303-jm</v>
      </c>
      <c r="G6616">
        <f>COUNTIF($F$2:F6616,Status_list[[#This Row],[unique]])</f>
        <v>1</v>
      </c>
    </row>
    <row r="6617" spans="1:7" x14ac:dyDescent="0.3">
      <c r="A6617" s="14">
        <v>4132301304</v>
      </c>
      <c r="B6617" s="18" cm="1">
        <f t="array" aca="1" ref="B6617" ca="1">_xlfn.XLOOKUP(Status_list[[#This Row],[pamcode]],VALUE(INDIRECT("'"&amp;$J$2&amp;"'!"&amp;$J$4&amp;"[pam_code]")),INDIRECT("'"&amp;$J$2&amp;"'!"&amp;$J$4&amp;"[old_contract_number]"))</f>
        <v>9140028603</v>
      </c>
      <c r="C6617" t="s">
        <v>9</v>
      </c>
      <c r="D6617" t="s">
        <v>10</v>
      </c>
      <c r="E6617" s="11">
        <v>45043</v>
      </c>
      <c r="F6617" t="str">
        <f t="shared" si="103"/>
        <v>4132301304-jm</v>
      </c>
      <c r="G6617">
        <f>COUNTIF($F$2:F6617,Status_list[[#This Row],[unique]])</f>
        <v>1</v>
      </c>
    </row>
    <row r="6618" spans="1:7" x14ac:dyDescent="0.3">
      <c r="A6618" s="14">
        <v>4232300001</v>
      </c>
      <c r="B6618" s="18" cm="1">
        <f t="array" aca="1" ref="B6618" ca="1">_xlfn.XLOOKUP(Status_list[[#This Row],[pamcode]],VALUE(INDIRECT("'"&amp;$J$2&amp;"'!"&amp;$J$4&amp;"[pam_code]")),INDIRECT("'"&amp;$J$2&amp;"'!"&amp;$J$4&amp;"[old_contract_number]"))</f>
        <v>1140033592</v>
      </c>
      <c r="C6618" t="s">
        <v>9</v>
      </c>
      <c r="D6618" t="s">
        <v>10</v>
      </c>
      <c r="E6618" s="11">
        <v>45043</v>
      </c>
      <c r="F6618" t="str">
        <f t="shared" si="103"/>
        <v>4232300001-jm</v>
      </c>
      <c r="G6618">
        <f>COUNTIF($F$2:F6618,Status_list[[#This Row],[unique]])</f>
        <v>1</v>
      </c>
    </row>
    <row r="6619" spans="1:7" x14ac:dyDescent="0.3">
      <c r="A6619" s="14">
        <v>4232300002</v>
      </c>
      <c r="B6619" s="18" cm="1">
        <f t="array" aca="1" ref="B6619" ca="1">_xlfn.XLOOKUP(Status_list[[#This Row],[pamcode]],VALUE(INDIRECT("'"&amp;$J$2&amp;"'!"&amp;$J$4&amp;"[pam_code]")),INDIRECT("'"&amp;$J$2&amp;"'!"&amp;$J$4&amp;"[old_contract_number]"))</f>
        <v>1011255805</v>
      </c>
      <c r="C6619" t="s">
        <v>9</v>
      </c>
      <c r="D6619" t="s">
        <v>10</v>
      </c>
      <c r="E6619" s="11">
        <v>45043</v>
      </c>
      <c r="F6619" t="str">
        <f t="shared" si="103"/>
        <v>4232300002-jm</v>
      </c>
      <c r="G6619">
        <f>COUNTIF($F$2:F6619,Status_list[[#This Row],[unique]])</f>
        <v>1</v>
      </c>
    </row>
    <row r="6620" spans="1:7" x14ac:dyDescent="0.3">
      <c r="A6620" s="14">
        <v>4232300003</v>
      </c>
      <c r="B6620" s="18" cm="1">
        <f t="array" aca="1" ref="B6620" ca="1">_xlfn.XLOOKUP(Status_list[[#This Row],[pamcode]],VALUE(INDIRECT("'"&amp;$J$2&amp;"'!"&amp;$J$4&amp;"[pam_code]")),INDIRECT("'"&amp;$J$2&amp;"'!"&amp;$J$4&amp;"[old_contract_number]"))</f>
        <v>1011332451</v>
      </c>
      <c r="C6620" t="s">
        <v>9</v>
      </c>
      <c r="D6620" t="s">
        <v>10</v>
      </c>
      <c r="E6620" s="11">
        <v>45043</v>
      </c>
      <c r="F6620" t="str">
        <f t="shared" si="103"/>
        <v>4232300003-jm</v>
      </c>
      <c r="G6620">
        <f>COUNTIF($F$2:F6620,Status_list[[#This Row],[unique]])</f>
        <v>1</v>
      </c>
    </row>
    <row r="6621" spans="1:7" x14ac:dyDescent="0.3">
      <c r="A6621" s="14">
        <v>4232300004</v>
      </c>
      <c r="B6621" s="18" cm="1">
        <f t="array" aca="1" ref="B6621" ca="1">_xlfn.XLOOKUP(Status_list[[#This Row],[pamcode]],VALUE(INDIRECT("'"&amp;$J$2&amp;"'!"&amp;$J$4&amp;"[pam_code]")),INDIRECT("'"&amp;$J$2&amp;"'!"&amp;$J$4&amp;"[old_contract_number]"))</f>
        <v>1011372488</v>
      </c>
      <c r="C6621" t="s">
        <v>7</v>
      </c>
      <c r="D6621" t="s">
        <v>8</v>
      </c>
      <c r="E6621" s="11">
        <v>45043</v>
      </c>
      <c r="F6621" t="str">
        <f t="shared" si="103"/>
        <v>4232300004-cm</v>
      </c>
      <c r="G6621">
        <f>COUNTIF($F$2:F6621,Status_list[[#This Row],[unique]])</f>
        <v>1</v>
      </c>
    </row>
    <row r="6622" spans="1:7" x14ac:dyDescent="0.3">
      <c r="A6622" s="14">
        <v>4232300005</v>
      </c>
      <c r="B6622" s="18" cm="1">
        <f t="array" aca="1" ref="B6622" ca="1">_xlfn.XLOOKUP(Status_list[[#This Row],[pamcode]],VALUE(INDIRECT("'"&amp;$J$2&amp;"'!"&amp;$J$4&amp;"[pam_code]")),INDIRECT("'"&amp;$J$2&amp;"'!"&amp;$J$4&amp;"[old_contract_number]"))</f>
        <v>1011503345</v>
      </c>
      <c r="C6622" t="s">
        <v>9</v>
      </c>
      <c r="D6622" t="s">
        <v>10</v>
      </c>
      <c r="E6622" s="11">
        <v>45043</v>
      </c>
      <c r="F6622" t="str">
        <f t="shared" si="103"/>
        <v>4232300005-jm</v>
      </c>
      <c r="G6622">
        <f>COUNTIF($F$2:F6622,Status_list[[#This Row],[unique]])</f>
        <v>1</v>
      </c>
    </row>
    <row r="6623" spans="1:7" x14ac:dyDescent="0.3">
      <c r="A6623" s="14">
        <v>4232300006</v>
      </c>
      <c r="B6623" s="18" cm="1">
        <f t="array" aca="1" ref="B6623" ca="1">_xlfn.XLOOKUP(Status_list[[#This Row],[pamcode]],VALUE(INDIRECT("'"&amp;$J$2&amp;"'!"&amp;$J$4&amp;"[pam_code]")),INDIRECT("'"&amp;$J$2&amp;"'!"&amp;$J$4&amp;"[old_contract_number]"))</f>
        <v>1020257390</v>
      </c>
      <c r="C6623" t="s">
        <v>9</v>
      </c>
      <c r="D6623" t="s">
        <v>10</v>
      </c>
      <c r="E6623" s="11">
        <v>45043</v>
      </c>
      <c r="F6623" t="str">
        <f t="shared" si="103"/>
        <v>4232300006-jm</v>
      </c>
      <c r="G6623">
        <f>COUNTIF($F$2:F6623,Status_list[[#This Row],[unique]])</f>
        <v>1</v>
      </c>
    </row>
    <row r="6624" spans="1:7" x14ac:dyDescent="0.3">
      <c r="A6624" s="14">
        <v>4232300007</v>
      </c>
      <c r="B6624" s="18" cm="1">
        <f t="array" aca="1" ref="B6624" ca="1">_xlfn.XLOOKUP(Status_list[[#This Row],[pamcode]],VALUE(INDIRECT("'"&amp;$J$2&amp;"'!"&amp;$J$4&amp;"[pam_code]")),INDIRECT("'"&amp;$J$2&amp;"'!"&amp;$J$4&amp;"[old_contract_number]"))</f>
        <v>1030358992</v>
      </c>
      <c r="C6624" t="s">
        <v>9</v>
      </c>
      <c r="D6624" t="s">
        <v>10</v>
      </c>
      <c r="E6624" s="11">
        <v>45043</v>
      </c>
      <c r="F6624" t="str">
        <f t="shared" si="103"/>
        <v>4232300007-jm</v>
      </c>
      <c r="G6624">
        <f>COUNTIF($F$2:F6624,Status_list[[#This Row],[unique]])</f>
        <v>1</v>
      </c>
    </row>
    <row r="6625" spans="1:7" x14ac:dyDescent="0.3">
      <c r="A6625" s="14">
        <v>4232300008</v>
      </c>
      <c r="B6625" s="18" cm="1">
        <f t="array" aca="1" ref="B6625" ca="1">_xlfn.XLOOKUP(Status_list[[#This Row],[pamcode]],VALUE(INDIRECT("'"&amp;$J$2&amp;"'!"&amp;$J$4&amp;"[pam_code]")),INDIRECT("'"&amp;$J$2&amp;"'!"&amp;$J$4&amp;"[old_contract_number]"))</f>
        <v>1030381153</v>
      </c>
      <c r="C6625" t="s">
        <v>7</v>
      </c>
      <c r="D6625" t="s">
        <v>8</v>
      </c>
      <c r="E6625" s="11">
        <v>45043</v>
      </c>
      <c r="F6625" t="str">
        <f t="shared" si="103"/>
        <v>4232300008-cm</v>
      </c>
      <c r="G6625">
        <f>COUNTIF($F$2:F6625,Status_list[[#This Row],[unique]])</f>
        <v>1</v>
      </c>
    </row>
    <row r="6626" spans="1:7" x14ac:dyDescent="0.3">
      <c r="A6626" s="14">
        <v>4232300009</v>
      </c>
      <c r="B6626" s="18" cm="1">
        <f t="array" aca="1" ref="B6626" ca="1">_xlfn.XLOOKUP(Status_list[[#This Row],[pamcode]],VALUE(INDIRECT("'"&amp;$J$2&amp;"'!"&amp;$J$4&amp;"[pam_code]")),INDIRECT("'"&amp;$J$2&amp;"'!"&amp;$J$4&amp;"[old_contract_number]"))</f>
        <v>1090229598</v>
      </c>
      <c r="C6626" t="s">
        <v>9</v>
      </c>
      <c r="D6626" t="s">
        <v>10</v>
      </c>
      <c r="E6626" s="11">
        <v>45043</v>
      </c>
      <c r="F6626" t="str">
        <f t="shared" si="103"/>
        <v>4232300009-jm</v>
      </c>
      <c r="G6626">
        <f>COUNTIF($F$2:F6626,Status_list[[#This Row],[unique]])</f>
        <v>1</v>
      </c>
    </row>
    <row r="6627" spans="1:7" x14ac:dyDescent="0.3">
      <c r="A6627" s="14">
        <v>4232300010</v>
      </c>
      <c r="B6627" s="18" cm="1">
        <f t="array" aca="1" ref="B6627" ca="1">_xlfn.XLOOKUP(Status_list[[#This Row],[pamcode]],VALUE(INDIRECT("'"&amp;$J$2&amp;"'!"&amp;$J$4&amp;"[pam_code]")),INDIRECT("'"&amp;$J$2&amp;"'!"&amp;$J$4&amp;"[old_contract_number]"))</f>
        <v>1110043810</v>
      </c>
      <c r="C6627" t="s">
        <v>7</v>
      </c>
      <c r="D6627" t="s">
        <v>8</v>
      </c>
      <c r="E6627" s="11">
        <v>45043</v>
      </c>
      <c r="F6627" t="str">
        <f t="shared" si="103"/>
        <v>4232300010-cm</v>
      </c>
      <c r="G6627">
        <f>COUNTIF($F$2:F6627,Status_list[[#This Row],[unique]])</f>
        <v>1</v>
      </c>
    </row>
    <row r="6628" spans="1:7" x14ac:dyDescent="0.3">
      <c r="A6628" s="14">
        <v>4232300011</v>
      </c>
      <c r="B6628" s="18" cm="1">
        <f t="array" aca="1" ref="B6628" ca="1">_xlfn.XLOOKUP(Status_list[[#This Row],[pamcode]],VALUE(INDIRECT("'"&amp;$J$2&amp;"'!"&amp;$J$4&amp;"[pam_code]")),INDIRECT("'"&amp;$J$2&amp;"'!"&amp;$J$4&amp;"[old_contract_number]"))</f>
        <v>1120059447</v>
      </c>
      <c r="C6628" t="s">
        <v>7</v>
      </c>
      <c r="D6628" t="s">
        <v>8</v>
      </c>
      <c r="E6628" s="11">
        <v>45043</v>
      </c>
      <c r="F6628" t="str">
        <f t="shared" si="103"/>
        <v>4232300011-cm</v>
      </c>
      <c r="G6628">
        <f>COUNTIF($F$2:F6628,Status_list[[#This Row],[unique]])</f>
        <v>1</v>
      </c>
    </row>
    <row r="6629" spans="1:7" x14ac:dyDescent="0.3">
      <c r="A6629" s="14">
        <v>4232300012</v>
      </c>
      <c r="B6629" s="18" cm="1">
        <f t="array" aca="1" ref="B6629" ca="1">_xlfn.XLOOKUP(Status_list[[#This Row],[pamcode]],VALUE(INDIRECT("'"&amp;$J$2&amp;"'!"&amp;$J$4&amp;"[pam_code]")),INDIRECT("'"&amp;$J$2&amp;"'!"&amp;$J$4&amp;"[old_contract_number]"))</f>
        <v>1140022892</v>
      </c>
      <c r="C6629" t="s">
        <v>9</v>
      </c>
      <c r="D6629" t="s">
        <v>10</v>
      </c>
      <c r="E6629" s="11">
        <v>45043</v>
      </c>
      <c r="F6629" t="str">
        <f t="shared" si="103"/>
        <v>4232300012-jm</v>
      </c>
      <c r="G6629">
        <f>COUNTIF($F$2:F6629,Status_list[[#This Row],[unique]])</f>
        <v>1</v>
      </c>
    </row>
    <row r="6630" spans="1:7" x14ac:dyDescent="0.3">
      <c r="A6630" s="14">
        <v>4232300013</v>
      </c>
      <c r="B6630" s="18" cm="1">
        <f t="array" aca="1" ref="B6630" ca="1">_xlfn.XLOOKUP(Status_list[[#This Row],[pamcode]],VALUE(INDIRECT("'"&amp;$J$2&amp;"'!"&amp;$J$4&amp;"[pam_code]")),INDIRECT("'"&amp;$J$2&amp;"'!"&amp;$J$4&amp;"[old_contract_number]"))</f>
        <v>1140023902</v>
      </c>
      <c r="C6630" t="s">
        <v>9</v>
      </c>
      <c r="D6630" t="s">
        <v>10</v>
      </c>
      <c r="E6630" s="11">
        <v>45043</v>
      </c>
      <c r="F6630" t="str">
        <f t="shared" si="103"/>
        <v>4232300013-jm</v>
      </c>
      <c r="G6630">
        <f>COUNTIF($F$2:F6630,Status_list[[#This Row],[unique]])</f>
        <v>1</v>
      </c>
    </row>
    <row r="6631" spans="1:7" x14ac:dyDescent="0.3">
      <c r="A6631" s="14">
        <v>4232300014</v>
      </c>
      <c r="B6631" s="18" cm="1">
        <f t="array" aca="1" ref="B6631" ca="1">_xlfn.XLOOKUP(Status_list[[#This Row],[pamcode]],VALUE(INDIRECT("'"&amp;$J$2&amp;"'!"&amp;$J$4&amp;"[pam_code]")),INDIRECT("'"&amp;$J$2&amp;"'!"&amp;$J$4&amp;"[old_contract_number]"))</f>
        <v>1011024919</v>
      </c>
      <c r="C6631" t="s">
        <v>9</v>
      </c>
      <c r="D6631" t="s">
        <v>10</v>
      </c>
      <c r="E6631" s="11">
        <v>45043</v>
      </c>
      <c r="F6631" t="str">
        <f t="shared" si="103"/>
        <v>4232300014-jm</v>
      </c>
      <c r="G6631">
        <f>COUNTIF($F$2:F6631,Status_list[[#This Row],[unique]])</f>
        <v>1</v>
      </c>
    </row>
    <row r="6632" spans="1:7" x14ac:dyDescent="0.3">
      <c r="A6632" s="14">
        <v>4232300015</v>
      </c>
      <c r="B6632" s="18" cm="1">
        <f t="array" aca="1" ref="B6632" ca="1">_xlfn.XLOOKUP(Status_list[[#This Row],[pamcode]],VALUE(INDIRECT("'"&amp;$J$2&amp;"'!"&amp;$J$4&amp;"[pam_code]")),INDIRECT("'"&amp;$J$2&amp;"'!"&amp;$J$4&amp;"[old_contract_number]"))</f>
        <v>1011962102</v>
      </c>
      <c r="C6632" t="s">
        <v>9</v>
      </c>
      <c r="D6632" t="s">
        <v>10</v>
      </c>
      <c r="E6632" s="11">
        <v>45043</v>
      </c>
      <c r="F6632" t="str">
        <f t="shared" si="103"/>
        <v>4232300015-jm</v>
      </c>
      <c r="G6632">
        <f>COUNTIF($F$2:F6632,Status_list[[#This Row],[unique]])</f>
        <v>1</v>
      </c>
    </row>
    <row r="6633" spans="1:7" x14ac:dyDescent="0.3">
      <c r="A6633" s="14">
        <v>4232300016</v>
      </c>
      <c r="B6633" s="18" cm="1">
        <f t="array" aca="1" ref="B6633" ca="1">_xlfn.XLOOKUP(Status_list[[#This Row],[pamcode]],VALUE(INDIRECT("'"&amp;$J$2&amp;"'!"&amp;$J$4&amp;"[pam_code]")),INDIRECT("'"&amp;$J$2&amp;"'!"&amp;$J$4&amp;"[old_contract_number]"))</f>
        <v>1011965764</v>
      </c>
      <c r="C6633" t="s">
        <v>9</v>
      </c>
      <c r="D6633" t="s">
        <v>10</v>
      </c>
      <c r="E6633" s="11">
        <v>45043</v>
      </c>
      <c r="F6633" t="str">
        <f t="shared" si="103"/>
        <v>4232300016-jm</v>
      </c>
      <c r="G6633">
        <f>COUNTIF($F$2:F6633,Status_list[[#This Row],[unique]])</f>
        <v>1</v>
      </c>
    </row>
    <row r="6634" spans="1:7" x14ac:dyDescent="0.3">
      <c r="A6634" s="14">
        <v>4232300017</v>
      </c>
      <c r="B6634" s="18" cm="1">
        <f t="array" aca="1" ref="B6634" ca="1">_xlfn.XLOOKUP(Status_list[[#This Row],[pamcode]],VALUE(INDIRECT("'"&amp;$J$2&amp;"'!"&amp;$J$4&amp;"[pam_code]")),INDIRECT("'"&amp;$J$2&amp;"'!"&amp;$J$4&amp;"[old_contract_number]"))</f>
        <v>1011971934</v>
      </c>
      <c r="C6634" t="s">
        <v>9</v>
      </c>
      <c r="D6634" t="s">
        <v>10</v>
      </c>
      <c r="E6634" s="11">
        <v>45043</v>
      </c>
      <c r="F6634" t="str">
        <f t="shared" si="103"/>
        <v>4232300017-jm</v>
      </c>
      <c r="G6634">
        <f>COUNTIF($F$2:F6634,Status_list[[#This Row],[unique]])</f>
        <v>1</v>
      </c>
    </row>
    <row r="6635" spans="1:7" x14ac:dyDescent="0.3">
      <c r="A6635" s="14">
        <v>4232300018</v>
      </c>
      <c r="B6635" s="18" cm="1">
        <f t="array" aca="1" ref="B6635" ca="1">_xlfn.XLOOKUP(Status_list[[#This Row],[pamcode]],VALUE(INDIRECT("'"&amp;$J$2&amp;"'!"&amp;$J$4&amp;"[pam_code]")),INDIRECT("'"&amp;$J$2&amp;"'!"&amp;$J$4&amp;"[old_contract_number]"))</f>
        <v>1011988349</v>
      </c>
      <c r="C6635" t="s">
        <v>9</v>
      </c>
      <c r="D6635" t="s">
        <v>10</v>
      </c>
      <c r="E6635" s="11">
        <v>45043</v>
      </c>
      <c r="F6635" t="str">
        <f t="shared" si="103"/>
        <v>4232300018-jm</v>
      </c>
      <c r="G6635">
        <f>COUNTIF($F$2:F6635,Status_list[[#This Row],[unique]])</f>
        <v>1</v>
      </c>
    </row>
    <row r="6636" spans="1:7" x14ac:dyDescent="0.3">
      <c r="A6636" s="14">
        <v>4232300019</v>
      </c>
      <c r="B6636" s="18" cm="1">
        <f t="array" aca="1" ref="B6636" ca="1">_xlfn.XLOOKUP(Status_list[[#This Row],[pamcode]],VALUE(INDIRECT("'"&amp;$J$2&amp;"'!"&amp;$J$4&amp;"[pam_code]")),INDIRECT("'"&amp;$J$2&amp;"'!"&amp;$J$4&amp;"[old_contract_number]"))</f>
        <v>1011995043</v>
      </c>
      <c r="C6636" t="s">
        <v>7</v>
      </c>
      <c r="D6636" t="s">
        <v>8</v>
      </c>
      <c r="E6636" s="11">
        <v>45043</v>
      </c>
      <c r="F6636" t="str">
        <f t="shared" si="103"/>
        <v>4232300019-cm</v>
      </c>
      <c r="G6636">
        <f>COUNTIF($F$2:F6636,Status_list[[#This Row],[unique]])</f>
        <v>1</v>
      </c>
    </row>
    <row r="6637" spans="1:7" x14ac:dyDescent="0.3">
      <c r="A6637" s="14">
        <v>4232300020</v>
      </c>
      <c r="B6637" s="18" cm="1">
        <f t="array" aca="1" ref="B6637" ca="1">_xlfn.XLOOKUP(Status_list[[#This Row],[pamcode]],VALUE(INDIRECT("'"&amp;$J$2&amp;"'!"&amp;$J$4&amp;"[pam_code]")),INDIRECT("'"&amp;$J$2&amp;"'!"&amp;$J$4&amp;"[old_contract_number]"))</f>
        <v>1012001386</v>
      </c>
      <c r="C6637" t="s">
        <v>9</v>
      </c>
      <c r="D6637" t="s">
        <v>10</v>
      </c>
      <c r="E6637" s="11">
        <v>45043</v>
      </c>
      <c r="F6637" t="str">
        <f t="shared" si="103"/>
        <v>4232300020-jm</v>
      </c>
      <c r="G6637">
        <f>COUNTIF($F$2:F6637,Status_list[[#This Row],[unique]])</f>
        <v>1</v>
      </c>
    </row>
    <row r="6638" spans="1:7" x14ac:dyDescent="0.3">
      <c r="A6638" s="14">
        <v>4232300021</v>
      </c>
      <c r="B6638" s="18" cm="1">
        <f t="array" aca="1" ref="B6638" ca="1">_xlfn.XLOOKUP(Status_list[[#This Row],[pamcode]],VALUE(INDIRECT("'"&amp;$J$2&amp;"'!"&amp;$J$4&amp;"[pam_code]")),INDIRECT("'"&amp;$J$2&amp;"'!"&amp;$J$4&amp;"[old_contract_number]"))</f>
        <v>1012007058</v>
      </c>
      <c r="C6638" t="s">
        <v>9</v>
      </c>
      <c r="D6638" t="s">
        <v>10</v>
      </c>
      <c r="E6638" s="11">
        <v>45043</v>
      </c>
      <c r="F6638" t="str">
        <f t="shared" si="103"/>
        <v>4232300021-jm</v>
      </c>
      <c r="G6638">
        <f>COUNTIF($F$2:F6638,Status_list[[#This Row],[unique]])</f>
        <v>1</v>
      </c>
    </row>
    <row r="6639" spans="1:7" x14ac:dyDescent="0.3">
      <c r="A6639" s="14">
        <v>4232300022</v>
      </c>
      <c r="B6639" s="18" cm="1">
        <f t="array" aca="1" ref="B6639" ca="1">_xlfn.XLOOKUP(Status_list[[#This Row],[pamcode]],VALUE(INDIRECT("'"&amp;$J$2&amp;"'!"&amp;$J$4&amp;"[pam_code]")),INDIRECT("'"&amp;$J$2&amp;"'!"&amp;$J$4&amp;"[old_contract_number]"))</f>
        <v>1020384260</v>
      </c>
      <c r="C6639" t="s">
        <v>9</v>
      </c>
      <c r="D6639" t="s">
        <v>10</v>
      </c>
      <c r="E6639" s="11">
        <v>45043</v>
      </c>
      <c r="F6639" t="str">
        <f t="shared" si="103"/>
        <v>4232300022-jm</v>
      </c>
      <c r="G6639">
        <f>COUNTIF($F$2:F6639,Status_list[[#This Row],[unique]])</f>
        <v>1</v>
      </c>
    </row>
    <row r="6640" spans="1:7" x14ac:dyDescent="0.3">
      <c r="A6640" s="14">
        <v>4232300023</v>
      </c>
      <c r="B6640" s="18" cm="1">
        <f t="array" aca="1" ref="B6640" ca="1">_xlfn.XLOOKUP(Status_list[[#This Row],[pamcode]],VALUE(INDIRECT("'"&amp;$J$2&amp;"'!"&amp;$J$4&amp;"[pam_code]")),INDIRECT("'"&amp;$J$2&amp;"'!"&amp;$J$4&amp;"[old_contract_number]"))</f>
        <v>1020386408</v>
      </c>
      <c r="C6640" t="s">
        <v>9</v>
      </c>
      <c r="D6640" t="s">
        <v>10</v>
      </c>
      <c r="E6640" s="11">
        <v>45043</v>
      </c>
      <c r="F6640" t="str">
        <f t="shared" si="103"/>
        <v>4232300023-jm</v>
      </c>
      <c r="G6640">
        <f>COUNTIF($F$2:F6640,Status_list[[#This Row],[unique]])</f>
        <v>1</v>
      </c>
    </row>
    <row r="6641" spans="1:7" x14ac:dyDescent="0.3">
      <c r="A6641" s="14">
        <v>4232300024</v>
      </c>
      <c r="B6641" s="18" cm="1">
        <f t="array" aca="1" ref="B6641" ca="1">_xlfn.XLOOKUP(Status_list[[#This Row],[pamcode]],VALUE(INDIRECT("'"&amp;$J$2&amp;"'!"&amp;$J$4&amp;"[pam_code]")),INDIRECT("'"&amp;$J$2&amp;"'!"&amp;$J$4&amp;"[old_contract_number]"))</f>
        <v>1020388095</v>
      </c>
      <c r="C6641" t="s">
        <v>9</v>
      </c>
      <c r="D6641" t="s">
        <v>10</v>
      </c>
      <c r="E6641" s="11">
        <v>45043</v>
      </c>
      <c r="F6641" t="str">
        <f t="shared" si="103"/>
        <v>4232300024-jm</v>
      </c>
      <c r="G6641">
        <f>COUNTIF($F$2:F6641,Status_list[[#This Row],[unique]])</f>
        <v>1</v>
      </c>
    </row>
    <row r="6642" spans="1:7" x14ac:dyDescent="0.3">
      <c r="A6642" s="14">
        <v>4232300025</v>
      </c>
      <c r="B6642" s="18" cm="1">
        <f t="array" aca="1" ref="B6642" ca="1">_xlfn.XLOOKUP(Status_list[[#This Row],[pamcode]],VALUE(INDIRECT("'"&amp;$J$2&amp;"'!"&amp;$J$4&amp;"[pam_code]")),INDIRECT("'"&amp;$J$2&amp;"'!"&amp;$J$4&amp;"[old_contract_number]"))</f>
        <v>1020388257</v>
      </c>
      <c r="C6642" t="s">
        <v>9</v>
      </c>
      <c r="D6642" t="s">
        <v>10</v>
      </c>
      <c r="E6642" s="11">
        <v>45043</v>
      </c>
      <c r="F6642" t="str">
        <f t="shared" si="103"/>
        <v>4232300025-jm</v>
      </c>
      <c r="G6642">
        <f>COUNTIF($F$2:F6642,Status_list[[#This Row],[unique]])</f>
        <v>1</v>
      </c>
    </row>
    <row r="6643" spans="1:7" x14ac:dyDescent="0.3">
      <c r="A6643" s="14">
        <v>4232300026</v>
      </c>
      <c r="B6643" s="18" cm="1">
        <f t="array" aca="1" ref="B6643" ca="1">_xlfn.XLOOKUP(Status_list[[#This Row],[pamcode]],VALUE(INDIRECT("'"&amp;$J$2&amp;"'!"&amp;$J$4&amp;"[pam_code]")),INDIRECT("'"&amp;$J$2&amp;"'!"&amp;$J$4&amp;"[old_contract_number]"))</f>
        <v>1020388427</v>
      </c>
      <c r="C6643" t="s">
        <v>9</v>
      </c>
      <c r="D6643" t="s">
        <v>10</v>
      </c>
      <c r="E6643" s="11">
        <v>45043</v>
      </c>
      <c r="F6643" t="str">
        <f t="shared" si="103"/>
        <v>4232300026-jm</v>
      </c>
      <c r="G6643">
        <f>COUNTIF($F$2:F6643,Status_list[[#This Row],[unique]])</f>
        <v>1</v>
      </c>
    </row>
    <row r="6644" spans="1:7" x14ac:dyDescent="0.3">
      <c r="A6644" s="14">
        <v>4232300027</v>
      </c>
      <c r="B6644" s="18" cm="1">
        <f t="array" aca="1" ref="B6644" ca="1">_xlfn.XLOOKUP(Status_list[[#This Row],[pamcode]],VALUE(INDIRECT("'"&amp;$J$2&amp;"'!"&amp;$J$4&amp;"[pam_code]")),INDIRECT("'"&amp;$J$2&amp;"'!"&amp;$J$4&amp;"[old_contract_number]"))</f>
        <v>1020388940</v>
      </c>
      <c r="C6644" t="s">
        <v>9</v>
      </c>
      <c r="D6644" t="s">
        <v>10</v>
      </c>
      <c r="E6644" s="11">
        <v>45043</v>
      </c>
      <c r="F6644" t="str">
        <f t="shared" si="103"/>
        <v>4232300027-jm</v>
      </c>
      <c r="G6644">
        <f>COUNTIF($F$2:F6644,Status_list[[#This Row],[unique]])</f>
        <v>1</v>
      </c>
    </row>
    <row r="6645" spans="1:7" x14ac:dyDescent="0.3">
      <c r="A6645" s="14">
        <v>4232300028</v>
      </c>
      <c r="B6645" s="18" cm="1">
        <f t="array" aca="1" ref="B6645" ca="1">_xlfn.XLOOKUP(Status_list[[#This Row],[pamcode]],VALUE(INDIRECT("'"&amp;$J$2&amp;"'!"&amp;$J$4&amp;"[pam_code]")),INDIRECT("'"&amp;$J$2&amp;"'!"&amp;$J$4&amp;"[old_contract_number]"))</f>
        <v>1020389172</v>
      </c>
      <c r="C6645" t="s">
        <v>9</v>
      </c>
      <c r="D6645" t="s">
        <v>10</v>
      </c>
      <c r="E6645" s="11">
        <v>45043</v>
      </c>
      <c r="F6645" t="str">
        <f t="shared" si="103"/>
        <v>4232300028-jm</v>
      </c>
      <c r="G6645">
        <f>COUNTIF($F$2:F6645,Status_list[[#This Row],[unique]])</f>
        <v>1</v>
      </c>
    </row>
    <row r="6646" spans="1:7" x14ac:dyDescent="0.3">
      <c r="A6646" s="14">
        <v>4232300029</v>
      </c>
      <c r="B6646" s="18" cm="1">
        <f t="array" aca="1" ref="B6646" ca="1">_xlfn.XLOOKUP(Status_list[[#This Row],[pamcode]],VALUE(INDIRECT("'"&amp;$J$2&amp;"'!"&amp;$J$4&amp;"[pam_code]")),INDIRECT("'"&amp;$J$2&amp;"'!"&amp;$J$4&amp;"[old_contract_number]"))</f>
        <v>1020391436</v>
      </c>
      <c r="C6646" t="s">
        <v>9</v>
      </c>
      <c r="D6646" t="s">
        <v>10</v>
      </c>
      <c r="E6646" s="11">
        <v>45043</v>
      </c>
      <c r="F6646" t="str">
        <f t="shared" si="103"/>
        <v>4232300029-jm</v>
      </c>
      <c r="G6646">
        <f>COUNTIF($F$2:F6646,Status_list[[#This Row],[unique]])</f>
        <v>1</v>
      </c>
    </row>
    <row r="6647" spans="1:7" x14ac:dyDescent="0.3">
      <c r="A6647" s="14">
        <v>4232300030</v>
      </c>
      <c r="B6647" s="18" cm="1">
        <f t="array" aca="1" ref="B6647" ca="1">_xlfn.XLOOKUP(Status_list[[#This Row],[pamcode]],VALUE(INDIRECT("'"&amp;$J$2&amp;"'!"&amp;$J$4&amp;"[pam_code]")),INDIRECT("'"&amp;$J$2&amp;"'!"&amp;$J$4&amp;"[old_contract_number]"))</f>
        <v>1020391479</v>
      </c>
      <c r="C6647" t="s">
        <v>9</v>
      </c>
      <c r="D6647" t="s">
        <v>10</v>
      </c>
      <c r="E6647" s="11">
        <v>45043</v>
      </c>
      <c r="F6647" t="str">
        <f t="shared" si="103"/>
        <v>4232300030-jm</v>
      </c>
      <c r="G6647">
        <f>COUNTIF($F$2:F6647,Status_list[[#This Row],[unique]])</f>
        <v>1</v>
      </c>
    </row>
    <row r="6648" spans="1:7" x14ac:dyDescent="0.3">
      <c r="A6648" s="14">
        <v>4232300031</v>
      </c>
      <c r="B6648" s="18" cm="1">
        <f t="array" aca="1" ref="B6648" ca="1">_xlfn.XLOOKUP(Status_list[[#This Row],[pamcode]],VALUE(INDIRECT("'"&amp;$J$2&amp;"'!"&amp;$J$4&amp;"[pam_code]")),INDIRECT("'"&amp;$J$2&amp;"'!"&amp;$J$4&amp;"[old_contract_number]"))</f>
        <v>1030387151</v>
      </c>
      <c r="C6648" t="s">
        <v>9</v>
      </c>
      <c r="D6648" t="s">
        <v>10</v>
      </c>
      <c r="E6648" s="11">
        <v>45043</v>
      </c>
      <c r="F6648" t="str">
        <f t="shared" si="103"/>
        <v>4232300031-jm</v>
      </c>
      <c r="G6648">
        <f>COUNTIF($F$2:F6648,Status_list[[#This Row],[unique]])</f>
        <v>1</v>
      </c>
    </row>
    <row r="6649" spans="1:7" x14ac:dyDescent="0.3">
      <c r="A6649" s="14">
        <v>4232300032</v>
      </c>
      <c r="B6649" s="18" cm="1">
        <f t="array" aca="1" ref="B6649" ca="1">_xlfn.XLOOKUP(Status_list[[#This Row],[pamcode]],VALUE(INDIRECT("'"&amp;$J$2&amp;"'!"&amp;$J$4&amp;"[pam_code]")),INDIRECT("'"&amp;$J$2&amp;"'!"&amp;$J$4&amp;"[old_contract_number]"))</f>
        <v>1030390098</v>
      </c>
      <c r="C6649" t="s">
        <v>9</v>
      </c>
      <c r="D6649" t="s">
        <v>10</v>
      </c>
      <c r="E6649" s="11">
        <v>45043</v>
      </c>
      <c r="F6649" t="str">
        <f t="shared" si="103"/>
        <v>4232300032-jm</v>
      </c>
      <c r="G6649">
        <f>COUNTIF($F$2:F6649,Status_list[[#This Row],[unique]])</f>
        <v>1</v>
      </c>
    </row>
    <row r="6650" spans="1:7" x14ac:dyDescent="0.3">
      <c r="A6650" s="14">
        <v>4232300033</v>
      </c>
      <c r="B6650" s="18" cm="1">
        <f t="array" aca="1" ref="B6650" ca="1">_xlfn.XLOOKUP(Status_list[[#This Row],[pamcode]],VALUE(INDIRECT("'"&amp;$J$2&amp;"'!"&amp;$J$4&amp;"[pam_code]")),INDIRECT("'"&amp;$J$2&amp;"'!"&amp;$J$4&amp;"[old_contract_number]"))</f>
        <v>1090169242</v>
      </c>
      <c r="C6650" t="s">
        <v>9</v>
      </c>
      <c r="D6650" t="s">
        <v>10</v>
      </c>
      <c r="E6650" s="11">
        <v>45043</v>
      </c>
      <c r="F6650" t="str">
        <f t="shared" si="103"/>
        <v>4232300033-jm</v>
      </c>
      <c r="G6650">
        <f>COUNTIF($F$2:F6650,Status_list[[#This Row],[unique]])</f>
        <v>1</v>
      </c>
    </row>
    <row r="6651" spans="1:7" x14ac:dyDescent="0.3">
      <c r="A6651" s="14">
        <v>4232300034</v>
      </c>
      <c r="B6651" s="18" cm="1">
        <f t="array" aca="1" ref="B6651" ca="1">_xlfn.XLOOKUP(Status_list[[#This Row],[pamcode]],VALUE(INDIRECT("'"&amp;$J$2&amp;"'!"&amp;$J$4&amp;"[pam_code]")),INDIRECT("'"&amp;$J$2&amp;"'!"&amp;$J$4&amp;"[old_contract_number]"))</f>
        <v>1090282251</v>
      </c>
      <c r="C6651" t="s">
        <v>9</v>
      </c>
      <c r="D6651" t="s">
        <v>10</v>
      </c>
      <c r="E6651" s="11">
        <v>45043</v>
      </c>
      <c r="F6651" t="str">
        <f t="shared" si="103"/>
        <v>4232300034-jm</v>
      </c>
      <c r="G6651">
        <f>COUNTIF($F$2:F6651,Status_list[[#This Row],[unique]])</f>
        <v>1</v>
      </c>
    </row>
    <row r="6652" spans="1:7" x14ac:dyDescent="0.3">
      <c r="A6652" s="14">
        <v>4232300035</v>
      </c>
      <c r="B6652" s="18" cm="1">
        <f t="array" aca="1" ref="B6652" ca="1">_xlfn.XLOOKUP(Status_list[[#This Row],[pamcode]],VALUE(INDIRECT("'"&amp;$J$2&amp;"'!"&amp;$J$4&amp;"[pam_code]")),INDIRECT("'"&amp;$J$2&amp;"'!"&amp;$J$4&amp;"[old_contract_number]"))</f>
        <v>1090324361</v>
      </c>
      <c r="C6652" t="s">
        <v>9</v>
      </c>
      <c r="D6652" t="s">
        <v>10</v>
      </c>
      <c r="E6652" s="11">
        <v>45043</v>
      </c>
      <c r="F6652" t="str">
        <f t="shared" si="103"/>
        <v>4232300035-jm</v>
      </c>
      <c r="G6652">
        <f>COUNTIF($F$2:F6652,Status_list[[#This Row],[unique]])</f>
        <v>1</v>
      </c>
    </row>
    <row r="6653" spans="1:7" x14ac:dyDescent="0.3">
      <c r="A6653" s="14">
        <v>4232300036</v>
      </c>
      <c r="B6653" s="18" cm="1">
        <f t="array" aca="1" ref="B6653" ca="1">_xlfn.XLOOKUP(Status_list[[#This Row],[pamcode]],VALUE(INDIRECT("'"&amp;$J$2&amp;"'!"&amp;$J$4&amp;"[pam_code]")),INDIRECT("'"&amp;$J$2&amp;"'!"&amp;$J$4&amp;"[old_contract_number]"))</f>
        <v>1090324825</v>
      </c>
      <c r="C6653" t="s">
        <v>7</v>
      </c>
      <c r="D6653" t="s">
        <v>8</v>
      </c>
      <c r="E6653" s="11">
        <v>45043</v>
      </c>
      <c r="F6653" t="str">
        <f t="shared" si="103"/>
        <v>4232300036-cm</v>
      </c>
      <c r="G6653">
        <f>COUNTIF($F$2:F6653,Status_list[[#This Row],[unique]])</f>
        <v>1</v>
      </c>
    </row>
    <row r="6654" spans="1:7" x14ac:dyDescent="0.3">
      <c r="A6654" s="14">
        <v>4232300037</v>
      </c>
      <c r="B6654" s="18" cm="1">
        <f t="array" aca="1" ref="B6654" ca="1">_xlfn.XLOOKUP(Status_list[[#This Row],[pamcode]],VALUE(INDIRECT("'"&amp;$J$2&amp;"'!"&amp;$J$4&amp;"[pam_code]")),INDIRECT("'"&amp;$J$2&amp;"'!"&amp;$J$4&amp;"[old_contract_number]"))</f>
        <v>1110062881</v>
      </c>
      <c r="C6654" t="s">
        <v>9</v>
      </c>
      <c r="D6654" t="s">
        <v>10</v>
      </c>
      <c r="E6654" s="11">
        <v>45043</v>
      </c>
      <c r="F6654" t="str">
        <f t="shared" si="103"/>
        <v>4232300037-jm</v>
      </c>
      <c r="G6654">
        <f>COUNTIF($F$2:F6654,Status_list[[#This Row],[unique]])</f>
        <v>1</v>
      </c>
    </row>
    <row r="6655" spans="1:7" x14ac:dyDescent="0.3">
      <c r="A6655" s="14">
        <v>4232300038</v>
      </c>
      <c r="B6655" s="18" cm="1">
        <f t="array" aca="1" ref="B6655" ca="1">_xlfn.XLOOKUP(Status_list[[#This Row],[pamcode]],VALUE(INDIRECT("'"&amp;$J$2&amp;"'!"&amp;$J$4&amp;"[pam_code]")),INDIRECT("'"&amp;$J$2&amp;"'!"&amp;$J$4&amp;"[old_contract_number]"))</f>
        <v>1120115258</v>
      </c>
      <c r="C6655" t="s">
        <v>7</v>
      </c>
      <c r="D6655" t="s">
        <v>8</v>
      </c>
      <c r="E6655" s="11">
        <v>45043</v>
      </c>
      <c r="F6655" t="str">
        <f t="shared" si="103"/>
        <v>4232300038-cm</v>
      </c>
      <c r="G6655">
        <f>COUNTIF($F$2:F6655,Status_list[[#This Row],[unique]])</f>
        <v>1</v>
      </c>
    </row>
    <row r="6656" spans="1:7" x14ac:dyDescent="0.3">
      <c r="A6656" s="14">
        <v>4232300039</v>
      </c>
      <c r="B6656" s="18" cm="1">
        <f t="array" aca="1" ref="B6656" ca="1">_xlfn.XLOOKUP(Status_list[[#This Row],[pamcode]],VALUE(INDIRECT("'"&amp;$J$2&amp;"'!"&amp;$J$4&amp;"[pam_code]")),INDIRECT("'"&amp;$J$2&amp;"'!"&amp;$J$4&amp;"[old_contract_number]"))</f>
        <v>1140019620</v>
      </c>
      <c r="C6656" t="s">
        <v>9</v>
      </c>
      <c r="D6656" t="s">
        <v>10</v>
      </c>
      <c r="E6656" s="11">
        <v>45043</v>
      </c>
      <c r="F6656" t="str">
        <f t="shared" si="103"/>
        <v>4232300039-jm</v>
      </c>
      <c r="G6656">
        <f>COUNTIF($F$2:F6656,Status_list[[#This Row],[unique]])</f>
        <v>1</v>
      </c>
    </row>
    <row r="6657" spans="1:7" x14ac:dyDescent="0.3">
      <c r="A6657" s="14">
        <v>4232300040</v>
      </c>
      <c r="B6657" s="18" cm="1">
        <f t="array" aca="1" ref="B6657" ca="1">_xlfn.XLOOKUP(Status_list[[#This Row],[pamcode]],VALUE(INDIRECT("'"&amp;$J$2&amp;"'!"&amp;$J$4&amp;"[pam_code]")),INDIRECT("'"&amp;$J$2&amp;"'!"&amp;$J$4&amp;"[old_contract_number]"))</f>
        <v>1011221935</v>
      </c>
      <c r="C6657" t="s">
        <v>13</v>
      </c>
      <c r="D6657" t="s">
        <v>10</v>
      </c>
      <c r="E6657" s="11">
        <v>45043</v>
      </c>
      <c r="F6657" t="str">
        <f t="shared" si="103"/>
        <v>4232300040-jm_loss_before</v>
      </c>
      <c r="G6657">
        <f>COUNTIF($F$2:F6657,Status_list[[#This Row],[unique]])</f>
        <v>1</v>
      </c>
    </row>
    <row r="6658" spans="1:7" x14ac:dyDescent="0.3">
      <c r="A6658" s="14">
        <v>4232300041</v>
      </c>
      <c r="B6658" s="18" cm="1">
        <f t="array" aca="1" ref="B6658" ca="1">_xlfn.XLOOKUP(Status_list[[#This Row],[pamcode]],VALUE(INDIRECT("'"&amp;$J$2&amp;"'!"&amp;$J$4&amp;"[pam_code]")),INDIRECT("'"&amp;$J$2&amp;"'!"&amp;$J$4&amp;"[old_contract_number]"))</f>
        <v>1011526817</v>
      </c>
      <c r="C6658" t="s">
        <v>13</v>
      </c>
      <c r="D6658" t="s">
        <v>10</v>
      </c>
      <c r="E6658" s="11">
        <v>45043</v>
      </c>
      <c r="F6658" t="str">
        <f t="shared" ref="F6658:F6721" si="104">_xlfn.TEXTJOIN("-",TRUE,A6658,C6658)</f>
        <v>4232300041-jm_loss_before</v>
      </c>
      <c r="G6658">
        <f>COUNTIF($F$2:F6658,Status_list[[#This Row],[unique]])</f>
        <v>1</v>
      </c>
    </row>
    <row r="6659" spans="1:7" x14ac:dyDescent="0.3">
      <c r="A6659" s="14">
        <v>4232300042</v>
      </c>
      <c r="B6659" s="18" cm="1">
        <f t="array" aca="1" ref="B6659" ca="1">_xlfn.XLOOKUP(Status_list[[#This Row],[pamcode]],VALUE(INDIRECT("'"&amp;$J$2&amp;"'!"&amp;$J$4&amp;"[pam_code]")),INDIRECT("'"&amp;$J$2&amp;"'!"&amp;$J$4&amp;"[old_contract_number]"))</f>
        <v>1080100899</v>
      </c>
      <c r="C6659" t="s">
        <v>13</v>
      </c>
      <c r="D6659" t="s">
        <v>10</v>
      </c>
      <c r="E6659" s="11">
        <v>45043</v>
      </c>
      <c r="F6659" t="str">
        <f t="shared" si="104"/>
        <v>4232300042-jm_loss_before</v>
      </c>
      <c r="G6659">
        <f>COUNTIF($F$2:F6659,Status_list[[#This Row],[unique]])</f>
        <v>1</v>
      </c>
    </row>
    <row r="6660" spans="1:7" x14ac:dyDescent="0.3">
      <c r="A6660" s="14">
        <v>4232300043</v>
      </c>
      <c r="B6660" s="18" cm="1">
        <f t="array" aca="1" ref="B6660" ca="1">_xlfn.XLOOKUP(Status_list[[#This Row],[pamcode]],VALUE(INDIRECT("'"&amp;$J$2&amp;"'!"&amp;$J$4&amp;"[pam_code]")),INDIRECT("'"&amp;$J$2&amp;"'!"&amp;$J$4&amp;"[old_contract_number]"))</f>
        <v>1130031290</v>
      </c>
      <c r="C6660" t="s">
        <v>16</v>
      </c>
      <c r="D6660" t="s">
        <v>10</v>
      </c>
      <c r="E6660" s="11">
        <v>45043</v>
      </c>
      <c r="F6660" t="str">
        <f t="shared" si="104"/>
        <v>4232300043-jm_loss_after</v>
      </c>
      <c r="G6660">
        <f>COUNTIF($F$2:F6660,Status_list[[#This Row],[unique]])</f>
        <v>1</v>
      </c>
    </row>
    <row r="6661" spans="1:7" x14ac:dyDescent="0.3">
      <c r="A6661" s="14">
        <v>4232300044</v>
      </c>
      <c r="B6661" s="18" cm="1">
        <f t="array" aca="1" ref="B6661" ca="1">_xlfn.XLOOKUP(Status_list[[#This Row],[pamcode]],VALUE(INDIRECT("'"&amp;$J$2&amp;"'!"&amp;$J$4&amp;"[pam_code]")),INDIRECT("'"&amp;$J$2&amp;"'!"&amp;$J$4&amp;"[old_contract_number]"))</f>
        <v>1011197325</v>
      </c>
      <c r="C6661" t="s">
        <v>13</v>
      </c>
      <c r="D6661" t="s">
        <v>10</v>
      </c>
      <c r="E6661" s="11">
        <v>45043</v>
      </c>
      <c r="F6661" t="str">
        <f t="shared" si="104"/>
        <v>4232300044-jm_loss_before</v>
      </c>
      <c r="G6661">
        <f>COUNTIF($F$2:F6661,Status_list[[#This Row],[unique]])</f>
        <v>1</v>
      </c>
    </row>
    <row r="6662" spans="1:7" x14ac:dyDescent="0.3">
      <c r="A6662" s="14">
        <v>4232300045</v>
      </c>
      <c r="B6662" s="18" cm="1">
        <f t="array" aca="1" ref="B6662" ca="1">_xlfn.XLOOKUP(Status_list[[#This Row],[pamcode]],VALUE(INDIRECT("'"&amp;$J$2&amp;"'!"&amp;$J$4&amp;"[pam_code]")),INDIRECT("'"&amp;$J$2&amp;"'!"&amp;$J$4&amp;"[old_contract_number]"))</f>
        <v>1030384659</v>
      </c>
      <c r="C6662" t="s">
        <v>16</v>
      </c>
      <c r="D6662" t="s">
        <v>10</v>
      </c>
      <c r="E6662" s="11">
        <v>45043</v>
      </c>
      <c r="F6662" t="str">
        <f t="shared" si="104"/>
        <v>4232300045-jm_loss_after</v>
      </c>
      <c r="G6662">
        <f>COUNTIF($F$2:F6662,Status_list[[#This Row],[unique]])</f>
        <v>1</v>
      </c>
    </row>
    <row r="6663" spans="1:7" x14ac:dyDescent="0.3">
      <c r="A6663" s="14">
        <v>4232300046</v>
      </c>
      <c r="B6663" s="18" cm="1">
        <f t="array" aca="1" ref="B6663" ca="1">_xlfn.XLOOKUP(Status_list[[#This Row],[pamcode]],VALUE(INDIRECT("'"&amp;$J$2&amp;"'!"&amp;$J$4&amp;"[pam_code]")),INDIRECT("'"&amp;$J$2&amp;"'!"&amp;$J$4&amp;"[old_contract_number]"))</f>
        <v>1011956862</v>
      </c>
      <c r="C6663" t="s">
        <v>9</v>
      </c>
      <c r="D6663" t="s">
        <v>10</v>
      </c>
      <c r="E6663" s="11">
        <v>45043</v>
      </c>
      <c r="F6663" t="str">
        <f t="shared" si="104"/>
        <v>4232300046-jm</v>
      </c>
      <c r="G6663">
        <f>COUNTIF($F$2:F6663,Status_list[[#This Row],[unique]])</f>
        <v>1</v>
      </c>
    </row>
    <row r="6664" spans="1:7" x14ac:dyDescent="0.3">
      <c r="A6664" s="14">
        <v>4232300047</v>
      </c>
      <c r="B6664" s="18" cm="1">
        <f t="array" aca="1" ref="B6664" ca="1">_xlfn.XLOOKUP(Status_list[[#This Row],[pamcode]],VALUE(INDIRECT("'"&amp;$J$2&amp;"'!"&amp;$J$4&amp;"[pam_code]")),INDIRECT("'"&amp;$J$2&amp;"'!"&amp;$J$4&amp;"[old_contract_number]"))</f>
        <v>1011987733</v>
      </c>
      <c r="C6664" t="s">
        <v>9</v>
      </c>
      <c r="D6664" t="s">
        <v>10</v>
      </c>
      <c r="E6664" s="11">
        <v>45043</v>
      </c>
      <c r="F6664" t="str">
        <f t="shared" si="104"/>
        <v>4232300047-jm</v>
      </c>
      <c r="G6664">
        <f>COUNTIF($F$2:F6664,Status_list[[#This Row],[unique]])</f>
        <v>1</v>
      </c>
    </row>
    <row r="6665" spans="1:7" x14ac:dyDescent="0.3">
      <c r="A6665" s="14">
        <v>4232300048</v>
      </c>
      <c r="B6665" s="18" cm="1">
        <f t="array" aca="1" ref="B6665" ca="1">_xlfn.XLOOKUP(Status_list[[#This Row],[pamcode]],VALUE(INDIRECT("'"&amp;$J$2&amp;"'!"&amp;$J$4&amp;"[pam_code]")),INDIRECT("'"&amp;$J$2&amp;"'!"&amp;$J$4&amp;"[old_contract_number]"))</f>
        <v>1012058493</v>
      </c>
      <c r="C6665" t="s">
        <v>9</v>
      </c>
      <c r="D6665" t="s">
        <v>10</v>
      </c>
      <c r="E6665" s="11">
        <v>45043</v>
      </c>
      <c r="F6665" t="str">
        <f t="shared" si="104"/>
        <v>4232300048-jm</v>
      </c>
      <c r="G6665">
        <f>COUNTIF($F$2:F6665,Status_list[[#This Row],[unique]])</f>
        <v>1</v>
      </c>
    </row>
    <row r="6666" spans="1:7" x14ac:dyDescent="0.3">
      <c r="A6666" s="14">
        <v>4232300049</v>
      </c>
      <c r="B6666" s="18" cm="1">
        <f t="array" aca="1" ref="B6666" ca="1">_xlfn.XLOOKUP(Status_list[[#This Row],[pamcode]],VALUE(INDIRECT("'"&amp;$J$2&amp;"'!"&amp;$J$4&amp;"[pam_code]")),INDIRECT("'"&amp;$J$2&amp;"'!"&amp;$J$4&amp;"[old_contract_number]"))</f>
        <v>1020384057</v>
      </c>
      <c r="C6666" t="s">
        <v>9</v>
      </c>
      <c r="D6666" t="s">
        <v>10</v>
      </c>
      <c r="E6666" s="11">
        <v>45043</v>
      </c>
      <c r="F6666" t="str">
        <f t="shared" si="104"/>
        <v>4232300049-jm</v>
      </c>
      <c r="G6666">
        <f>COUNTIF($F$2:F6666,Status_list[[#This Row],[unique]])</f>
        <v>1</v>
      </c>
    </row>
    <row r="6667" spans="1:7" x14ac:dyDescent="0.3">
      <c r="A6667" s="14">
        <v>4232300050</v>
      </c>
      <c r="B6667" s="18" cm="1">
        <f t="array" aca="1" ref="B6667" ca="1">_xlfn.XLOOKUP(Status_list[[#This Row],[pamcode]],VALUE(INDIRECT("'"&amp;$J$2&amp;"'!"&amp;$J$4&amp;"[pam_code]")),INDIRECT("'"&amp;$J$2&amp;"'!"&amp;$J$4&amp;"[old_contract_number]"))</f>
        <v>1020384324</v>
      </c>
      <c r="C6667" t="s">
        <v>9</v>
      </c>
      <c r="D6667" t="s">
        <v>10</v>
      </c>
      <c r="E6667" s="11">
        <v>45043</v>
      </c>
      <c r="F6667" t="str">
        <f t="shared" si="104"/>
        <v>4232300050-jm</v>
      </c>
      <c r="G6667">
        <f>COUNTIF($F$2:F6667,Status_list[[#This Row],[unique]])</f>
        <v>1</v>
      </c>
    </row>
    <row r="6668" spans="1:7" x14ac:dyDescent="0.3">
      <c r="A6668" s="14">
        <v>4232300051</v>
      </c>
      <c r="B6668" s="18" cm="1">
        <f t="array" aca="1" ref="B6668" ca="1">_xlfn.XLOOKUP(Status_list[[#This Row],[pamcode]],VALUE(INDIRECT("'"&amp;$J$2&amp;"'!"&amp;$J$4&amp;"[pam_code]")),INDIRECT("'"&amp;$J$2&amp;"'!"&amp;$J$4&amp;"[old_contract_number]"))</f>
        <v>1020385380</v>
      </c>
      <c r="C6668" t="s">
        <v>9</v>
      </c>
      <c r="D6668" t="s">
        <v>10</v>
      </c>
      <c r="E6668" s="11">
        <v>45043</v>
      </c>
      <c r="F6668" t="str">
        <f t="shared" si="104"/>
        <v>4232300051-jm</v>
      </c>
      <c r="G6668">
        <f>COUNTIF($F$2:F6668,Status_list[[#This Row],[unique]])</f>
        <v>1</v>
      </c>
    </row>
    <row r="6669" spans="1:7" x14ac:dyDescent="0.3">
      <c r="A6669" s="14">
        <v>4232300052</v>
      </c>
      <c r="B6669" s="18" cm="1">
        <f t="array" aca="1" ref="B6669" ca="1">_xlfn.XLOOKUP(Status_list[[#This Row],[pamcode]],VALUE(INDIRECT("'"&amp;$J$2&amp;"'!"&amp;$J$4&amp;"[pam_code]")),INDIRECT("'"&amp;$J$2&amp;"'!"&amp;$J$4&amp;"[old_contract_number]"))</f>
        <v>1020385401</v>
      </c>
      <c r="C6669" t="s">
        <v>9</v>
      </c>
      <c r="D6669" t="s">
        <v>10</v>
      </c>
      <c r="E6669" s="11">
        <v>45043</v>
      </c>
      <c r="F6669" t="str">
        <f t="shared" si="104"/>
        <v>4232300052-jm</v>
      </c>
      <c r="G6669">
        <f>COUNTIF($F$2:F6669,Status_list[[#This Row],[unique]])</f>
        <v>1</v>
      </c>
    </row>
    <row r="6670" spans="1:7" x14ac:dyDescent="0.3">
      <c r="A6670" s="14">
        <v>4232300053</v>
      </c>
      <c r="B6670" s="18" cm="1">
        <f t="array" aca="1" ref="B6670" ca="1">_xlfn.XLOOKUP(Status_list[[#This Row],[pamcode]],VALUE(INDIRECT("'"&amp;$J$2&amp;"'!"&amp;$J$4&amp;"[pam_code]")),INDIRECT("'"&amp;$J$2&amp;"'!"&amp;$J$4&amp;"[old_contract_number]"))</f>
        <v>1020385568</v>
      </c>
      <c r="C6670" t="s">
        <v>9</v>
      </c>
      <c r="D6670" t="s">
        <v>10</v>
      </c>
      <c r="E6670" s="11">
        <v>45043</v>
      </c>
      <c r="F6670" t="str">
        <f t="shared" si="104"/>
        <v>4232300053-jm</v>
      </c>
      <c r="G6670">
        <f>COUNTIF($F$2:F6670,Status_list[[#This Row],[unique]])</f>
        <v>1</v>
      </c>
    </row>
    <row r="6671" spans="1:7" x14ac:dyDescent="0.3">
      <c r="A6671" s="14">
        <v>4232300054</v>
      </c>
      <c r="B6671" s="18" cm="1">
        <f t="array" aca="1" ref="B6671" ca="1">_xlfn.XLOOKUP(Status_list[[#This Row],[pamcode]],VALUE(INDIRECT("'"&amp;$J$2&amp;"'!"&amp;$J$4&amp;"[pam_code]")),INDIRECT("'"&amp;$J$2&amp;"'!"&amp;$J$4&amp;"[old_contract_number]"))</f>
        <v>1020385614</v>
      </c>
      <c r="C6671" t="s">
        <v>9</v>
      </c>
      <c r="D6671" t="s">
        <v>10</v>
      </c>
      <c r="E6671" s="11">
        <v>45043</v>
      </c>
      <c r="F6671" t="str">
        <f t="shared" si="104"/>
        <v>4232300054-jm</v>
      </c>
      <c r="G6671">
        <f>COUNTIF($F$2:F6671,Status_list[[#This Row],[unique]])</f>
        <v>1</v>
      </c>
    </row>
    <row r="6672" spans="1:7" x14ac:dyDescent="0.3">
      <c r="A6672" s="14">
        <v>4232300055</v>
      </c>
      <c r="B6672" s="18" cm="1">
        <f t="array" aca="1" ref="B6672" ca="1">_xlfn.XLOOKUP(Status_list[[#This Row],[pamcode]],VALUE(INDIRECT("'"&amp;$J$2&amp;"'!"&amp;$J$4&amp;"[pam_code]")),INDIRECT("'"&amp;$J$2&amp;"'!"&amp;$J$4&amp;"[old_contract_number]"))</f>
        <v>1020385959</v>
      </c>
      <c r="C6672" t="s">
        <v>9</v>
      </c>
      <c r="D6672" t="s">
        <v>10</v>
      </c>
      <c r="E6672" s="11">
        <v>45043</v>
      </c>
      <c r="F6672" t="str">
        <f t="shared" si="104"/>
        <v>4232300055-jm</v>
      </c>
      <c r="G6672">
        <f>COUNTIF($F$2:F6672,Status_list[[#This Row],[unique]])</f>
        <v>1</v>
      </c>
    </row>
    <row r="6673" spans="1:7" x14ac:dyDescent="0.3">
      <c r="A6673" s="14">
        <v>4232300056</v>
      </c>
      <c r="B6673" s="18" cm="1">
        <f t="array" aca="1" ref="B6673" ca="1">_xlfn.XLOOKUP(Status_list[[#This Row],[pamcode]],VALUE(INDIRECT("'"&amp;$J$2&amp;"'!"&amp;$J$4&amp;"[pam_code]")),INDIRECT("'"&amp;$J$2&amp;"'!"&amp;$J$4&amp;"[old_contract_number]"))</f>
        <v>1020386777</v>
      </c>
      <c r="C6673" t="s">
        <v>9</v>
      </c>
      <c r="D6673" t="s">
        <v>10</v>
      </c>
      <c r="E6673" s="11">
        <v>45043</v>
      </c>
      <c r="F6673" t="str">
        <f t="shared" si="104"/>
        <v>4232300056-jm</v>
      </c>
      <c r="G6673">
        <f>COUNTIF($F$2:F6673,Status_list[[#This Row],[unique]])</f>
        <v>1</v>
      </c>
    </row>
    <row r="6674" spans="1:7" x14ac:dyDescent="0.3">
      <c r="A6674" s="14">
        <v>4232300057</v>
      </c>
      <c r="B6674" s="18" cm="1">
        <f t="array" aca="1" ref="B6674" ca="1">_xlfn.XLOOKUP(Status_list[[#This Row],[pamcode]],VALUE(INDIRECT("'"&amp;$J$2&amp;"'!"&amp;$J$4&amp;"[pam_code]")),INDIRECT("'"&amp;$J$2&amp;"'!"&amp;$J$4&amp;"[old_contract_number]"))</f>
        <v>1020386793</v>
      </c>
      <c r="C6674" t="s">
        <v>9</v>
      </c>
      <c r="D6674" t="s">
        <v>10</v>
      </c>
      <c r="E6674" s="11">
        <v>45043</v>
      </c>
      <c r="F6674" t="str">
        <f t="shared" si="104"/>
        <v>4232300057-jm</v>
      </c>
      <c r="G6674">
        <f>COUNTIF($F$2:F6674,Status_list[[#This Row],[unique]])</f>
        <v>1</v>
      </c>
    </row>
    <row r="6675" spans="1:7" x14ac:dyDescent="0.3">
      <c r="A6675" s="14">
        <v>4232300058</v>
      </c>
      <c r="B6675" s="18" cm="1">
        <f t="array" aca="1" ref="B6675" ca="1">_xlfn.XLOOKUP(Status_list[[#This Row],[pamcode]],VALUE(INDIRECT("'"&amp;$J$2&amp;"'!"&amp;$J$4&amp;"[pam_code]")),INDIRECT("'"&amp;$J$2&amp;"'!"&amp;$J$4&amp;"[old_contract_number]"))</f>
        <v>1020386866</v>
      </c>
      <c r="C6675" t="s">
        <v>9</v>
      </c>
      <c r="D6675" t="s">
        <v>10</v>
      </c>
      <c r="E6675" s="11">
        <v>45043</v>
      </c>
      <c r="F6675" t="str">
        <f t="shared" si="104"/>
        <v>4232300058-jm</v>
      </c>
      <c r="G6675">
        <f>COUNTIF($F$2:F6675,Status_list[[#This Row],[unique]])</f>
        <v>1</v>
      </c>
    </row>
    <row r="6676" spans="1:7" x14ac:dyDescent="0.3">
      <c r="A6676" s="14">
        <v>4232300059</v>
      </c>
      <c r="B6676" s="18" cm="1">
        <f t="array" aca="1" ref="B6676" ca="1">_xlfn.XLOOKUP(Status_list[[#This Row],[pamcode]],VALUE(INDIRECT("'"&amp;$J$2&amp;"'!"&amp;$J$4&amp;"[pam_code]")),INDIRECT("'"&amp;$J$2&amp;"'!"&amp;$J$4&amp;"[old_contract_number]"))</f>
        <v>1020388320</v>
      </c>
      <c r="C6676" t="s">
        <v>9</v>
      </c>
      <c r="D6676" t="s">
        <v>10</v>
      </c>
      <c r="E6676" s="11">
        <v>45043</v>
      </c>
      <c r="F6676" t="str">
        <f t="shared" si="104"/>
        <v>4232300059-jm</v>
      </c>
      <c r="G6676">
        <f>COUNTIF($F$2:F6676,Status_list[[#This Row],[unique]])</f>
        <v>1</v>
      </c>
    </row>
    <row r="6677" spans="1:7" x14ac:dyDescent="0.3">
      <c r="A6677" s="14">
        <v>4232300060</v>
      </c>
      <c r="B6677" s="18" cm="1">
        <f t="array" aca="1" ref="B6677" ca="1">_xlfn.XLOOKUP(Status_list[[#This Row],[pamcode]],VALUE(INDIRECT("'"&amp;$J$2&amp;"'!"&amp;$J$4&amp;"[pam_code]")),INDIRECT("'"&amp;$J$2&amp;"'!"&amp;$J$4&amp;"[old_contract_number]"))</f>
        <v>1020388346</v>
      </c>
      <c r="C6677" t="s">
        <v>9</v>
      </c>
      <c r="D6677" t="s">
        <v>10</v>
      </c>
      <c r="E6677" s="11">
        <v>45043</v>
      </c>
      <c r="F6677" t="str">
        <f t="shared" si="104"/>
        <v>4232300060-jm</v>
      </c>
      <c r="G6677">
        <f>COUNTIF($F$2:F6677,Status_list[[#This Row],[unique]])</f>
        <v>1</v>
      </c>
    </row>
    <row r="6678" spans="1:7" x14ac:dyDescent="0.3">
      <c r="A6678" s="14">
        <v>4232300061</v>
      </c>
      <c r="B6678" s="18" cm="1">
        <f t="array" aca="1" ref="B6678" ca="1">_xlfn.XLOOKUP(Status_list[[#This Row],[pamcode]],VALUE(INDIRECT("'"&amp;$J$2&amp;"'!"&amp;$J$4&amp;"[pam_code]")),INDIRECT("'"&amp;$J$2&amp;"'!"&amp;$J$4&amp;"[old_contract_number]"))</f>
        <v>1020388907</v>
      </c>
      <c r="C6678" t="s">
        <v>9</v>
      </c>
      <c r="D6678" t="s">
        <v>10</v>
      </c>
      <c r="E6678" s="11">
        <v>45043</v>
      </c>
      <c r="F6678" t="str">
        <f t="shared" si="104"/>
        <v>4232300061-jm</v>
      </c>
      <c r="G6678">
        <f>COUNTIF($F$2:F6678,Status_list[[#This Row],[unique]])</f>
        <v>1</v>
      </c>
    </row>
    <row r="6679" spans="1:7" x14ac:dyDescent="0.3">
      <c r="A6679" s="14">
        <v>4232300062</v>
      </c>
      <c r="B6679" s="18" cm="1">
        <f t="array" aca="1" ref="B6679" ca="1">_xlfn.XLOOKUP(Status_list[[#This Row],[pamcode]],VALUE(INDIRECT("'"&amp;$J$2&amp;"'!"&amp;$J$4&amp;"[pam_code]")),INDIRECT("'"&amp;$J$2&amp;"'!"&amp;$J$4&amp;"[old_contract_number]"))</f>
        <v>1020388982</v>
      </c>
      <c r="C6679" t="s">
        <v>9</v>
      </c>
      <c r="D6679" t="s">
        <v>10</v>
      </c>
      <c r="E6679" s="11">
        <v>45043</v>
      </c>
      <c r="F6679" t="str">
        <f t="shared" si="104"/>
        <v>4232300062-jm</v>
      </c>
      <c r="G6679">
        <f>COUNTIF($F$2:F6679,Status_list[[#This Row],[unique]])</f>
        <v>1</v>
      </c>
    </row>
    <row r="6680" spans="1:7" x14ac:dyDescent="0.3">
      <c r="A6680" s="14">
        <v>4232300063</v>
      </c>
      <c r="B6680" s="18" cm="1">
        <f t="array" aca="1" ref="B6680" ca="1">_xlfn.XLOOKUP(Status_list[[#This Row],[pamcode]],VALUE(INDIRECT("'"&amp;$J$2&amp;"'!"&amp;$J$4&amp;"[pam_code]")),INDIRECT("'"&amp;$J$2&amp;"'!"&amp;$J$4&amp;"[old_contract_number]"))</f>
        <v>1020389300</v>
      </c>
      <c r="C6680" t="s">
        <v>9</v>
      </c>
      <c r="D6680" t="s">
        <v>10</v>
      </c>
      <c r="E6680" s="11">
        <v>45043</v>
      </c>
      <c r="F6680" t="str">
        <f t="shared" si="104"/>
        <v>4232300063-jm</v>
      </c>
      <c r="G6680">
        <f>COUNTIF($F$2:F6680,Status_list[[#This Row],[unique]])</f>
        <v>1</v>
      </c>
    </row>
    <row r="6681" spans="1:7" x14ac:dyDescent="0.3">
      <c r="A6681" s="14">
        <v>4232300064</v>
      </c>
      <c r="B6681" s="18" cm="1">
        <f t="array" aca="1" ref="B6681" ca="1">_xlfn.XLOOKUP(Status_list[[#This Row],[pamcode]],VALUE(INDIRECT("'"&amp;$J$2&amp;"'!"&amp;$J$4&amp;"[pam_code]")),INDIRECT("'"&amp;$J$2&amp;"'!"&amp;$J$4&amp;"[old_contract_number]"))</f>
        <v>1020389733</v>
      </c>
      <c r="C6681" t="s">
        <v>9</v>
      </c>
      <c r="D6681" t="s">
        <v>10</v>
      </c>
      <c r="E6681" s="11">
        <v>45043</v>
      </c>
      <c r="F6681" t="str">
        <f t="shared" si="104"/>
        <v>4232300064-jm</v>
      </c>
      <c r="G6681">
        <f>COUNTIF($F$2:F6681,Status_list[[#This Row],[unique]])</f>
        <v>1</v>
      </c>
    </row>
    <row r="6682" spans="1:7" x14ac:dyDescent="0.3">
      <c r="A6682" s="14">
        <v>4232300065</v>
      </c>
      <c r="B6682" s="18" cm="1">
        <f t="array" aca="1" ref="B6682" ca="1">_xlfn.XLOOKUP(Status_list[[#This Row],[pamcode]],VALUE(INDIRECT("'"&amp;$J$2&amp;"'!"&amp;$J$4&amp;"[pam_code]")),INDIRECT("'"&amp;$J$2&amp;"'!"&amp;$J$4&amp;"[old_contract_number]"))</f>
        <v>1020390731</v>
      </c>
      <c r="C6682" t="s">
        <v>9</v>
      </c>
      <c r="D6682" t="s">
        <v>10</v>
      </c>
      <c r="E6682" s="11">
        <v>45043</v>
      </c>
      <c r="F6682" t="str">
        <f t="shared" si="104"/>
        <v>4232300065-jm</v>
      </c>
      <c r="G6682">
        <f>COUNTIF($F$2:F6682,Status_list[[#This Row],[unique]])</f>
        <v>1</v>
      </c>
    </row>
    <row r="6683" spans="1:7" x14ac:dyDescent="0.3">
      <c r="A6683" s="14">
        <v>4232300066</v>
      </c>
      <c r="B6683" s="18" cm="1">
        <f t="array" aca="1" ref="B6683" ca="1">_xlfn.XLOOKUP(Status_list[[#This Row],[pamcode]],VALUE(INDIRECT("'"&amp;$J$2&amp;"'!"&amp;$J$4&amp;"[pam_code]")),INDIRECT("'"&amp;$J$2&amp;"'!"&amp;$J$4&amp;"[old_contract_number]"))</f>
        <v>1020390766</v>
      </c>
      <c r="C6683" t="s">
        <v>9</v>
      </c>
      <c r="D6683" t="s">
        <v>10</v>
      </c>
      <c r="E6683" s="11">
        <v>45043</v>
      </c>
      <c r="F6683" t="str">
        <f t="shared" si="104"/>
        <v>4232300066-jm</v>
      </c>
      <c r="G6683">
        <f>COUNTIF($F$2:F6683,Status_list[[#This Row],[unique]])</f>
        <v>1</v>
      </c>
    </row>
    <row r="6684" spans="1:7" x14ac:dyDescent="0.3">
      <c r="A6684" s="14">
        <v>4232300067</v>
      </c>
      <c r="B6684" s="18" cm="1">
        <f t="array" aca="1" ref="B6684" ca="1">_xlfn.XLOOKUP(Status_list[[#This Row],[pamcode]],VALUE(INDIRECT("'"&amp;$J$2&amp;"'!"&amp;$J$4&amp;"[pam_code]")),INDIRECT("'"&amp;$J$2&amp;"'!"&amp;$J$4&amp;"[old_contract_number]"))</f>
        <v>1020390855</v>
      </c>
      <c r="C6684" t="s">
        <v>9</v>
      </c>
      <c r="D6684" t="s">
        <v>10</v>
      </c>
      <c r="E6684" s="11">
        <v>45043</v>
      </c>
      <c r="F6684" t="str">
        <f t="shared" si="104"/>
        <v>4232300067-jm</v>
      </c>
      <c r="G6684">
        <f>COUNTIF($F$2:F6684,Status_list[[#This Row],[unique]])</f>
        <v>1</v>
      </c>
    </row>
    <row r="6685" spans="1:7" x14ac:dyDescent="0.3">
      <c r="A6685" s="14">
        <v>4232300068</v>
      </c>
      <c r="B6685" s="18" cm="1">
        <f t="array" aca="1" ref="B6685" ca="1">_xlfn.XLOOKUP(Status_list[[#This Row],[pamcode]],VALUE(INDIRECT("'"&amp;$J$2&amp;"'!"&amp;$J$4&amp;"[pam_code]")),INDIRECT("'"&amp;$J$2&amp;"'!"&amp;$J$4&amp;"[old_contract_number]"))</f>
        <v>1020391401</v>
      </c>
      <c r="C6685" t="s">
        <v>9</v>
      </c>
      <c r="D6685" t="s">
        <v>10</v>
      </c>
      <c r="E6685" s="11">
        <v>45043</v>
      </c>
      <c r="F6685" t="str">
        <f t="shared" si="104"/>
        <v>4232300068-jm</v>
      </c>
      <c r="G6685">
        <f>COUNTIF($F$2:F6685,Status_list[[#This Row],[unique]])</f>
        <v>1</v>
      </c>
    </row>
    <row r="6686" spans="1:7" x14ac:dyDescent="0.3">
      <c r="A6686" s="14">
        <v>4232300069</v>
      </c>
      <c r="B6686" s="18" cm="1">
        <f t="array" aca="1" ref="B6686" ca="1">_xlfn.XLOOKUP(Status_list[[#This Row],[pamcode]],VALUE(INDIRECT("'"&amp;$J$2&amp;"'!"&amp;$J$4&amp;"[pam_code]")),INDIRECT("'"&amp;$J$2&amp;"'!"&amp;$J$4&amp;"[old_contract_number]"))</f>
        <v>1020391410</v>
      </c>
      <c r="C6686" t="s">
        <v>9</v>
      </c>
      <c r="D6686" t="s">
        <v>10</v>
      </c>
      <c r="E6686" s="11">
        <v>45043</v>
      </c>
      <c r="F6686" t="str">
        <f t="shared" si="104"/>
        <v>4232300069-jm</v>
      </c>
      <c r="G6686">
        <f>COUNTIF($F$2:F6686,Status_list[[#This Row],[unique]])</f>
        <v>1</v>
      </c>
    </row>
    <row r="6687" spans="1:7" x14ac:dyDescent="0.3">
      <c r="A6687" s="14">
        <v>4232300070</v>
      </c>
      <c r="B6687" s="18" cm="1">
        <f t="array" aca="1" ref="B6687" ca="1">_xlfn.XLOOKUP(Status_list[[#This Row],[pamcode]],VALUE(INDIRECT("'"&amp;$J$2&amp;"'!"&amp;$J$4&amp;"[pam_code]")),INDIRECT("'"&amp;$J$2&amp;"'!"&amp;$J$4&amp;"[old_contract_number]"))</f>
        <v>1090320285</v>
      </c>
      <c r="C6687" t="s">
        <v>9</v>
      </c>
      <c r="D6687" t="s">
        <v>10</v>
      </c>
      <c r="E6687" s="11">
        <v>45043</v>
      </c>
      <c r="F6687" t="str">
        <f t="shared" si="104"/>
        <v>4232300070-jm</v>
      </c>
      <c r="G6687">
        <f>COUNTIF($F$2:F6687,Status_list[[#This Row],[unique]])</f>
        <v>1</v>
      </c>
    </row>
    <row r="6688" spans="1:7" x14ac:dyDescent="0.3">
      <c r="A6688" s="14">
        <v>4232300071</v>
      </c>
      <c r="B6688" s="18" cm="1">
        <f t="array" aca="1" ref="B6688" ca="1">_xlfn.XLOOKUP(Status_list[[#This Row],[pamcode]],VALUE(INDIRECT("'"&amp;$J$2&amp;"'!"&amp;$J$4&amp;"[pam_code]")),INDIRECT("'"&amp;$J$2&amp;"'!"&amp;$J$4&amp;"[old_contract_number]"))</f>
        <v>1090321150</v>
      </c>
      <c r="C6688" t="s">
        <v>9</v>
      </c>
      <c r="D6688" t="s">
        <v>10</v>
      </c>
      <c r="E6688" s="11">
        <v>45043</v>
      </c>
      <c r="F6688" t="str">
        <f t="shared" si="104"/>
        <v>4232300071-jm</v>
      </c>
      <c r="G6688">
        <f>COUNTIF($F$2:F6688,Status_list[[#This Row],[unique]])</f>
        <v>1</v>
      </c>
    </row>
    <row r="6689" spans="1:7" x14ac:dyDescent="0.3">
      <c r="A6689" s="14">
        <v>4232300072</v>
      </c>
      <c r="B6689" s="18" cm="1">
        <f t="array" aca="1" ref="B6689" ca="1">_xlfn.XLOOKUP(Status_list[[#This Row],[pamcode]],VALUE(INDIRECT("'"&amp;$J$2&amp;"'!"&amp;$J$4&amp;"[pam_code]")),INDIRECT("'"&amp;$J$2&amp;"'!"&amp;$J$4&amp;"[old_contract_number]"))</f>
        <v>1090322326</v>
      </c>
      <c r="C6689" t="s">
        <v>9</v>
      </c>
      <c r="D6689" t="s">
        <v>10</v>
      </c>
      <c r="E6689" s="11">
        <v>45043</v>
      </c>
      <c r="F6689" t="str">
        <f t="shared" si="104"/>
        <v>4232300072-jm</v>
      </c>
      <c r="G6689">
        <f>COUNTIF($F$2:F6689,Status_list[[#This Row],[unique]])</f>
        <v>1</v>
      </c>
    </row>
    <row r="6690" spans="1:7" x14ac:dyDescent="0.3">
      <c r="A6690" s="14">
        <v>4232300073</v>
      </c>
      <c r="B6690" s="18" cm="1">
        <f t="array" aca="1" ref="B6690" ca="1">_xlfn.XLOOKUP(Status_list[[#This Row],[pamcode]],VALUE(INDIRECT("'"&amp;$J$2&amp;"'!"&amp;$J$4&amp;"[pam_code]")),INDIRECT("'"&amp;$J$2&amp;"'!"&amp;$J$4&amp;"[old_contract_number]"))</f>
        <v>1090322709</v>
      </c>
      <c r="C6690" t="s">
        <v>9</v>
      </c>
      <c r="D6690" t="s">
        <v>10</v>
      </c>
      <c r="E6690" s="11">
        <v>45043</v>
      </c>
      <c r="F6690" t="str">
        <f t="shared" si="104"/>
        <v>4232300073-jm</v>
      </c>
      <c r="G6690">
        <f>COUNTIF($F$2:F6690,Status_list[[#This Row],[unique]])</f>
        <v>1</v>
      </c>
    </row>
    <row r="6691" spans="1:7" x14ac:dyDescent="0.3">
      <c r="A6691" s="14">
        <v>4232300074</v>
      </c>
      <c r="B6691" s="18" cm="1">
        <f t="array" aca="1" ref="B6691" ca="1">_xlfn.XLOOKUP(Status_list[[#This Row],[pamcode]],VALUE(INDIRECT("'"&amp;$J$2&amp;"'!"&amp;$J$4&amp;"[pam_code]")),INDIRECT("'"&amp;$J$2&amp;"'!"&amp;$J$4&amp;"[old_contract_number]"))</f>
        <v>1090323012</v>
      </c>
      <c r="C6691" t="s">
        <v>9</v>
      </c>
      <c r="D6691" t="s">
        <v>10</v>
      </c>
      <c r="E6691" s="11">
        <v>45043</v>
      </c>
      <c r="F6691" t="str">
        <f t="shared" si="104"/>
        <v>4232300074-jm</v>
      </c>
      <c r="G6691">
        <f>COUNTIF($F$2:F6691,Status_list[[#This Row],[unique]])</f>
        <v>1</v>
      </c>
    </row>
    <row r="6692" spans="1:7" x14ac:dyDescent="0.3">
      <c r="A6692" s="14">
        <v>4232300075</v>
      </c>
      <c r="B6692" s="18" cm="1">
        <f t="array" aca="1" ref="B6692" ca="1">_xlfn.XLOOKUP(Status_list[[#This Row],[pamcode]],VALUE(INDIRECT("'"&amp;$J$2&amp;"'!"&amp;$J$4&amp;"[pam_code]")),INDIRECT("'"&amp;$J$2&amp;"'!"&amp;$J$4&amp;"[old_contract_number]"))</f>
        <v>1090323306</v>
      </c>
      <c r="C6692" t="s">
        <v>9</v>
      </c>
      <c r="D6692" t="s">
        <v>10</v>
      </c>
      <c r="E6692" s="11">
        <v>45043</v>
      </c>
      <c r="F6692" t="str">
        <f t="shared" si="104"/>
        <v>4232300075-jm</v>
      </c>
      <c r="G6692">
        <f>COUNTIF($F$2:F6692,Status_list[[#This Row],[unique]])</f>
        <v>1</v>
      </c>
    </row>
    <row r="6693" spans="1:7" x14ac:dyDescent="0.3">
      <c r="A6693" s="14">
        <v>4232300076</v>
      </c>
      <c r="B6693" s="18" cm="1">
        <f t="array" aca="1" ref="B6693" ca="1">_xlfn.XLOOKUP(Status_list[[#This Row],[pamcode]],VALUE(INDIRECT("'"&amp;$J$2&amp;"'!"&amp;$J$4&amp;"[pam_code]")),INDIRECT("'"&amp;$J$2&amp;"'!"&amp;$J$4&amp;"[old_contract_number]"))</f>
        <v>1090323608</v>
      </c>
      <c r="C6693" t="s">
        <v>9</v>
      </c>
      <c r="D6693" t="s">
        <v>10</v>
      </c>
      <c r="E6693" s="11">
        <v>45043</v>
      </c>
      <c r="F6693" t="str">
        <f t="shared" si="104"/>
        <v>4232300076-jm</v>
      </c>
      <c r="G6693">
        <f>COUNTIF($F$2:F6693,Status_list[[#This Row],[unique]])</f>
        <v>1</v>
      </c>
    </row>
    <row r="6694" spans="1:7" x14ac:dyDescent="0.3">
      <c r="A6694" s="14">
        <v>4232300077</v>
      </c>
      <c r="B6694" s="18" cm="1">
        <f t="array" aca="1" ref="B6694" ca="1">_xlfn.XLOOKUP(Status_list[[#This Row],[pamcode]],VALUE(INDIRECT("'"&amp;$J$2&amp;"'!"&amp;$J$4&amp;"[pam_code]")),INDIRECT("'"&amp;$J$2&amp;"'!"&amp;$J$4&amp;"[old_contract_number]"))</f>
        <v>1090323730</v>
      </c>
      <c r="C6694" t="s">
        <v>9</v>
      </c>
      <c r="D6694" t="s">
        <v>10</v>
      </c>
      <c r="E6694" s="11">
        <v>45043</v>
      </c>
      <c r="F6694" t="str">
        <f t="shared" si="104"/>
        <v>4232300077-jm</v>
      </c>
      <c r="G6694">
        <f>COUNTIF($F$2:F6694,Status_list[[#This Row],[unique]])</f>
        <v>1</v>
      </c>
    </row>
    <row r="6695" spans="1:7" x14ac:dyDescent="0.3">
      <c r="A6695" s="14">
        <v>4232300078</v>
      </c>
      <c r="B6695" s="18" cm="1">
        <f t="array" aca="1" ref="B6695" ca="1">_xlfn.XLOOKUP(Status_list[[#This Row],[pamcode]],VALUE(INDIRECT("'"&amp;$J$2&amp;"'!"&amp;$J$4&amp;"[pam_code]")),INDIRECT("'"&amp;$J$2&amp;"'!"&amp;$J$4&amp;"[old_contract_number]"))</f>
        <v>1090323942</v>
      </c>
      <c r="C6695" t="s">
        <v>9</v>
      </c>
      <c r="D6695" t="s">
        <v>10</v>
      </c>
      <c r="E6695" s="11">
        <v>45043</v>
      </c>
      <c r="F6695" t="str">
        <f t="shared" si="104"/>
        <v>4232300078-jm</v>
      </c>
      <c r="G6695">
        <f>COUNTIF($F$2:F6695,Status_list[[#This Row],[unique]])</f>
        <v>1</v>
      </c>
    </row>
    <row r="6696" spans="1:7" x14ac:dyDescent="0.3">
      <c r="A6696" s="14">
        <v>4232300079</v>
      </c>
      <c r="B6696" s="18" cm="1">
        <f t="array" aca="1" ref="B6696" ca="1">_xlfn.XLOOKUP(Status_list[[#This Row],[pamcode]],VALUE(INDIRECT("'"&amp;$J$2&amp;"'!"&amp;$J$4&amp;"[pam_code]")),INDIRECT("'"&amp;$J$2&amp;"'!"&amp;$J$4&amp;"[old_contract_number]"))</f>
        <v>1090324779</v>
      </c>
      <c r="C6696" t="s">
        <v>9</v>
      </c>
      <c r="D6696" t="s">
        <v>10</v>
      </c>
      <c r="E6696" s="11">
        <v>45043</v>
      </c>
      <c r="F6696" t="str">
        <f t="shared" si="104"/>
        <v>4232300079-jm</v>
      </c>
      <c r="G6696">
        <f>COUNTIF($F$2:F6696,Status_list[[#This Row],[unique]])</f>
        <v>1</v>
      </c>
    </row>
    <row r="6697" spans="1:7" x14ac:dyDescent="0.3">
      <c r="A6697" s="14">
        <v>4232300080</v>
      </c>
      <c r="B6697" s="18" cm="1">
        <f t="array" aca="1" ref="B6697" ca="1">_xlfn.XLOOKUP(Status_list[[#This Row],[pamcode]],VALUE(INDIRECT("'"&amp;$J$2&amp;"'!"&amp;$J$4&amp;"[pam_code]")),INDIRECT("'"&amp;$J$2&amp;"'!"&amp;$J$4&amp;"[old_contract_number]"))</f>
        <v>1090325406</v>
      </c>
      <c r="C6697" t="s">
        <v>9</v>
      </c>
      <c r="D6697" t="s">
        <v>10</v>
      </c>
      <c r="E6697" s="11">
        <v>45043</v>
      </c>
      <c r="F6697" t="str">
        <f t="shared" si="104"/>
        <v>4232300080-jm</v>
      </c>
      <c r="G6697">
        <f>COUNTIF($F$2:F6697,Status_list[[#This Row],[unique]])</f>
        <v>1</v>
      </c>
    </row>
    <row r="6698" spans="1:7" x14ac:dyDescent="0.3">
      <c r="A6698" s="14">
        <v>4232300081</v>
      </c>
      <c r="B6698" s="18" cm="1">
        <f t="array" aca="1" ref="B6698" ca="1">_xlfn.XLOOKUP(Status_list[[#This Row],[pamcode]],VALUE(INDIRECT("'"&amp;$J$2&amp;"'!"&amp;$J$4&amp;"[pam_code]")),INDIRECT("'"&amp;$J$2&amp;"'!"&amp;$J$4&amp;"[old_contract_number]"))</f>
        <v>1090325635</v>
      </c>
      <c r="C6698" t="s">
        <v>9</v>
      </c>
      <c r="D6698" t="s">
        <v>10</v>
      </c>
      <c r="E6698" s="11">
        <v>45043</v>
      </c>
      <c r="F6698" t="str">
        <f t="shared" si="104"/>
        <v>4232300081-jm</v>
      </c>
      <c r="G6698">
        <f>COUNTIF($F$2:F6698,Status_list[[#This Row],[unique]])</f>
        <v>1</v>
      </c>
    </row>
    <row r="6699" spans="1:7" x14ac:dyDescent="0.3">
      <c r="A6699" s="14">
        <v>4232300082</v>
      </c>
      <c r="B6699" s="18" cm="1">
        <f t="array" aca="1" ref="B6699" ca="1">_xlfn.XLOOKUP(Status_list[[#This Row],[pamcode]],VALUE(INDIRECT("'"&amp;$J$2&amp;"'!"&amp;$J$4&amp;"[pam_code]")),INDIRECT("'"&amp;$J$2&amp;"'!"&amp;$J$4&amp;"[old_contract_number]"))</f>
        <v>1090325660</v>
      </c>
      <c r="C6699" t="s">
        <v>9</v>
      </c>
      <c r="D6699" t="s">
        <v>10</v>
      </c>
      <c r="E6699" s="11">
        <v>45043</v>
      </c>
      <c r="F6699" t="str">
        <f t="shared" si="104"/>
        <v>4232300082-jm</v>
      </c>
      <c r="G6699">
        <f>COUNTIF($F$2:F6699,Status_list[[#This Row],[unique]])</f>
        <v>1</v>
      </c>
    </row>
    <row r="6700" spans="1:7" x14ac:dyDescent="0.3">
      <c r="A6700" s="14">
        <v>4232300083</v>
      </c>
      <c r="B6700" s="18" cm="1">
        <f t="array" aca="1" ref="B6700" ca="1">_xlfn.XLOOKUP(Status_list[[#This Row],[pamcode]],VALUE(INDIRECT("'"&amp;$J$2&amp;"'!"&amp;$J$4&amp;"[pam_code]")),INDIRECT("'"&amp;$J$2&amp;"'!"&amp;$J$4&amp;"[old_contract_number]"))</f>
        <v>1090325937</v>
      </c>
      <c r="C6700" t="s">
        <v>9</v>
      </c>
      <c r="D6700" t="s">
        <v>10</v>
      </c>
      <c r="E6700" s="11">
        <v>45043</v>
      </c>
      <c r="F6700" t="str">
        <f t="shared" si="104"/>
        <v>4232300083-jm</v>
      </c>
      <c r="G6700">
        <f>COUNTIF($F$2:F6700,Status_list[[#This Row],[unique]])</f>
        <v>1</v>
      </c>
    </row>
    <row r="6701" spans="1:7" x14ac:dyDescent="0.3">
      <c r="A6701" s="14">
        <v>4232300084</v>
      </c>
      <c r="B6701" s="18" cm="1">
        <f t="array" aca="1" ref="B6701" ca="1">_xlfn.XLOOKUP(Status_list[[#This Row],[pamcode]],VALUE(INDIRECT("'"&amp;$J$2&amp;"'!"&amp;$J$4&amp;"[pam_code]")),INDIRECT("'"&amp;$J$2&amp;"'!"&amp;$J$4&amp;"[old_contract_number]"))</f>
        <v>1120115843</v>
      </c>
      <c r="C6701" t="s">
        <v>9</v>
      </c>
      <c r="D6701" t="s">
        <v>10</v>
      </c>
      <c r="E6701" s="11">
        <v>45043</v>
      </c>
      <c r="F6701" t="str">
        <f t="shared" si="104"/>
        <v>4232300084-jm</v>
      </c>
      <c r="G6701">
        <f>COUNTIF($F$2:F6701,Status_list[[#This Row],[unique]])</f>
        <v>1</v>
      </c>
    </row>
    <row r="6702" spans="1:7" x14ac:dyDescent="0.3">
      <c r="A6702" s="14">
        <v>4232300085</v>
      </c>
      <c r="B6702" s="18" cm="1">
        <f t="array" aca="1" ref="B6702" ca="1">_xlfn.XLOOKUP(Status_list[[#This Row],[pamcode]],VALUE(INDIRECT("'"&amp;$J$2&amp;"'!"&amp;$J$4&amp;"[pam_code]")),INDIRECT("'"&amp;$J$2&amp;"'!"&amp;$J$4&amp;"[old_contract_number]"))</f>
        <v>1120117609</v>
      </c>
      <c r="C6702" t="s">
        <v>9</v>
      </c>
      <c r="D6702" t="s">
        <v>10</v>
      </c>
      <c r="E6702" s="11">
        <v>45043</v>
      </c>
      <c r="F6702" t="str">
        <f t="shared" si="104"/>
        <v>4232300085-jm</v>
      </c>
      <c r="G6702">
        <f>COUNTIF($F$2:F6702,Status_list[[#This Row],[unique]])</f>
        <v>1</v>
      </c>
    </row>
    <row r="6703" spans="1:7" x14ac:dyDescent="0.3">
      <c r="A6703" s="14">
        <v>4232300086</v>
      </c>
      <c r="B6703" s="18" cm="1">
        <f t="array" aca="1" ref="B6703" ca="1">_xlfn.XLOOKUP(Status_list[[#This Row],[pamcode]],VALUE(INDIRECT("'"&amp;$J$2&amp;"'!"&amp;$J$4&amp;"[pam_code]")),INDIRECT("'"&amp;$J$2&amp;"'!"&amp;$J$4&amp;"[old_contract_number]"))</f>
        <v>1120117854</v>
      </c>
      <c r="C6703" t="s">
        <v>9</v>
      </c>
      <c r="D6703" t="s">
        <v>10</v>
      </c>
      <c r="E6703" s="11">
        <v>45043</v>
      </c>
      <c r="F6703" t="str">
        <f t="shared" si="104"/>
        <v>4232300086-jm</v>
      </c>
      <c r="G6703">
        <f>COUNTIF($F$2:F6703,Status_list[[#This Row],[unique]])</f>
        <v>1</v>
      </c>
    </row>
    <row r="6704" spans="1:7" x14ac:dyDescent="0.3">
      <c r="A6704" s="14">
        <v>4332300002</v>
      </c>
      <c r="B6704" s="18" cm="1">
        <f t="array" aca="1" ref="B6704" ca="1">_xlfn.XLOOKUP(Status_list[[#This Row],[pamcode]],VALUE(INDIRECT("'"&amp;$J$2&amp;"'!"&amp;$J$4&amp;"[pam_code]")),INDIRECT("'"&amp;$J$2&amp;"'!"&amp;$J$4&amp;"[old_contract_number]"))</f>
        <v>1011638399</v>
      </c>
      <c r="C6704" t="s">
        <v>9</v>
      </c>
      <c r="D6704" t="s">
        <v>10</v>
      </c>
      <c r="E6704" s="11">
        <v>45043</v>
      </c>
      <c r="F6704" t="str">
        <f t="shared" si="104"/>
        <v>4332300002-jm</v>
      </c>
      <c r="G6704">
        <f>COUNTIF($F$2:F6704,Status_list[[#This Row],[unique]])</f>
        <v>1</v>
      </c>
    </row>
    <row r="6705" spans="1:7" x14ac:dyDescent="0.3">
      <c r="A6705" s="14">
        <v>4332300003</v>
      </c>
      <c r="B6705" s="18" cm="1">
        <f t="array" aca="1" ref="B6705" ca="1">_xlfn.XLOOKUP(Status_list[[#This Row],[pamcode]],VALUE(INDIRECT("'"&amp;$J$2&amp;"'!"&amp;$J$4&amp;"[pam_code]")),INDIRECT("'"&amp;$J$2&amp;"'!"&amp;$J$4&amp;"[old_contract_number]"))</f>
        <v>1011690501</v>
      </c>
      <c r="C6705" t="s">
        <v>9</v>
      </c>
      <c r="D6705" t="s">
        <v>10</v>
      </c>
      <c r="E6705" s="11">
        <v>45043</v>
      </c>
      <c r="F6705" t="str">
        <f t="shared" si="104"/>
        <v>4332300003-jm</v>
      </c>
      <c r="G6705">
        <f>COUNTIF($F$2:F6705,Status_list[[#This Row],[unique]])</f>
        <v>1</v>
      </c>
    </row>
    <row r="6706" spans="1:7" x14ac:dyDescent="0.3">
      <c r="A6706" s="14">
        <v>4332300004</v>
      </c>
      <c r="B6706" s="18" cm="1">
        <f t="array" aca="1" ref="B6706" ca="1">_xlfn.XLOOKUP(Status_list[[#This Row],[pamcode]],VALUE(INDIRECT("'"&amp;$J$2&amp;"'!"&amp;$J$4&amp;"[pam_code]")),INDIRECT("'"&amp;$J$2&amp;"'!"&amp;$J$4&amp;"[old_contract_number]"))</f>
        <v>1020320806</v>
      </c>
      <c r="C6706" t="s">
        <v>9</v>
      </c>
      <c r="D6706" t="s">
        <v>10</v>
      </c>
      <c r="E6706" s="11">
        <v>45043</v>
      </c>
      <c r="F6706" t="str">
        <f t="shared" si="104"/>
        <v>4332300004-jm</v>
      </c>
      <c r="G6706">
        <f>COUNTIF($F$2:F6706,Status_list[[#This Row],[unique]])</f>
        <v>1</v>
      </c>
    </row>
    <row r="6707" spans="1:7" x14ac:dyDescent="0.3">
      <c r="A6707" s="14">
        <v>4332300005</v>
      </c>
      <c r="B6707" s="18" cm="1">
        <f t="array" aca="1" ref="B6707" ca="1">_xlfn.XLOOKUP(Status_list[[#This Row],[pamcode]],VALUE(INDIRECT("'"&amp;$J$2&amp;"'!"&amp;$J$4&amp;"[pam_code]")),INDIRECT("'"&amp;$J$2&amp;"'!"&amp;$J$4&amp;"[old_contract_number]"))</f>
        <v>1050252961</v>
      </c>
      <c r="C6707" t="s">
        <v>7</v>
      </c>
      <c r="D6707" t="s">
        <v>8</v>
      </c>
      <c r="E6707" s="11">
        <v>45043</v>
      </c>
      <c r="F6707" t="str">
        <f t="shared" si="104"/>
        <v>4332300005-cm</v>
      </c>
      <c r="G6707">
        <f>COUNTIF($F$2:F6707,Status_list[[#This Row],[unique]])</f>
        <v>1</v>
      </c>
    </row>
    <row r="6708" spans="1:7" x14ac:dyDescent="0.3">
      <c r="A6708" s="14">
        <v>4332300006</v>
      </c>
      <c r="B6708" s="18" cm="1">
        <f t="array" aca="1" ref="B6708" ca="1">_xlfn.XLOOKUP(Status_list[[#This Row],[pamcode]],VALUE(INDIRECT("'"&amp;$J$2&amp;"'!"&amp;$J$4&amp;"[pam_code]")),INDIRECT("'"&amp;$J$2&amp;"'!"&amp;$J$4&amp;"[old_contract_number]"))</f>
        <v>1070170937</v>
      </c>
      <c r="C6708" t="s">
        <v>7</v>
      </c>
      <c r="D6708" t="s">
        <v>8</v>
      </c>
      <c r="E6708" s="11">
        <v>45043</v>
      </c>
      <c r="F6708" t="str">
        <f t="shared" si="104"/>
        <v>4332300006-cm</v>
      </c>
      <c r="G6708">
        <f>COUNTIF($F$2:F6708,Status_list[[#This Row],[unique]])</f>
        <v>1</v>
      </c>
    </row>
    <row r="6709" spans="1:7" x14ac:dyDescent="0.3">
      <c r="A6709" s="14">
        <v>4332300007</v>
      </c>
      <c r="B6709" s="18" cm="1">
        <f t="array" aca="1" ref="B6709" ca="1">_xlfn.XLOOKUP(Status_list[[#This Row],[pamcode]],VALUE(INDIRECT("'"&amp;$J$2&amp;"'!"&amp;$J$4&amp;"[pam_code]")),INDIRECT("'"&amp;$J$2&amp;"'!"&amp;$J$4&amp;"[old_contract_number]"))</f>
        <v>1011114527</v>
      </c>
      <c r="C6709" t="s">
        <v>9</v>
      </c>
      <c r="D6709" t="s">
        <v>10</v>
      </c>
      <c r="E6709" s="11">
        <v>45043</v>
      </c>
      <c r="F6709" t="str">
        <f t="shared" si="104"/>
        <v>4332300007-jm</v>
      </c>
      <c r="G6709">
        <f>COUNTIF($F$2:F6709,Status_list[[#This Row],[unique]])</f>
        <v>1</v>
      </c>
    </row>
    <row r="6710" spans="1:7" x14ac:dyDescent="0.3">
      <c r="A6710" s="14">
        <v>4332300008</v>
      </c>
      <c r="B6710" s="18" cm="1">
        <f t="array" aca="1" ref="B6710" ca="1">_xlfn.XLOOKUP(Status_list[[#This Row],[pamcode]],VALUE(INDIRECT("'"&amp;$J$2&amp;"'!"&amp;$J$4&amp;"[pam_code]")),INDIRECT("'"&amp;$J$2&amp;"'!"&amp;$J$4&amp;"[old_contract_number]"))</f>
        <v>1011213525</v>
      </c>
      <c r="C6710" t="s">
        <v>9</v>
      </c>
      <c r="D6710" t="s">
        <v>10</v>
      </c>
      <c r="E6710" s="11">
        <v>45043</v>
      </c>
      <c r="F6710" t="str">
        <f t="shared" si="104"/>
        <v>4332300008-jm</v>
      </c>
      <c r="G6710">
        <f>COUNTIF($F$2:F6710,Status_list[[#This Row],[unique]])</f>
        <v>1</v>
      </c>
    </row>
    <row r="6711" spans="1:7" x14ac:dyDescent="0.3">
      <c r="A6711" s="14">
        <v>4332300009</v>
      </c>
      <c r="B6711" s="18" cm="1">
        <f t="array" aca="1" ref="B6711" ca="1">_xlfn.XLOOKUP(Status_list[[#This Row],[pamcode]],VALUE(INDIRECT("'"&amp;$J$2&amp;"'!"&amp;$J$4&amp;"[pam_code]")),INDIRECT("'"&amp;$J$2&amp;"'!"&amp;$J$4&amp;"[old_contract_number]"))</f>
        <v>1011658497</v>
      </c>
      <c r="C6711" t="s">
        <v>9</v>
      </c>
      <c r="D6711" t="s">
        <v>10</v>
      </c>
      <c r="E6711" s="11">
        <v>45043</v>
      </c>
      <c r="F6711" t="str">
        <f t="shared" si="104"/>
        <v>4332300009-jm</v>
      </c>
      <c r="G6711">
        <f>COUNTIF($F$2:F6711,Status_list[[#This Row],[unique]])</f>
        <v>1</v>
      </c>
    </row>
    <row r="6712" spans="1:7" x14ac:dyDescent="0.3">
      <c r="A6712" s="14">
        <v>4332300010</v>
      </c>
      <c r="B6712" s="18" cm="1">
        <f t="array" aca="1" ref="B6712" ca="1">_xlfn.XLOOKUP(Status_list[[#This Row],[pamcode]],VALUE(INDIRECT("'"&amp;$J$2&amp;"'!"&amp;$J$4&amp;"[pam_code]")),INDIRECT("'"&amp;$J$2&amp;"'!"&amp;$J$4&amp;"[old_contract_number]"))</f>
        <v>1011662419</v>
      </c>
      <c r="C6712" t="s">
        <v>9</v>
      </c>
      <c r="D6712" t="s">
        <v>10</v>
      </c>
      <c r="E6712" s="11">
        <v>45043</v>
      </c>
      <c r="F6712" t="str">
        <f t="shared" si="104"/>
        <v>4332300010-jm</v>
      </c>
      <c r="G6712">
        <f>COUNTIF($F$2:F6712,Status_list[[#This Row],[unique]])</f>
        <v>1</v>
      </c>
    </row>
    <row r="6713" spans="1:7" x14ac:dyDescent="0.3">
      <c r="A6713" s="14">
        <v>4332300011</v>
      </c>
      <c r="B6713" s="18" cm="1">
        <f t="array" aca="1" ref="B6713" ca="1">_xlfn.XLOOKUP(Status_list[[#This Row],[pamcode]],VALUE(INDIRECT("'"&amp;$J$2&amp;"'!"&amp;$J$4&amp;"[pam_code]")),INDIRECT("'"&amp;$J$2&amp;"'!"&amp;$J$4&amp;"[old_contract_number]"))</f>
        <v>1011679214</v>
      </c>
      <c r="C6713" t="s">
        <v>9</v>
      </c>
      <c r="D6713" t="s">
        <v>10</v>
      </c>
      <c r="E6713" s="11">
        <v>45043</v>
      </c>
      <c r="F6713" t="str">
        <f t="shared" si="104"/>
        <v>4332300011-jm</v>
      </c>
      <c r="G6713">
        <f>COUNTIF($F$2:F6713,Status_list[[#This Row],[unique]])</f>
        <v>1</v>
      </c>
    </row>
    <row r="6714" spans="1:7" x14ac:dyDescent="0.3">
      <c r="A6714" s="14">
        <v>4332300012</v>
      </c>
      <c r="B6714" s="18" cm="1">
        <f t="array" aca="1" ref="B6714" ca="1">_xlfn.XLOOKUP(Status_list[[#This Row],[pamcode]],VALUE(INDIRECT("'"&amp;$J$2&amp;"'!"&amp;$J$4&amp;"[pam_code]")),INDIRECT("'"&amp;$J$2&amp;"'!"&amp;$J$4&amp;"[old_contract_number]"))</f>
        <v>1011679648</v>
      </c>
      <c r="C6714" t="s">
        <v>9</v>
      </c>
      <c r="D6714" t="s">
        <v>10</v>
      </c>
      <c r="E6714" s="11">
        <v>45043</v>
      </c>
      <c r="F6714" t="str">
        <f t="shared" si="104"/>
        <v>4332300012-jm</v>
      </c>
      <c r="G6714">
        <f>COUNTIF($F$2:F6714,Status_list[[#This Row],[unique]])</f>
        <v>1</v>
      </c>
    </row>
    <row r="6715" spans="1:7" x14ac:dyDescent="0.3">
      <c r="A6715" s="14">
        <v>4332300013</v>
      </c>
      <c r="B6715" s="18" cm="1">
        <f t="array" aca="1" ref="B6715" ca="1">_xlfn.XLOOKUP(Status_list[[#This Row],[pamcode]],VALUE(INDIRECT("'"&amp;$J$2&amp;"'!"&amp;$J$4&amp;"[pam_code]")),INDIRECT("'"&amp;$J$2&amp;"'!"&amp;$J$4&amp;"[old_contract_number]"))</f>
        <v>1011705380</v>
      </c>
      <c r="C6715" t="s">
        <v>9</v>
      </c>
      <c r="D6715" t="s">
        <v>10</v>
      </c>
      <c r="E6715" s="11">
        <v>45043</v>
      </c>
      <c r="F6715" t="str">
        <f t="shared" si="104"/>
        <v>4332300013-jm</v>
      </c>
      <c r="G6715">
        <f>COUNTIF($F$2:F6715,Status_list[[#This Row],[unique]])</f>
        <v>1</v>
      </c>
    </row>
    <row r="6716" spans="1:7" x14ac:dyDescent="0.3">
      <c r="A6716" s="14">
        <v>4332300014</v>
      </c>
      <c r="B6716" s="18" cm="1">
        <f t="array" aca="1" ref="B6716" ca="1">_xlfn.XLOOKUP(Status_list[[#This Row],[pamcode]],VALUE(INDIRECT("'"&amp;$J$2&amp;"'!"&amp;$J$4&amp;"[pam_code]")),INDIRECT("'"&amp;$J$2&amp;"'!"&amp;$J$4&amp;"[old_contract_number]"))</f>
        <v>1060127812</v>
      </c>
      <c r="C6716" t="s">
        <v>9</v>
      </c>
      <c r="D6716" t="s">
        <v>10</v>
      </c>
      <c r="E6716" s="11">
        <v>45043</v>
      </c>
      <c r="F6716" t="str">
        <f t="shared" si="104"/>
        <v>4332300014-jm</v>
      </c>
      <c r="G6716">
        <f>COUNTIF($F$2:F6716,Status_list[[#This Row],[unique]])</f>
        <v>1</v>
      </c>
    </row>
    <row r="6717" spans="1:7" x14ac:dyDescent="0.3">
      <c r="A6717" s="14">
        <v>4332300015</v>
      </c>
      <c r="B6717" s="18" cm="1">
        <f t="array" aca="1" ref="B6717" ca="1">_xlfn.XLOOKUP(Status_list[[#This Row],[pamcode]],VALUE(INDIRECT("'"&amp;$J$2&amp;"'!"&amp;$J$4&amp;"[pam_code]")),INDIRECT("'"&amp;$J$2&amp;"'!"&amp;$J$4&amp;"[old_contract_number]"))</f>
        <v>1100117998</v>
      </c>
      <c r="C6717" t="s">
        <v>9</v>
      </c>
      <c r="D6717" t="s">
        <v>10</v>
      </c>
      <c r="E6717" s="11">
        <v>45043</v>
      </c>
      <c r="F6717" t="str">
        <f t="shared" si="104"/>
        <v>4332300015-jm</v>
      </c>
      <c r="G6717">
        <f>COUNTIF($F$2:F6717,Status_list[[#This Row],[unique]])</f>
        <v>1</v>
      </c>
    </row>
    <row r="6718" spans="1:7" x14ac:dyDescent="0.3">
      <c r="A6718" s="14">
        <v>4332300016</v>
      </c>
      <c r="B6718" s="18" cm="1">
        <f t="array" aca="1" ref="B6718" ca="1">_xlfn.XLOOKUP(Status_list[[#This Row],[pamcode]],VALUE(INDIRECT("'"&amp;$J$2&amp;"'!"&amp;$J$4&amp;"[pam_code]")),INDIRECT("'"&amp;$J$2&amp;"'!"&amp;$J$4&amp;"[old_contract_number]"))</f>
        <v>1140018666</v>
      </c>
      <c r="C6718" t="s">
        <v>9</v>
      </c>
      <c r="D6718" t="s">
        <v>10</v>
      </c>
      <c r="E6718" s="11">
        <v>45043</v>
      </c>
      <c r="F6718" t="str">
        <f t="shared" si="104"/>
        <v>4332300016-jm</v>
      </c>
      <c r="G6718">
        <f>COUNTIF($F$2:F6718,Status_list[[#This Row],[unique]])</f>
        <v>1</v>
      </c>
    </row>
    <row r="6719" spans="1:7" x14ac:dyDescent="0.3">
      <c r="A6719" s="14">
        <v>4332300017</v>
      </c>
      <c r="B6719" s="18" cm="1">
        <f t="array" aca="1" ref="B6719" ca="1">_xlfn.XLOOKUP(Status_list[[#This Row],[pamcode]],VALUE(INDIRECT("'"&amp;$J$2&amp;"'!"&amp;$J$4&amp;"[pam_code]")),INDIRECT("'"&amp;$J$2&amp;"'!"&amp;$J$4&amp;"[old_contract_number]"))</f>
        <v>3010187329</v>
      </c>
      <c r="C6719" t="s">
        <v>9</v>
      </c>
      <c r="D6719" t="s">
        <v>10</v>
      </c>
      <c r="E6719" s="11">
        <v>45043</v>
      </c>
      <c r="F6719" t="str">
        <f t="shared" si="104"/>
        <v>4332300017-jm</v>
      </c>
      <c r="G6719">
        <f>COUNTIF($F$2:F6719,Status_list[[#This Row],[unique]])</f>
        <v>1</v>
      </c>
    </row>
    <row r="6720" spans="1:7" x14ac:dyDescent="0.3">
      <c r="A6720" s="14">
        <v>4332300018</v>
      </c>
      <c r="B6720" s="18" cm="1">
        <f t="array" aca="1" ref="B6720" ca="1">_xlfn.XLOOKUP(Status_list[[#This Row],[pamcode]],VALUE(INDIRECT("'"&amp;$J$2&amp;"'!"&amp;$J$4&amp;"[pam_code]")),INDIRECT("'"&amp;$J$2&amp;"'!"&amp;$J$4&amp;"[old_contract_number]"))</f>
        <v>4130000253</v>
      </c>
      <c r="C6720" t="s">
        <v>9</v>
      </c>
      <c r="D6720" t="s">
        <v>10</v>
      </c>
      <c r="E6720" s="11">
        <v>45043</v>
      </c>
      <c r="F6720" t="str">
        <f t="shared" si="104"/>
        <v>4332300018-jm</v>
      </c>
      <c r="G6720">
        <f>COUNTIF($F$2:F6720,Status_list[[#This Row],[unique]])</f>
        <v>1</v>
      </c>
    </row>
    <row r="6721" spans="1:7" x14ac:dyDescent="0.3">
      <c r="A6721" s="14">
        <v>4332300019</v>
      </c>
      <c r="B6721" s="18" cm="1">
        <f t="array" aca="1" ref="B6721" ca="1">_xlfn.XLOOKUP(Status_list[[#This Row],[pamcode]],VALUE(INDIRECT("'"&amp;$J$2&amp;"'!"&amp;$J$4&amp;"[pam_code]")),INDIRECT("'"&amp;$J$2&amp;"'!"&amp;$J$4&amp;"[old_contract_number]"))</f>
        <v>5010481050</v>
      </c>
      <c r="C6721" t="s">
        <v>9</v>
      </c>
      <c r="D6721" t="s">
        <v>10</v>
      </c>
      <c r="E6721" s="11">
        <v>45043</v>
      </c>
      <c r="F6721" t="str">
        <f t="shared" si="104"/>
        <v>4332300019-jm</v>
      </c>
      <c r="G6721">
        <f>COUNTIF($F$2:F6721,Status_list[[#This Row],[unique]])</f>
        <v>1</v>
      </c>
    </row>
    <row r="6722" spans="1:7" x14ac:dyDescent="0.3">
      <c r="A6722" s="14">
        <v>4332300020</v>
      </c>
      <c r="B6722" s="18" cm="1">
        <f t="array" aca="1" ref="B6722" ca="1">_xlfn.XLOOKUP(Status_list[[#This Row],[pamcode]],VALUE(INDIRECT("'"&amp;$J$2&amp;"'!"&amp;$J$4&amp;"[pam_code]")),INDIRECT("'"&amp;$J$2&amp;"'!"&amp;$J$4&amp;"[old_contract_number]"))</f>
        <v>5010481076</v>
      </c>
      <c r="C6722" t="s">
        <v>9</v>
      </c>
      <c r="D6722" t="s">
        <v>10</v>
      </c>
      <c r="E6722" s="11">
        <v>45043</v>
      </c>
      <c r="F6722" t="str">
        <f t="shared" ref="F6722:F6785" si="105">_xlfn.TEXTJOIN("-",TRUE,A6722,C6722)</f>
        <v>4332300020-jm</v>
      </c>
      <c r="G6722">
        <f>COUNTIF($F$2:F6722,Status_list[[#This Row],[unique]])</f>
        <v>1</v>
      </c>
    </row>
    <row r="6723" spans="1:7" x14ac:dyDescent="0.3">
      <c r="A6723" s="14">
        <v>4332300021</v>
      </c>
      <c r="B6723" s="18" cm="1">
        <f t="array" aca="1" ref="B6723" ca="1">_xlfn.XLOOKUP(Status_list[[#This Row],[pamcode]],VALUE(INDIRECT("'"&amp;$J$2&amp;"'!"&amp;$J$4&amp;"[pam_code]")),INDIRECT("'"&amp;$J$2&amp;"'!"&amp;$J$4&amp;"[old_contract_number]"))</f>
        <v>9010138962</v>
      </c>
      <c r="C6723" t="s">
        <v>7</v>
      </c>
      <c r="D6723" t="s">
        <v>8</v>
      </c>
      <c r="E6723" s="11">
        <v>45043</v>
      </c>
      <c r="F6723" t="str">
        <f t="shared" si="105"/>
        <v>4332300021-cm</v>
      </c>
      <c r="G6723">
        <f>COUNTIF($F$2:F6723,Status_list[[#This Row],[unique]])</f>
        <v>1</v>
      </c>
    </row>
    <row r="6724" spans="1:7" x14ac:dyDescent="0.3">
      <c r="A6724" s="14">
        <v>4332300022</v>
      </c>
      <c r="B6724" s="18" cm="1">
        <f t="array" aca="1" ref="B6724" ca="1">_xlfn.XLOOKUP(Status_list[[#This Row],[pamcode]],VALUE(INDIRECT("'"&amp;$J$2&amp;"'!"&amp;$J$4&amp;"[pam_code]")),INDIRECT("'"&amp;$J$2&amp;"'!"&amp;$J$4&amp;"[old_contract_number]"))</f>
        <v>130719</v>
      </c>
      <c r="C6724" t="s">
        <v>9</v>
      </c>
      <c r="D6724" t="s">
        <v>10</v>
      </c>
      <c r="E6724" s="11">
        <v>45043</v>
      </c>
      <c r="F6724" t="str">
        <f t="shared" si="105"/>
        <v>4332300022-jm</v>
      </c>
      <c r="G6724">
        <f>COUNTIF($F$2:F6724,Status_list[[#This Row],[unique]])</f>
        <v>1</v>
      </c>
    </row>
    <row r="6725" spans="1:7" x14ac:dyDescent="0.3">
      <c r="A6725" s="14">
        <v>4332300023</v>
      </c>
      <c r="B6725" s="18" cm="1">
        <f t="array" aca="1" ref="B6725" ca="1">_xlfn.XLOOKUP(Status_list[[#This Row],[pamcode]],VALUE(INDIRECT("'"&amp;$J$2&amp;"'!"&amp;$J$4&amp;"[pam_code]")),INDIRECT("'"&amp;$J$2&amp;"'!"&amp;$J$4&amp;"[old_contract_number]"))</f>
        <v>130720</v>
      </c>
      <c r="C6725" t="s">
        <v>9</v>
      </c>
      <c r="D6725" t="s">
        <v>10</v>
      </c>
      <c r="E6725" s="11">
        <v>45043</v>
      </c>
      <c r="F6725" t="str">
        <f t="shared" si="105"/>
        <v>4332300023-jm</v>
      </c>
      <c r="G6725">
        <f>COUNTIF($F$2:F6725,Status_list[[#This Row],[unique]])</f>
        <v>1</v>
      </c>
    </row>
    <row r="6726" spans="1:7" x14ac:dyDescent="0.3">
      <c r="A6726" s="14">
        <v>4332300024</v>
      </c>
      <c r="B6726" s="18" cm="1">
        <f t="array" aca="1" ref="B6726" ca="1">_xlfn.XLOOKUP(Status_list[[#This Row],[pamcode]],VALUE(INDIRECT("'"&amp;$J$2&amp;"'!"&amp;$J$4&amp;"[pam_code]")),INDIRECT("'"&amp;$J$2&amp;"'!"&amp;$J$4&amp;"[old_contract_number]"))</f>
        <v>130721</v>
      </c>
      <c r="C6726" t="s">
        <v>9</v>
      </c>
      <c r="D6726" t="s">
        <v>10</v>
      </c>
      <c r="E6726" s="11">
        <v>45043</v>
      </c>
      <c r="F6726" t="str">
        <f t="shared" si="105"/>
        <v>4332300024-jm</v>
      </c>
      <c r="G6726">
        <f>COUNTIF($F$2:F6726,Status_list[[#This Row],[unique]])</f>
        <v>1</v>
      </c>
    </row>
    <row r="6727" spans="1:7" x14ac:dyDescent="0.3">
      <c r="A6727" s="14">
        <v>4332300025</v>
      </c>
      <c r="B6727" s="18" cm="1">
        <f t="array" aca="1" ref="B6727" ca="1">_xlfn.XLOOKUP(Status_list[[#This Row],[pamcode]],VALUE(INDIRECT("'"&amp;$J$2&amp;"'!"&amp;$J$4&amp;"[pam_code]")),INDIRECT("'"&amp;$J$2&amp;"'!"&amp;$J$4&amp;"[old_contract_number]"))</f>
        <v>130722</v>
      </c>
      <c r="C6727" t="s">
        <v>9</v>
      </c>
      <c r="D6727" t="s">
        <v>10</v>
      </c>
      <c r="E6727" s="11">
        <v>45043</v>
      </c>
      <c r="F6727" t="str">
        <f t="shared" si="105"/>
        <v>4332300025-jm</v>
      </c>
      <c r="G6727">
        <f>COUNTIF($F$2:F6727,Status_list[[#This Row],[unique]])</f>
        <v>1</v>
      </c>
    </row>
    <row r="6728" spans="1:7" x14ac:dyDescent="0.3">
      <c r="A6728" s="14">
        <v>4332300026</v>
      </c>
      <c r="B6728" s="18" cm="1">
        <f t="array" aca="1" ref="B6728" ca="1">_xlfn.XLOOKUP(Status_list[[#This Row],[pamcode]],VALUE(INDIRECT("'"&amp;$J$2&amp;"'!"&amp;$J$4&amp;"[pam_code]")),INDIRECT("'"&amp;$J$2&amp;"'!"&amp;$J$4&amp;"[old_contract_number]"))</f>
        <v>130723</v>
      </c>
      <c r="C6728" t="s">
        <v>9</v>
      </c>
      <c r="D6728" t="s">
        <v>10</v>
      </c>
      <c r="E6728" s="11">
        <v>45043</v>
      </c>
      <c r="F6728" t="str">
        <f t="shared" si="105"/>
        <v>4332300026-jm</v>
      </c>
      <c r="G6728">
        <f>COUNTIF($F$2:F6728,Status_list[[#This Row],[unique]])</f>
        <v>1</v>
      </c>
    </row>
    <row r="6729" spans="1:7" x14ac:dyDescent="0.3">
      <c r="A6729" s="14">
        <v>4332300027</v>
      </c>
      <c r="B6729" s="18" cm="1">
        <f t="array" aca="1" ref="B6729" ca="1">_xlfn.XLOOKUP(Status_list[[#This Row],[pamcode]],VALUE(INDIRECT("'"&amp;$J$2&amp;"'!"&amp;$J$4&amp;"[pam_code]")),INDIRECT("'"&amp;$J$2&amp;"'!"&amp;$J$4&amp;"[old_contract_number]"))</f>
        <v>130724</v>
      </c>
      <c r="C6729" t="s">
        <v>9</v>
      </c>
      <c r="D6729" t="s">
        <v>10</v>
      </c>
      <c r="E6729" s="11">
        <v>45043</v>
      </c>
      <c r="F6729" t="str">
        <f t="shared" si="105"/>
        <v>4332300027-jm</v>
      </c>
      <c r="G6729">
        <f>COUNTIF($F$2:F6729,Status_list[[#This Row],[unique]])</f>
        <v>1</v>
      </c>
    </row>
    <row r="6730" spans="1:7" x14ac:dyDescent="0.3">
      <c r="A6730" s="14">
        <v>4332300028</v>
      </c>
      <c r="B6730" s="18" cm="1">
        <f t="array" aca="1" ref="B6730" ca="1">_xlfn.XLOOKUP(Status_list[[#This Row],[pamcode]],VALUE(INDIRECT("'"&amp;$J$2&amp;"'!"&amp;$J$4&amp;"[pam_code]")),INDIRECT("'"&amp;$J$2&amp;"'!"&amp;$J$4&amp;"[old_contract_number]"))</f>
        <v>130725</v>
      </c>
      <c r="C6730" t="s">
        <v>9</v>
      </c>
      <c r="D6730" t="s">
        <v>10</v>
      </c>
      <c r="E6730" s="11">
        <v>45043</v>
      </c>
      <c r="F6730" t="str">
        <f t="shared" si="105"/>
        <v>4332300028-jm</v>
      </c>
      <c r="G6730">
        <f>COUNTIF($F$2:F6730,Status_list[[#This Row],[unique]])</f>
        <v>1</v>
      </c>
    </row>
    <row r="6731" spans="1:7" x14ac:dyDescent="0.3">
      <c r="A6731" s="14">
        <v>4332300029</v>
      </c>
      <c r="B6731" s="18" cm="1">
        <f t="array" aca="1" ref="B6731" ca="1">_xlfn.XLOOKUP(Status_list[[#This Row],[pamcode]],VALUE(INDIRECT("'"&amp;$J$2&amp;"'!"&amp;$J$4&amp;"[pam_code]")),INDIRECT("'"&amp;$J$2&amp;"'!"&amp;$J$4&amp;"[old_contract_number]"))</f>
        <v>130726</v>
      </c>
      <c r="C6731" t="s">
        <v>9</v>
      </c>
      <c r="D6731" t="s">
        <v>10</v>
      </c>
      <c r="E6731" s="11">
        <v>45043</v>
      </c>
      <c r="F6731" t="str">
        <f t="shared" si="105"/>
        <v>4332300029-jm</v>
      </c>
      <c r="G6731">
        <f>COUNTIF($F$2:F6731,Status_list[[#This Row],[unique]])</f>
        <v>1</v>
      </c>
    </row>
    <row r="6732" spans="1:7" x14ac:dyDescent="0.3">
      <c r="A6732" s="14">
        <v>4332300030</v>
      </c>
      <c r="B6732" s="18" cm="1">
        <f t="array" aca="1" ref="B6732" ca="1">_xlfn.XLOOKUP(Status_list[[#This Row],[pamcode]],VALUE(INDIRECT("'"&amp;$J$2&amp;"'!"&amp;$J$4&amp;"[pam_code]")),INDIRECT("'"&amp;$J$2&amp;"'!"&amp;$J$4&amp;"[old_contract_number]"))</f>
        <v>130727</v>
      </c>
      <c r="C6732" t="s">
        <v>9</v>
      </c>
      <c r="D6732" t="s">
        <v>10</v>
      </c>
      <c r="E6732" s="11">
        <v>45043</v>
      </c>
      <c r="F6732" t="str">
        <f t="shared" si="105"/>
        <v>4332300030-jm</v>
      </c>
      <c r="G6732">
        <f>COUNTIF($F$2:F6732,Status_list[[#This Row],[unique]])</f>
        <v>1</v>
      </c>
    </row>
    <row r="6733" spans="1:7" x14ac:dyDescent="0.3">
      <c r="A6733" s="14">
        <v>4332300031</v>
      </c>
      <c r="B6733" s="18" cm="1">
        <f t="array" aca="1" ref="B6733" ca="1">_xlfn.XLOOKUP(Status_list[[#This Row],[pamcode]],VALUE(INDIRECT("'"&amp;$J$2&amp;"'!"&amp;$J$4&amp;"[pam_code]")),INDIRECT("'"&amp;$J$2&amp;"'!"&amp;$J$4&amp;"[old_contract_number]"))</f>
        <v>130728</v>
      </c>
      <c r="C6733" t="s">
        <v>9</v>
      </c>
      <c r="D6733" t="s">
        <v>10</v>
      </c>
      <c r="E6733" s="11">
        <v>45043</v>
      </c>
      <c r="F6733" t="str">
        <f t="shared" si="105"/>
        <v>4332300031-jm</v>
      </c>
      <c r="G6733">
        <f>COUNTIF($F$2:F6733,Status_list[[#This Row],[unique]])</f>
        <v>1</v>
      </c>
    </row>
    <row r="6734" spans="1:7" x14ac:dyDescent="0.3">
      <c r="A6734" s="14">
        <v>4332300032</v>
      </c>
      <c r="B6734" s="18" cm="1">
        <f t="array" aca="1" ref="B6734" ca="1">_xlfn.XLOOKUP(Status_list[[#This Row],[pamcode]],VALUE(INDIRECT("'"&amp;$J$2&amp;"'!"&amp;$J$4&amp;"[pam_code]")),INDIRECT("'"&amp;$J$2&amp;"'!"&amp;$J$4&amp;"[old_contract_number]"))</f>
        <v>130729</v>
      </c>
      <c r="C6734" t="s">
        <v>9</v>
      </c>
      <c r="D6734" t="s">
        <v>10</v>
      </c>
      <c r="E6734" s="11">
        <v>45043</v>
      </c>
      <c r="F6734" t="str">
        <f t="shared" si="105"/>
        <v>4332300032-jm</v>
      </c>
      <c r="G6734">
        <f>COUNTIF($F$2:F6734,Status_list[[#This Row],[unique]])</f>
        <v>1</v>
      </c>
    </row>
    <row r="6735" spans="1:7" x14ac:dyDescent="0.3">
      <c r="A6735" s="14">
        <v>4332300033</v>
      </c>
      <c r="B6735" s="18" cm="1">
        <f t="array" aca="1" ref="B6735" ca="1">_xlfn.XLOOKUP(Status_list[[#This Row],[pamcode]],VALUE(INDIRECT("'"&amp;$J$2&amp;"'!"&amp;$J$4&amp;"[pam_code]")),INDIRECT("'"&amp;$J$2&amp;"'!"&amp;$J$4&amp;"[old_contract_number]"))</f>
        <v>130730</v>
      </c>
      <c r="C6735" t="s">
        <v>9</v>
      </c>
      <c r="D6735" t="s">
        <v>10</v>
      </c>
      <c r="E6735" s="11">
        <v>45043</v>
      </c>
      <c r="F6735" t="str">
        <f t="shared" si="105"/>
        <v>4332300033-jm</v>
      </c>
      <c r="G6735">
        <f>COUNTIF($F$2:F6735,Status_list[[#This Row],[unique]])</f>
        <v>1</v>
      </c>
    </row>
    <row r="6736" spans="1:7" x14ac:dyDescent="0.3">
      <c r="A6736" s="14">
        <v>4332300034</v>
      </c>
      <c r="B6736" s="18" cm="1">
        <f t="array" aca="1" ref="B6736" ca="1">_xlfn.XLOOKUP(Status_list[[#This Row],[pamcode]],VALUE(INDIRECT("'"&amp;$J$2&amp;"'!"&amp;$J$4&amp;"[pam_code]")),INDIRECT("'"&amp;$J$2&amp;"'!"&amp;$J$4&amp;"[old_contract_number]"))</f>
        <v>130731</v>
      </c>
      <c r="C6736" t="s">
        <v>9</v>
      </c>
      <c r="D6736" t="s">
        <v>10</v>
      </c>
      <c r="E6736" s="11">
        <v>45043</v>
      </c>
      <c r="F6736" t="str">
        <f t="shared" si="105"/>
        <v>4332300034-jm</v>
      </c>
      <c r="G6736">
        <f>COUNTIF($F$2:F6736,Status_list[[#This Row],[unique]])</f>
        <v>1</v>
      </c>
    </row>
    <row r="6737" spans="1:7" x14ac:dyDescent="0.3">
      <c r="A6737" s="14">
        <v>4332300035</v>
      </c>
      <c r="B6737" s="18" cm="1">
        <f t="array" aca="1" ref="B6737" ca="1">_xlfn.XLOOKUP(Status_list[[#This Row],[pamcode]],VALUE(INDIRECT("'"&amp;$J$2&amp;"'!"&amp;$J$4&amp;"[pam_code]")),INDIRECT("'"&amp;$J$2&amp;"'!"&amp;$J$4&amp;"[old_contract_number]"))</f>
        <v>130732</v>
      </c>
      <c r="C6737" t="s">
        <v>9</v>
      </c>
      <c r="D6737" t="s">
        <v>10</v>
      </c>
      <c r="E6737" s="11">
        <v>45043</v>
      </c>
      <c r="F6737" t="str">
        <f t="shared" si="105"/>
        <v>4332300035-jm</v>
      </c>
      <c r="G6737">
        <f>COUNTIF($F$2:F6737,Status_list[[#This Row],[unique]])</f>
        <v>1</v>
      </c>
    </row>
    <row r="6738" spans="1:7" x14ac:dyDescent="0.3">
      <c r="A6738" s="14">
        <v>4332300036</v>
      </c>
      <c r="B6738" s="18" cm="1">
        <f t="array" aca="1" ref="B6738" ca="1">_xlfn.XLOOKUP(Status_list[[#This Row],[pamcode]],VALUE(INDIRECT("'"&amp;$J$2&amp;"'!"&amp;$J$4&amp;"[pam_code]")),INDIRECT("'"&amp;$J$2&amp;"'!"&amp;$J$4&amp;"[old_contract_number]"))</f>
        <v>130733</v>
      </c>
      <c r="C6738" t="s">
        <v>9</v>
      </c>
      <c r="D6738" t="s">
        <v>10</v>
      </c>
      <c r="E6738" s="11">
        <v>45043</v>
      </c>
      <c r="F6738" t="str">
        <f t="shared" si="105"/>
        <v>4332300036-jm</v>
      </c>
      <c r="G6738">
        <f>COUNTIF($F$2:F6738,Status_list[[#This Row],[unique]])</f>
        <v>1</v>
      </c>
    </row>
    <row r="6739" spans="1:7" x14ac:dyDescent="0.3">
      <c r="A6739" s="14">
        <v>4332300037</v>
      </c>
      <c r="B6739" s="18" cm="1">
        <f t="array" aca="1" ref="B6739" ca="1">_xlfn.XLOOKUP(Status_list[[#This Row],[pamcode]],VALUE(INDIRECT("'"&amp;$J$2&amp;"'!"&amp;$J$4&amp;"[pam_code]")),INDIRECT("'"&amp;$J$2&amp;"'!"&amp;$J$4&amp;"[old_contract_number]"))</f>
        <v>130734</v>
      </c>
      <c r="C6739" t="s">
        <v>9</v>
      </c>
      <c r="D6739" t="s">
        <v>10</v>
      </c>
      <c r="E6739" s="11">
        <v>45043</v>
      </c>
      <c r="F6739" t="str">
        <f t="shared" si="105"/>
        <v>4332300037-jm</v>
      </c>
      <c r="G6739">
        <f>COUNTIF($F$2:F6739,Status_list[[#This Row],[unique]])</f>
        <v>1</v>
      </c>
    </row>
    <row r="6740" spans="1:7" x14ac:dyDescent="0.3">
      <c r="A6740" s="14">
        <v>4332300038</v>
      </c>
      <c r="B6740" s="18" cm="1">
        <f t="array" aca="1" ref="B6740" ca="1">_xlfn.XLOOKUP(Status_list[[#This Row],[pamcode]],VALUE(INDIRECT("'"&amp;$J$2&amp;"'!"&amp;$J$4&amp;"[pam_code]")),INDIRECT("'"&amp;$J$2&amp;"'!"&amp;$J$4&amp;"[old_contract_number]"))</f>
        <v>130735</v>
      </c>
      <c r="C6740" t="s">
        <v>9</v>
      </c>
      <c r="D6740" t="s">
        <v>10</v>
      </c>
      <c r="E6740" s="11">
        <v>45043</v>
      </c>
      <c r="F6740" t="str">
        <f t="shared" si="105"/>
        <v>4332300038-jm</v>
      </c>
      <c r="G6740">
        <f>COUNTIF($F$2:F6740,Status_list[[#This Row],[unique]])</f>
        <v>1</v>
      </c>
    </row>
    <row r="6741" spans="1:7" x14ac:dyDescent="0.3">
      <c r="A6741" s="14">
        <v>4332300039</v>
      </c>
      <c r="B6741" s="18" cm="1">
        <f t="array" aca="1" ref="B6741" ca="1">_xlfn.XLOOKUP(Status_list[[#This Row],[pamcode]],VALUE(INDIRECT("'"&amp;$J$2&amp;"'!"&amp;$J$4&amp;"[pam_code]")),INDIRECT("'"&amp;$J$2&amp;"'!"&amp;$J$4&amp;"[old_contract_number]"))</f>
        <v>130736</v>
      </c>
      <c r="C6741" t="s">
        <v>9</v>
      </c>
      <c r="D6741" t="s">
        <v>10</v>
      </c>
      <c r="E6741" s="11">
        <v>45043</v>
      </c>
      <c r="F6741" t="str">
        <f t="shared" si="105"/>
        <v>4332300039-jm</v>
      </c>
      <c r="G6741">
        <f>COUNTIF($F$2:F6741,Status_list[[#This Row],[unique]])</f>
        <v>1</v>
      </c>
    </row>
    <row r="6742" spans="1:7" x14ac:dyDescent="0.3">
      <c r="A6742" s="14">
        <v>4332300040</v>
      </c>
      <c r="B6742" s="18" cm="1">
        <f t="array" aca="1" ref="B6742" ca="1">_xlfn.XLOOKUP(Status_list[[#This Row],[pamcode]],VALUE(INDIRECT("'"&amp;$J$2&amp;"'!"&amp;$J$4&amp;"[pam_code]")),INDIRECT("'"&amp;$J$2&amp;"'!"&amp;$J$4&amp;"[old_contract_number]"))</f>
        <v>130737</v>
      </c>
      <c r="C6742" t="s">
        <v>9</v>
      </c>
      <c r="D6742" t="s">
        <v>10</v>
      </c>
      <c r="E6742" s="11">
        <v>45043</v>
      </c>
      <c r="F6742" t="str">
        <f t="shared" si="105"/>
        <v>4332300040-jm</v>
      </c>
      <c r="G6742">
        <f>COUNTIF($F$2:F6742,Status_list[[#This Row],[unique]])</f>
        <v>1</v>
      </c>
    </row>
    <row r="6743" spans="1:7" x14ac:dyDescent="0.3">
      <c r="A6743" s="14">
        <v>4332300041</v>
      </c>
      <c r="B6743" s="18" cm="1">
        <f t="array" aca="1" ref="B6743" ca="1">_xlfn.XLOOKUP(Status_list[[#This Row],[pamcode]],VALUE(INDIRECT("'"&amp;$J$2&amp;"'!"&amp;$J$4&amp;"[pam_code]")),INDIRECT("'"&amp;$J$2&amp;"'!"&amp;$J$4&amp;"[old_contract_number]"))</f>
        <v>130738</v>
      </c>
      <c r="C6743" t="s">
        <v>9</v>
      </c>
      <c r="D6743" t="s">
        <v>10</v>
      </c>
      <c r="E6743" s="11">
        <v>45043</v>
      </c>
      <c r="F6743" t="str">
        <f t="shared" si="105"/>
        <v>4332300041-jm</v>
      </c>
      <c r="G6743">
        <f>COUNTIF($F$2:F6743,Status_list[[#This Row],[unique]])</f>
        <v>1</v>
      </c>
    </row>
    <row r="6744" spans="1:7" x14ac:dyDescent="0.3">
      <c r="A6744" s="14">
        <v>4332300042</v>
      </c>
      <c r="B6744" s="18" cm="1">
        <f t="array" aca="1" ref="B6744" ca="1">_xlfn.XLOOKUP(Status_list[[#This Row],[pamcode]],VALUE(INDIRECT("'"&amp;$J$2&amp;"'!"&amp;$J$4&amp;"[pam_code]")),INDIRECT("'"&amp;$J$2&amp;"'!"&amp;$J$4&amp;"[old_contract_number]"))</f>
        <v>130739</v>
      </c>
      <c r="C6744" t="s">
        <v>9</v>
      </c>
      <c r="D6744" t="s">
        <v>10</v>
      </c>
      <c r="E6744" s="11">
        <v>45043</v>
      </c>
      <c r="F6744" t="str">
        <f t="shared" si="105"/>
        <v>4332300042-jm</v>
      </c>
      <c r="G6744">
        <f>COUNTIF($F$2:F6744,Status_list[[#This Row],[unique]])</f>
        <v>1</v>
      </c>
    </row>
    <row r="6745" spans="1:7" x14ac:dyDescent="0.3">
      <c r="A6745" s="14">
        <v>4332300043</v>
      </c>
      <c r="B6745" s="18" cm="1">
        <f t="array" aca="1" ref="B6745" ca="1">_xlfn.XLOOKUP(Status_list[[#This Row],[pamcode]],VALUE(INDIRECT("'"&amp;$J$2&amp;"'!"&amp;$J$4&amp;"[pam_code]")),INDIRECT("'"&amp;$J$2&amp;"'!"&amp;$J$4&amp;"[old_contract_number]"))</f>
        <v>130740</v>
      </c>
      <c r="C6745" t="s">
        <v>9</v>
      </c>
      <c r="D6745" t="s">
        <v>10</v>
      </c>
      <c r="E6745" s="11">
        <v>45043</v>
      </c>
      <c r="F6745" t="str">
        <f t="shared" si="105"/>
        <v>4332300043-jm</v>
      </c>
      <c r="G6745">
        <f>COUNTIF($F$2:F6745,Status_list[[#This Row],[unique]])</f>
        <v>1</v>
      </c>
    </row>
    <row r="6746" spans="1:7" x14ac:dyDescent="0.3">
      <c r="A6746" s="14">
        <v>4332300044</v>
      </c>
      <c r="B6746" s="18" cm="1">
        <f t="array" aca="1" ref="B6746" ca="1">_xlfn.XLOOKUP(Status_list[[#This Row],[pamcode]],VALUE(INDIRECT("'"&amp;$J$2&amp;"'!"&amp;$J$4&amp;"[pam_code]")),INDIRECT("'"&amp;$J$2&amp;"'!"&amp;$J$4&amp;"[old_contract_number]"))</f>
        <v>130741</v>
      </c>
      <c r="C6746" t="s">
        <v>9</v>
      </c>
      <c r="D6746" t="s">
        <v>10</v>
      </c>
      <c r="E6746" s="11">
        <v>45043</v>
      </c>
      <c r="F6746" t="str">
        <f t="shared" si="105"/>
        <v>4332300044-jm</v>
      </c>
      <c r="G6746">
        <f>COUNTIF($F$2:F6746,Status_list[[#This Row],[unique]])</f>
        <v>1</v>
      </c>
    </row>
    <row r="6747" spans="1:7" x14ac:dyDescent="0.3">
      <c r="A6747" s="14">
        <v>4332300045</v>
      </c>
      <c r="B6747" s="18" cm="1">
        <f t="array" aca="1" ref="B6747" ca="1">_xlfn.XLOOKUP(Status_list[[#This Row],[pamcode]],VALUE(INDIRECT("'"&amp;$J$2&amp;"'!"&amp;$J$4&amp;"[pam_code]")),INDIRECT("'"&amp;$J$2&amp;"'!"&amp;$J$4&amp;"[old_contract_number]"))</f>
        <v>130742</v>
      </c>
      <c r="C6747" t="s">
        <v>9</v>
      </c>
      <c r="D6747" t="s">
        <v>10</v>
      </c>
      <c r="E6747" s="11">
        <v>45043</v>
      </c>
      <c r="F6747" t="str">
        <f t="shared" si="105"/>
        <v>4332300045-jm</v>
      </c>
      <c r="G6747">
        <f>COUNTIF($F$2:F6747,Status_list[[#This Row],[unique]])</f>
        <v>1</v>
      </c>
    </row>
    <row r="6748" spans="1:7" x14ac:dyDescent="0.3">
      <c r="A6748" s="14">
        <v>4332300046</v>
      </c>
      <c r="B6748" s="18" cm="1">
        <f t="array" aca="1" ref="B6748" ca="1">_xlfn.XLOOKUP(Status_list[[#This Row],[pamcode]],VALUE(INDIRECT("'"&amp;$J$2&amp;"'!"&amp;$J$4&amp;"[pam_code]")),INDIRECT("'"&amp;$J$2&amp;"'!"&amp;$J$4&amp;"[old_contract_number]"))</f>
        <v>130743</v>
      </c>
      <c r="C6748" t="s">
        <v>9</v>
      </c>
      <c r="D6748" t="s">
        <v>10</v>
      </c>
      <c r="E6748" s="11">
        <v>45043</v>
      </c>
      <c r="F6748" t="str">
        <f t="shared" si="105"/>
        <v>4332300046-jm</v>
      </c>
      <c r="G6748">
        <f>COUNTIF($F$2:F6748,Status_list[[#This Row],[unique]])</f>
        <v>1</v>
      </c>
    </row>
    <row r="6749" spans="1:7" x14ac:dyDescent="0.3">
      <c r="A6749" s="14">
        <v>4332300047</v>
      </c>
      <c r="B6749" s="18" cm="1">
        <f t="array" aca="1" ref="B6749" ca="1">_xlfn.XLOOKUP(Status_list[[#This Row],[pamcode]],VALUE(INDIRECT("'"&amp;$J$2&amp;"'!"&amp;$J$4&amp;"[pam_code]")),INDIRECT("'"&amp;$J$2&amp;"'!"&amp;$J$4&amp;"[old_contract_number]"))</f>
        <v>130744</v>
      </c>
      <c r="C6749" t="s">
        <v>9</v>
      </c>
      <c r="D6749" t="s">
        <v>10</v>
      </c>
      <c r="E6749" s="11">
        <v>45043</v>
      </c>
      <c r="F6749" t="str">
        <f t="shared" si="105"/>
        <v>4332300047-jm</v>
      </c>
      <c r="G6749">
        <f>COUNTIF($F$2:F6749,Status_list[[#This Row],[unique]])</f>
        <v>1</v>
      </c>
    </row>
    <row r="6750" spans="1:7" x14ac:dyDescent="0.3">
      <c r="A6750" s="14">
        <v>4332300048</v>
      </c>
      <c r="B6750" s="18" cm="1">
        <f t="array" aca="1" ref="B6750" ca="1">_xlfn.XLOOKUP(Status_list[[#This Row],[pamcode]],VALUE(INDIRECT("'"&amp;$J$2&amp;"'!"&amp;$J$4&amp;"[pam_code]")),INDIRECT("'"&amp;$J$2&amp;"'!"&amp;$J$4&amp;"[old_contract_number]"))</f>
        <v>130745</v>
      </c>
      <c r="C6750" t="s">
        <v>9</v>
      </c>
      <c r="D6750" t="s">
        <v>10</v>
      </c>
      <c r="E6750" s="11">
        <v>45043</v>
      </c>
      <c r="F6750" t="str">
        <f t="shared" si="105"/>
        <v>4332300048-jm</v>
      </c>
      <c r="G6750">
        <f>COUNTIF($F$2:F6750,Status_list[[#This Row],[unique]])</f>
        <v>1</v>
      </c>
    </row>
    <row r="6751" spans="1:7" x14ac:dyDescent="0.3">
      <c r="A6751" s="14">
        <v>4332300049</v>
      </c>
      <c r="B6751" s="18" cm="1">
        <f t="array" aca="1" ref="B6751" ca="1">_xlfn.XLOOKUP(Status_list[[#This Row],[pamcode]],VALUE(INDIRECT("'"&amp;$J$2&amp;"'!"&amp;$J$4&amp;"[pam_code]")),INDIRECT("'"&amp;$J$2&amp;"'!"&amp;$J$4&amp;"[old_contract_number]"))</f>
        <v>130746</v>
      </c>
      <c r="C6751" t="s">
        <v>9</v>
      </c>
      <c r="D6751" t="s">
        <v>10</v>
      </c>
      <c r="E6751" s="11">
        <v>45043</v>
      </c>
      <c r="F6751" t="str">
        <f t="shared" si="105"/>
        <v>4332300049-jm</v>
      </c>
      <c r="G6751">
        <f>COUNTIF($F$2:F6751,Status_list[[#This Row],[unique]])</f>
        <v>1</v>
      </c>
    </row>
    <row r="6752" spans="1:7" x14ac:dyDescent="0.3">
      <c r="A6752" s="14">
        <v>4332300050</v>
      </c>
      <c r="B6752" s="18" cm="1">
        <f t="array" aca="1" ref="B6752" ca="1">_xlfn.XLOOKUP(Status_list[[#This Row],[pamcode]],VALUE(INDIRECT("'"&amp;$J$2&amp;"'!"&amp;$J$4&amp;"[pam_code]")),INDIRECT("'"&amp;$J$2&amp;"'!"&amp;$J$4&amp;"[old_contract_number]"))</f>
        <v>130747</v>
      </c>
      <c r="C6752" t="s">
        <v>9</v>
      </c>
      <c r="D6752" t="s">
        <v>10</v>
      </c>
      <c r="E6752" s="11">
        <v>45043</v>
      </c>
      <c r="F6752" t="str">
        <f t="shared" si="105"/>
        <v>4332300050-jm</v>
      </c>
      <c r="G6752">
        <f>COUNTIF($F$2:F6752,Status_list[[#This Row],[unique]])</f>
        <v>1</v>
      </c>
    </row>
    <row r="6753" spans="1:7" x14ac:dyDescent="0.3">
      <c r="A6753" s="14">
        <v>4332300051</v>
      </c>
      <c r="B6753" s="18" cm="1">
        <f t="array" aca="1" ref="B6753" ca="1">_xlfn.XLOOKUP(Status_list[[#This Row],[pamcode]],VALUE(INDIRECT("'"&amp;$J$2&amp;"'!"&amp;$J$4&amp;"[pam_code]")),INDIRECT("'"&amp;$J$2&amp;"'!"&amp;$J$4&amp;"[old_contract_number]"))</f>
        <v>130748</v>
      </c>
      <c r="C6753" t="s">
        <v>9</v>
      </c>
      <c r="D6753" t="s">
        <v>10</v>
      </c>
      <c r="E6753" s="11">
        <v>45043</v>
      </c>
      <c r="F6753" t="str">
        <f t="shared" si="105"/>
        <v>4332300051-jm</v>
      </c>
      <c r="G6753">
        <f>COUNTIF($F$2:F6753,Status_list[[#This Row],[unique]])</f>
        <v>1</v>
      </c>
    </row>
    <row r="6754" spans="1:7" x14ac:dyDescent="0.3">
      <c r="A6754" s="14">
        <v>4332300052</v>
      </c>
      <c r="B6754" s="18" cm="1">
        <f t="array" aca="1" ref="B6754" ca="1">_xlfn.XLOOKUP(Status_list[[#This Row],[pamcode]],VALUE(INDIRECT("'"&amp;$J$2&amp;"'!"&amp;$J$4&amp;"[pam_code]")),INDIRECT("'"&amp;$J$2&amp;"'!"&amp;$J$4&amp;"[old_contract_number]"))</f>
        <v>130749</v>
      </c>
      <c r="C6754" t="s">
        <v>9</v>
      </c>
      <c r="D6754" t="s">
        <v>10</v>
      </c>
      <c r="E6754" s="11">
        <v>45043</v>
      </c>
      <c r="F6754" t="str">
        <f t="shared" si="105"/>
        <v>4332300052-jm</v>
      </c>
      <c r="G6754">
        <f>COUNTIF($F$2:F6754,Status_list[[#This Row],[unique]])</f>
        <v>1</v>
      </c>
    </row>
    <row r="6755" spans="1:7" x14ac:dyDescent="0.3">
      <c r="A6755" s="14">
        <v>4332300053</v>
      </c>
      <c r="B6755" s="18" cm="1">
        <f t="array" aca="1" ref="B6755" ca="1">_xlfn.XLOOKUP(Status_list[[#This Row],[pamcode]],VALUE(INDIRECT("'"&amp;$J$2&amp;"'!"&amp;$J$4&amp;"[pam_code]")),INDIRECT("'"&amp;$J$2&amp;"'!"&amp;$J$4&amp;"[old_contract_number]"))</f>
        <v>130750</v>
      </c>
      <c r="C6755" t="s">
        <v>9</v>
      </c>
      <c r="D6755" t="s">
        <v>10</v>
      </c>
      <c r="E6755" s="11">
        <v>45043</v>
      </c>
      <c r="F6755" t="str">
        <f t="shared" si="105"/>
        <v>4332300053-jm</v>
      </c>
      <c r="G6755">
        <f>COUNTIF($F$2:F6755,Status_list[[#This Row],[unique]])</f>
        <v>1</v>
      </c>
    </row>
    <row r="6756" spans="1:7" x14ac:dyDescent="0.3">
      <c r="A6756" s="14">
        <v>4332300054</v>
      </c>
      <c r="B6756" s="18" cm="1">
        <f t="array" aca="1" ref="B6756" ca="1">_xlfn.XLOOKUP(Status_list[[#This Row],[pamcode]],VALUE(INDIRECT("'"&amp;$J$2&amp;"'!"&amp;$J$4&amp;"[pam_code]")),INDIRECT("'"&amp;$J$2&amp;"'!"&amp;$J$4&amp;"[old_contract_number]"))</f>
        <v>130751</v>
      </c>
      <c r="C6756" t="s">
        <v>9</v>
      </c>
      <c r="D6756" t="s">
        <v>10</v>
      </c>
      <c r="E6756" s="11">
        <v>45043</v>
      </c>
      <c r="F6756" t="str">
        <f t="shared" si="105"/>
        <v>4332300054-jm</v>
      </c>
      <c r="G6756">
        <f>COUNTIF($F$2:F6756,Status_list[[#This Row],[unique]])</f>
        <v>1</v>
      </c>
    </row>
    <row r="6757" spans="1:7" x14ac:dyDescent="0.3">
      <c r="A6757" s="14">
        <v>4332300055</v>
      </c>
      <c r="B6757" s="18" cm="1">
        <f t="array" aca="1" ref="B6757" ca="1">_xlfn.XLOOKUP(Status_list[[#This Row],[pamcode]],VALUE(INDIRECT("'"&amp;$J$2&amp;"'!"&amp;$J$4&amp;"[pam_code]")),INDIRECT("'"&amp;$J$2&amp;"'!"&amp;$J$4&amp;"[old_contract_number]"))</f>
        <v>130752</v>
      </c>
      <c r="C6757" t="s">
        <v>9</v>
      </c>
      <c r="D6757" t="s">
        <v>10</v>
      </c>
      <c r="E6757" s="11">
        <v>45043</v>
      </c>
      <c r="F6757" t="str">
        <f t="shared" si="105"/>
        <v>4332300055-jm</v>
      </c>
      <c r="G6757">
        <f>COUNTIF($F$2:F6757,Status_list[[#This Row],[unique]])</f>
        <v>1</v>
      </c>
    </row>
    <row r="6758" spans="1:7" x14ac:dyDescent="0.3">
      <c r="A6758" s="14">
        <v>4332300056</v>
      </c>
      <c r="B6758" s="18" cm="1">
        <f t="array" aca="1" ref="B6758" ca="1">_xlfn.XLOOKUP(Status_list[[#This Row],[pamcode]],VALUE(INDIRECT("'"&amp;$J$2&amp;"'!"&amp;$J$4&amp;"[pam_code]")),INDIRECT("'"&amp;$J$2&amp;"'!"&amp;$J$4&amp;"[old_contract_number]"))</f>
        <v>130753</v>
      </c>
      <c r="C6758" t="s">
        <v>9</v>
      </c>
      <c r="D6758" t="s">
        <v>10</v>
      </c>
      <c r="E6758" s="11">
        <v>45043</v>
      </c>
      <c r="F6758" t="str">
        <f t="shared" si="105"/>
        <v>4332300056-jm</v>
      </c>
      <c r="G6758">
        <f>COUNTIF($F$2:F6758,Status_list[[#This Row],[unique]])</f>
        <v>1</v>
      </c>
    </row>
    <row r="6759" spans="1:7" x14ac:dyDescent="0.3">
      <c r="A6759" s="14">
        <v>4332300057</v>
      </c>
      <c r="B6759" s="18" cm="1">
        <f t="array" aca="1" ref="B6759" ca="1">_xlfn.XLOOKUP(Status_list[[#This Row],[pamcode]],VALUE(INDIRECT("'"&amp;$J$2&amp;"'!"&amp;$J$4&amp;"[pam_code]")),INDIRECT("'"&amp;$J$2&amp;"'!"&amp;$J$4&amp;"[old_contract_number]"))</f>
        <v>130754</v>
      </c>
      <c r="C6759" t="s">
        <v>9</v>
      </c>
      <c r="D6759" t="s">
        <v>10</v>
      </c>
      <c r="E6759" s="11">
        <v>45043</v>
      </c>
      <c r="F6759" t="str">
        <f t="shared" si="105"/>
        <v>4332300057-jm</v>
      </c>
      <c r="G6759">
        <f>COUNTIF($F$2:F6759,Status_list[[#This Row],[unique]])</f>
        <v>1</v>
      </c>
    </row>
    <row r="6760" spans="1:7" x14ac:dyDescent="0.3">
      <c r="A6760" s="14">
        <v>4332300058</v>
      </c>
      <c r="B6760" s="18" cm="1">
        <f t="array" aca="1" ref="B6760" ca="1">_xlfn.XLOOKUP(Status_list[[#This Row],[pamcode]],VALUE(INDIRECT("'"&amp;$J$2&amp;"'!"&amp;$J$4&amp;"[pam_code]")),INDIRECT("'"&amp;$J$2&amp;"'!"&amp;$J$4&amp;"[old_contract_number]"))</f>
        <v>130755</v>
      </c>
      <c r="C6760" t="s">
        <v>9</v>
      </c>
      <c r="D6760" t="s">
        <v>10</v>
      </c>
      <c r="E6760" s="11">
        <v>45043</v>
      </c>
      <c r="F6760" t="str">
        <f t="shared" si="105"/>
        <v>4332300058-jm</v>
      </c>
      <c r="G6760">
        <f>COUNTIF($F$2:F6760,Status_list[[#This Row],[unique]])</f>
        <v>1</v>
      </c>
    </row>
    <row r="6761" spans="1:7" x14ac:dyDescent="0.3">
      <c r="A6761" s="14">
        <v>4332300059</v>
      </c>
      <c r="B6761" s="18" cm="1">
        <f t="array" aca="1" ref="B6761" ca="1">_xlfn.XLOOKUP(Status_list[[#This Row],[pamcode]],VALUE(INDIRECT("'"&amp;$J$2&amp;"'!"&amp;$J$4&amp;"[pam_code]")),INDIRECT("'"&amp;$J$2&amp;"'!"&amp;$J$4&amp;"[old_contract_number]"))</f>
        <v>130756</v>
      </c>
      <c r="C6761" t="s">
        <v>9</v>
      </c>
      <c r="D6761" t="s">
        <v>10</v>
      </c>
      <c r="E6761" s="11">
        <v>45043</v>
      </c>
      <c r="F6761" t="str">
        <f t="shared" si="105"/>
        <v>4332300059-jm</v>
      </c>
      <c r="G6761">
        <f>COUNTIF($F$2:F6761,Status_list[[#This Row],[unique]])</f>
        <v>1</v>
      </c>
    </row>
    <row r="6762" spans="1:7" x14ac:dyDescent="0.3">
      <c r="A6762" s="14">
        <v>4332300060</v>
      </c>
      <c r="B6762" s="18" cm="1">
        <f t="array" aca="1" ref="B6762" ca="1">_xlfn.XLOOKUP(Status_list[[#This Row],[pamcode]],VALUE(INDIRECT("'"&amp;$J$2&amp;"'!"&amp;$J$4&amp;"[pam_code]")),INDIRECT("'"&amp;$J$2&amp;"'!"&amp;$J$4&amp;"[old_contract_number]"))</f>
        <v>130757</v>
      </c>
      <c r="C6762" t="s">
        <v>9</v>
      </c>
      <c r="D6762" t="s">
        <v>10</v>
      </c>
      <c r="E6762" s="11">
        <v>45043</v>
      </c>
      <c r="F6762" t="str">
        <f t="shared" si="105"/>
        <v>4332300060-jm</v>
      </c>
      <c r="G6762">
        <f>COUNTIF($F$2:F6762,Status_list[[#This Row],[unique]])</f>
        <v>1</v>
      </c>
    </row>
    <row r="6763" spans="1:7" x14ac:dyDescent="0.3">
      <c r="A6763" s="14">
        <v>4332300061</v>
      </c>
      <c r="B6763" s="18" cm="1">
        <f t="array" aca="1" ref="B6763" ca="1">_xlfn.XLOOKUP(Status_list[[#This Row],[pamcode]],VALUE(INDIRECT("'"&amp;$J$2&amp;"'!"&amp;$J$4&amp;"[pam_code]")),INDIRECT("'"&amp;$J$2&amp;"'!"&amp;$J$4&amp;"[old_contract_number]"))</f>
        <v>130758</v>
      </c>
      <c r="C6763" t="s">
        <v>9</v>
      </c>
      <c r="D6763" t="s">
        <v>10</v>
      </c>
      <c r="E6763" s="11">
        <v>45043</v>
      </c>
      <c r="F6763" t="str">
        <f t="shared" si="105"/>
        <v>4332300061-jm</v>
      </c>
      <c r="G6763">
        <f>COUNTIF($F$2:F6763,Status_list[[#This Row],[unique]])</f>
        <v>1</v>
      </c>
    </row>
    <row r="6764" spans="1:7" x14ac:dyDescent="0.3">
      <c r="A6764" s="14">
        <v>4332300062</v>
      </c>
      <c r="B6764" s="18" cm="1">
        <f t="array" aca="1" ref="B6764" ca="1">_xlfn.XLOOKUP(Status_list[[#This Row],[pamcode]],VALUE(INDIRECT("'"&amp;$J$2&amp;"'!"&amp;$J$4&amp;"[pam_code]")),INDIRECT("'"&amp;$J$2&amp;"'!"&amp;$J$4&amp;"[old_contract_number]"))</f>
        <v>130759</v>
      </c>
      <c r="C6764" t="s">
        <v>9</v>
      </c>
      <c r="D6764" t="s">
        <v>10</v>
      </c>
      <c r="E6764" s="11">
        <v>45043</v>
      </c>
      <c r="F6764" t="str">
        <f t="shared" si="105"/>
        <v>4332300062-jm</v>
      </c>
      <c r="G6764">
        <f>COUNTIF($F$2:F6764,Status_list[[#This Row],[unique]])</f>
        <v>1</v>
      </c>
    </row>
    <row r="6765" spans="1:7" x14ac:dyDescent="0.3">
      <c r="A6765" s="14">
        <v>4332300063</v>
      </c>
      <c r="B6765" s="18" cm="1">
        <f t="array" aca="1" ref="B6765" ca="1">_xlfn.XLOOKUP(Status_list[[#This Row],[pamcode]],VALUE(INDIRECT("'"&amp;$J$2&amp;"'!"&amp;$J$4&amp;"[pam_code]")),INDIRECT("'"&amp;$J$2&amp;"'!"&amp;$J$4&amp;"[old_contract_number]"))</f>
        <v>130760</v>
      </c>
      <c r="C6765" t="s">
        <v>9</v>
      </c>
      <c r="D6765" t="s">
        <v>10</v>
      </c>
      <c r="E6765" s="11">
        <v>45043</v>
      </c>
      <c r="F6765" t="str">
        <f t="shared" si="105"/>
        <v>4332300063-jm</v>
      </c>
      <c r="G6765">
        <f>COUNTIF($F$2:F6765,Status_list[[#This Row],[unique]])</f>
        <v>1</v>
      </c>
    </row>
    <row r="6766" spans="1:7" x14ac:dyDescent="0.3">
      <c r="A6766" s="14">
        <v>4332300064</v>
      </c>
      <c r="B6766" s="18" cm="1">
        <f t="array" aca="1" ref="B6766" ca="1">_xlfn.XLOOKUP(Status_list[[#This Row],[pamcode]],VALUE(INDIRECT("'"&amp;$J$2&amp;"'!"&amp;$J$4&amp;"[pam_code]")),INDIRECT("'"&amp;$J$2&amp;"'!"&amp;$J$4&amp;"[old_contract_number]"))</f>
        <v>130761</v>
      </c>
      <c r="C6766" t="s">
        <v>9</v>
      </c>
      <c r="D6766" t="s">
        <v>10</v>
      </c>
      <c r="E6766" s="11">
        <v>45043</v>
      </c>
      <c r="F6766" t="str">
        <f t="shared" si="105"/>
        <v>4332300064-jm</v>
      </c>
      <c r="G6766">
        <f>COUNTIF($F$2:F6766,Status_list[[#This Row],[unique]])</f>
        <v>1</v>
      </c>
    </row>
    <row r="6767" spans="1:7" x14ac:dyDescent="0.3">
      <c r="A6767" s="14">
        <v>4332300065</v>
      </c>
      <c r="B6767" s="18" cm="1">
        <f t="array" aca="1" ref="B6767" ca="1">_xlfn.XLOOKUP(Status_list[[#This Row],[pamcode]],VALUE(INDIRECT("'"&amp;$J$2&amp;"'!"&amp;$J$4&amp;"[pam_code]")),INDIRECT("'"&amp;$J$2&amp;"'!"&amp;$J$4&amp;"[old_contract_number]"))</f>
        <v>130762</v>
      </c>
      <c r="C6767" t="s">
        <v>9</v>
      </c>
      <c r="D6767" t="s">
        <v>10</v>
      </c>
      <c r="E6767" s="11">
        <v>45043</v>
      </c>
      <c r="F6767" t="str">
        <f t="shared" si="105"/>
        <v>4332300065-jm</v>
      </c>
      <c r="G6767">
        <f>COUNTIF($F$2:F6767,Status_list[[#This Row],[unique]])</f>
        <v>1</v>
      </c>
    </row>
    <row r="6768" spans="1:7" x14ac:dyDescent="0.3">
      <c r="A6768" s="14">
        <v>4332300066</v>
      </c>
      <c r="B6768" s="18" cm="1">
        <f t="array" aca="1" ref="B6768" ca="1">_xlfn.XLOOKUP(Status_list[[#This Row],[pamcode]],VALUE(INDIRECT("'"&amp;$J$2&amp;"'!"&amp;$J$4&amp;"[pam_code]")),INDIRECT("'"&amp;$J$2&amp;"'!"&amp;$J$4&amp;"[old_contract_number]"))</f>
        <v>130763</v>
      </c>
      <c r="C6768" t="s">
        <v>9</v>
      </c>
      <c r="D6768" t="s">
        <v>10</v>
      </c>
      <c r="E6768" s="11">
        <v>45043</v>
      </c>
      <c r="F6768" t="str">
        <f t="shared" si="105"/>
        <v>4332300066-jm</v>
      </c>
      <c r="G6768">
        <f>COUNTIF($F$2:F6768,Status_list[[#This Row],[unique]])</f>
        <v>1</v>
      </c>
    </row>
    <row r="6769" spans="1:7" x14ac:dyDescent="0.3">
      <c r="A6769" s="14">
        <v>4332300067</v>
      </c>
      <c r="B6769" s="18" cm="1">
        <f t="array" aca="1" ref="B6769" ca="1">_xlfn.XLOOKUP(Status_list[[#This Row],[pamcode]],VALUE(INDIRECT("'"&amp;$J$2&amp;"'!"&amp;$J$4&amp;"[pam_code]")),INDIRECT("'"&amp;$J$2&amp;"'!"&amp;$J$4&amp;"[old_contract_number]"))</f>
        <v>130764</v>
      </c>
      <c r="C6769" t="s">
        <v>9</v>
      </c>
      <c r="D6769" t="s">
        <v>10</v>
      </c>
      <c r="E6769" s="11">
        <v>45043</v>
      </c>
      <c r="F6769" t="str">
        <f t="shared" si="105"/>
        <v>4332300067-jm</v>
      </c>
      <c r="G6769">
        <f>COUNTIF($F$2:F6769,Status_list[[#This Row],[unique]])</f>
        <v>1</v>
      </c>
    </row>
    <row r="6770" spans="1:7" x14ac:dyDescent="0.3">
      <c r="A6770" s="14">
        <v>4332300068</v>
      </c>
      <c r="B6770" s="18" cm="1">
        <f t="array" aca="1" ref="B6770" ca="1">_xlfn.XLOOKUP(Status_list[[#This Row],[pamcode]],VALUE(INDIRECT("'"&amp;$J$2&amp;"'!"&amp;$J$4&amp;"[pam_code]")),INDIRECT("'"&amp;$J$2&amp;"'!"&amp;$J$4&amp;"[old_contract_number]"))</f>
        <v>130765</v>
      </c>
      <c r="C6770" t="s">
        <v>9</v>
      </c>
      <c r="D6770" t="s">
        <v>10</v>
      </c>
      <c r="E6770" s="11">
        <v>45043</v>
      </c>
      <c r="F6770" t="str">
        <f t="shared" si="105"/>
        <v>4332300068-jm</v>
      </c>
      <c r="G6770">
        <f>COUNTIF($F$2:F6770,Status_list[[#This Row],[unique]])</f>
        <v>1</v>
      </c>
    </row>
    <row r="6771" spans="1:7" x14ac:dyDescent="0.3">
      <c r="A6771" s="14">
        <v>4332300069</v>
      </c>
      <c r="B6771" s="18" cm="1">
        <f t="array" aca="1" ref="B6771" ca="1">_xlfn.XLOOKUP(Status_list[[#This Row],[pamcode]],VALUE(INDIRECT("'"&amp;$J$2&amp;"'!"&amp;$J$4&amp;"[pam_code]")),INDIRECT("'"&amp;$J$2&amp;"'!"&amp;$J$4&amp;"[old_contract_number]"))</f>
        <v>130766</v>
      </c>
      <c r="C6771" t="s">
        <v>9</v>
      </c>
      <c r="D6771" t="s">
        <v>10</v>
      </c>
      <c r="E6771" s="11">
        <v>45043</v>
      </c>
      <c r="F6771" t="str">
        <f t="shared" si="105"/>
        <v>4332300069-jm</v>
      </c>
      <c r="G6771">
        <f>COUNTIF($F$2:F6771,Status_list[[#This Row],[unique]])</f>
        <v>1</v>
      </c>
    </row>
    <row r="6772" spans="1:7" x14ac:dyDescent="0.3">
      <c r="A6772" s="14">
        <v>4332300070</v>
      </c>
      <c r="B6772" s="18" cm="1">
        <f t="array" aca="1" ref="B6772" ca="1">_xlfn.XLOOKUP(Status_list[[#This Row],[pamcode]],VALUE(INDIRECT("'"&amp;$J$2&amp;"'!"&amp;$J$4&amp;"[pam_code]")),INDIRECT("'"&amp;$J$2&amp;"'!"&amp;$J$4&amp;"[old_contract_number]"))</f>
        <v>130767</v>
      </c>
      <c r="C6772" t="s">
        <v>9</v>
      </c>
      <c r="D6772" t="s">
        <v>10</v>
      </c>
      <c r="E6772" s="11">
        <v>45043</v>
      </c>
      <c r="F6772" t="str">
        <f t="shared" si="105"/>
        <v>4332300070-jm</v>
      </c>
      <c r="G6772">
        <f>COUNTIF($F$2:F6772,Status_list[[#This Row],[unique]])</f>
        <v>1</v>
      </c>
    </row>
    <row r="6773" spans="1:7" x14ac:dyDescent="0.3">
      <c r="A6773" s="14">
        <v>4332300071</v>
      </c>
      <c r="B6773" s="18" cm="1">
        <f t="array" aca="1" ref="B6773" ca="1">_xlfn.XLOOKUP(Status_list[[#This Row],[pamcode]],VALUE(INDIRECT("'"&amp;$J$2&amp;"'!"&amp;$J$4&amp;"[pam_code]")),INDIRECT("'"&amp;$J$2&amp;"'!"&amp;$J$4&amp;"[old_contract_number]"))</f>
        <v>130768</v>
      </c>
      <c r="C6773" t="s">
        <v>9</v>
      </c>
      <c r="D6773" t="s">
        <v>10</v>
      </c>
      <c r="E6773" s="11">
        <v>45043</v>
      </c>
      <c r="F6773" t="str">
        <f t="shared" si="105"/>
        <v>4332300071-jm</v>
      </c>
      <c r="G6773">
        <f>COUNTIF($F$2:F6773,Status_list[[#This Row],[unique]])</f>
        <v>1</v>
      </c>
    </row>
    <row r="6774" spans="1:7" x14ac:dyDescent="0.3">
      <c r="A6774" s="14">
        <v>4332300072</v>
      </c>
      <c r="B6774" s="18" cm="1">
        <f t="array" aca="1" ref="B6774" ca="1">_xlfn.XLOOKUP(Status_list[[#This Row],[pamcode]],VALUE(INDIRECT("'"&amp;$J$2&amp;"'!"&amp;$J$4&amp;"[pam_code]")),INDIRECT("'"&amp;$J$2&amp;"'!"&amp;$J$4&amp;"[old_contract_number]"))</f>
        <v>130769</v>
      </c>
      <c r="C6774" t="s">
        <v>9</v>
      </c>
      <c r="D6774" t="s">
        <v>10</v>
      </c>
      <c r="E6774" s="11">
        <v>45043</v>
      </c>
      <c r="F6774" t="str">
        <f t="shared" si="105"/>
        <v>4332300072-jm</v>
      </c>
      <c r="G6774">
        <f>COUNTIF($F$2:F6774,Status_list[[#This Row],[unique]])</f>
        <v>1</v>
      </c>
    </row>
    <row r="6775" spans="1:7" x14ac:dyDescent="0.3">
      <c r="A6775" s="14">
        <v>4332300073</v>
      </c>
      <c r="B6775" s="18" cm="1">
        <f t="array" aca="1" ref="B6775" ca="1">_xlfn.XLOOKUP(Status_list[[#This Row],[pamcode]],VALUE(INDIRECT("'"&amp;$J$2&amp;"'!"&amp;$J$4&amp;"[pam_code]")),INDIRECT("'"&amp;$J$2&amp;"'!"&amp;$J$4&amp;"[old_contract_number]"))</f>
        <v>130770</v>
      </c>
      <c r="C6775" t="s">
        <v>9</v>
      </c>
      <c r="D6775" t="s">
        <v>10</v>
      </c>
      <c r="E6775" s="11">
        <v>45043</v>
      </c>
      <c r="F6775" t="str">
        <f t="shared" si="105"/>
        <v>4332300073-jm</v>
      </c>
      <c r="G6775">
        <f>COUNTIF($F$2:F6775,Status_list[[#This Row],[unique]])</f>
        <v>1</v>
      </c>
    </row>
    <row r="6776" spans="1:7" x14ac:dyDescent="0.3">
      <c r="A6776" s="14">
        <v>4332300074</v>
      </c>
      <c r="B6776" s="18" cm="1">
        <f t="array" aca="1" ref="B6776" ca="1">_xlfn.XLOOKUP(Status_list[[#This Row],[pamcode]],VALUE(INDIRECT("'"&amp;$J$2&amp;"'!"&amp;$J$4&amp;"[pam_code]")),INDIRECT("'"&amp;$J$2&amp;"'!"&amp;$J$4&amp;"[old_contract_number]"))</f>
        <v>130771</v>
      </c>
      <c r="C6776" t="s">
        <v>9</v>
      </c>
      <c r="D6776" t="s">
        <v>10</v>
      </c>
      <c r="E6776" s="11">
        <v>45043</v>
      </c>
      <c r="F6776" t="str">
        <f t="shared" si="105"/>
        <v>4332300074-jm</v>
      </c>
      <c r="G6776">
        <f>COUNTIF($F$2:F6776,Status_list[[#This Row],[unique]])</f>
        <v>1</v>
      </c>
    </row>
    <row r="6777" spans="1:7" x14ac:dyDescent="0.3">
      <c r="A6777" s="14">
        <v>4332300075</v>
      </c>
      <c r="B6777" s="18" cm="1">
        <f t="array" aca="1" ref="B6777" ca="1">_xlfn.XLOOKUP(Status_list[[#This Row],[pamcode]],VALUE(INDIRECT("'"&amp;$J$2&amp;"'!"&amp;$J$4&amp;"[pam_code]")),INDIRECT("'"&amp;$J$2&amp;"'!"&amp;$J$4&amp;"[old_contract_number]"))</f>
        <v>130772</v>
      </c>
      <c r="C6777" t="s">
        <v>9</v>
      </c>
      <c r="D6777" t="s">
        <v>10</v>
      </c>
      <c r="E6777" s="11">
        <v>45043</v>
      </c>
      <c r="F6777" t="str">
        <f t="shared" si="105"/>
        <v>4332300075-jm</v>
      </c>
      <c r="G6777">
        <f>COUNTIF($F$2:F6777,Status_list[[#This Row],[unique]])</f>
        <v>1</v>
      </c>
    </row>
    <row r="6778" spans="1:7" x14ac:dyDescent="0.3">
      <c r="A6778" s="14">
        <v>4332300076</v>
      </c>
      <c r="B6778" s="18" cm="1">
        <f t="array" aca="1" ref="B6778" ca="1">_xlfn.XLOOKUP(Status_list[[#This Row],[pamcode]],VALUE(INDIRECT("'"&amp;$J$2&amp;"'!"&amp;$J$4&amp;"[pam_code]")),INDIRECT("'"&amp;$J$2&amp;"'!"&amp;$J$4&amp;"[old_contract_number]"))</f>
        <v>130773</v>
      </c>
      <c r="C6778" t="s">
        <v>9</v>
      </c>
      <c r="D6778" t="s">
        <v>10</v>
      </c>
      <c r="E6778" s="11">
        <v>45043</v>
      </c>
      <c r="F6778" t="str">
        <f t="shared" si="105"/>
        <v>4332300076-jm</v>
      </c>
      <c r="G6778">
        <f>COUNTIF($F$2:F6778,Status_list[[#This Row],[unique]])</f>
        <v>1</v>
      </c>
    </row>
    <row r="6779" spans="1:7" x14ac:dyDescent="0.3">
      <c r="A6779" s="14">
        <v>4332300077</v>
      </c>
      <c r="B6779" s="18" cm="1">
        <f t="array" aca="1" ref="B6779" ca="1">_xlfn.XLOOKUP(Status_list[[#This Row],[pamcode]],VALUE(INDIRECT("'"&amp;$J$2&amp;"'!"&amp;$J$4&amp;"[pam_code]")),INDIRECT("'"&amp;$J$2&amp;"'!"&amp;$J$4&amp;"[old_contract_number]"))</f>
        <v>130774</v>
      </c>
      <c r="C6779" t="s">
        <v>9</v>
      </c>
      <c r="D6779" t="s">
        <v>10</v>
      </c>
      <c r="E6779" s="11">
        <v>45043</v>
      </c>
      <c r="F6779" t="str">
        <f t="shared" si="105"/>
        <v>4332300077-jm</v>
      </c>
      <c r="G6779">
        <f>COUNTIF($F$2:F6779,Status_list[[#This Row],[unique]])</f>
        <v>1</v>
      </c>
    </row>
    <row r="6780" spans="1:7" x14ac:dyDescent="0.3">
      <c r="A6780" s="14">
        <v>4332300078</v>
      </c>
      <c r="B6780" s="18" cm="1">
        <f t="array" aca="1" ref="B6780" ca="1">_xlfn.XLOOKUP(Status_list[[#This Row],[pamcode]],VALUE(INDIRECT("'"&amp;$J$2&amp;"'!"&amp;$J$4&amp;"[pam_code]")),INDIRECT("'"&amp;$J$2&amp;"'!"&amp;$J$4&amp;"[old_contract_number]"))</f>
        <v>1011518458</v>
      </c>
      <c r="C6780" t="s">
        <v>9</v>
      </c>
      <c r="D6780" t="s">
        <v>10</v>
      </c>
      <c r="E6780" s="11">
        <v>45043</v>
      </c>
      <c r="F6780" t="str">
        <f t="shared" si="105"/>
        <v>4332300078-jm</v>
      </c>
      <c r="G6780">
        <f>COUNTIF($F$2:F6780,Status_list[[#This Row],[unique]])</f>
        <v>1</v>
      </c>
    </row>
    <row r="6781" spans="1:7" x14ac:dyDescent="0.3">
      <c r="A6781" s="14">
        <v>4332300079</v>
      </c>
      <c r="B6781" s="18" cm="1">
        <f t="array" aca="1" ref="B6781" ca="1">_xlfn.XLOOKUP(Status_list[[#This Row],[pamcode]],VALUE(INDIRECT("'"&amp;$J$2&amp;"'!"&amp;$J$4&amp;"[pam_code]")),INDIRECT("'"&amp;$J$2&amp;"'!"&amp;$J$4&amp;"[old_contract_number]"))</f>
        <v>1011629403</v>
      </c>
      <c r="C6781" t="s">
        <v>9</v>
      </c>
      <c r="D6781" t="s">
        <v>10</v>
      </c>
      <c r="E6781" s="11">
        <v>45043</v>
      </c>
      <c r="F6781" t="str">
        <f t="shared" si="105"/>
        <v>4332300079-jm</v>
      </c>
      <c r="G6781">
        <f>COUNTIF($F$2:F6781,Status_list[[#This Row],[unique]])</f>
        <v>1</v>
      </c>
    </row>
    <row r="6782" spans="1:7" x14ac:dyDescent="0.3">
      <c r="A6782" s="14">
        <v>4332300080</v>
      </c>
      <c r="B6782" s="18" cm="1">
        <f t="array" aca="1" ref="B6782" ca="1">_xlfn.XLOOKUP(Status_list[[#This Row],[pamcode]],VALUE(INDIRECT("'"&amp;$J$2&amp;"'!"&amp;$J$4&amp;"[pam_code]")),INDIRECT("'"&amp;$J$2&amp;"'!"&amp;$J$4&amp;"[old_contract_number]"))</f>
        <v>1011683726</v>
      </c>
      <c r="C6782" t="s">
        <v>9</v>
      </c>
      <c r="D6782" t="s">
        <v>10</v>
      </c>
      <c r="E6782" s="11">
        <v>45043</v>
      </c>
      <c r="F6782" t="str">
        <f t="shared" si="105"/>
        <v>4332300080-jm</v>
      </c>
      <c r="G6782">
        <f>COUNTIF($F$2:F6782,Status_list[[#This Row],[unique]])</f>
        <v>1</v>
      </c>
    </row>
    <row r="6783" spans="1:7" x14ac:dyDescent="0.3">
      <c r="A6783" s="14">
        <v>4332300081</v>
      </c>
      <c r="B6783" s="18" cm="1">
        <f t="array" aca="1" ref="B6783" ca="1">_xlfn.XLOOKUP(Status_list[[#This Row],[pamcode]],VALUE(INDIRECT("'"&amp;$J$2&amp;"'!"&amp;$J$4&amp;"[pam_code]")),INDIRECT("'"&amp;$J$2&amp;"'!"&amp;$J$4&amp;"[old_contract_number]"))</f>
        <v>1011789982</v>
      </c>
      <c r="C6783" t="s">
        <v>9</v>
      </c>
      <c r="D6783" t="s">
        <v>10</v>
      </c>
      <c r="E6783" s="11">
        <v>45043</v>
      </c>
      <c r="F6783" t="str">
        <f t="shared" si="105"/>
        <v>4332300081-jm</v>
      </c>
      <c r="G6783">
        <f>COUNTIF($F$2:F6783,Status_list[[#This Row],[unique]])</f>
        <v>1</v>
      </c>
    </row>
    <row r="6784" spans="1:7" x14ac:dyDescent="0.3">
      <c r="A6784" s="14">
        <v>4332300082</v>
      </c>
      <c r="B6784" s="18" cm="1">
        <f t="array" aca="1" ref="B6784" ca="1">_xlfn.XLOOKUP(Status_list[[#This Row],[pamcode]],VALUE(INDIRECT("'"&amp;$J$2&amp;"'!"&amp;$J$4&amp;"[pam_code]")),INDIRECT("'"&amp;$J$2&amp;"'!"&amp;$J$4&amp;"[old_contract_number]"))</f>
        <v>1011824290</v>
      </c>
      <c r="C6784" t="s">
        <v>9</v>
      </c>
      <c r="D6784" t="s">
        <v>10</v>
      </c>
      <c r="E6784" s="11">
        <v>45043</v>
      </c>
      <c r="F6784" t="str">
        <f t="shared" si="105"/>
        <v>4332300082-jm</v>
      </c>
      <c r="G6784">
        <f>COUNTIF($F$2:F6784,Status_list[[#This Row],[unique]])</f>
        <v>1</v>
      </c>
    </row>
    <row r="6785" spans="1:7" x14ac:dyDescent="0.3">
      <c r="A6785" s="14">
        <v>4332300083</v>
      </c>
      <c r="B6785" s="18" cm="1">
        <f t="array" aca="1" ref="B6785" ca="1">_xlfn.XLOOKUP(Status_list[[#This Row],[pamcode]],VALUE(INDIRECT("'"&amp;$J$2&amp;"'!"&amp;$J$4&amp;"[pam_code]")),INDIRECT("'"&amp;$J$2&amp;"'!"&amp;$J$4&amp;"[old_contract_number]"))</f>
        <v>1030418855</v>
      </c>
      <c r="C6785" t="s">
        <v>9</v>
      </c>
      <c r="D6785" t="s">
        <v>10</v>
      </c>
      <c r="E6785" s="11">
        <v>45043</v>
      </c>
      <c r="F6785" t="str">
        <f t="shared" si="105"/>
        <v>4332300083-jm</v>
      </c>
      <c r="G6785">
        <f>COUNTIF($F$2:F6785,Status_list[[#This Row],[unique]])</f>
        <v>1</v>
      </c>
    </row>
    <row r="6786" spans="1:7" x14ac:dyDescent="0.3">
      <c r="A6786" s="14">
        <v>4332300084</v>
      </c>
      <c r="B6786" s="18" cm="1">
        <f t="array" aca="1" ref="B6786" ca="1">_xlfn.XLOOKUP(Status_list[[#This Row],[pamcode]],VALUE(INDIRECT("'"&amp;$J$2&amp;"'!"&amp;$J$4&amp;"[pam_code]")),INDIRECT("'"&amp;$J$2&amp;"'!"&amp;$J$4&amp;"[old_contract_number]"))</f>
        <v>1080118917</v>
      </c>
      <c r="C6786" t="s">
        <v>9</v>
      </c>
      <c r="D6786" t="s">
        <v>10</v>
      </c>
      <c r="E6786" s="11">
        <v>45043</v>
      </c>
      <c r="F6786" t="str">
        <f t="shared" ref="F6786:F6849" si="106">_xlfn.TEXTJOIN("-",TRUE,A6786,C6786)</f>
        <v>4332300084-jm</v>
      </c>
      <c r="G6786">
        <f>COUNTIF($F$2:F6786,Status_list[[#This Row],[unique]])</f>
        <v>1</v>
      </c>
    </row>
    <row r="6787" spans="1:7" x14ac:dyDescent="0.3">
      <c r="A6787" s="14">
        <v>4332300085</v>
      </c>
      <c r="B6787" s="18" cm="1">
        <f t="array" aca="1" ref="B6787" ca="1">_xlfn.XLOOKUP(Status_list[[#This Row],[pamcode]],VALUE(INDIRECT("'"&amp;$J$2&amp;"'!"&amp;$J$4&amp;"[pam_code]")),INDIRECT("'"&amp;$J$2&amp;"'!"&amp;$J$4&amp;"[old_contract_number]"))</f>
        <v>1080137903</v>
      </c>
      <c r="C6787" t="s">
        <v>9</v>
      </c>
      <c r="D6787" t="s">
        <v>10</v>
      </c>
      <c r="E6787" s="11">
        <v>45043</v>
      </c>
      <c r="F6787" t="str">
        <f t="shared" si="106"/>
        <v>4332300085-jm</v>
      </c>
      <c r="G6787">
        <f>COUNTIF($F$2:F6787,Status_list[[#This Row],[unique]])</f>
        <v>1</v>
      </c>
    </row>
    <row r="6788" spans="1:7" x14ac:dyDescent="0.3">
      <c r="A6788" s="14">
        <v>4332300086</v>
      </c>
      <c r="B6788" s="18" cm="1">
        <f t="array" aca="1" ref="B6788" ca="1">_xlfn.XLOOKUP(Status_list[[#This Row],[pamcode]],VALUE(INDIRECT("'"&amp;$J$2&amp;"'!"&amp;$J$4&amp;"[pam_code]")),INDIRECT("'"&amp;$J$2&amp;"'!"&amp;$J$4&amp;"[old_contract_number]"))</f>
        <v>1120051845</v>
      </c>
      <c r="C6788" t="s">
        <v>9</v>
      </c>
      <c r="D6788" t="s">
        <v>10</v>
      </c>
      <c r="E6788" s="11">
        <v>45043</v>
      </c>
      <c r="F6788" t="str">
        <f t="shared" si="106"/>
        <v>4332300086-jm</v>
      </c>
      <c r="G6788">
        <f>COUNTIF($F$2:F6788,Status_list[[#This Row],[unique]])</f>
        <v>1</v>
      </c>
    </row>
    <row r="6789" spans="1:7" x14ac:dyDescent="0.3">
      <c r="A6789" s="14">
        <v>4332300087</v>
      </c>
      <c r="B6789" s="18" cm="1">
        <f t="array" aca="1" ref="B6789" ca="1">_xlfn.XLOOKUP(Status_list[[#This Row],[pamcode]],VALUE(INDIRECT("'"&amp;$J$2&amp;"'!"&amp;$J$4&amp;"[pam_code]")),INDIRECT("'"&amp;$J$2&amp;"'!"&amp;$J$4&amp;"[old_contract_number]"))</f>
        <v>3010192454</v>
      </c>
      <c r="C6789" t="s">
        <v>9</v>
      </c>
      <c r="D6789" t="s">
        <v>10</v>
      </c>
      <c r="E6789" s="11">
        <v>45043</v>
      </c>
      <c r="F6789" t="str">
        <f t="shared" si="106"/>
        <v>4332300087-jm</v>
      </c>
      <c r="G6789">
        <f>COUNTIF($F$2:F6789,Status_list[[#This Row],[unique]])</f>
        <v>1</v>
      </c>
    </row>
    <row r="6790" spans="1:7" x14ac:dyDescent="0.3">
      <c r="A6790" s="14">
        <v>4332300088</v>
      </c>
      <c r="B6790" s="18" cm="1">
        <f t="array" aca="1" ref="B6790" ca="1">_xlfn.XLOOKUP(Status_list[[#This Row],[pamcode]],VALUE(INDIRECT("'"&amp;$J$2&amp;"'!"&amp;$J$4&amp;"[pam_code]")),INDIRECT("'"&amp;$J$2&amp;"'!"&amp;$J$4&amp;"[old_contract_number]"))</f>
        <v>3020042965</v>
      </c>
      <c r="C6790" t="s">
        <v>9</v>
      </c>
      <c r="D6790" t="s">
        <v>10</v>
      </c>
      <c r="E6790" s="11">
        <v>45043</v>
      </c>
      <c r="F6790" t="str">
        <f t="shared" si="106"/>
        <v>4332300088-jm</v>
      </c>
      <c r="G6790">
        <f>COUNTIF($F$2:F6790,Status_list[[#This Row],[unique]])</f>
        <v>1</v>
      </c>
    </row>
    <row r="6791" spans="1:7" x14ac:dyDescent="0.3">
      <c r="A6791" s="14">
        <v>4332300089</v>
      </c>
      <c r="B6791" s="18" cm="1">
        <f t="array" aca="1" ref="B6791" ca="1">_xlfn.XLOOKUP(Status_list[[#This Row],[pamcode]],VALUE(INDIRECT("'"&amp;$J$2&amp;"'!"&amp;$J$4&amp;"[pam_code]")),INDIRECT("'"&amp;$J$2&amp;"'!"&amp;$J$4&amp;"[old_contract_number]"))</f>
        <v>3070018259</v>
      </c>
      <c r="C6791" t="s">
        <v>9</v>
      </c>
      <c r="D6791" t="s">
        <v>10</v>
      </c>
      <c r="E6791" s="11">
        <v>45043</v>
      </c>
      <c r="F6791" t="str">
        <f t="shared" si="106"/>
        <v>4332300089-jm</v>
      </c>
      <c r="G6791">
        <f>COUNTIF($F$2:F6791,Status_list[[#This Row],[unique]])</f>
        <v>1</v>
      </c>
    </row>
    <row r="6792" spans="1:7" x14ac:dyDescent="0.3">
      <c r="A6792" s="14">
        <v>4332300090</v>
      </c>
      <c r="B6792" s="18" cm="1">
        <f t="array" aca="1" ref="B6792" ca="1">_xlfn.XLOOKUP(Status_list[[#This Row],[pamcode]],VALUE(INDIRECT("'"&amp;$J$2&amp;"'!"&amp;$J$4&amp;"[pam_code]")),INDIRECT("'"&amp;$J$2&amp;"'!"&amp;$J$4&amp;"[old_contract_number]"))</f>
        <v>9140023261</v>
      </c>
      <c r="C6792" t="s">
        <v>9</v>
      </c>
      <c r="D6792" t="s">
        <v>10</v>
      </c>
      <c r="E6792" s="11">
        <v>45043</v>
      </c>
      <c r="F6792" t="str">
        <f t="shared" si="106"/>
        <v>4332300090-jm</v>
      </c>
      <c r="G6792">
        <f>COUNTIF($F$2:F6792,Status_list[[#This Row],[unique]])</f>
        <v>1</v>
      </c>
    </row>
    <row r="6793" spans="1:7" x14ac:dyDescent="0.3">
      <c r="A6793" s="14">
        <v>4332300091</v>
      </c>
      <c r="B6793" s="18" cm="1">
        <f t="array" aca="1" ref="B6793" ca="1">_xlfn.XLOOKUP(Status_list[[#This Row],[pamcode]],VALUE(INDIRECT("'"&amp;$J$2&amp;"'!"&amp;$J$4&amp;"[pam_code]")),INDIRECT("'"&amp;$J$2&amp;"'!"&amp;$J$4&amp;"[old_contract_number]"))</f>
        <v>1011100089</v>
      </c>
      <c r="C6793" t="s">
        <v>13</v>
      </c>
      <c r="D6793" t="s">
        <v>10</v>
      </c>
      <c r="E6793" s="11">
        <v>45043</v>
      </c>
      <c r="F6793" t="str">
        <f t="shared" si="106"/>
        <v>4332300091-jm_loss_before</v>
      </c>
      <c r="G6793">
        <f>COUNTIF($F$2:F6793,Status_list[[#This Row],[unique]])</f>
        <v>1</v>
      </c>
    </row>
    <row r="6794" spans="1:7" x14ac:dyDescent="0.3">
      <c r="A6794" s="14">
        <v>4332300092</v>
      </c>
      <c r="B6794" s="18" cm="1">
        <f t="array" aca="1" ref="B6794" ca="1">_xlfn.XLOOKUP(Status_list[[#This Row],[pamcode]],VALUE(INDIRECT("'"&amp;$J$2&amp;"'!"&amp;$J$4&amp;"[pam_code]")),INDIRECT("'"&amp;$J$2&amp;"'!"&amp;$J$4&amp;"[old_contract_number]"))</f>
        <v>1011326575</v>
      </c>
      <c r="C6794" t="s">
        <v>13</v>
      </c>
      <c r="D6794" t="s">
        <v>10</v>
      </c>
      <c r="E6794" s="11">
        <v>45043</v>
      </c>
      <c r="F6794" t="str">
        <f t="shared" si="106"/>
        <v>4332300092-jm_loss_before</v>
      </c>
      <c r="G6794">
        <f>COUNTIF($F$2:F6794,Status_list[[#This Row],[unique]])</f>
        <v>1</v>
      </c>
    </row>
    <row r="6795" spans="1:7" x14ac:dyDescent="0.3">
      <c r="A6795" s="14">
        <v>4332300093</v>
      </c>
      <c r="B6795" s="18" cm="1">
        <f t="array" aca="1" ref="B6795" ca="1">_xlfn.XLOOKUP(Status_list[[#This Row],[pamcode]],VALUE(INDIRECT("'"&amp;$J$2&amp;"'!"&amp;$J$4&amp;"[pam_code]")),INDIRECT("'"&amp;$J$2&amp;"'!"&amp;$J$4&amp;"[old_contract_number]"))</f>
        <v>1080114679</v>
      </c>
      <c r="C6795" t="s">
        <v>13</v>
      </c>
      <c r="D6795" t="s">
        <v>10</v>
      </c>
      <c r="E6795" s="11">
        <v>45043</v>
      </c>
      <c r="F6795" t="str">
        <f t="shared" si="106"/>
        <v>4332300093-jm_loss_before</v>
      </c>
      <c r="G6795">
        <f>COUNTIF($F$2:F6795,Status_list[[#This Row],[unique]])</f>
        <v>1</v>
      </c>
    </row>
    <row r="6796" spans="1:7" x14ac:dyDescent="0.3">
      <c r="A6796" s="14">
        <v>4332300094</v>
      </c>
      <c r="B6796" s="18" cm="1">
        <f t="array" aca="1" ref="B6796" ca="1">_xlfn.XLOOKUP(Status_list[[#This Row],[pamcode]],VALUE(INDIRECT("'"&amp;$J$2&amp;"'!"&amp;$J$4&amp;"[pam_code]")),INDIRECT("'"&amp;$J$2&amp;"'!"&amp;$J$4&amp;"[old_contract_number]"))</f>
        <v>1080114695</v>
      </c>
      <c r="C6796" t="s">
        <v>13</v>
      </c>
      <c r="D6796" t="s">
        <v>10</v>
      </c>
      <c r="E6796" s="11">
        <v>45043</v>
      </c>
      <c r="F6796" t="str">
        <f t="shared" si="106"/>
        <v>4332300094-jm_loss_before</v>
      </c>
      <c r="G6796">
        <f>COUNTIF($F$2:F6796,Status_list[[#This Row],[unique]])</f>
        <v>1</v>
      </c>
    </row>
    <row r="6797" spans="1:7" x14ac:dyDescent="0.3">
      <c r="A6797" s="14">
        <v>4332300095</v>
      </c>
      <c r="B6797" s="18" cm="1">
        <f t="array" aca="1" ref="B6797" ca="1">_xlfn.XLOOKUP(Status_list[[#This Row],[pamcode]],VALUE(INDIRECT("'"&amp;$J$2&amp;"'!"&amp;$J$4&amp;"[pam_code]")),INDIRECT("'"&amp;$J$2&amp;"'!"&amp;$J$4&amp;"[old_contract_number]"))</f>
        <v>1100170074</v>
      </c>
      <c r="C6797" t="s">
        <v>13</v>
      </c>
      <c r="D6797" t="s">
        <v>10</v>
      </c>
      <c r="E6797" s="11">
        <v>45043</v>
      </c>
      <c r="F6797" t="str">
        <f t="shared" si="106"/>
        <v>4332300095-jm_loss_before</v>
      </c>
      <c r="G6797">
        <f>COUNTIF($F$2:F6797,Status_list[[#This Row],[unique]])</f>
        <v>1</v>
      </c>
    </row>
    <row r="6798" spans="1:7" x14ac:dyDescent="0.3">
      <c r="A6798" s="14">
        <v>4332300096</v>
      </c>
      <c r="B6798" s="18" cm="1">
        <f t="array" aca="1" ref="B6798" ca="1">_xlfn.XLOOKUP(Status_list[[#This Row],[pamcode]],VALUE(INDIRECT("'"&amp;$J$2&amp;"'!"&amp;$J$4&amp;"[pam_code]")),INDIRECT("'"&amp;$J$2&amp;"'!"&amp;$J$4&amp;"[old_contract_number]"))</f>
        <v>1120020249</v>
      </c>
      <c r="C6798" t="s">
        <v>13</v>
      </c>
      <c r="D6798" t="s">
        <v>10</v>
      </c>
      <c r="E6798" s="11">
        <v>45043</v>
      </c>
      <c r="F6798" t="str">
        <f t="shared" si="106"/>
        <v>4332300096-jm_loss_before</v>
      </c>
      <c r="G6798">
        <f>COUNTIF($F$2:F6798,Status_list[[#This Row],[unique]])</f>
        <v>1</v>
      </c>
    </row>
    <row r="6799" spans="1:7" x14ac:dyDescent="0.3">
      <c r="A6799" s="14">
        <v>4332300097</v>
      </c>
      <c r="B6799" s="18" cm="1">
        <f t="array" aca="1" ref="B6799" ca="1">_xlfn.XLOOKUP(Status_list[[#This Row],[pamcode]],VALUE(INDIRECT("'"&amp;$J$2&amp;"'!"&amp;$J$4&amp;"[pam_code]")),INDIRECT("'"&amp;$J$2&amp;"'!"&amp;$J$4&amp;"[old_contract_number]"))</f>
        <v>5010242586</v>
      </c>
      <c r="C6799" t="s">
        <v>13</v>
      </c>
      <c r="D6799" t="s">
        <v>10</v>
      </c>
      <c r="E6799" s="11">
        <v>45043</v>
      </c>
      <c r="F6799" t="str">
        <f t="shared" si="106"/>
        <v>4332300097-jm_loss_before</v>
      </c>
      <c r="G6799">
        <f>COUNTIF($F$2:F6799,Status_list[[#This Row],[unique]])</f>
        <v>1</v>
      </c>
    </row>
    <row r="6800" spans="1:7" x14ac:dyDescent="0.3">
      <c r="A6800" s="14">
        <v>4332300098</v>
      </c>
      <c r="B6800" s="18" cm="1">
        <f t="array" aca="1" ref="B6800" ca="1">_xlfn.XLOOKUP(Status_list[[#This Row],[pamcode]],VALUE(INDIRECT("'"&amp;$J$2&amp;"'!"&amp;$J$4&amp;"[pam_code]")),INDIRECT("'"&amp;$J$2&amp;"'!"&amp;$J$4&amp;"[old_contract_number]"))</f>
        <v>5010242594</v>
      </c>
      <c r="C6800" t="s">
        <v>13</v>
      </c>
      <c r="D6800" t="s">
        <v>10</v>
      </c>
      <c r="E6800" s="11">
        <v>45043</v>
      </c>
      <c r="F6800" t="str">
        <f t="shared" si="106"/>
        <v>4332300098-jm_loss_before</v>
      </c>
      <c r="G6800">
        <f>COUNTIF($F$2:F6800,Status_list[[#This Row],[unique]])</f>
        <v>1</v>
      </c>
    </row>
    <row r="6801" spans="1:7" x14ac:dyDescent="0.3">
      <c r="A6801" s="14">
        <v>4332300099</v>
      </c>
      <c r="B6801" s="18" cm="1">
        <f t="array" aca="1" ref="B6801" ca="1">_xlfn.XLOOKUP(Status_list[[#This Row],[pamcode]],VALUE(INDIRECT("'"&amp;$J$2&amp;"'!"&amp;$J$4&amp;"[pam_code]")),INDIRECT("'"&amp;$J$2&amp;"'!"&amp;$J$4&amp;"[old_contract_number]"))</f>
        <v>5010242683</v>
      </c>
      <c r="C6801" t="s">
        <v>13</v>
      </c>
      <c r="D6801" t="s">
        <v>10</v>
      </c>
      <c r="E6801" s="11">
        <v>45043</v>
      </c>
      <c r="F6801" t="str">
        <f t="shared" si="106"/>
        <v>4332300099-jm_loss_before</v>
      </c>
      <c r="G6801">
        <f>COUNTIF($F$2:F6801,Status_list[[#This Row],[unique]])</f>
        <v>1</v>
      </c>
    </row>
    <row r="6802" spans="1:7" x14ac:dyDescent="0.3">
      <c r="A6802" s="14">
        <v>4332300100</v>
      </c>
      <c r="B6802" s="18" cm="1">
        <f t="array" aca="1" ref="B6802" ca="1">_xlfn.XLOOKUP(Status_list[[#This Row],[pamcode]],VALUE(INDIRECT("'"&amp;$J$2&amp;"'!"&amp;$J$4&amp;"[pam_code]")),INDIRECT("'"&amp;$J$2&amp;"'!"&amp;$J$4&amp;"[old_contract_number]"))</f>
        <v>5010245429</v>
      </c>
      <c r="C6802" t="s">
        <v>13</v>
      </c>
      <c r="D6802" t="s">
        <v>10</v>
      </c>
      <c r="E6802" s="11">
        <v>45043</v>
      </c>
      <c r="F6802" t="str">
        <f t="shared" si="106"/>
        <v>4332300100-jm_loss_before</v>
      </c>
      <c r="G6802">
        <f>COUNTIF($F$2:F6802,Status_list[[#This Row],[unique]])</f>
        <v>1</v>
      </c>
    </row>
    <row r="6803" spans="1:7" x14ac:dyDescent="0.3">
      <c r="A6803" s="14">
        <v>4332300101</v>
      </c>
      <c r="B6803" s="18" cm="1">
        <f t="array" aca="1" ref="B6803" ca="1">_xlfn.XLOOKUP(Status_list[[#This Row],[pamcode]],VALUE(INDIRECT("'"&amp;$J$2&amp;"'!"&amp;$J$4&amp;"[pam_code]")),INDIRECT("'"&amp;$J$2&amp;"'!"&amp;$J$4&amp;"[old_contract_number]"))</f>
        <v>5010248444</v>
      </c>
      <c r="C6803" t="s">
        <v>13</v>
      </c>
      <c r="D6803" t="s">
        <v>10</v>
      </c>
      <c r="E6803" s="11">
        <v>45043</v>
      </c>
      <c r="F6803" t="str">
        <f t="shared" si="106"/>
        <v>4332300101-jm_loss_before</v>
      </c>
      <c r="G6803">
        <f>COUNTIF($F$2:F6803,Status_list[[#This Row],[unique]])</f>
        <v>1</v>
      </c>
    </row>
    <row r="6804" spans="1:7" x14ac:dyDescent="0.3">
      <c r="A6804" s="14">
        <v>4332300102</v>
      </c>
      <c r="B6804" s="18" cm="1">
        <f t="array" aca="1" ref="B6804" ca="1">_xlfn.XLOOKUP(Status_list[[#This Row],[pamcode]],VALUE(INDIRECT("'"&amp;$J$2&amp;"'!"&amp;$J$4&amp;"[pam_code]")),INDIRECT("'"&amp;$J$2&amp;"'!"&amp;$J$4&amp;"[old_contract_number]"))</f>
        <v>5010248452</v>
      </c>
      <c r="C6804" t="s">
        <v>13</v>
      </c>
      <c r="D6804" t="s">
        <v>10</v>
      </c>
      <c r="E6804" s="11">
        <v>45043</v>
      </c>
      <c r="F6804" t="str">
        <f t="shared" si="106"/>
        <v>4332300102-jm_loss_before</v>
      </c>
      <c r="G6804">
        <f>COUNTIF($F$2:F6804,Status_list[[#This Row],[unique]])</f>
        <v>1</v>
      </c>
    </row>
    <row r="6805" spans="1:7" x14ac:dyDescent="0.3">
      <c r="A6805" s="14">
        <v>4332300103</v>
      </c>
      <c r="B6805" s="18" cm="1">
        <f t="array" aca="1" ref="B6805" ca="1">_xlfn.XLOOKUP(Status_list[[#This Row],[pamcode]],VALUE(INDIRECT("'"&amp;$J$2&amp;"'!"&amp;$J$4&amp;"[pam_code]")),INDIRECT("'"&amp;$J$2&amp;"'!"&amp;$J$4&amp;"[old_contract_number]"))</f>
        <v>5010248479</v>
      </c>
      <c r="C6805" t="s">
        <v>13</v>
      </c>
      <c r="D6805" t="s">
        <v>10</v>
      </c>
      <c r="E6805" s="11">
        <v>45043</v>
      </c>
      <c r="F6805" t="str">
        <f t="shared" si="106"/>
        <v>4332300103-jm_loss_before</v>
      </c>
      <c r="G6805">
        <f>COUNTIF($F$2:F6805,Status_list[[#This Row],[unique]])</f>
        <v>1</v>
      </c>
    </row>
    <row r="6806" spans="1:7" x14ac:dyDescent="0.3">
      <c r="A6806" s="14">
        <v>4332300104</v>
      </c>
      <c r="B6806" s="18" cm="1">
        <f t="array" aca="1" ref="B6806" ca="1">_xlfn.XLOOKUP(Status_list[[#This Row],[pamcode]],VALUE(INDIRECT("'"&amp;$J$2&amp;"'!"&amp;$J$4&amp;"[pam_code]")),INDIRECT("'"&amp;$J$2&amp;"'!"&amp;$J$4&amp;"[old_contract_number]"))</f>
        <v>5010248487</v>
      </c>
      <c r="C6806" t="s">
        <v>13</v>
      </c>
      <c r="D6806" t="s">
        <v>10</v>
      </c>
      <c r="E6806" s="11">
        <v>45043</v>
      </c>
      <c r="F6806" t="str">
        <f t="shared" si="106"/>
        <v>4332300104-jm_loss_before</v>
      </c>
      <c r="G6806">
        <f>COUNTIF($F$2:F6806,Status_list[[#This Row],[unique]])</f>
        <v>1</v>
      </c>
    </row>
    <row r="6807" spans="1:7" x14ac:dyDescent="0.3">
      <c r="A6807" s="14">
        <v>4332300105</v>
      </c>
      <c r="B6807" s="18" cm="1">
        <f t="array" aca="1" ref="B6807" ca="1">_xlfn.XLOOKUP(Status_list[[#This Row],[pamcode]],VALUE(INDIRECT("'"&amp;$J$2&amp;"'!"&amp;$J$4&amp;"[pam_code]")),INDIRECT("'"&amp;$J$2&amp;"'!"&amp;$J$4&amp;"[old_contract_number]"))</f>
        <v>5010250384</v>
      </c>
      <c r="C6807" t="s">
        <v>13</v>
      </c>
      <c r="D6807" t="s">
        <v>10</v>
      </c>
      <c r="E6807" s="11">
        <v>45043</v>
      </c>
      <c r="F6807" t="str">
        <f t="shared" si="106"/>
        <v>4332300105-jm_loss_before</v>
      </c>
      <c r="G6807">
        <f>COUNTIF($F$2:F6807,Status_list[[#This Row],[unique]])</f>
        <v>1</v>
      </c>
    </row>
    <row r="6808" spans="1:7" x14ac:dyDescent="0.3">
      <c r="A6808" s="14">
        <v>4332300106</v>
      </c>
      <c r="B6808" s="18" cm="1">
        <f t="array" aca="1" ref="B6808" ca="1">_xlfn.XLOOKUP(Status_list[[#This Row],[pamcode]],VALUE(INDIRECT("'"&amp;$J$2&amp;"'!"&amp;$J$4&amp;"[pam_code]")),INDIRECT("'"&amp;$J$2&amp;"'!"&amp;$J$4&amp;"[old_contract_number]"))</f>
        <v>5010250392</v>
      </c>
      <c r="C6808" t="s">
        <v>13</v>
      </c>
      <c r="D6808" t="s">
        <v>10</v>
      </c>
      <c r="E6808" s="11">
        <v>45043</v>
      </c>
      <c r="F6808" t="str">
        <f t="shared" si="106"/>
        <v>4332300106-jm_loss_before</v>
      </c>
      <c r="G6808">
        <f>COUNTIF($F$2:F6808,Status_list[[#This Row],[unique]])</f>
        <v>1</v>
      </c>
    </row>
    <row r="6809" spans="1:7" x14ac:dyDescent="0.3">
      <c r="A6809" s="14">
        <v>4332300107</v>
      </c>
      <c r="B6809" s="18" cm="1">
        <f t="array" aca="1" ref="B6809" ca="1">_xlfn.XLOOKUP(Status_list[[#This Row],[pamcode]],VALUE(INDIRECT("'"&amp;$J$2&amp;"'!"&amp;$J$4&amp;"[pam_code]")),INDIRECT("'"&amp;$J$2&amp;"'!"&amp;$J$4&amp;"[old_contract_number]"))</f>
        <v>5010256099</v>
      </c>
      <c r="C6809" t="s">
        <v>13</v>
      </c>
      <c r="D6809" t="s">
        <v>10</v>
      </c>
      <c r="E6809" s="11">
        <v>45043</v>
      </c>
      <c r="F6809" t="str">
        <f t="shared" si="106"/>
        <v>4332300107-jm_loss_before</v>
      </c>
      <c r="G6809">
        <f>COUNTIF($F$2:F6809,Status_list[[#This Row],[unique]])</f>
        <v>1</v>
      </c>
    </row>
    <row r="6810" spans="1:7" x14ac:dyDescent="0.3">
      <c r="A6810" s="14">
        <v>4332300108</v>
      </c>
      <c r="B6810" s="18" cm="1">
        <f t="array" aca="1" ref="B6810" ca="1">_xlfn.XLOOKUP(Status_list[[#This Row],[pamcode]],VALUE(INDIRECT("'"&amp;$J$2&amp;"'!"&amp;$J$4&amp;"[pam_code]")),INDIRECT("'"&amp;$J$2&amp;"'!"&amp;$J$4&amp;"[old_contract_number]"))</f>
        <v>5010256129</v>
      </c>
      <c r="C6810" t="s">
        <v>13</v>
      </c>
      <c r="D6810" t="s">
        <v>10</v>
      </c>
      <c r="E6810" s="11">
        <v>45043</v>
      </c>
      <c r="F6810" t="str">
        <f t="shared" si="106"/>
        <v>4332300108-jm_loss_before</v>
      </c>
      <c r="G6810">
        <f>COUNTIF($F$2:F6810,Status_list[[#This Row],[unique]])</f>
        <v>1</v>
      </c>
    </row>
    <row r="6811" spans="1:7" x14ac:dyDescent="0.3">
      <c r="A6811" s="14">
        <v>4332300109</v>
      </c>
      <c r="B6811" s="18" cm="1">
        <f t="array" aca="1" ref="B6811" ca="1">_xlfn.XLOOKUP(Status_list[[#This Row],[pamcode]],VALUE(INDIRECT("'"&amp;$J$2&amp;"'!"&amp;$J$4&amp;"[pam_code]")),INDIRECT("'"&amp;$J$2&amp;"'!"&amp;$J$4&amp;"[old_contract_number]"))</f>
        <v>5010270512</v>
      </c>
      <c r="C6811" t="s">
        <v>13</v>
      </c>
      <c r="D6811" t="s">
        <v>10</v>
      </c>
      <c r="E6811" s="11">
        <v>45043</v>
      </c>
      <c r="F6811" t="str">
        <f t="shared" si="106"/>
        <v>4332300109-jm_loss_before</v>
      </c>
      <c r="G6811">
        <f>COUNTIF($F$2:F6811,Status_list[[#This Row],[unique]])</f>
        <v>1</v>
      </c>
    </row>
    <row r="6812" spans="1:7" x14ac:dyDescent="0.3">
      <c r="A6812" s="14">
        <v>4332300110</v>
      </c>
      <c r="B6812" s="18" cm="1">
        <f t="array" aca="1" ref="B6812" ca="1">_xlfn.XLOOKUP(Status_list[[#This Row],[pamcode]],VALUE(INDIRECT("'"&amp;$J$2&amp;"'!"&amp;$J$4&amp;"[pam_code]")),INDIRECT("'"&amp;$J$2&amp;"'!"&amp;$J$4&amp;"[old_contract_number]"))</f>
        <v>5010270539</v>
      </c>
      <c r="C6812" t="s">
        <v>13</v>
      </c>
      <c r="D6812" t="s">
        <v>10</v>
      </c>
      <c r="E6812" s="11">
        <v>45043</v>
      </c>
      <c r="F6812" t="str">
        <f t="shared" si="106"/>
        <v>4332300110-jm_loss_before</v>
      </c>
      <c r="G6812">
        <f>COUNTIF($F$2:F6812,Status_list[[#This Row],[unique]])</f>
        <v>1</v>
      </c>
    </row>
    <row r="6813" spans="1:7" x14ac:dyDescent="0.3">
      <c r="A6813" s="14">
        <v>4332300111</v>
      </c>
      <c r="B6813" s="18" cm="1">
        <f t="array" aca="1" ref="B6813" ca="1">_xlfn.XLOOKUP(Status_list[[#This Row],[pamcode]],VALUE(INDIRECT("'"&amp;$J$2&amp;"'!"&amp;$J$4&amp;"[pam_code]")),INDIRECT("'"&amp;$J$2&amp;"'!"&amp;$J$4&amp;"[old_contract_number]"))</f>
        <v>5010270563</v>
      </c>
      <c r="C6813" t="s">
        <v>13</v>
      </c>
      <c r="D6813" t="s">
        <v>10</v>
      </c>
      <c r="E6813" s="11">
        <v>45043</v>
      </c>
      <c r="F6813" t="str">
        <f t="shared" si="106"/>
        <v>4332300111-jm_loss_before</v>
      </c>
      <c r="G6813">
        <f>COUNTIF($F$2:F6813,Status_list[[#This Row],[unique]])</f>
        <v>1</v>
      </c>
    </row>
    <row r="6814" spans="1:7" x14ac:dyDescent="0.3">
      <c r="A6814" s="14">
        <v>4332300112</v>
      </c>
      <c r="B6814" s="18" cm="1">
        <f t="array" aca="1" ref="B6814" ca="1">_xlfn.XLOOKUP(Status_list[[#This Row],[pamcode]],VALUE(INDIRECT("'"&amp;$J$2&amp;"'!"&amp;$J$4&amp;"[pam_code]")),INDIRECT("'"&amp;$J$2&amp;"'!"&amp;$J$4&amp;"[old_contract_number]"))</f>
        <v>5010280186</v>
      </c>
      <c r="C6814" t="s">
        <v>13</v>
      </c>
      <c r="D6814" t="s">
        <v>10</v>
      </c>
      <c r="E6814" s="11">
        <v>45043</v>
      </c>
      <c r="F6814" t="str">
        <f t="shared" si="106"/>
        <v>4332300112-jm_loss_before</v>
      </c>
      <c r="G6814">
        <f>COUNTIF($F$2:F6814,Status_list[[#This Row],[unique]])</f>
        <v>1</v>
      </c>
    </row>
    <row r="6815" spans="1:7" x14ac:dyDescent="0.3">
      <c r="A6815" s="14">
        <v>4332300113</v>
      </c>
      <c r="B6815" s="18" cm="1">
        <f t="array" aca="1" ref="B6815" ca="1">_xlfn.XLOOKUP(Status_list[[#This Row],[pamcode]],VALUE(INDIRECT("'"&amp;$J$2&amp;"'!"&amp;$J$4&amp;"[pam_code]")),INDIRECT("'"&amp;$J$2&amp;"'!"&amp;$J$4&amp;"[old_contract_number]"))</f>
        <v>5010288314</v>
      </c>
      <c r="C6815" t="s">
        <v>13</v>
      </c>
      <c r="D6815" t="s">
        <v>10</v>
      </c>
      <c r="E6815" s="11">
        <v>45043</v>
      </c>
      <c r="F6815" t="str">
        <f t="shared" si="106"/>
        <v>4332300113-jm_loss_before</v>
      </c>
      <c r="G6815">
        <f>COUNTIF($F$2:F6815,Status_list[[#This Row],[unique]])</f>
        <v>1</v>
      </c>
    </row>
    <row r="6816" spans="1:7" x14ac:dyDescent="0.3">
      <c r="A6816" s="14">
        <v>4332300114</v>
      </c>
      <c r="B6816" s="18" cm="1">
        <f t="array" aca="1" ref="B6816" ca="1">_xlfn.XLOOKUP(Status_list[[#This Row],[pamcode]],VALUE(INDIRECT("'"&amp;$J$2&amp;"'!"&amp;$J$4&amp;"[pam_code]")),INDIRECT("'"&amp;$J$2&amp;"'!"&amp;$J$4&amp;"[old_contract_number]"))</f>
        <v>5010288349</v>
      </c>
      <c r="C6816" t="s">
        <v>13</v>
      </c>
      <c r="D6816" t="s">
        <v>10</v>
      </c>
      <c r="E6816" s="11">
        <v>45043</v>
      </c>
      <c r="F6816" t="str">
        <f t="shared" si="106"/>
        <v>4332300114-jm_loss_before</v>
      </c>
      <c r="G6816">
        <f>COUNTIF($F$2:F6816,Status_list[[#This Row],[unique]])</f>
        <v>1</v>
      </c>
    </row>
    <row r="6817" spans="1:7" x14ac:dyDescent="0.3">
      <c r="A6817" s="14">
        <v>4332300115</v>
      </c>
      <c r="B6817" s="18" cm="1">
        <f t="array" aca="1" ref="B6817" ca="1">_xlfn.XLOOKUP(Status_list[[#This Row],[pamcode]],VALUE(INDIRECT("'"&amp;$J$2&amp;"'!"&amp;$J$4&amp;"[pam_code]")),INDIRECT("'"&amp;$J$2&amp;"'!"&amp;$J$4&amp;"[old_contract_number]"))</f>
        <v>5010288365</v>
      </c>
      <c r="C6817" t="s">
        <v>13</v>
      </c>
      <c r="D6817" t="s">
        <v>10</v>
      </c>
      <c r="E6817" s="11">
        <v>45043</v>
      </c>
      <c r="F6817" t="str">
        <f t="shared" si="106"/>
        <v>4332300115-jm_loss_before</v>
      </c>
      <c r="G6817">
        <f>COUNTIF($F$2:F6817,Status_list[[#This Row],[unique]])</f>
        <v>1</v>
      </c>
    </row>
    <row r="6818" spans="1:7" x14ac:dyDescent="0.3">
      <c r="A6818" s="14">
        <v>4332300116</v>
      </c>
      <c r="B6818" s="18" cm="1">
        <f t="array" aca="1" ref="B6818" ca="1">_xlfn.XLOOKUP(Status_list[[#This Row],[pamcode]],VALUE(INDIRECT("'"&amp;$J$2&amp;"'!"&amp;$J$4&amp;"[pam_code]")),INDIRECT("'"&amp;$J$2&amp;"'!"&amp;$J$4&amp;"[old_contract_number]"))</f>
        <v>5010288381</v>
      </c>
      <c r="C6818" t="s">
        <v>13</v>
      </c>
      <c r="D6818" t="s">
        <v>10</v>
      </c>
      <c r="E6818" s="11">
        <v>45043</v>
      </c>
      <c r="F6818" t="str">
        <f t="shared" si="106"/>
        <v>4332300116-jm_loss_before</v>
      </c>
      <c r="G6818">
        <f>COUNTIF($F$2:F6818,Status_list[[#This Row],[unique]])</f>
        <v>1</v>
      </c>
    </row>
    <row r="6819" spans="1:7" x14ac:dyDescent="0.3">
      <c r="A6819" s="14">
        <v>4332300117</v>
      </c>
      <c r="B6819" s="18" cm="1">
        <f t="array" aca="1" ref="B6819" ca="1">_xlfn.XLOOKUP(Status_list[[#This Row],[pamcode]],VALUE(INDIRECT("'"&amp;$J$2&amp;"'!"&amp;$J$4&amp;"[pam_code]")),INDIRECT("'"&amp;$J$2&amp;"'!"&amp;$J$4&amp;"[old_contract_number]"))</f>
        <v>5010292273</v>
      </c>
      <c r="C6819" t="s">
        <v>13</v>
      </c>
      <c r="D6819" t="s">
        <v>10</v>
      </c>
      <c r="E6819" s="11">
        <v>45043</v>
      </c>
      <c r="F6819" t="str">
        <f t="shared" si="106"/>
        <v>4332300117-jm_loss_before</v>
      </c>
      <c r="G6819">
        <f>COUNTIF($F$2:F6819,Status_list[[#This Row],[unique]])</f>
        <v>1</v>
      </c>
    </row>
    <row r="6820" spans="1:7" x14ac:dyDescent="0.3">
      <c r="A6820" s="14">
        <v>4332300118</v>
      </c>
      <c r="B6820" s="18" cm="1">
        <f t="array" aca="1" ref="B6820" ca="1">_xlfn.XLOOKUP(Status_list[[#This Row],[pamcode]],VALUE(INDIRECT("'"&amp;$J$2&amp;"'!"&amp;$J$4&amp;"[pam_code]")),INDIRECT("'"&amp;$J$2&amp;"'!"&amp;$J$4&amp;"[old_contract_number]"))</f>
        <v>5010292281</v>
      </c>
      <c r="C6820" t="s">
        <v>13</v>
      </c>
      <c r="D6820" t="s">
        <v>10</v>
      </c>
      <c r="E6820" s="11">
        <v>45043</v>
      </c>
      <c r="F6820" t="str">
        <f t="shared" si="106"/>
        <v>4332300118-jm_loss_before</v>
      </c>
      <c r="G6820">
        <f>COUNTIF($F$2:F6820,Status_list[[#This Row],[unique]])</f>
        <v>1</v>
      </c>
    </row>
    <row r="6821" spans="1:7" x14ac:dyDescent="0.3">
      <c r="A6821" s="14">
        <v>4332300119</v>
      </c>
      <c r="B6821" s="18" cm="1">
        <f t="array" aca="1" ref="B6821" ca="1">_xlfn.XLOOKUP(Status_list[[#This Row],[pamcode]],VALUE(INDIRECT("'"&amp;$J$2&amp;"'!"&amp;$J$4&amp;"[pam_code]")),INDIRECT("'"&amp;$J$2&amp;"'!"&amp;$J$4&amp;"[old_contract_number]"))</f>
        <v>5010292290</v>
      </c>
      <c r="C6821" t="s">
        <v>13</v>
      </c>
      <c r="D6821" t="s">
        <v>10</v>
      </c>
      <c r="E6821" s="11">
        <v>45043</v>
      </c>
      <c r="F6821" t="str">
        <f t="shared" si="106"/>
        <v>4332300119-jm_loss_before</v>
      </c>
      <c r="G6821">
        <f>COUNTIF($F$2:F6821,Status_list[[#This Row],[unique]])</f>
        <v>1</v>
      </c>
    </row>
    <row r="6822" spans="1:7" x14ac:dyDescent="0.3">
      <c r="A6822" s="14">
        <v>4332300120</v>
      </c>
      <c r="B6822" s="18" cm="1">
        <f t="array" aca="1" ref="B6822" ca="1">_xlfn.XLOOKUP(Status_list[[#This Row],[pamcode]],VALUE(INDIRECT("'"&amp;$J$2&amp;"'!"&amp;$J$4&amp;"[pam_code]")),INDIRECT("'"&amp;$J$2&amp;"'!"&amp;$J$4&amp;"[old_contract_number]"))</f>
        <v>5010292311</v>
      </c>
      <c r="C6822" t="s">
        <v>13</v>
      </c>
      <c r="D6822" t="s">
        <v>10</v>
      </c>
      <c r="E6822" s="11">
        <v>45043</v>
      </c>
      <c r="F6822" t="str">
        <f t="shared" si="106"/>
        <v>4332300120-jm_loss_before</v>
      </c>
      <c r="G6822">
        <f>COUNTIF($F$2:F6822,Status_list[[#This Row],[unique]])</f>
        <v>1</v>
      </c>
    </row>
    <row r="6823" spans="1:7" x14ac:dyDescent="0.3">
      <c r="A6823" s="14">
        <v>4332300121</v>
      </c>
      <c r="B6823" s="18" cm="1">
        <f t="array" aca="1" ref="B6823" ca="1">_xlfn.XLOOKUP(Status_list[[#This Row],[pamcode]],VALUE(INDIRECT("'"&amp;$J$2&amp;"'!"&amp;$J$4&amp;"[pam_code]")),INDIRECT("'"&amp;$J$2&amp;"'!"&amp;$J$4&amp;"[old_contract_number]"))</f>
        <v>5010292524</v>
      </c>
      <c r="C6823" t="s">
        <v>13</v>
      </c>
      <c r="D6823" t="s">
        <v>10</v>
      </c>
      <c r="E6823" s="11">
        <v>45043</v>
      </c>
      <c r="F6823" t="str">
        <f t="shared" si="106"/>
        <v>4332300121-jm_loss_before</v>
      </c>
      <c r="G6823">
        <f>COUNTIF($F$2:F6823,Status_list[[#This Row],[unique]])</f>
        <v>1</v>
      </c>
    </row>
    <row r="6824" spans="1:7" x14ac:dyDescent="0.3">
      <c r="A6824" s="14">
        <v>4332300122</v>
      </c>
      <c r="B6824" s="18" cm="1">
        <f t="array" aca="1" ref="B6824" ca="1">_xlfn.XLOOKUP(Status_list[[#This Row],[pamcode]],VALUE(INDIRECT("'"&amp;$J$2&amp;"'!"&amp;$J$4&amp;"[pam_code]")),INDIRECT("'"&amp;$J$2&amp;"'!"&amp;$J$4&amp;"[old_contract_number]"))</f>
        <v>5010292559</v>
      </c>
      <c r="C6824" t="s">
        <v>13</v>
      </c>
      <c r="D6824" t="s">
        <v>10</v>
      </c>
      <c r="E6824" s="11">
        <v>45043</v>
      </c>
      <c r="F6824" t="str">
        <f t="shared" si="106"/>
        <v>4332300122-jm_loss_before</v>
      </c>
      <c r="G6824">
        <f>COUNTIF($F$2:F6824,Status_list[[#This Row],[unique]])</f>
        <v>1</v>
      </c>
    </row>
    <row r="6825" spans="1:7" x14ac:dyDescent="0.3">
      <c r="A6825" s="14">
        <v>4332300123</v>
      </c>
      <c r="B6825" s="18" cm="1">
        <f t="array" aca="1" ref="B6825" ca="1">_xlfn.XLOOKUP(Status_list[[#This Row],[pamcode]],VALUE(INDIRECT("'"&amp;$J$2&amp;"'!"&amp;$J$4&amp;"[pam_code]")),INDIRECT("'"&amp;$J$2&amp;"'!"&amp;$J$4&amp;"[old_contract_number]"))</f>
        <v>5010292583</v>
      </c>
      <c r="C6825" t="s">
        <v>13</v>
      </c>
      <c r="D6825" t="s">
        <v>10</v>
      </c>
      <c r="E6825" s="11">
        <v>45043</v>
      </c>
      <c r="F6825" t="str">
        <f t="shared" si="106"/>
        <v>4332300123-jm_loss_before</v>
      </c>
      <c r="G6825">
        <f>COUNTIF($F$2:F6825,Status_list[[#This Row],[unique]])</f>
        <v>1</v>
      </c>
    </row>
    <row r="6826" spans="1:7" x14ac:dyDescent="0.3">
      <c r="A6826" s="14">
        <v>4332300124</v>
      </c>
      <c r="B6826" s="18" cm="1">
        <f t="array" aca="1" ref="B6826" ca="1">_xlfn.XLOOKUP(Status_list[[#This Row],[pamcode]],VALUE(INDIRECT("'"&amp;$J$2&amp;"'!"&amp;$J$4&amp;"[pam_code]")),INDIRECT("'"&amp;$J$2&amp;"'!"&amp;$J$4&amp;"[old_contract_number]"))</f>
        <v>5010292591</v>
      </c>
      <c r="C6826" t="s">
        <v>13</v>
      </c>
      <c r="D6826" t="s">
        <v>10</v>
      </c>
      <c r="E6826" s="11">
        <v>45043</v>
      </c>
      <c r="F6826" t="str">
        <f t="shared" si="106"/>
        <v>4332300124-jm_loss_before</v>
      </c>
      <c r="G6826">
        <f>COUNTIF($F$2:F6826,Status_list[[#This Row],[unique]])</f>
        <v>1</v>
      </c>
    </row>
    <row r="6827" spans="1:7" x14ac:dyDescent="0.3">
      <c r="A6827" s="14">
        <v>4332300125</v>
      </c>
      <c r="B6827" s="18" cm="1">
        <f t="array" aca="1" ref="B6827" ca="1">_xlfn.XLOOKUP(Status_list[[#This Row],[pamcode]],VALUE(INDIRECT("'"&amp;$J$2&amp;"'!"&amp;$J$4&amp;"[pam_code]")),INDIRECT("'"&amp;$J$2&amp;"'!"&amp;$J$4&amp;"[old_contract_number]"))</f>
        <v>5010292605</v>
      </c>
      <c r="C6827" t="s">
        <v>13</v>
      </c>
      <c r="D6827" t="s">
        <v>10</v>
      </c>
      <c r="E6827" s="11">
        <v>45043</v>
      </c>
      <c r="F6827" t="str">
        <f t="shared" si="106"/>
        <v>4332300125-jm_loss_before</v>
      </c>
      <c r="G6827">
        <f>COUNTIF($F$2:F6827,Status_list[[#This Row],[unique]])</f>
        <v>1</v>
      </c>
    </row>
    <row r="6828" spans="1:7" x14ac:dyDescent="0.3">
      <c r="A6828" s="14">
        <v>4332300126</v>
      </c>
      <c r="B6828" s="18" cm="1">
        <f t="array" aca="1" ref="B6828" ca="1">_xlfn.XLOOKUP(Status_list[[#This Row],[pamcode]],VALUE(INDIRECT("'"&amp;$J$2&amp;"'!"&amp;$J$4&amp;"[pam_code]")),INDIRECT("'"&amp;$J$2&amp;"'!"&amp;$J$4&amp;"[old_contract_number]"))</f>
        <v>5010294578</v>
      </c>
      <c r="C6828" t="s">
        <v>13</v>
      </c>
      <c r="D6828" t="s">
        <v>10</v>
      </c>
      <c r="E6828" s="11">
        <v>45043</v>
      </c>
      <c r="F6828" t="str">
        <f t="shared" si="106"/>
        <v>4332300126-jm_loss_before</v>
      </c>
      <c r="G6828">
        <f>COUNTIF($F$2:F6828,Status_list[[#This Row],[unique]])</f>
        <v>1</v>
      </c>
    </row>
    <row r="6829" spans="1:7" x14ac:dyDescent="0.3">
      <c r="A6829" s="14">
        <v>4332300127</v>
      </c>
      <c r="B6829" s="18" cm="1">
        <f t="array" aca="1" ref="B6829" ca="1">_xlfn.XLOOKUP(Status_list[[#This Row],[pamcode]],VALUE(INDIRECT("'"&amp;$J$2&amp;"'!"&amp;$J$4&amp;"[pam_code]")),INDIRECT("'"&amp;$J$2&amp;"'!"&amp;$J$4&amp;"[old_contract_number]"))</f>
        <v>5010303755</v>
      </c>
      <c r="C6829" t="s">
        <v>13</v>
      </c>
      <c r="D6829" t="s">
        <v>10</v>
      </c>
      <c r="E6829" s="11">
        <v>45043</v>
      </c>
      <c r="F6829" t="str">
        <f t="shared" si="106"/>
        <v>4332300127-jm_loss_before</v>
      </c>
      <c r="G6829">
        <f>COUNTIF($F$2:F6829,Status_list[[#This Row],[unique]])</f>
        <v>1</v>
      </c>
    </row>
    <row r="6830" spans="1:7" x14ac:dyDescent="0.3">
      <c r="A6830" s="14">
        <v>4332300128</v>
      </c>
      <c r="B6830" s="18" cm="1">
        <f t="array" aca="1" ref="B6830" ca="1">_xlfn.XLOOKUP(Status_list[[#This Row],[pamcode]],VALUE(INDIRECT("'"&amp;$J$2&amp;"'!"&amp;$J$4&amp;"[pam_code]")),INDIRECT("'"&amp;$J$2&amp;"'!"&amp;$J$4&amp;"[old_contract_number]"))</f>
        <v>5010306118</v>
      </c>
      <c r="C6830" t="s">
        <v>13</v>
      </c>
      <c r="D6830" t="s">
        <v>10</v>
      </c>
      <c r="E6830" s="11">
        <v>45043</v>
      </c>
      <c r="F6830" t="str">
        <f t="shared" si="106"/>
        <v>4332300128-jm_loss_before</v>
      </c>
      <c r="G6830">
        <f>COUNTIF($F$2:F6830,Status_list[[#This Row],[unique]])</f>
        <v>1</v>
      </c>
    </row>
    <row r="6831" spans="1:7" x14ac:dyDescent="0.3">
      <c r="A6831" s="14">
        <v>4332300129</v>
      </c>
      <c r="B6831" s="18" cm="1">
        <f t="array" aca="1" ref="B6831" ca="1">_xlfn.XLOOKUP(Status_list[[#This Row],[pamcode]],VALUE(INDIRECT("'"&amp;$J$2&amp;"'!"&amp;$J$4&amp;"[pam_code]")),INDIRECT("'"&amp;$J$2&amp;"'!"&amp;$J$4&amp;"[old_contract_number]"))</f>
        <v>5010306134</v>
      </c>
      <c r="C6831" t="s">
        <v>13</v>
      </c>
      <c r="D6831" t="s">
        <v>10</v>
      </c>
      <c r="E6831" s="11">
        <v>45043</v>
      </c>
      <c r="F6831" t="str">
        <f t="shared" si="106"/>
        <v>4332300129-jm_loss_before</v>
      </c>
      <c r="G6831">
        <f>COUNTIF($F$2:F6831,Status_list[[#This Row],[unique]])</f>
        <v>1</v>
      </c>
    </row>
    <row r="6832" spans="1:7" x14ac:dyDescent="0.3">
      <c r="A6832" s="14">
        <v>4332300130</v>
      </c>
      <c r="B6832" s="18" cm="1">
        <f t="array" aca="1" ref="B6832" ca="1">_xlfn.XLOOKUP(Status_list[[#This Row],[pamcode]],VALUE(INDIRECT("'"&amp;$J$2&amp;"'!"&amp;$J$4&amp;"[pam_code]")),INDIRECT("'"&amp;$J$2&amp;"'!"&amp;$J$4&amp;"[old_contract_number]"))</f>
        <v>5010306142</v>
      </c>
      <c r="C6832" t="s">
        <v>13</v>
      </c>
      <c r="D6832" t="s">
        <v>10</v>
      </c>
      <c r="E6832" s="11">
        <v>45043</v>
      </c>
      <c r="F6832" t="str">
        <f t="shared" si="106"/>
        <v>4332300130-jm_loss_before</v>
      </c>
      <c r="G6832">
        <f>COUNTIF($F$2:F6832,Status_list[[#This Row],[unique]])</f>
        <v>1</v>
      </c>
    </row>
    <row r="6833" spans="1:7" x14ac:dyDescent="0.3">
      <c r="A6833" s="14">
        <v>4332300131</v>
      </c>
      <c r="B6833" s="18" cm="1">
        <f t="array" aca="1" ref="B6833" ca="1">_xlfn.XLOOKUP(Status_list[[#This Row],[pamcode]],VALUE(INDIRECT("'"&amp;$J$2&amp;"'!"&amp;$J$4&amp;"[pam_code]")),INDIRECT("'"&amp;$J$2&amp;"'!"&amp;$J$4&amp;"[old_contract_number]"))</f>
        <v>5010307343</v>
      </c>
      <c r="C6833" t="s">
        <v>13</v>
      </c>
      <c r="D6833" t="s">
        <v>10</v>
      </c>
      <c r="E6833" s="11">
        <v>45043</v>
      </c>
      <c r="F6833" t="str">
        <f t="shared" si="106"/>
        <v>4332300131-jm_loss_before</v>
      </c>
      <c r="G6833">
        <f>COUNTIF($F$2:F6833,Status_list[[#This Row],[unique]])</f>
        <v>1</v>
      </c>
    </row>
    <row r="6834" spans="1:7" x14ac:dyDescent="0.3">
      <c r="A6834" s="14">
        <v>4332300132</v>
      </c>
      <c r="B6834" s="18" cm="1">
        <f t="array" aca="1" ref="B6834" ca="1">_xlfn.XLOOKUP(Status_list[[#This Row],[pamcode]],VALUE(INDIRECT("'"&amp;$J$2&amp;"'!"&amp;$J$4&amp;"[pam_code]")),INDIRECT("'"&amp;$J$2&amp;"'!"&amp;$J$4&amp;"[old_contract_number]"))</f>
        <v>5010335339</v>
      </c>
      <c r="C6834" t="s">
        <v>13</v>
      </c>
      <c r="D6834" t="s">
        <v>10</v>
      </c>
      <c r="E6834" s="11">
        <v>45043</v>
      </c>
      <c r="F6834" t="str">
        <f t="shared" si="106"/>
        <v>4332300132-jm_loss_before</v>
      </c>
      <c r="G6834">
        <f>COUNTIF($F$2:F6834,Status_list[[#This Row],[unique]])</f>
        <v>1</v>
      </c>
    </row>
    <row r="6835" spans="1:7" x14ac:dyDescent="0.3">
      <c r="A6835" s="14">
        <v>4332300133</v>
      </c>
      <c r="B6835" s="18" cm="1">
        <f t="array" aca="1" ref="B6835" ca="1">_xlfn.XLOOKUP(Status_list[[#This Row],[pamcode]],VALUE(INDIRECT("'"&amp;$J$2&amp;"'!"&amp;$J$4&amp;"[pam_code]")),INDIRECT("'"&amp;$J$2&amp;"'!"&amp;$J$4&amp;"[old_contract_number]"))</f>
        <v>5010350737</v>
      </c>
      <c r="C6835" t="s">
        <v>13</v>
      </c>
      <c r="D6835" t="s">
        <v>10</v>
      </c>
      <c r="E6835" s="11">
        <v>45043</v>
      </c>
      <c r="F6835" t="str">
        <f t="shared" si="106"/>
        <v>4332300133-jm_loss_before</v>
      </c>
      <c r="G6835">
        <f>COUNTIF($F$2:F6835,Status_list[[#This Row],[unique]])</f>
        <v>1</v>
      </c>
    </row>
    <row r="6836" spans="1:7" x14ac:dyDescent="0.3">
      <c r="A6836" s="14">
        <v>4332300134</v>
      </c>
      <c r="B6836" s="18" cm="1">
        <f t="array" aca="1" ref="B6836" ca="1">_xlfn.XLOOKUP(Status_list[[#This Row],[pamcode]],VALUE(INDIRECT("'"&amp;$J$2&amp;"'!"&amp;$J$4&amp;"[pam_code]")),INDIRECT("'"&amp;$J$2&amp;"'!"&amp;$J$4&amp;"[old_contract_number]"))</f>
        <v>5010350745</v>
      </c>
      <c r="C6836" t="s">
        <v>13</v>
      </c>
      <c r="D6836" t="s">
        <v>10</v>
      </c>
      <c r="E6836" s="11">
        <v>45043</v>
      </c>
      <c r="F6836" t="str">
        <f t="shared" si="106"/>
        <v>4332300134-jm_loss_before</v>
      </c>
      <c r="G6836">
        <f>COUNTIF($F$2:F6836,Status_list[[#This Row],[unique]])</f>
        <v>1</v>
      </c>
    </row>
    <row r="6837" spans="1:7" x14ac:dyDescent="0.3">
      <c r="A6837" s="14">
        <v>4332300135</v>
      </c>
      <c r="B6837" s="18" cm="1">
        <f t="array" aca="1" ref="B6837" ca="1">_xlfn.XLOOKUP(Status_list[[#This Row],[pamcode]],VALUE(INDIRECT("'"&amp;$J$2&amp;"'!"&amp;$J$4&amp;"[pam_code]")),INDIRECT("'"&amp;$J$2&amp;"'!"&amp;$J$4&amp;"[old_contract_number]"))</f>
        <v>5010350753</v>
      </c>
      <c r="C6837" t="s">
        <v>13</v>
      </c>
      <c r="D6837" t="s">
        <v>10</v>
      </c>
      <c r="E6837" s="11">
        <v>45043</v>
      </c>
      <c r="F6837" t="str">
        <f t="shared" si="106"/>
        <v>4332300135-jm_loss_before</v>
      </c>
      <c r="G6837">
        <f>COUNTIF($F$2:F6837,Status_list[[#This Row],[unique]])</f>
        <v>1</v>
      </c>
    </row>
    <row r="6838" spans="1:7" x14ac:dyDescent="0.3">
      <c r="A6838" s="14">
        <v>4332300136</v>
      </c>
      <c r="B6838" s="18" cm="1">
        <f t="array" aca="1" ref="B6838" ca="1">_xlfn.XLOOKUP(Status_list[[#This Row],[pamcode]],VALUE(INDIRECT("'"&amp;$J$2&amp;"'!"&amp;$J$4&amp;"[pam_code]")),INDIRECT("'"&amp;$J$2&amp;"'!"&amp;$J$4&amp;"[old_contract_number]"))</f>
        <v>5010350770</v>
      </c>
      <c r="C6838" t="s">
        <v>13</v>
      </c>
      <c r="D6838" t="s">
        <v>10</v>
      </c>
      <c r="E6838" s="11">
        <v>45043</v>
      </c>
      <c r="F6838" t="str">
        <f t="shared" si="106"/>
        <v>4332300136-jm_loss_before</v>
      </c>
      <c r="G6838">
        <f>COUNTIF($F$2:F6838,Status_list[[#This Row],[unique]])</f>
        <v>1</v>
      </c>
    </row>
    <row r="6839" spans="1:7" x14ac:dyDescent="0.3">
      <c r="A6839" s="14">
        <v>4332300137</v>
      </c>
      <c r="B6839" s="18" cm="1">
        <f t="array" aca="1" ref="B6839" ca="1">_xlfn.XLOOKUP(Status_list[[#This Row],[pamcode]],VALUE(INDIRECT("'"&amp;$J$2&amp;"'!"&amp;$J$4&amp;"[pam_code]")),INDIRECT("'"&amp;$J$2&amp;"'!"&amp;$J$4&amp;"[old_contract_number]"))</f>
        <v>5010355542</v>
      </c>
      <c r="C6839" t="s">
        <v>13</v>
      </c>
      <c r="D6839" t="s">
        <v>10</v>
      </c>
      <c r="E6839" s="11">
        <v>45043</v>
      </c>
      <c r="F6839" t="str">
        <f t="shared" si="106"/>
        <v>4332300137-jm_loss_before</v>
      </c>
      <c r="G6839">
        <f>COUNTIF($F$2:F6839,Status_list[[#This Row],[unique]])</f>
        <v>1</v>
      </c>
    </row>
    <row r="6840" spans="1:7" x14ac:dyDescent="0.3">
      <c r="A6840" s="14">
        <v>4332300138</v>
      </c>
      <c r="B6840" s="18" cm="1">
        <f t="array" aca="1" ref="B6840" ca="1">_xlfn.XLOOKUP(Status_list[[#This Row],[pamcode]],VALUE(INDIRECT("'"&amp;$J$2&amp;"'!"&amp;$J$4&amp;"[pam_code]")),INDIRECT("'"&amp;$J$2&amp;"'!"&amp;$J$4&amp;"[old_contract_number]"))</f>
        <v>5010360112</v>
      </c>
      <c r="C6840" t="s">
        <v>13</v>
      </c>
      <c r="D6840" t="s">
        <v>10</v>
      </c>
      <c r="E6840" s="11">
        <v>45043</v>
      </c>
      <c r="F6840" t="str">
        <f t="shared" si="106"/>
        <v>4332300138-jm_loss_before</v>
      </c>
      <c r="G6840">
        <f>COUNTIF($F$2:F6840,Status_list[[#This Row],[unique]])</f>
        <v>1</v>
      </c>
    </row>
    <row r="6841" spans="1:7" x14ac:dyDescent="0.3">
      <c r="A6841" s="14">
        <v>4332300139</v>
      </c>
      <c r="B6841" s="18" cm="1">
        <f t="array" aca="1" ref="B6841" ca="1">_xlfn.XLOOKUP(Status_list[[#This Row],[pamcode]],VALUE(INDIRECT("'"&amp;$J$2&amp;"'!"&amp;$J$4&amp;"[pam_code]")),INDIRECT("'"&amp;$J$2&amp;"'!"&amp;$J$4&amp;"[old_contract_number]"))</f>
        <v>5010424609</v>
      </c>
      <c r="C6841" t="s">
        <v>13</v>
      </c>
      <c r="D6841" t="s">
        <v>10</v>
      </c>
      <c r="E6841" s="11">
        <v>45043</v>
      </c>
      <c r="F6841" t="str">
        <f t="shared" si="106"/>
        <v>4332300139-jm_loss_before</v>
      </c>
      <c r="G6841">
        <f>COUNTIF($F$2:F6841,Status_list[[#This Row],[unique]])</f>
        <v>1</v>
      </c>
    </row>
    <row r="6842" spans="1:7" x14ac:dyDescent="0.3">
      <c r="A6842" s="14">
        <v>4332300140</v>
      </c>
      <c r="B6842" s="18" cm="1">
        <f t="array" aca="1" ref="B6842" ca="1">_xlfn.XLOOKUP(Status_list[[#This Row],[pamcode]],VALUE(INDIRECT("'"&amp;$J$2&amp;"'!"&amp;$J$4&amp;"[pam_code]")),INDIRECT("'"&amp;$J$2&amp;"'!"&amp;$J$4&amp;"[old_contract_number]"))</f>
        <v>5010430170</v>
      </c>
      <c r="C6842" t="s">
        <v>13</v>
      </c>
      <c r="D6842" t="s">
        <v>10</v>
      </c>
      <c r="E6842" s="11">
        <v>45043</v>
      </c>
      <c r="F6842" t="str">
        <f t="shared" si="106"/>
        <v>4332300140-jm_loss_before</v>
      </c>
      <c r="G6842">
        <f>COUNTIF($F$2:F6842,Status_list[[#This Row],[unique]])</f>
        <v>1</v>
      </c>
    </row>
    <row r="6843" spans="1:7" x14ac:dyDescent="0.3">
      <c r="A6843" s="14">
        <v>4332300141</v>
      </c>
      <c r="B6843" s="18" cm="1">
        <f t="array" aca="1" ref="B6843" ca="1">_xlfn.XLOOKUP(Status_list[[#This Row],[pamcode]],VALUE(INDIRECT("'"&amp;$J$2&amp;"'!"&amp;$J$4&amp;"[pam_code]")),INDIRECT("'"&amp;$J$2&amp;"'!"&amp;$J$4&amp;"[old_contract_number]"))</f>
        <v>5010436437</v>
      </c>
      <c r="C6843" t="s">
        <v>13</v>
      </c>
      <c r="D6843" t="s">
        <v>10</v>
      </c>
      <c r="E6843" s="11">
        <v>45043</v>
      </c>
      <c r="F6843" t="str">
        <f t="shared" si="106"/>
        <v>4332300141-jm_loss_before</v>
      </c>
      <c r="G6843">
        <f>COUNTIF($F$2:F6843,Status_list[[#This Row],[unique]])</f>
        <v>1</v>
      </c>
    </row>
    <row r="6844" spans="1:7" x14ac:dyDescent="0.3">
      <c r="A6844" s="14">
        <v>4332300142</v>
      </c>
      <c r="B6844" s="18" cm="1">
        <f t="array" aca="1" ref="B6844" ca="1">_xlfn.XLOOKUP(Status_list[[#This Row],[pamcode]],VALUE(INDIRECT("'"&amp;$J$2&amp;"'!"&amp;$J$4&amp;"[pam_code]")),INDIRECT("'"&amp;$J$2&amp;"'!"&amp;$J$4&amp;"[old_contract_number]"))</f>
        <v>5010459445</v>
      </c>
      <c r="C6844" t="s">
        <v>16</v>
      </c>
      <c r="D6844" t="s">
        <v>10</v>
      </c>
      <c r="E6844" s="11">
        <v>45043</v>
      </c>
      <c r="F6844" t="str">
        <f t="shared" si="106"/>
        <v>4332300142-jm_loss_after</v>
      </c>
      <c r="G6844">
        <f>COUNTIF($F$2:F6844,Status_list[[#This Row],[unique]])</f>
        <v>1</v>
      </c>
    </row>
    <row r="6845" spans="1:7" x14ac:dyDescent="0.3">
      <c r="A6845" s="14">
        <v>4332300143</v>
      </c>
      <c r="B6845" s="18" cm="1">
        <f t="array" aca="1" ref="B6845" ca="1">_xlfn.XLOOKUP(Status_list[[#This Row],[pamcode]],VALUE(INDIRECT("'"&amp;$J$2&amp;"'!"&amp;$J$4&amp;"[pam_code]")),INDIRECT("'"&amp;$J$2&amp;"'!"&amp;$J$4&amp;"[old_contract_number]"))</f>
        <v>5010459453</v>
      </c>
      <c r="C6845" t="s">
        <v>13</v>
      </c>
      <c r="D6845" t="s">
        <v>10</v>
      </c>
      <c r="E6845" s="11">
        <v>45043</v>
      </c>
      <c r="F6845" t="str">
        <f t="shared" si="106"/>
        <v>4332300143-jm_loss_before</v>
      </c>
      <c r="G6845">
        <f>COUNTIF($F$2:F6845,Status_list[[#This Row],[unique]])</f>
        <v>1</v>
      </c>
    </row>
    <row r="6846" spans="1:7" x14ac:dyDescent="0.3">
      <c r="A6846" s="14">
        <v>4332300144</v>
      </c>
      <c r="B6846" s="18" cm="1">
        <f t="array" aca="1" ref="B6846" ca="1">_xlfn.XLOOKUP(Status_list[[#This Row],[pamcode]],VALUE(INDIRECT("'"&amp;$J$2&amp;"'!"&amp;$J$4&amp;"[pam_code]")),INDIRECT("'"&amp;$J$2&amp;"'!"&amp;$J$4&amp;"[old_contract_number]"))</f>
        <v>5010481084</v>
      </c>
      <c r="C6846" t="s">
        <v>13</v>
      </c>
      <c r="D6846" t="s">
        <v>10</v>
      </c>
      <c r="E6846" s="11">
        <v>45043</v>
      </c>
      <c r="F6846" t="str">
        <f t="shared" si="106"/>
        <v>4332300144-jm_loss_before</v>
      </c>
      <c r="G6846">
        <f>COUNTIF($F$2:F6846,Status_list[[#This Row],[unique]])</f>
        <v>1</v>
      </c>
    </row>
    <row r="6847" spans="1:7" x14ac:dyDescent="0.3">
      <c r="A6847" s="14">
        <v>4332300145</v>
      </c>
      <c r="B6847" s="18" cm="1">
        <f t="array" aca="1" ref="B6847" ca="1">_xlfn.XLOOKUP(Status_list[[#This Row],[pamcode]],VALUE(INDIRECT("'"&amp;$J$2&amp;"'!"&amp;$J$4&amp;"[pam_code]")),INDIRECT("'"&amp;$J$2&amp;"'!"&amp;$J$4&amp;"[old_contract_number]"))</f>
        <v>5010489964</v>
      </c>
      <c r="C6847" t="s">
        <v>13</v>
      </c>
      <c r="D6847" t="s">
        <v>10</v>
      </c>
      <c r="E6847" s="11">
        <v>45043</v>
      </c>
      <c r="F6847" t="str">
        <f t="shared" si="106"/>
        <v>4332300145-jm_loss_before</v>
      </c>
      <c r="G6847">
        <f>COUNTIF($F$2:F6847,Status_list[[#This Row],[unique]])</f>
        <v>1</v>
      </c>
    </row>
    <row r="6848" spans="1:7" x14ac:dyDescent="0.3">
      <c r="A6848" s="14">
        <v>4332300146</v>
      </c>
      <c r="B6848" s="18" cm="1">
        <f t="array" aca="1" ref="B6848" ca="1">_xlfn.XLOOKUP(Status_list[[#This Row],[pamcode]],VALUE(INDIRECT("'"&amp;$J$2&amp;"'!"&amp;$J$4&amp;"[pam_code]")),INDIRECT("'"&amp;$J$2&amp;"'!"&amp;$J$4&amp;"[old_contract_number]"))</f>
        <v>9040029726</v>
      </c>
      <c r="C6848" t="s">
        <v>13</v>
      </c>
      <c r="D6848" t="s">
        <v>10</v>
      </c>
      <c r="E6848" s="11">
        <v>45043</v>
      </c>
      <c r="F6848" t="str">
        <f t="shared" si="106"/>
        <v>4332300146-jm_loss_before</v>
      </c>
      <c r="G6848">
        <f>COUNTIF($F$2:F6848,Status_list[[#This Row],[unique]])</f>
        <v>1</v>
      </c>
    </row>
    <row r="6849" spans="1:7" x14ac:dyDescent="0.3">
      <c r="A6849" s="14">
        <v>4332300147</v>
      </c>
      <c r="B6849" s="18" cm="1">
        <f t="array" aca="1" ref="B6849" ca="1">_xlfn.XLOOKUP(Status_list[[#This Row],[pamcode]],VALUE(INDIRECT("'"&amp;$J$2&amp;"'!"&amp;$J$4&amp;"[pam_code]")),INDIRECT("'"&amp;$J$2&amp;"'!"&amp;$J$4&amp;"[old_contract_number]"))</f>
        <v>9090020258</v>
      </c>
      <c r="C6849" t="s">
        <v>13</v>
      </c>
      <c r="D6849" t="s">
        <v>10</v>
      </c>
      <c r="E6849" s="11">
        <v>45043</v>
      </c>
      <c r="F6849" t="str">
        <f t="shared" si="106"/>
        <v>4332300147-jm_loss_before</v>
      </c>
      <c r="G6849">
        <f>COUNTIF($F$2:F6849,Status_list[[#This Row],[unique]])</f>
        <v>1</v>
      </c>
    </row>
    <row r="6850" spans="1:7" x14ac:dyDescent="0.3">
      <c r="A6850" s="14">
        <v>4332300148</v>
      </c>
      <c r="B6850" s="18" cm="1">
        <f t="array" aca="1" ref="B6850" ca="1">_xlfn.XLOOKUP(Status_list[[#This Row],[pamcode]],VALUE(INDIRECT("'"&amp;$J$2&amp;"'!"&amp;$J$4&amp;"[pam_code]")),INDIRECT("'"&amp;$J$2&amp;"'!"&amp;$J$4&amp;"[old_contract_number]"))</f>
        <v>9090050157</v>
      </c>
      <c r="C6850" t="s">
        <v>17</v>
      </c>
      <c r="D6850" t="s">
        <v>8</v>
      </c>
      <c r="E6850" s="11">
        <v>45043</v>
      </c>
      <c r="F6850" t="str">
        <f t="shared" ref="F6850:F6913" si="107">_xlfn.TEXTJOIN("-",TRUE,A6850,C6850)</f>
        <v>4332300148-cm_loss_after</v>
      </c>
      <c r="G6850">
        <f>COUNTIF($F$2:F6850,Status_list[[#This Row],[unique]])</f>
        <v>1</v>
      </c>
    </row>
    <row r="6851" spans="1:7" x14ac:dyDescent="0.3">
      <c r="A6851" s="14">
        <v>4332300149</v>
      </c>
      <c r="B6851" s="18" cm="1">
        <f t="array" aca="1" ref="B6851" ca="1">_xlfn.XLOOKUP(Status_list[[#This Row],[pamcode]],VALUE(INDIRECT("'"&amp;$J$2&amp;"'!"&amp;$J$4&amp;"[pam_code]")),INDIRECT("'"&amp;$J$2&amp;"'!"&amp;$J$4&amp;"[old_contract_number]"))</f>
        <v>1010461843</v>
      </c>
      <c r="C6851" t="s">
        <v>13</v>
      </c>
      <c r="D6851" t="s">
        <v>10</v>
      </c>
      <c r="E6851" s="11">
        <v>45043</v>
      </c>
      <c r="F6851" t="str">
        <f t="shared" si="107"/>
        <v>4332300149-jm_loss_before</v>
      </c>
      <c r="G6851">
        <f>COUNTIF($F$2:F6851,Status_list[[#This Row],[unique]])</f>
        <v>1</v>
      </c>
    </row>
    <row r="6852" spans="1:7" x14ac:dyDescent="0.3">
      <c r="A6852" s="14">
        <v>4332300150</v>
      </c>
      <c r="B6852" s="18" cm="1">
        <f t="array" aca="1" ref="B6852" ca="1">_xlfn.XLOOKUP(Status_list[[#This Row],[pamcode]],VALUE(INDIRECT("'"&amp;$J$2&amp;"'!"&amp;$J$4&amp;"[pam_code]")),INDIRECT("'"&amp;$J$2&amp;"'!"&amp;$J$4&amp;"[old_contract_number]"))</f>
        <v>1010473523</v>
      </c>
      <c r="C6852" t="s">
        <v>13</v>
      </c>
      <c r="D6852" t="s">
        <v>10</v>
      </c>
      <c r="E6852" s="11">
        <v>45043</v>
      </c>
      <c r="F6852" t="str">
        <f t="shared" si="107"/>
        <v>4332300150-jm_loss_before</v>
      </c>
      <c r="G6852">
        <f>COUNTIF($F$2:F6852,Status_list[[#This Row],[unique]])</f>
        <v>1</v>
      </c>
    </row>
    <row r="6853" spans="1:7" x14ac:dyDescent="0.3">
      <c r="A6853" s="14">
        <v>4332300151</v>
      </c>
      <c r="B6853" s="18" cm="1">
        <f t="array" aca="1" ref="B6853" ca="1">_xlfn.XLOOKUP(Status_list[[#This Row],[pamcode]],VALUE(INDIRECT("'"&amp;$J$2&amp;"'!"&amp;$J$4&amp;"[pam_code]")),INDIRECT("'"&amp;$J$2&amp;"'!"&amp;$J$4&amp;"[old_contract_number]"))</f>
        <v>1010533232</v>
      </c>
      <c r="C6853" t="s">
        <v>13</v>
      </c>
      <c r="D6853" t="s">
        <v>10</v>
      </c>
      <c r="E6853" s="11">
        <v>45043</v>
      </c>
      <c r="F6853" t="str">
        <f t="shared" si="107"/>
        <v>4332300151-jm_loss_before</v>
      </c>
      <c r="G6853">
        <f>COUNTIF($F$2:F6853,Status_list[[#This Row],[unique]])</f>
        <v>1</v>
      </c>
    </row>
    <row r="6854" spans="1:7" x14ac:dyDescent="0.3">
      <c r="A6854" s="14">
        <v>4332300152</v>
      </c>
      <c r="B6854" s="18" cm="1">
        <f t="array" aca="1" ref="B6854" ca="1">_xlfn.XLOOKUP(Status_list[[#This Row],[pamcode]],VALUE(INDIRECT("'"&amp;$J$2&amp;"'!"&amp;$J$4&amp;"[pam_code]")),INDIRECT("'"&amp;$J$2&amp;"'!"&amp;$J$4&amp;"[old_contract_number]"))</f>
        <v>1010568303</v>
      </c>
      <c r="C6854" t="s">
        <v>13</v>
      </c>
      <c r="D6854" t="s">
        <v>10</v>
      </c>
      <c r="E6854" s="11">
        <v>45043</v>
      </c>
      <c r="F6854" t="str">
        <f t="shared" si="107"/>
        <v>4332300152-jm_loss_before</v>
      </c>
      <c r="G6854">
        <f>COUNTIF($F$2:F6854,Status_list[[#This Row],[unique]])</f>
        <v>1</v>
      </c>
    </row>
    <row r="6855" spans="1:7" x14ac:dyDescent="0.3">
      <c r="A6855" s="14">
        <v>4332300153</v>
      </c>
      <c r="B6855" s="18" cm="1">
        <f t="array" aca="1" ref="B6855" ca="1">_xlfn.XLOOKUP(Status_list[[#This Row],[pamcode]],VALUE(INDIRECT("'"&amp;$J$2&amp;"'!"&amp;$J$4&amp;"[pam_code]")),INDIRECT("'"&amp;$J$2&amp;"'!"&amp;$J$4&amp;"[old_contract_number]"))</f>
        <v>1010568320</v>
      </c>
      <c r="C6855" t="s">
        <v>13</v>
      </c>
      <c r="D6855" t="s">
        <v>10</v>
      </c>
      <c r="E6855" s="11">
        <v>45043</v>
      </c>
      <c r="F6855" t="str">
        <f t="shared" si="107"/>
        <v>4332300153-jm_loss_before</v>
      </c>
      <c r="G6855">
        <f>COUNTIF($F$2:F6855,Status_list[[#This Row],[unique]])</f>
        <v>1</v>
      </c>
    </row>
    <row r="6856" spans="1:7" x14ac:dyDescent="0.3">
      <c r="A6856" s="14">
        <v>4332300154</v>
      </c>
      <c r="B6856" s="18" cm="1">
        <f t="array" aca="1" ref="B6856" ca="1">_xlfn.XLOOKUP(Status_list[[#This Row],[pamcode]],VALUE(INDIRECT("'"&amp;$J$2&amp;"'!"&amp;$J$4&amp;"[pam_code]")),INDIRECT("'"&amp;$J$2&amp;"'!"&amp;$J$4&amp;"[old_contract_number]"))</f>
        <v>1011452651</v>
      </c>
      <c r="C6856" t="s">
        <v>13</v>
      </c>
      <c r="D6856" t="s">
        <v>10</v>
      </c>
      <c r="E6856" s="11">
        <v>45043</v>
      </c>
      <c r="F6856" t="str">
        <f t="shared" si="107"/>
        <v>4332300154-jm_loss_before</v>
      </c>
      <c r="G6856">
        <f>COUNTIF($F$2:F6856,Status_list[[#This Row],[unique]])</f>
        <v>1</v>
      </c>
    </row>
    <row r="6857" spans="1:7" x14ac:dyDescent="0.3">
      <c r="A6857" s="14">
        <v>4332300155</v>
      </c>
      <c r="B6857" s="18" cm="1">
        <f t="array" aca="1" ref="B6857" ca="1">_xlfn.XLOOKUP(Status_list[[#This Row],[pamcode]],VALUE(INDIRECT("'"&amp;$J$2&amp;"'!"&amp;$J$4&amp;"[pam_code]")),INDIRECT("'"&amp;$J$2&amp;"'!"&amp;$J$4&amp;"[old_contract_number]"))</f>
        <v>1011662702</v>
      </c>
      <c r="C6857" t="s">
        <v>13</v>
      </c>
      <c r="D6857" t="s">
        <v>10</v>
      </c>
      <c r="E6857" s="11">
        <v>45043</v>
      </c>
      <c r="F6857" t="str">
        <f t="shared" si="107"/>
        <v>4332300155-jm_loss_before</v>
      </c>
      <c r="G6857">
        <f>COUNTIF($F$2:F6857,Status_list[[#This Row],[unique]])</f>
        <v>1</v>
      </c>
    </row>
    <row r="6858" spans="1:7" x14ac:dyDescent="0.3">
      <c r="A6858" s="14">
        <v>4332300156</v>
      </c>
      <c r="B6858" s="18" cm="1">
        <f t="array" aca="1" ref="B6858" ca="1">_xlfn.XLOOKUP(Status_list[[#This Row],[pamcode]],VALUE(INDIRECT("'"&amp;$J$2&amp;"'!"&amp;$J$4&amp;"[pam_code]")),INDIRECT("'"&amp;$J$2&amp;"'!"&amp;$J$4&amp;"[old_contract_number]"))</f>
        <v>1011706912</v>
      </c>
      <c r="C6858" t="s">
        <v>16</v>
      </c>
      <c r="D6858" t="s">
        <v>10</v>
      </c>
      <c r="E6858" s="11">
        <v>45043</v>
      </c>
      <c r="F6858" t="str">
        <f t="shared" si="107"/>
        <v>4332300156-jm_loss_after</v>
      </c>
      <c r="G6858">
        <f>COUNTIF($F$2:F6858,Status_list[[#This Row],[unique]])</f>
        <v>1</v>
      </c>
    </row>
    <row r="6859" spans="1:7" x14ac:dyDescent="0.3">
      <c r="A6859" s="14">
        <v>4332300157</v>
      </c>
      <c r="B6859" s="18" cm="1">
        <f t="array" aca="1" ref="B6859" ca="1">_xlfn.XLOOKUP(Status_list[[#This Row],[pamcode]],VALUE(INDIRECT("'"&amp;$J$2&amp;"'!"&amp;$J$4&amp;"[pam_code]")),INDIRECT("'"&amp;$J$2&amp;"'!"&amp;$J$4&amp;"[old_contract_number]"))</f>
        <v>1020045406</v>
      </c>
      <c r="C6859" t="s">
        <v>13</v>
      </c>
      <c r="D6859" t="s">
        <v>10</v>
      </c>
      <c r="E6859" s="11">
        <v>45043</v>
      </c>
      <c r="F6859" t="str">
        <f t="shared" si="107"/>
        <v>4332300157-jm_loss_before</v>
      </c>
      <c r="G6859">
        <f>COUNTIF($F$2:F6859,Status_list[[#This Row],[unique]])</f>
        <v>1</v>
      </c>
    </row>
    <row r="6860" spans="1:7" x14ac:dyDescent="0.3">
      <c r="A6860" s="14">
        <v>4332300158</v>
      </c>
      <c r="B6860" s="18" cm="1">
        <f t="array" aca="1" ref="B6860" ca="1">_xlfn.XLOOKUP(Status_list[[#This Row],[pamcode]],VALUE(INDIRECT("'"&amp;$J$2&amp;"'!"&amp;$J$4&amp;"[pam_code]")),INDIRECT("'"&amp;$J$2&amp;"'!"&amp;$J$4&amp;"[old_contract_number]"))</f>
        <v>1020300856</v>
      </c>
      <c r="C6860" t="s">
        <v>17</v>
      </c>
      <c r="D6860" t="s">
        <v>8</v>
      </c>
      <c r="E6860" s="11">
        <v>45043</v>
      </c>
      <c r="F6860" t="str">
        <f t="shared" si="107"/>
        <v>4332300158-cm_loss_after</v>
      </c>
      <c r="G6860">
        <f>COUNTIF($F$2:F6860,Status_list[[#This Row],[unique]])</f>
        <v>1</v>
      </c>
    </row>
    <row r="6861" spans="1:7" x14ac:dyDescent="0.3">
      <c r="A6861" s="14">
        <v>4332300159</v>
      </c>
      <c r="B6861" s="18" cm="1">
        <f t="array" aca="1" ref="B6861" ca="1">_xlfn.XLOOKUP(Status_list[[#This Row],[pamcode]],VALUE(INDIRECT("'"&amp;$J$2&amp;"'!"&amp;$J$4&amp;"[pam_code]")),INDIRECT("'"&amp;$J$2&amp;"'!"&amp;$J$4&amp;"[old_contract_number]"))</f>
        <v>1030341976</v>
      </c>
      <c r="C6861" t="s">
        <v>13</v>
      </c>
      <c r="D6861" t="s">
        <v>10</v>
      </c>
      <c r="E6861" s="11">
        <v>45043</v>
      </c>
      <c r="F6861" t="str">
        <f t="shared" si="107"/>
        <v>4332300159-jm_loss_before</v>
      </c>
      <c r="G6861">
        <f>COUNTIF($F$2:F6861,Status_list[[#This Row],[unique]])</f>
        <v>1</v>
      </c>
    </row>
    <row r="6862" spans="1:7" x14ac:dyDescent="0.3">
      <c r="A6862" s="14">
        <v>4332300160</v>
      </c>
      <c r="B6862" s="18" cm="1">
        <f t="array" aca="1" ref="B6862" ca="1">_xlfn.XLOOKUP(Status_list[[#This Row],[pamcode]],VALUE(INDIRECT("'"&amp;$J$2&amp;"'!"&amp;$J$4&amp;"[pam_code]")),INDIRECT("'"&amp;$J$2&amp;"'!"&amp;$J$4&amp;"[old_contract_number]"))</f>
        <v>1040178631</v>
      </c>
      <c r="C6862" t="s">
        <v>18</v>
      </c>
      <c r="D6862" t="s">
        <v>8</v>
      </c>
      <c r="E6862" s="11">
        <v>45043</v>
      </c>
      <c r="F6862" t="str">
        <f t="shared" si="107"/>
        <v>4332300160-cm_loss_before</v>
      </c>
      <c r="G6862">
        <f>COUNTIF($F$2:F6862,Status_list[[#This Row],[unique]])</f>
        <v>1</v>
      </c>
    </row>
    <row r="6863" spans="1:7" x14ac:dyDescent="0.3">
      <c r="A6863" s="14">
        <v>4332300161</v>
      </c>
      <c r="B6863" s="18" cm="1">
        <f t="array" aca="1" ref="B6863" ca="1">_xlfn.XLOOKUP(Status_list[[#This Row],[pamcode]],VALUE(INDIRECT("'"&amp;$J$2&amp;"'!"&amp;$J$4&amp;"[pam_code]")),INDIRECT("'"&amp;$J$2&amp;"'!"&amp;$J$4&amp;"[old_contract_number]"))</f>
        <v>1080068421</v>
      </c>
      <c r="C6863" t="s">
        <v>13</v>
      </c>
      <c r="D6863" t="s">
        <v>10</v>
      </c>
      <c r="E6863" s="11">
        <v>45043</v>
      </c>
      <c r="F6863" t="str">
        <f t="shared" si="107"/>
        <v>4332300161-jm_loss_before</v>
      </c>
      <c r="G6863">
        <f>COUNTIF($F$2:F6863,Status_list[[#This Row],[unique]])</f>
        <v>1</v>
      </c>
    </row>
    <row r="6864" spans="1:7" x14ac:dyDescent="0.3">
      <c r="A6864" s="14">
        <v>4332300162</v>
      </c>
      <c r="B6864" s="18" cm="1">
        <f t="array" aca="1" ref="B6864" ca="1">_xlfn.XLOOKUP(Status_list[[#This Row],[pamcode]],VALUE(INDIRECT("'"&amp;$J$2&amp;"'!"&amp;$J$4&amp;"[pam_code]")),INDIRECT("'"&amp;$J$2&amp;"'!"&amp;$J$4&amp;"[old_contract_number]"))</f>
        <v>1080078753</v>
      </c>
      <c r="C6864" t="s">
        <v>13</v>
      </c>
      <c r="D6864" t="s">
        <v>10</v>
      </c>
      <c r="E6864" s="11">
        <v>45043</v>
      </c>
      <c r="F6864" t="str">
        <f t="shared" si="107"/>
        <v>4332300162-jm_loss_before</v>
      </c>
      <c r="G6864">
        <f>COUNTIF($F$2:F6864,Status_list[[#This Row],[unique]])</f>
        <v>1</v>
      </c>
    </row>
    <row r="6865" spans="1:7" x14ac:dyDescent="0.3">
      <c r="A6865" s="14">
        <v>4332300163</v>
      </c>
      <c r="B6865" s="18" cm="1">
        <f t="array" aca="1" ref="B6865" ca="1">_xlfn.XLOOKUP(Status_list[[#This Row],[pamcode]],VALUE(INDIRECT("'"&amp;$J$2&amp;"'!"&amp;$J$4&amp;"[pam_code]")),INDIRECT("'"&amp;$J$2&amp;"'!"&amp;$J$4&amp;"[old_contract_number]"))</f>
        <v>1080098681</v>
      </c>
      <c r="C6865" t="s">
        <v>13</v>
      </c>
      <c r="D6865" t="s">
        <v>10</v>
      </c>
      <c r="E6865" s="11">
        <v>45043</v>
      </c>
      <c r="F6865" t="str">
        <f t="shared" si="107"/>
        <v>4332300163-jm_loss_before</v>
      </c>
      <c r="G6865">
        <f>COUNTIF($F$2:F6865,Status_list[[#This Row],[unique]])</f>
        <v>1</v>
      </c>
    </row>
    <row r="6866" spans="1:7" x14ac:dyDescent="0.3">
      <c r="A6866" s="14">
        <v>4332300164</v>
      </c>
      <c r="B6866" s="18" cm="1">
        <f t="array" aca="1" ref="B6866" ca="1">_xlfn.XLOOKUP(Status_list[[#This Row],[pamcode]],VALUE(INDIRECT("'"&amp;$J$2&amp;"'!"&amp;$J$4&amp;"[pam_code]")),INDIRECT("'"&amp;$J$2&amp;"'!"&amp;$J$4&amp;"[old_contract_number]"))</f>
        <v>1080107648</v>
      </c>
      <c r="C6866" t="s">
        <v>16</v>
      </c>
      <c r="D6866" t="s">
        <v>10</v>
      </c>
      <c r="E6866" s="11">
        <v>45043</v>
      </c>
      <c r="F6866" t="str">
        <f t="shared" si="107"/>
        <v>4332300164-jm_loss_after</v>
      </c>
      <c r="G6866">
        <f>COUNTIF($F$2:F6866,Status_list[[#This Row],[unique]])</f>
        <v>1</v>
      </c>
    </row>
    <row r="6867" spans="1:7" x14ac:dyDescent="0.3">
      <c r="A6867" s="14">
        <v>4332300165</v>
      </c>
      <c r="B6867" s="18" cm="1">
        <f t="array" aca="1" ref="B6867" ca="1">_xlfn.XLOOKUP(Status_list[[#This Row],[pamcode]],VALUE(INDIRECT("'"&amp;$J$2&amp;"'!"&amp;$J$4&amp;"[pam_code]")),INDIRECT("'"&amp;$J$2&amp;"'!"&amp;$J$4&amp;"[old_contract_number]"))</f>
        <v>1080148417</v>
      </c>
      <c r="C6867" t="s">
        <v>17</v>
      </c>
      <c r="D6867" t="s">
        <v>8</v>
      </c>
      <c r="E6867" s="11">
        <v>45043</v>
      </c>
      <c r="F6867" t="str">
        <f t="shared" si="107"/>
        <v>4332300165-cm_loss_after</v>
      </c>
      <c r="G6867">
        <f>COUNTIF($F$2:F6867,Status_list[[#This Row],[unique]])</f>
        <v>1</v>
      </c>
    </row>
    <row r="6868" spans="1:7" x14ac:dyDescent="0.3">
      <c r="A6868" s="14">
        <v>4332300166</v>
      </c>
      <c r="B6868" s="18" cm="1">
        <f t="array" aca="1" ref="B6868" ca="1">_xlfn.XLOOKUP(Status_list[[#This Row],[pamcode]],VALUE(INDIRECT("'"&amp;$J$2&amp;"'!"&amp;$J$4&amp;"[pam_code]")),INDIRECT("'"&amp;$J$2&amp;"'!"&amp;$J$4&amp;"[old_contract_number]"))</f>
        <v>1080148425</v>
      </c>
      <c r="C6868" t="s">
        <v>17</v>
      </c>
      <c r="D6868" t="s">
        <v>8</v>
      </c>
      <c r="E6868" s="11">
        <v>45043</v>
      </c>
      <c r="F6868" t="str">
        <f t="shared" si="107"/>
        <v>4332300166-cm_loss_after</v>
      </c>
      <c r="G6868">
        <f>COUNTIF($F$2:F6868,Status_list[[#This Row],[unique]])</f>
        <v>1</v>
      </c>
    </row>
    <row r="6869" spans="1:7" x14ac:dyDescent="0.3">
      <c r="A6869" s="14">
        <v>4332300167</v>
      </c>
      <c r="B6869" s="18" cm="1">
        <f t="array" aca="1" ref="B6869" ca="1">_xlfn.XLOOKUP(Status_list[[#This Row],[pamcode]],VALUE(INDIRECT("'"&amp;$J$2&amp;"'!"&amp;$J$4&amp;"[pam_code]")),INDIRECT("'"&amp;$J$2&amp;"'!"&amp;$J$4&amp;"[old_contract_number]"))</f>
        <v>1120092703</v>
      </c>
      <c r="C6869" t="s">
        <v>16</v>
      </c>
      <c r="D6869" t="s">
        <v>10</v>
      </c>
      <c r="E6869" s="11">
        <v>45043</v>
      </c>
      <c r="F6869" t="str">
        <f t="shared" si="107"/>
        <v>4332300167-jm_loss_after</v>
      </c>
      <c r="G6869">
        <f>COUNTIF($F$2:F6869,Status_list[[#This Row],[unique]])</f>
        <v>1</v>
      </c>
    </row>
    <row r="6870" spans="1:7" x14ac:dyDescent="0.3">
      <c r="A6870" s="14">
        <v>4332300168</v>
      </c>
      <c r="B6870" s="18" cm="1">
        <f t="array" aca="1" ref="B6870" ca="1">_xlfn.XLOOKUP(Status_list[[#This Row],[pamcode]],VALUE(INDIRECT("'"&amp;$J$2&amp;"'!"&amp;$J$4&amp;"[pam_code]")),INDIRECT("'"&amp;$J$2&amp;"'!"&amp;$J$4&amp;"[old_contract_number]"))</f>
        <v>1130005841</v>
      </c>
      <c r="C6870" t="s">
        <v>13</v>
      </c>
      <c r="D6870" t="s">
        <v>10</v>
      </c>
      <c r="E6870" s="11">
        <v>45043</v>
      </c>
      <c r="F6870" t="str">
        <f t="shared" si="107"/>
        <v>4332300168-jm_loss_before</v>
      </c>
      <c r="G6870">
        <f>COUNTIF($F$2:F6870,Status_list[[#This Row],[unique]])</f>
        <v>1</v>
      </c>
    </row>
    <row r="6871" spans="1:7" x14ac:dyDescent="0.3">
      <c r="A6871" s="14">
        <v>4332300169</v>
      </c>
      <c r="B6871" s="18" cm="1">
        <f t="array" aca="1" ref="B6871" ca="1">_xlfn.XLOOKUP(Status_list[[#This Row],[pamcode]],VALUE(INDIRECT("'"&amp;$J$2&amp;"'!"&amp;$J$4&amp;"[pam_code]")),INDIRECT("'"&amp;$J$2&amp;"'!"&amp;$J$4&amp;"[old_contract_number]"))</f>
        <v>5010224367</v>
      </c>
      <c r="C6871" t="s">
        <v>13</v>
      </c>
      <c r="D6871" t="s">
        <v>10</v>
      </c>
      <c r="E6871" s="11">
        <v>45043</v>
      </c>
      <c r="F6871" t="str">
        <f t="shared" si="107"/>
        <v>4332300169-jm_loss_before</v>
      </c>
      <c r="G6871">
        <f>COUNTIF($F$2:F6871,Status_list[[#This Row],[unique]])</f>
        <v>1</v>
      </c>
    </row>
    <row r="6872" spans="1:7" x14ac:dyDescent="0.3">
      <c r="A6872" s="14">
        <v>4332300170</v>
      </c>
      <c r="B6872" s="18" cm="1">
        <f t="array" aca="1" ref="B6872" ca="1">_xlfn.XLOOKUP(Status_list[[#This Row],[pamcode]],VALUE(INDIRECT("'"&amp;$J$2&amp;"'!"&amp;$J$4&amp;"[pam_code]")),INDIRECT("'"&amp;$J$2&amp;"'!"&amp;$J$4&amp;"[old_contract_number]"))</f>
        <v>5010289191</v>
      </c>
      <c r="C6872" t="s">
        <v>13</v>
      </c>
      <c r="D6872" t="s">
        <v>10</v>
      </c>
      <c r="E6872" s="11">
        <v>45043</v>
      </c>
      <c r="F6872" t="str">
        <f t="shared" si="107"/>
        <v>4332300170-jm_loss_before</v>
      </c>
      <c r="G6872">
        <f>COUNTIF($F$2:F6872,Status_list[[#This Row],[unique]])</f>
        <v>1</v>
      </c>
    </row>
    <row r="6873" spans="1:7" x14ac:dyDescent="0.3">
      <c r="A6873" s="14">
        <v>4332300171</v>
      </c>
      <c r="B6873" s="18" cm="1">
        <f t="array" aca="1" ref="B6873" ca="1">_xlfn.XLOOKUP(Status_list[[#This Row],[pamcode]],VALUE(INDIRECT("'"&amp;$J$2&amp;"'!"&amp;$J$4&amp;"[pam_code]")),INDIRECT("'"&amp;$J$2&amp;"'!"&amp;$J$4&amp;"[old_contract_number]"))</f>
        <v>5010307319</v>
      </c>
      <c r="C6873" t="s">
        <v>13</v>
      </c>
      <c r="D6873" t="s">
        <v>10</v>
      </c>
      <c r="E6873" s="11">
        <v>45043</v>
      </c>
      <c r="F6873" t="str">
        <f t="shared" si="107"/>
        <v>4332300171-jm_loss_before</v>
      </c>
      <c r="G6873">
        <f>COUNTIF($F$2:F6873,Status_list[[#This Row],[unique]])</f>
        <v>1</v>
      </c>
    </row>
    <row r="6874" spans="1:7" x14ac:dyDescent="0.3">
      <c r="A6874" s="14">
        <v>4332300172</v>
      </c>
      <c r="B6874" s="18" cm="1">
        <f t="array" aca="1" ref="B6874" ca="1">_xlfn.XLOOKUP(Status_list[[#This Row],[pamcode]],VALUE(INDIRECT("'"&amp;$J$2&amp;"'!"&amp;$J$4&amp;"[pam_code]")),INDIRECT("'"&amp;$J$2&amp;"'!"&amp;$J$4&amp;"[old_contract_number]"))</f>
        <v>5010320498</v>
      </c>
      <c r="C6874" t="s">
        <v>13</v>
      </c>
      <c r="D6874" t="s">
        <v>10</v>
      </c>
      <c r="E6874" s="11">
        <v>45043</v>
      </c>
      <c r="F6874" t="str">
        <f t="shared" si="107"/>
        <v>4332300172-jm_loss_before</v>
      </c>
      <c r="G6874">
        <f>COUNTIF($F$2:F6874,Status_list[[#This Row],[unique]])</f>
        <v>1</v>
      </c>
    </row>
    <row r="6875" spans="1:7" x14ac:dyDescent="0.3">
      <c r="A6875" s="14">
        <v>4332300173</v>
      </c>
      <c r="B6875" s="18" cm="1">
        <f t="array" aca="1" ref="B6875" ca="1">_xlfn.XLOOKUP(Status_list[[#This Row],[pamcode]],VALUE(INDIRECT("'"&amp;$J$2&amp;"'!"&amp;$J$4&amp;"[pam_code]")),INDIRECT("'"&amp;$J$2&amp;"'!"&amp;$J$4&amp;"[old_contract_number]"))</f>
        <v>5010321290</v>
      </c>
      <c r="C6875" t="s">
        <v>13</v>
      </c>
      <c r="D6875" t="s">
        <v>10</v>
      </c>
      <c r="E6875" s="11">
        <v>45043</v>
      </c>
      <c r="F6875" t="str">
        <f t="shared" si="107"/>
        <v>4332300173-jm_loss_before</v>
      </c>
      <c r="G6875">
        <f>COUNTIF($F$2:F6875,Status_list[[#This Row],[unique]])</f>
        <v>1</v>
      </c>
    </row>
    <row r="6876" spans="1:7" x14ac:dyDescent="0.3">
      <c r="A6876" s="14">
        <v>4332300174</v>
      </c>
      <c r="B6876" s="18" cm="1">
        <f t="array" aca="1" ref="B6876" ca="1">_xlfn.XLOOKUP(Status_list[[#This Row],[pamcode]],VALUE(INDIRECT("'"&amp;$J$2&amp;"'!"&amp;$J$4&amp;"[pam_code]")),INDIRECT("'"&amp;$J$2&amp;"'!"&amp;$J$4&amp;"[old_contract_number]"))</f>
        <v>5010487236</v>
      </c>
      <c r="C6876" t="s">
        <v>18</v>
      </c>
      <c r="D6876" t="s">
        <v>8</v>
      </c>
      <c r="E6876" s="11">
        <v>45043</v>
      </c>
      <c r="F6876" t="str">
        <f t="shared" si="107"/>
        <v>4332300174-cm_loss_before</v>
      </c>
      <c r="G6876">
        <f>COUNTIF($F$2:F6876,Status_list[[#This Row],[unique]])</f>
        <v>1</v>
      </c>
    </row>
    <row r="6877" spans="1:7" x14ac:dyDescent="0.3">
      <c r="A6877" s="14">
        <v>4332300175</v>
      </c>
      <c r="B6877" s="18" cm="1">
        <f t="array" aca="1" ref="B6877" ca="1">_xlfn.XLOOKUP(Status_list[[#This Row],[pamcode]],VALUE(INDIRECT("'"&amp;$J$2&amp;"'!"&amp;$J$4&amp;"[pam_code]")),INDIRECT("'"&amp;$J$2&amp;"'!"&amp;$J$4&amp;"[old_contract_number]"))</f>
        <v>5010709697</v>
      </c>
      <c r="C6877" t="s">
        <v>16</v>
      </c>
      <c r="D6877" t="s">
        <v>10</v>
      </c>
      <c r="E6877" s="11">
        <v>45043</v>
      </c>
      <c r="F6877" t="str">
        <f t="shared" si="107"/>
        <v>4332300175-jm_loss_after</v>
      </c>
      <c r="G6877">
        <f>COUNTIF($F$2:F6877,Status_list[[#This Row],[unique]])</f>
        <v>1</v>
      </c>
    </row>
    <row r="6878" spans="1:7" x14ac:dyDescent="0.3">
      <c r="A6878" s="14">
        <v>4332300176</v>
      </c>
      <c r="B6878" s="18" cm="1">
        <f t="array" aca="1" ref="B6878" ca="1">_xlfn.XLOOKUP(Status_list[[#This Row],[pamcode]],VALUE(INDIRECT("'"&amp;$J$2&amp;"'!"&amp;$J$4&amp;"[pam_code]")),INDIRECT("'"&amp;$J$2&amp;"'!"&amp;$J$4&amp;"[old_contract_number]"))</f>
        <v>5010709735</v>
      </c>
      <c r="C6878" t="s">
        <v>16</v>
      </c>
      <c r="D6878" t="s">
        <v>10</v>
      </c>
      <c r="E6878" s="11">
        <v>45043</v>
      </c>
      <c r="F6878" t="str">
        <f t="shared" si="107"/>
        <v>4332300176-jm_loss_after</v>
      </c>
      <c r="G6878">
        <f>COUNTIF($F$2:F6878,Status_list[[#This Row],[unique]])</f>
        <v>1</v>
      </c>
    </row>
    <row r="6879" spans="1:7" x14ac:dyDescent="0.3">
      <c r="A6879" s="14">
        <v>4332300177</v>
      </c>
      <c r="B6879" s="18" cm="1">
        <f t="array" aca="1" ref="B6879" ca="1">_xlfn.XLOOKUP(Status_list[[#This Row],[pamcode]],VALUE(INDIRECT("'"&amp;$J$2&amp;"'!"&amp;$J$4&amp;"[pam_code]")),INDIRECT("'"&amp;$J$2&amp;"'!"&amp;$J$4&amp;"[old_contract_number]"))</f>
        <v>5010715018</v>
      </c>
      <c r="C6879" t="s">
        <v>16</v>
      </c>
      <c r="D6879" t="s">
        <v>10</v>
      </c>
      <c r="E6879" s="11">
        <v>45043</v>
      </c>
      <c r="F6879" t="str">
        <f t="shared" si="107"/>
        <v>4332300177-jm_loss_after</v>
      </c>
      <c r="G6879">
        <f>COUNTIF($F$2:F6879,Status_list[[#This Row],[unique]])</f>
        <v>1</v>
      </c>
    </row>
    <row r="6880" spans="1:7" x14ac:dyDescent="0.3">
      <c r="A6880" s="14">
        <v>4332300178</v>
      </c>
      <c r="B6880" s="18" cm="1">
        <f t="array" aca="1" ref="B6880" ca="1">_xlfn.XLOOKUP(Status_list[[#This Row],[pamcode]],VALUE(INDIRECT("'"&amp;$J$2&amp;"'!"&amp;$J$4&amp;"[pam_code]")),INDIRECT("'"&amp;$J$2&amp;"'!"&amp;$J$4&amp;"[old_contract_number]"))</f>
        <v>5010715026</v>
      </c>
      <c r="C6880" t="s">
        <v>16</v>
      </c>
      <c r="D6880" t="s">
        <v>10</v>
      </c>
      <c r="E6880" s="11">
        <v>45043</v>
      </c>
      <c r="F6880" t="str">
        <f t="shared" si="107"/>
        <v>4332300178-jm_loss_after</v>
      </c>
      <c r="G6880">
        <f>COUNTIF($F$2:F6880,Status_list[[#This Row],[unique]])</f>
        <v>1</v>
      </c>
    </row>
    <row r="6881" spans="1:7" x14ac:dyDescent="0.3">
      <c r="A6881" s="14">
        <v>4332300179</v>
      </c>
      <c r="B6881" s="18" cm="1">
        <f t="array" aca="1" ref="B6881" ca="1">_xlfn.XLOOKUP(Status_list[[#This Row],[pamcode]],VALUE(INDIRECT("'"&amp;$J$2&amp;"'!"&amp;$J$4&amp;"[pam_code]")),INDIRECT("'"&amp;$J$2&amp;"'!"&amp;$J$4&amp;"[old_contract_number]"))</f>
        <v>9010147686</v>
      </c>
      <c r="C6881" t="s">
        <v>16</v>
      </c>
      <c r="D6881" t="s">
        <v>10</v>
      </c>
      <c r="E6881" s="11">
        <v>45043</v>
      </c>
      <c r="F6881" t="str">
        <f t="shared" si="107"/>
        <v>4332300179-jm_loss_after</v>
      </c>
      <c r="G6881">
        <f>COUNTIF($F$2:F6881,Status_list[[#This Row],[unique]])</f>
        <v>1</v>
      </c>
    </row>
    <row r="6882" spans="1:7" x14ac:dyDescent="0.3">
      <c r="A6882" s="14">
        <v>4332300180</v>
      </c>
      <c r="B6882" s="18" cm="1">
        <f t="array" aca="1" ref="B6882" ca="1">_xlfn.XLOOKUP(Status_list[[#This Row],[pamcode]],VALUE(INDIRECT("'"&amp;$J$2&amp;"'!"&amp;$J$4&amp;"[pam_code]")),INDIRECT("'"&amp;$J$2&amp;"'!"&amp;$J$4&amp;"[old_contract_number]"))</f>
        <v>1011284112</v>
      </c>
      <c r="C6882" t="s">
        <v>9</v>
      </c>
      <c r="D6882" t="s">
        <v>10</v>
      </c>
      <c r="E6882" s="11">
        <v>45043</v>
      </c>
      <c r="F6882" t="str">
        <f t="shared" si="107"/>
        <v>4332300180-jm</v>
      </c>
      <c r="G6882">
        <f>COUNTIF($F$2:F6882,Status_list[[#This Row],[unique]])</f>
        <v>1</v>
      </c>
    </row>
    <row r="6883" spans="1:7" x14ac:dyDescent="0.3">
      <c r="A6883" s="14">
        <v>4332300181</v>
      </c>
      <c r="B6883" s="18" cm="1">
        <f t="array" aca="1" ref="B6883" ca="1">_xlfn.XLOOKUP(Status_list[[#This Row],[pamcode]],VALUE(INDIRECT("'"&amp;$J$2&amp;"'!"&amp;$J$4&amp;"[pam_code]")),INDIRECT("'"&amp;$J$2&amp;"'!"&amp;$J$4&amp;"[old_contract_number]"))</f>
        <v>3010186322</v>
      </c>
      <c r="C6883" t="s">
        <v>9</v>
      </c>
      <c r="D6883" t="s">
        <v>10</v>
      </c>
      <c r="E6883" s="11">
        <v>45043</v>
      </c>
      <c r="F6883" t="str">
        <f t="shared" si="107"/>
        <v>4332300181-jm</v>
      </c>
      <c r="G6883">
        <f>COUNTIF($F$2:F6883,Status_list[[#This Row],[unique]])</f>
        <v>1</v>
      </c>
    </row>
    <row r="6884" spans="1:7" x14ac:dyDescent="0.3">
      <c r="A6884" s="14">
        <v>82200035</v>
      </c>
      <c r="B6884" s="18" cm="1">
        <f t="array" aca="1" ref="B6884" ca="1">_xlfn.XLOOKUP(Status_list[[#This Row],[pamcode]],VALUE(INDIRECT("'"&amp;$J$2&amp;"'!"&amp;$J$4&amp;"[pam_code]")),INDIRECT("'"&amp;$J$2&amp;"'!"&amp;$J$4&amp;"[old_contract_number]"))</f>
        <v>901014014454</v>
      </c>
      <c r="C6884" t="s">
        <v>16</v>
      </c>
      <c r="D6884" t="s">
        <v>10</v>
      </c>
      <c r="E6884" s="11">
        <v>45044</v>
      </c>
      <c r="F6884" t="str">
        <f t="shared" si="107"/>
        <v>82200035-jm_loss_after</v>
      </c>
      <c r="G6884">
        <f>COUNTIF($F$2:F6884,Status_list[[#This Row],[unique]])</f>
        <v>1</v>
      </c>
    </row>
    <row r="6885" spans="1:7" x14ac:dyDescent="0.3">
      <c r="A6885" s="14">
        <v>52200561</v>
      </c>
      <c r="B6885" s="18" cm="1">
        <f t="array" aca="1" ref="B6885" ca="1">_xlfn.XLOOKUP(Status_list[[#This Row],[pamcode]],VALUE(INDIRECT("'"&amp;$J$2&amp;"'!"&amp;$J$4&amp;"[pam_code]")),INDIRECT("'"&amp;$J$2&amp;"'!"&amp;$J$4&amp;"[old_contract_number]"))</f>
        <v>6100400112</v>
      </c>
      <c r="C6885" t="s">
        <v>28</v>
      </c>
      <c r="D6885" t="s">
        <v>6</v>
      </c>
      <c r="E6885" s="11">
        <v>45055</v>
      </c>
      <c r="F6885" t="str">
        <f t="shared" si="107"/>
        <v>52200561-npl_closed</v>
      </c>
      <c r="G6885">
        <f>COUNTIF($F$2:F6885,Status_list[[#This Row],[unique]])</f>
        <v>1</v>
      </c>
    </row>
    <row r="6886" spans="1:7" x14ac:dyDescent="0.3">
      <c r="A6886" s="14">
        <v>4142300399</v>
      </c>
      <c r="B6886" s="18" cm="1">
        <f t="array" aca="1" ref="B6886" ca="1">_xlfn.XLOOKUP(Status_list[[#This Row],[pamcode]],VALUE(INDIRECT("'"&amp;$J$2&amp;"'!"&amp;$J$4&amp;"[pam_code]")),INDIRECT("'"&amp;$J$2&amp;"'!"&amp;$J$4&amp;"[old_contract_number]"))</f>
        <v>10173322</v>
      </c>
      <c r="C6886" t="s">
        <v>16</v>
      </c>
      <c r="D6886" t="s">
        <v>14</v>
      </c>
      <c r="E6886" s="11">
        <v>45055</v>
      </c>
      <c r="F6886" t="str">
        <f t="shared" si="107"/>
        <v>4142300399-jm_loss_after</v>
      </c>
      <c r="G6886">
        <f>COUNTIF($F$2:F6886,Status_list[[#This Row],[unique]])</f>
        <v>1</v>
      </c>
    </row>
    <row r="6887" spans="1:7" x14ac:dyDescent="0.3">
      <c r="A6887" s="13" t="s">
        <v>38</v>
      </c>
      <c r="B6887" s="18" t="e" cm="1">
        <f t="array" aca="1" ref="B6887" ca="1">_xlfn.XLOOKUP(Status_list[[#This Row],[pamcode]],VALUE(INDIRECT("'"&amp;$J$2&amp;"'!"&amp;$J$4&amp;"[pam_code]")),INDIRECT("'"&amp;$J$2&amp;"'!"&amp;$J$4&amp;"[old_contract_number]"))</f>
        <v>#N/A</v>
      </c>
      <c r="C6887" t="s">
        <v>7</v>
      </c>
      <c r="D6887" s="2" t="s">
        <v>7</v>
      </c>
      <c r="E6887" s="11">
        <v>45062</v>
      </c>
      <c r="F6887" t="str">
        <f t="shared" si="107"/>
        <v>02200002-cm</v>
      </c>
      <c r="G6887">
        <f>COUNTIF($F$2:F6887,Status_list[[#This Row],[unique]])</f>
        <v>1</v>
      </c>
    </row>
    <row r="6888" spans="1:7" x14ac:dyDescent="0.3">
      <c r="A6888" s="13" t="s">
        <v>39</v>
      </c>
      <c r="B6888" s="18" t="e" cm="1">
        <f t="array" aca="1" ref="B6888" ca="1">_xlfn.XLOOKUP(Status_list[[#This Row],[pamcode]],VALUE(INDIRECT("'"&amp;$J$2&amp;"'!"&amp;$J$4&amp;"[pam_code]")),INDIRECT("'"&amp;$J$2&amp;"'!"&amp;$J$4&amp;"[old_contract_number]"))</f>
        <v>#N/A</v>
      </c>
      <c r="C6888" t="s">
        <v>7</v>
      </c>
      <c r="D6888" s="2" t="s">
        <v>7</v>
      </c>
      <c r="E6888" s="11">
        <v>45062</v>
      </c>
      <c r="F6888" t="str">
        <f t="shared" si="107"/>
        <v>02200003-cm</v>
      </c>
      <c r="G6888">
        <f>COUNTIF($F$2:F6888,Status_list[[#This Row],[unique]])</f>
        <v>1</v>
      </c>
    </row>
    <row r="6889" spans="1:7" x14ac:dyDescent="0.3">
      <c r="A6889" s="14">
        <v>42201165</v>
      </c>
      <c r="B6889" s="18" cm="1">
        <f t="array" aca="1" ref="B6889" ca="1">_xlfn.XLOOKUP(Status_list[[#This Row],[pamcode]],VALUE(INDIRECT("'"&amp;$J$2&amp;"'!"&amp;$J$4&amp;"[pam_code]")),INDIRECT("'"&amp;$J$2&amp;"'!"&amp;$J$4&amp;"[old_contract_number]"))</f>
        <v>2756017724</v>
      </c>
      <c r="C6889" t="s">
        <v>16</v>
      </c>
      <c r="D6889" t="s">
        <v>14</v>
      </c>
      <c r="E6889" s="11">
        <v>45062</v>
      </c>
      <c r="F6889" t="str">
        <f t="shared" si="107"/>
        <v>42201165-jm_loss_after</v>
      </c>
      <c r="G6889">
        <f>COUNTIF($F$2:F6889,Status_list[[#This Row],[unique]])</f>
        <v>1</v>
      </c>
    </row>
    <row r="6890" spans="1:7" x14ac:dyDescent="0.3">
      <c r="A6890" s="14">
        <v>4142300277</v>
      </c>
      <c r="B6890" s="18" cm="1">
        <f t="array" aca="1" ref="B6890" ca="1">_xlfn.XLOOKUP(Status_list[[#This Row],[pamcode]],VALUE(INDIRECT("'"&amp;$J$2&amp;"'!"&amp;$J$4&amp;"[pam_code]")),INDIRECT("'"&amp;$J$2&amp;"'!"&amp;$J$4&amp;"[old_contract_number]"))</f>
        <v>10119043</v>
      </c>
      <c r="C6890" t="s">
        <v>28</v>
      </c>
      <c r="D6890" t="s">
        <v>14</v>
      </c>
      <c r="E6890" s="11">
        <v>45069</v>
      </c>
      <c r="F6890" t="str">
        <f t="shared" si="107"/>
        <v>4142300277-npl_closed</v>
      </c>
      <c r="G6890">
        <f>COUNTIF($F$2:F6890,Status_list[[#This Row],[unique]])</f>
        <v>1</v>
      </c>
    </row>
    <row r="6891" spans="1:7" x14ac:dyDescent="0.3">
      <c r="A6891" s="14">
        <v>4132300001</v>
      </c>
      <c r="B6891" s="18" cm="1">
        <f t="array" aca="1" ref="B6891" ca="1">_xlfn.XLOOKUP(Status_list[[#This Row],[pamcode]],VALUE(INDIRECT("'"&amp;$J$2&amp;"'!"&amp;$J$4&amp;"[pam_code]")),INDIRECT("'"&amp;$J$2&amp;"'!"&amp;$J$4&amp;"[old_contract_number]"))</f>
        <v>901013034103</v>
      </c>
      <c r="C6891" t="s">
        <v>7</v>
      </c>
      <c r="D6891" t="s">
        <v>8</v>
      </c>
      <c r="E6891" s="11">
        <v>45075</v>
      </c>
      <c r="F6891" t="str">
        <f t="shared" si="107"/>
        <v>4132300001-cm</v>
      </c>
      <c r="G6891">
        <f>COUNTIF($F$2:F6891,Status_list[[#This Row],[unique]])</f>
        <v>1</v>
      </c>
    </row>
    <row r="6892" spans="1:7" x14ac:dyDescent="0.3">
      <c r="A6892" s="14">
        <v>4302300001</v>
      </c>
      <c r="B6892" s="18" cm="1">
        <f t="array" aca="1" ref="B6892" ca="1">_xlfn.XLOOKUP(Status_list[[#This Row],[pamcode]],VALUE(INDIRECT("'"&amp;$J$2&amp;"'!"&amp;$J$4&amp;"[pam_code]")),INDIRECT("'"&amp;$J$2&amp;"'!"&amp;$J$4&amp;"[old_contract_number]"))</f>
        <v>901019011438</v>
      </c>
      <c r="C6892" t="s">
        <v>4</v>
      </c>
      <c r="D6892" t="s">
        <v>6</v>
      </c>
      <c r="E6892" s="11">
        <v>45075</v>
      </c>
      <c r="F6892" t="str">
        <f t="shared" si="107"/>
        <v>4302300001-npl</v>
      </c>
      <c r="G6892">
        <f>COUNTIF($F$2:F6892,Status_list[[#This Row],[unique]])</f>
        <v>1</v>
      </c>
    </row>
    <row r="6893" spans="1:7" x14ac:dyDescent="0.3">
      <c r="A6893" s="14">
        <v>4302300002</v>
      </c>
      <c r="B6893" s="18" cm="1">
        <f t="array" aca="1" ref="B6893" ca="1">_xlfn.XLOOKUP(Status_list[[#This Row],[pamcode]],VALUE(INDIRECT("'"&amp;$J$2&amp;"'!"&amp;$J$4&amp;"[pam_code]")),INDIRECT("'"&amp;$J$2&amp;"'!"&amp;$J$4&amp;"[old_contract_number]"))</f>
        <v>901018010542</v>
      </c>
      <c r="C6893" t="s">
        <v>4</v>
      </c>
      <c r="D6893" t="s">
        <v>6</v>
      </c>
      <c r="E6893" s="11">
        <v>45075</v>
      </c>
      <c r="F6893" t="str">
        <f t="shared" si="107"/>
        <v>4302300002-npl</v>
      </c>
      <c r="G6893">
        <f>COUNTIF($F$2:F6893,Status_list[[#This Row],[unique]])</f>
        <v>1</v>
      </c>
    </row>
    <row r="6894" spans="1:7" x14ac:dyDescent="0.3">
      <c r="A6894" s="14">
        <v>4302300003</v>
      </c>
      <c r="B6894" s="18" cm="1">
        <f t="array" aca="1" ref="B6894" ca="1">_xlfn.XLOOKUP(Status_list[[#This Row],[pamcode]],VALUE(INDIRECT("'"&amp;$J$2&amp;"'!"&amp;$J$4&amp;"[pam_code]")),INDIRECT("'"&amp;$J$2&amp;"'!"&amp;$J$4&amp;"[old_contract_number]"))</f>
        <v>901019011722</v>
      </c>
      <c r="C6894" t="s">
        <v>4</v>
      </c>
      <c r="D6894" t="s">
        <v>6</v>
      </c>
      <c r="E6894" s="11">
        <v>45075</v>
      </c>
      <c r="F6894" t="str">
        <f t="shared" si="107"/>
        <v>4302300003-npl</v>
      </c>
      <c r="G6894">
        <f>COUNTIF($F$2:F6894,Status_list[[#This Row],[unique]])</f>
        <v>1</v>
      </c>
    </row>
    <row r="6895" spans="1:7" x14ac:dyDescent="0.3">
      <c r="A6895" s="14">
        <v>4302300004</v>
      </c>
      <c r="B6895" s="18" cm="1">
        <f t="array" aca="1" ref="B6895" ca="1">_xlfn.XLOOKUP(Status_list[[#This Row],[pamcode]],VALUE(INDIRECT("'"&amp;$J$2&amp;"'!"&amp;$J$4&amp;"[pam_code]")),INDIRECT("'"&amp;$J$2&amp;"'!"&amp;$J$4&amp;"[old_contract_number]"))</f>
        <v>901019009305</v>
      </c>
      <c r="C6895" t="s">
        <v>4</v>
      </c>
      <c r="D6895" t="s">
        <v>6</v>
      </c>
      <c r="E6895" s="11">
        <v>45075</v>
      </c>
      <c r="F6895" t="str">
        <f t="shared" si="107"/>
        <v>4302300004-npl</v>
      </c>
      <c r="G6895">
        <f>COUNTIF($F$2:F6895,Status_list[[#This Row],[unique]])</f>
        <v>1</v>
      </c>
    </row>
    <row r="6896" spans="1:7" x14ac:dyDescent="0.3">
      <c r="A6896" s="14">
        <v>4302300005</v>
      </c>
      <c r="B6896" s="18" cm="1">
        <f t="array" aca="1" ref="B6896" ca="1">_xlfn.XLOOKUP(Status_list[[#This Row],[pamcode]],VALUE(INDIRECT("'"&amp;$J$2&amp;"'!"&amp;$J$4&amp;"[pam_code]")),INDIRECT("'"&amp;$J$2&amp;"'!"&amp;$J$4&amp;"[old_contract_number]"))</f>
        <v>901019061099</v>
      </c>
      <c r="C6896" t="s">
        <v>4</v>
      </c>
      <c r="D6896" t="s">
        <v>6</v>
      </c>
      <c r="E6896" s="11">
        <v>45075</v>
      </c>
      <c r="F6896" t="str">
        <f t="shared" si="107"/>
        <v>4302300005-npl</v>
      </c>
      <c r="G6896">
        <f>COUNTIF($F$2:F6896,Status_list[[#This Row],[unique]])</f>
        <v>1</v>
      </c>
    </row>
    <row r="6897" spans="1:7" x14ac:dyDescent="0.3">
      <c r="A6897" s="14">
        <v>4302300006</v>
      </c>
      <c r="B6897" s="18" cm="1">
        <f t="array" aca="1" ref="B6897" ca="1">_xlfn.XLOOKUP(Status_list[[#This Row],[pamcode]],VALUE(INDIRECT("'"&amp;$J$2&amp;"'!"&amp;$J$4&amp;"[pam_code]")),INDIRECT("'"&amp;$J$2&amp;"'!"&amp;$J$4&amp;"[old_contract_number]"))</f>
        <v>901021066959</v>
      </c>
      <c r="C6897" t="s">
        <v>4</v>
      </c>
      <c r="D6897" t="s">
        <v>6</v>
      </c>
      <c r="E6897" s="11">
        <v>45075</v>
      </c>
      <c r="F6897" t="str">
        <f t="shared" si="107"/>
        <v>4302300006-npl</v>
      </c>
      <c r="G6897">
        <f>COUNTIF($F$2:F6897,Status_list[[#This Row],[unique]])</f>
        <v>1</v>
      </c>
    </row>
    <row r="6898" spans="1:7" x14ac:dyDescent="0.3">
      <c r="A6898" s="14">
        <v>4302300007</v>
      </c>
      <c r="B6898" s="18" cm="1">
        <f t="array" aca="1" ref="B6898" ca="1">_xlfn.XLOOKUP(Status_list[[#This Row],[pamcode]],VALUE(INDIRECT("'"&amp;$J$2&amp;"'!"&amp;$J$4&amp;"[pam_code]")),INDIRECT("'"&amp;$J$2&amp;"'!"&amp;$J$4&amp;"[old_contract_number]"))</f>
        <v>901021083430</v>
      </c>
      <c r="C6898" t="s">
        <v>4</v>
      </c>
      <c r="D6898" t="s">
        <v>6</v>
      </c>
      <c r="E6898" s="11">
        <v>45075</v>
      </c>
      <c r="F6898" t="str">
        <f t="shared" si="107"/>
        <v>4302300007-npl</v>
      </c>
      <c r="G6898">
        <f>COUNTIF($F$2:F6898,Status_list[[#This Row],[unique]])</f>
        <v>1</v>
      </c>
    </row>
    <row r="6899" spans="1:7" x14ac:dyDescent="0.3">
      <c r="A6899" s="14">
        <v>4302300008</v>
      </c>
      <c r="B6899" s="18" cm="1">
        <f t="array" aca="1" ref="B6899" ca="1">_xlfn.XLOOKUP(Status_list[[#This Row],[pamcode]],VALUE(INDIRECT("'"&amp;$J$2&amp;"'!"&amp;$J$4&amp;"[pam_code]")),INDIRECT("'"&amp;$J$2&amp;"'!"&amp;$J$4&amp;"[old_contract_number]"))</f>
        <v>901020050860</v>
      </c>
      <c r="C6899" t="s">
        <v>4</v>
      </c>
      <c r="D6899" t="s">
        <v>6</v>
      </c>
      <c r="E6899" s="11">
        <v>45075</v>
      </c>
      <c r="F6899" t="str">
        <f t="shared" si="107"/>
        <v>4302300008-npl</v>
      </c>
      <c r="G6899">
        <f>COUNTIF($F$2:F6899,Status_list[[#This Row],[unique]])</f>
        <v>1</v>
      </c>
    </row>
    <row r="6900" spans="1:7" x14ac:dyDescent="0.3">
      <c r="A6900" s="14">
        <v>4302300009</v>
      </c>
      <c r="B6900" s="18" cm="1">
        <f t="array" aca="1" ref="B6900" ca="1">_xlfn.XLOOKUP(Status_list[[#This Row],[pamcode]],VALUE(INDIRECT("'"&amp;$J$2&amp;"'!"&amp;$J$4&amp;"[pam_code]")),INDIRECT("'"&amp;$J$2&amp;"'!"&amp;$J$4&amp;"[old_contract_number]"))</f>
        <v>901014010560</v>
      </c>
      <c r="C6900" t="s">
        <v>4</v>
      </c>
      <c r="D6900" t="s">
        <v>6</v>
      </c>
      <c r="E6900" s="11">
        <v>45075</v>
      </c>
      <c r="F6900" t="str">
        <f t="shared" si="107"/>
        <v>4302300009-npl</v>
      </c>
      <c r="G6900">
        <f>COUNTIF($F$2:F6900,Status_list[[#This Row],[unique]])</f>
        <v>1</v>
      </c>
    </row>
    <row r="6901" spans="1:7" x14ac:dyDescent="0.3">
      <c r="A6901" s="14">
        <v>4302300010</v>
      </c>
      <c r="B6901" s="18" cm="1">
        <f t="array" aca="1" ref="B6901" ca="1">_xlfn.XLOOKUP(Status_list[[#This Row],[pamcode]],VALUE(INDIRECT("'"&amp;$J$2&amp;"'!"&amp;$J$4&amp;"[pam_code]")),INDIRECT("'"&amp;$J$2&amp;"'!"&amp;$J$4&amp;"[old_contract_number]"))</f>
        <v>901014011936</v>
      </c>
      <c r="C6901" t="s">
        <v>4</v>
      </c>
      <c r="D6901" t="s">
        <v>6</v>
      </c>
      <c r="E6901" s="11">
        <v>45075</v>
      </c>
      <c r="F6901" t="str">
        <f t="shared" si="107"/>
        <v>4302300010-npl</v>
      </c>
      <c r="G6901">
        <f>COUNTIF($F$2:F6901,Status_list[[#This Row],[unique]])</f>
        <v>1</v>
      </c>
    </row>
    <row r="6902" spans="1:7" x14ac:dyDescent="0.3">
      <c r="A6902" s="14">
        <v>4302300011</v>
      </c>
      <c r="B6902" s="18" cm="1">
        <f t="array" aca="1" ref="B6902" ca="1">_xlfn.XLOOKUP(Status_list[[#This Row],[pamcode]],VALUE(INDIRECT("'"&amp;$J$2&amp;"'!"&amp;$J$4&amp;"[pam_code]")),INDIRECT("'"&amp;$J$2&amp;"'!"&amp;$J$4&amp;"[old_contract_number]"))</f>
        <v>901014013205</v>
      </c>
      <c r="C6902" t="s">
        <v>4</v>
      </c>
      <c r="D6902" t="s">
        <v>6</v>
      </c>
      <c r="E6902" s="11">
        <v>45075</v>
      </c>
      <c r="F6902" t="str">
        <f t="shared" si="107"/>
        <v>4302300011-npl</v>
      </c>
      <c r="G6902">
        <f>COUNTIF($F$2:F6902,Status_list[[#This Row],[unique]])</f>
        <v>1</v>
      </c>
    </row>
    <row r="6903" spans="1:7" x14ac:dyDescent="0.3">
      <c r="A6903" s="14">
        <v>4302300012</v>
      </c>
      <c r="B6903" s="18" cm="1">
        <f t="array" aca="1" ref="B6903" ca="1">_xlfn.XLOOKUP(Status_list[[#This Row],[pamcode]],VALUE(INDIRECT("'"&amp;$J$2&amp;"'!"&amp;$J$4&amp;"[pam_code]")),INDIRECT("'"&amp;$J$2&amp;"'!"&amp;$J$4&amp;"[old_contract_number]"))</f>
        <v>901015001619</v>
      </c>
      <c r="C6903" t="s">
        <v>4</v>
      </c>
      <c r="D6903" t="s">
        <v>6</v>
      </c>
      <c r="E6903" s="11">
        <v>45075</v>
      </c>
      <c r="F6903" t="str">
        <f t="shared" si="107"/>
        <v>4302300012-npl</v>
      </c>
      <c r="G6903">
        <f>COUNTIF($F$2:F6903,Status_list[[#This Row],[unique]])</f>
        <v>1</v>
      </c>
    </row>
    <row r="6904" spans="1:7" x14ac:dyDescent="0.3">
      <c r="A6904" s="14">
        <v>4302300013</v>
      </c>
      <c r="B6904" s="18" cm="1">
        <f t="array" aca="1" ref="B6904" ca="1">_xlfn.XLOOKUP(Status_list[[#This Row],[pamcode]],VALUE(INDIRECT("'"&amp;$J$2&amp;"'!"&amp;$J$4&amp;"[pam_code]")),INDIRECT("'"&amp;$J$2&amp;"'!"&amp;$J$4&amp;"[old_contract_number]"))</f>
        <v>901015005459</v>
      </c>
      <c r="C6904" t="s">
        <v>4</v>
      </c>
      <c r="D6904" t="s">
        <v>6</v>
      </c>
      <c r="E6904" s="11">
        <v>45075</v>
      </c>
      <c r="F6904" t="str">
        <f t="shared" si="107"/>
        <v>4302300013-npl</v>
      </c>
      <c r="G6904">
        <f>COUNTIF($F$2:F6904,Status_list[[#This Row],[unique]])</f>
        <v>1</v>
      </c>
    </row>
    <row r="6905" spans="1:7" x14ac:dyDescent="0.3">
      <c r="A6905" s="14">
        <v>4302300014</v>
      </c>
      <c r="B6905" s="18" cm="1">
        <f t="array" aca="1" ref="B6905" ca="1">_xlfn.XLOOKUP(Status_list[[#This Row],[pamcode]],VALUE(INDIRECT("'"&amp;$J$2&amp;"'!"&amp;$J$4&amp;"[pam_code]")),INDIRECT("'"&amp;$J$2&amp;"'!"&amp;$J$4&amp;"[old_contract_number]"))</f>
        <v>901022013503</v>
      </c>
      <c r="C6905" t="s">
        <v>4</v>
      </c>
      <c r="D6905" t="s">
        <v>6</v>
      </c>
      <c r="E6905" s="11">
        <v>45075</v>
      </c>
      <c r="F6905" t="str">
        <f t="shared" si="107"/>
        <v>4302300014-npl</v>
      </c>
      <c r="G6905">
        <f>COUNTIF($F$2:F6905,Status_list[[#This Row],[unique]])</f>
        <v>1</v>
      </c>
    </row>
    <row r="6906" spans="1:7" x14ac:dyDescent="0.3">
      <c r="A6906" s="14">
        <v>4302300015</v>
      </c>
      <c r="B6906" s="18" cm="1">
        <f t="array" aca="1" ref="B6906" ca="1">_xlfn.XLOOKUP(Status_list[[#This Row],[pamcode]],VALUE(INDIRECT("'"&amp;$J$2&amp;"'!"&amp;$J$4&amp;"[pam_code]")),INDIRECT("'"&amp;$J$2&amp;"'!"&amp;$J$4&amp;"[old_contract_number]"))</f>
        <v>901022018950</v>
      </c>
      <c r="C6906" t="s">
        <v>4</v>
      </c>
      <c r="D6906" t="s">
        <v>6</v>
      </c>
      <c r="E6906" s="11">
        <v>45075</v>
      </c>
      <c r="F6906" t="str">
        <f t="shared" si="107"/>
        <v>4302300015-npl</v>
      </c>
      <c r="G6906">
        <f>COUNTIF($F$2:F6906,Status_list[[#This Row],[unique]])</f>
        <v>1</v>
      </c>
    </row>
    <row r="6907" spans="1:7" x14ac:dyDescent="0.3">
      <c r="A6907" s="14">
        <v>4302300016</v>
      </c>
      <c r="B6907" s="18" cm="1">
        <f t="array" aca="1" ref="B6907" ca="1">_xlfn.XLOOKUP(Status_list[[#This Row],[pamcode]],VALUE(INDIRECT("'"&amp;$J$2&amp;"'!"&amp;$J$4&amp;"[pam_code]")),INDIRECT("'"&amp;$J$2&amp;"'!"&amp;$J$4&amp;"[old_contract_number]"))</f>
        <v>901022030525</v>
      </c>
      <c r="C6907" t="s">
        <v>4</v>
      </c>
      <c r="D6907" t="s">
        <v>6</v>
      </c>
      <c r="E6907" s="11">
        <v>45075</v>
      </c>
      <c r="F6907" t="str">
        <f t="shared" si="107"/>
        <v>4302300016-npl</v>
      </c>
      <c r="G6907">
        <f>COUNTIF($F$2:F6907,Status_list[[#This Row],[unique]])</f>
        <v>1</v>
      </c>
    </row>
    <row r="6908" spans="1:7" x14ac:dyDescent="0.3">
      <c r="A6908" s="14">
        <v>4302300017</v>
      </c>
      <c r="B6908" s="18" cm="1">
        <f t="array" aca="1" ref="B6908" ca="1">_xlfn.XLOOKUP(Status_list[[#This Row],[pamcode]],VALUE(INDIRECT("'"&amp;$J$2&amp;"'!"&amp;$J$4&amp;"[pam_code]")),INDIRECT("'"&amp;$J$2&amp;"'!"&amp;$J$4&amp;"[old_contract_number]"))</f>
        <v>901020081706</v>
      </c>
      <c r="C6908" t="s">
        <v>4</v>
      </c>
      <c r="D6908" t="s">
        <v>6</v>
      </c>
      <c r="E6908" s="11">
        <v>45075</v>
      </c>
      <c r="F6908" t="str">
        <f t="shared" si="107"/>
        <v>4302300017-npl</v>
      </c>
      <c r="G6908">
        <f>COUNTIF($F$2:F6908,Status_list[[#This Row],[unique]])</f>
        <v>1</v>
      </c>
    </row>
    <row r="6909" spans="1:7" x14ac:dyDescent="0.3">
      <c r="A6909" s="14">
        <v>4302300018</v>
      </c>
      <c r="B6909" s="18" cm="1">
        <f t="array" aca="1" ref="B6909" ca="1">_xlfn.XLOOKUP(Status_list[[#This Row],[pamcode]],VALUE(INDIRECT("'"&amp;$J$2&amp;"'!"&amp;$J$4&amp;"[pam_code]")),INDIRECT("'"&amp;$J$2&amp;"'!"&amp;$J$4&amp;"[old_contract_number]"))</f>
        <v>901019005667</v>
      </c>
      <c r="C6909" t="s">
        <v>4</v>
      </c>
      <c r="D6909" t="s">
        <v>6</v>
      </c>
      <c r="E6909" s="11">
        <v>45075</v>
      </c>
      <c r="F6909" t="str">
        <f t="shared" si="107"/>
        <v>4302300018-npl</v>
      </c>
      <c r="G6909">
        <f>COUNTIF($F$2:F6909,Status_list[[#This Row],[unique]])</f>
        <v>1</v>
      </c>
    </row>
    <row r="6910" spans="1:7" x14ac:dyDescent="0.3">
      <c r="A6910" s="14">
        <v>4302300019</v>
      </c>
      <c r="B6910" s="18" cm="1">
        <f t="array" aca="1" ref="B6910" ca="1">_xlfn.XLOOKUP(Status_list[[#This Row],[pamcode]],VALUE(INDIRECT("'"&amp;$J$2&amp;"'!"&amp;$J$4&amp;"[pam_code]")),INDIRECT("'"&amp;$J$2&amp;"'!"&amp;$J$4&amp;"[old_contract_number]"))</f>
        <v>901019008726</v>
      </c>
      <c r="C6910" t="s">
        <v>4</v>
      </c>
      <c r="D6910" t="s">
        <v>6</v>
      </c>
      <c r="E6910" s="11">
        <v>45075</v>
      </c>
      <c r="F6910" t="str">
        <f t="shared" si="107"/>
        <v>4302300019-npl</v>
      </c>
      <c r="G6910">
        <f>COUNTIF($F$2:F6910,Status_list[[#This Row],[unique]])</f>
        <v>1</v>
      </c>
    </row>
    <row r="6911" spans="1:7" x14ac:dyDescent="0.3">
      <c r="A6911" s="14">
        <v>4302300020</v>
      </c>
      <c r="B6911" s="18" cm="1">
        <f t="array" aca="1" ref="B6911" ca="1">_xlfn.XLOOKUP(Status_list[[#This Row],[pamcode]],VALUE(INDIRECT("'"&amp;$J$2&amp;"'!"&amp;$J$4&amp;"[pam_code]")),INDIRECT("'"&amp;$J$2&amp;"'!"&amp;$J$4&amp;"[old_contract_number]"))</f>
        <v>901019009381</v>
      </c>
      <c r="C6911" t="s">
        <v>4</v>
      </c>
      <c r="D6911" t="s">
        <v>6</v>
      </c>
      <c r="E6911" s="11">
        <v>45075</v>
      </c>
      <c r="F6911" t="str">
        <f t="shared" si="107"/>
        <v>4302300020-npl</v>
      </c>
      <c r="G6911">
        <f>COUNTIF($F$2:F6911,Status_list[[#This Row],[unique]])</f>
        <v>1</v>
      </c>
    </row>
    <row r="6912" spans="1:7" x14ac:dyDescent="0.3">
      <c r="A6912" s="14">
        <v>4302300021</v>
      </c>
      <c r="B6912" s="18" cm="1">
        <f t="array" aca="1" ref="B6912" ca="1">_xlfn.XLOOKUP(Status_list[[#This Row],[pamcode]],VALUE(INDIRECT("'"&amp;$J$2&amp;"'!"&amp;$J$4&amp;"[pam_code]")),INDIRECT("'"&amp;$J$2&amp;"'!"&amp;$J$4&amp;"[old_contract_number]"))</f>
        <v>901019034360</v>
      </c>
      <c r="C6912" t="s">
        <v>4</v>
      </c>
      <c r="D6912" t="s">
        <v>6</v>
      </c>
      <c r="E6912" s="11">
        <v>45075</v>
      </c>
      <c r="F6912" t="str">
        <f t="shared" si="107"/>
        <v>4302300021-npl</v>
      </c>
      <c r="G6912">
        <f>COUNTIF($F$2:F6912,Status_list[[#This Row],[unique]])</f>
        <v>1</v>
      </c>
    </row>
    <row r="6913" spans="1:7" x14ac:dyDescent="0.3">
      <c r="A6913" s="14">
        <v>4302300022</v>
      </c>
      <c r="B6913" s="18" cm="1">
        <f t="array" aca="1" ref="B6913" ca="1">_xlfn.XLOOKUP(Status_list[[#This Row],[pamcode]],VALUE(INDIRECT("'"&amp;$J$2&amp;"'!"&amp;$J$4&amp;"[pam_code]")),INDIRECT("'"&amp;$J$2&amp;"'!"&amp;$J$4&amp;"[old_contract_number]"))</f>
        <v>901019032918</v>
      </c>
      <c r="C6913" t="s">
        <v>4</v>
      </c>
      <c r="D6913" t="s">
        <v>6</v>
      </c>
      <c r="E6913" s="11">
        <v>45075</v>
      </c>
      <c r="F6913" t="str">
        <f t="shared" si="107"/>
        <v>4302300022-npl</v>
      </c>
      <c r="G6913">
        <f>COUNTIF($F$2:F6913,Status_list[[#This Row],[unique]])</f>
        <v>1</v>
      </c>
    </row>
    <row r="6914" spans="1:7" x14ac:dyDescent="0.3">
      <c r="A6914" s="14">
        <v>4302300023</v>
      </c>
      <c r="B6914" s="18" cm="1">
        <f t="array" aca="1" ref="B6914" ca="1">_xlfn.XLOOKUP(Status_list[[#This Row],[pamcode]],VALUE(INDIRECT("'"&amp;$J$2&amp;"'!"&amp;$J$4&amp;"[pam_code]")),INDIRECT("'"&amp;$J$2&amp;"'!"&amp;$J$4&amp;"[old_contract_number]"))</f>
        <v>901021032288</v>
      </c>
      <c r="C6914" t="s">
        <v>4</v>
      </c>
      <c r="D6914" t="s">
        <v>6</v>
      </c>
      <c r="E6914" s="11">
        <v>45075</v>
      </c>
      <c r="F6914" t="str">
        <f t="shared" ref="F6914:F6977" si="108">_xlfn.TEXTJOIN("-",TRUE,A6914,C6914)</f>
        <v>4302300023-npl</v>
      </c>
      <c r="G6914">
        <f>COUNTIF($F$2:F6914,Status_list[[#This Row],[unique]])</f>
        <v>1</v>
      </c>
    </row>
    <row r="6915" spans="1:7" x14ac:dyDescent="0.3">
      <c r="A6915" s="14">
        <v>4302300024</v>
      </c>
      <c r="B6915" s="18" cm="1">
        <f t="array" aca="1" ref="B6915" ca="1">_xlfn.XLOOKUP(Status_list[[#This Row],[pamcode]],VALUE(INDIRECT("'"&amp;$J$2&amp;"'!"&amp;$J$4&amp;"[pam_code]")),INDIRECT("'"&amp;$J$2&amp;"'!"&amp;$J$4&amp;"[old_contract_number]"))</f>
        <v>901015008759</v>
      </c>
      <c r="C6915" t="s">
        <v>4</v>
      </c>
      <c r="D6915" t="s">
        <v>6</v>
      </c>
      <c r="E6915" s="11">
        <v>45075</v>
      </c>
      <c r="F6915" t="str">
        <f t="shared" si="108"/>
        <v>4302300024-npl</v>
      </c>
      <c r="G6915">
        <f>COUNTIF($F$2:F6915,Status_list[[#This Row],[unique]])</f>
        <v>1</v>
      </c>
    </row>
    <row r="6916" spans="1:7" x14ac:dyDescent="0.3">
      <c r="A6916" s="14">
        <v>4302300025</v>
      </c>
      <c r="B6916" s="18" cm="1">
        <f t="array" aca="1" ref="B6916" ca="1">_xlfn.XLOOKUP(Status_list[[#This Row],[pamcode]],VALUE(INDIRECT("'"&amp;$J$2&amp;"'!"&amp;$J$4&amp;"[pam_code]")),INDIRECT("'"&amp;$J$2&amp;"'!"&amp;$J$4&amp;"[old_contract_number]"))</f>
        <v>901016004535</v>
      </c>
      <c r="C6916" t="s">
        <v>4</v>
      </c>
      <c r="D6916" t="s">
        <v>6</v>
      </c>
      <c r="E6916" s="11">
        <v>45075</v>
      </c>
      <c r="F6916" t="str">
        <f t="shared" si="108"/>
        <v>4302300025-npl</v>
      </c>
      <c r="G6916">
        <f>COUNTIF($F$2:F6916,Status_list[[#This Row],[unique]])</f>
        <v>1</v>
      </c>
    </row>
    <row r="6917" spans="1:7" x14ac:dyDescent="0.3">
      <c r="A6917" s="14">
        <v>4302300026</v>
      </c>
      <c r="B6917" s="18" cm="1">
        <f t="array" aca="1" ref="B6917" ca="1">_xlfn.XLOOKUP(Status_list[[#This Row],[pamcode]],VALUE(INDIRECT("'"&amp;$J$2&amp;"'!"&amp;$J$4&amp;"[pam_code]")),INDIRECT("'"&amp;$J$2&amp;"'!"&amp;$J$4&amp;"[old_contract_number]"))</f>
        <v>901016004964</v>
      </c>
      <c r="C6917" t="s">
        <v>4</v>
      </c>
      <c r="D6917" t="s">
        <v>6</v>
      </c>
      <c r="E6917" s="11">
        <v>45075</v>
      </c>
      <c r="F6917" t="str">
        <f t="shared" si="108"/>
        <v>4302300026-npl</v>
      </c>
      <c r="G6917">
        <f>COUNTIF($F$2:F6917,Status_list[[#This Row],[unique]])</f>
        <v>1</v>
      </c>
    </row>
    <row r="6918" spans="1:7" x14ac:dyDescent="0.3">
      <c r="A6918" s="14">
        <v>4302300027</v>
      </c>
      <c r="B6918" s="18" cm="1">
        <f t="array" aca="1" ref="B6918" ca="1">_xlfn.XLOOKUP(Status_list[[#This Row],[pamcode]],VALUE(INDIRECT("'"&amp;$J$2&amp;"'!"&amp;$J$4&amp;"[pam_code]")),INDIRECT("'"&amp;$J$2&amp;"'!"&amp;$J$4&amp;"[old_contract_number]"))</f>
        <v>901021116672</v>
      </c>
      <c r="C6918" t="s">
        <v>4</v>
      </c>
      <c r="D6918" t="s">
        <v>4</v>
      </c>
      <c r="E6918" s="11">
        <v>45075</v>
      </c>
      <c r="F6918" t="str">
        <f t="shared" si="108"/>
        <v>4302300027-npl</v>
      </c>
      <c r="G6918">
        <f>COUNTIF($F$2:F6918,Status_list[[#This Row],[unique]])</f>
        <v>1</v>
      </c>
    </row>
    <row r="6919" spans="1:7" x14ac:dyDescent="0.3">
      <c r="A6919" s="14">
        <v>4302300028</v>
      </c>
      <c r="B6919" s="18" cm="1">
        <f t="array" aca="1" ref="B6919" ca="1">_xlfn.XLOOKUP(Status_list[[#This Row],[pamcode]],VALUE(INDIRECT("'"&amp;$J$2&amp;"'!"&amp;$J$4&amp;"[pam_code]")),INDIRECT("'"&amp;$J$2&amp;"'!"&amp;$J$4&amp;"[old_contract_number]"))</f>
        <v>901021116687</v>
      </c>
      <c r="C6919" t="s">
        <v>4</v>
      </c>
      <c r="D6919" t="s">
        <v>4</v>
      </c>
      <c r="E6919" s="11">
        <v>45075</v>
      </c>
      <c r="F6919" t="str">
        <f t="shared" si="108"/>
        <v>4302300028-npl</v>
      </c>
      <c r="G6919">
        <f>COUNTIF($F$2:F6919,Status_list[[#This Row],[unique]])</f>
        <v>1</v>
      </c>
    </row>
    <row r="6920" spans="1:7" x14ac:dyDescent="0.3">
      <c r="A6920" s="14">
        <v>4302300029</v>
      </c>
      <c r="B6920" s="18" cm="1">
        <f t="array" aca="1" ref="B6920" ca="1">_xlfn.XLOOKUP(Status_list[[#This Row],[pamcode]],VALUE(INDIRECT("'"&amp;$J$2&amp;"'!"&amp;$J$4&amp;"[pam_code]")),INDIRECT("'"&amp;$J$2&amp;"'!"&amp;$J$4&amp;"[old_contract_number]"))</f>
        <v>901014004279</v>
      </c>
      <c r="C6920" t="s">
        <v>4</v>
      </c>
      <c r="D6920" t="s">
        <v>6</v>
      </c>
      <c r="E6920" s="11">
        <v>45075</v>
      </c>
      <c r="F6920" t="str">
        <f t="shared" si="108"/>
        <v>4302300029-npl</v>
      </c>
      <c r="G6920">
        <f>COUNTIF($F$2:F6920,Status_list[[#This Row],[unique]])</f>
        <v>1</v>
      </c>
    </row>
    <row r="6921" spans="1:7" x14ac:dyDescent="0.3">
      <c r="A6921" s="14">
        <v>4302300030</v>
      </c>
      <c r="B6921" s="18" cm="1">
        <f t="array" aca="1" ref="B6921" ca="1">_xlfn.XLOOKUP(Status_list[[#This Row],[pamcode]],VALUE(INDIRECT("'"&amp;$J$2&amp;"'!"&amp;$J$4&amp;"[pam_code]")),INDIRECT("'"&amp;$J$2&amp;"'!"&amp;$J$4&amp;"[old_contract_number]"))</f>
        <v>901014009060</v>
      </c>
      <c r="C6921" t="s">
        <v>4</v>
      </c>
      <c r="D6921" t="s">
        <v>6</v>
      </c>
      <c r="E6921" s="11">
        <v>45075</v>
      </c>
      <c r="F6921" t="str">
        <f t="shared" si="108"/>
        <v>4302300030-npl</v>
      </c>
      <c r="G6921">
        <f>COUNTIF($F$2:F6921,Status_list[[#This Row],[unique]])</f>
        <v>1</v>
      </c>
    </row>
    <row r="6922" spans="1:7" x14ac:dyDescent="0.3">
      <c r="A6922" s="14">
        <v>4302300031</v>
      </c>
      <c r="B6922" s="18" cm="1">
        <f t="array" aca="1" ref="B6922" ca="1">_xlfn.XLOOKUP(Status_list[[#This Row],[pamcode]],VALUE(INDIRECT("'"&amp;$J$2&amp;"'!"&amp;$J$4&amp;"[pam_code]")),INDIRECT("'"&amp;$J$2&amp;"'!"&amp;$J$4&amp;"[old_contract_number]"))</f>
        <v>901014009726</v>
      </c>
      <c r="C6922" t="s">
        <v>4</v>
      </c>
      <c r="D6922" t="s">
        <v>6</v>
      </c>
      <c r="E6922" s="11">
        <v>45075</v>
      </c>
      <c r="F6922" t="str">
        <f t="shared" si="108"/>
        <v>4302300031-npl</v>
      </c>
      <c r="G6922">
        <f>COUNTIF($F$2:F6922,Status_list[[#This Row],[unique]])</f>
        <v>1</v>
      </c>
    </row>
    <row r="6923" spans="1:7" x14ac:dyDescent="0.3">
      <c r="A6923" s="14">
        <v>4302300032</v>
      </c>
      <c r="B6923" s="18" cm="1">
        <f t="array" aca="1" ref="B6923" ca="1">_xlfn.XLOOKUP(Status_list[[#This Row],[pamcode]],VALUE(INDIRECT("'"&amp;$J$2&amp;"'!"&amp;$J$4&amp;"[pam_code]")),INDIRECT("'"&amp;$J$2&amp;"'!"&amp;$J$4&amp;"[old_contract_number]"))</f>
        <v>901014009730</v>
      </c>
      <c r="C6923" t="s">
        <v>4</v>
      </c>
      <c r="D6923" t="s">
        <v>6</v>
      </c>
      <c r="E6923" s="11">
        <v>45075</v>
      </c>
      <c r="F6923" t="str">
        <f t="shared" si="108"/>
        <v>4302300032-npl</v>
      </c>
      <c r="G6923">
        <f>COUNTIF($F$2:F6923,Status_list[[#This Row],[unique]])</f>
        <v>1</v>
      </c>
    </row>
    <row r="6924" spans="1:7" x14ac:dyDescent="0.3">
      <c r="A6924" s="14">
        <v>4302300033</v>
      </c>
      <c r="B6924" s="18" cm="1">
        <f t="array" aca="1" ref="B6924" ca="1">_xlfn.XLOOKUP(Status_list[[#This Row],[pamcode]],VALUE(INDIRECT("'"&amp;$J$2&amp;"'!"&amp;$J$4&amp;"[pam_code]")),INDIRECT("'"&amp;$J$2&amp;"'!"&amp;$J$4&amp;"[old_contract_number]"))</f>
        <v>901015003340</v>
      </c>
      <c r="C6924" t="s">
        <v>4</v>
      </c>
      <c r="D6924" t="s">
        <v>6</v>
      </c>
      <c r="E6924" s="11">
        <v>45075</v>
      </c>
      <c r="F6924" t="str">
        <f t="shared" si="108"/>
        <v>4302300033-npl</v>
      </c>
      <c r="G6924">
        <f>COUNTIF($F$2:F6924,Status_list[[#This Row],[unique]])</f>
        <v>1</v>
      </c>
    </row>
    <row r="6925" spans="1:7" x14ac:dyDescent="0.3">
      <c r="A6925" s="14">
        <v>4302300034</v>
      </c>
      <c r="B6925" s="18" cm="1">
        <f t="array" aca="1" ref="B6925" ca="1">_xlfn.XLOOKUP(Status_list[[#This Row],[pamcode]],VALUE(INDIRECT("'"&amp;$J$2&amp;"'!"&amp;$J$4&amp;"[pam_code]")),INDIRECT("'"&amp;$J$2&amp;"'!"&amp;$J$4&amp;"[old_contract_number]"))</f>
        <v>901015004122</v>
      </c>
      <c r="C6925" t="s">
        <v>4</v>
      </c>
      <c r="D6925" t="s">
        <v>6</v>
      </c>
      <c r="E6925" s="11">
        <v>45075</v>
      </c>
      <c r="F6925" t="str">
        <f t="shared" si="108"/>
        <v>4302300034-npl</v>
      </c>
      <c r="G6925">
        <f>COUNTIF($F$2:F6925,Status_list[[#This Row],[unique]])</f>
        <v>1</v>
      </c>
    </row>
    <row r="6926" spans="1:7" x14ac:dyDescent="0.3">
      <c r="A6926" s="14">
        <v>4302300035</v>
      </c>
      <c r="B6926" s="18" cm="1">
        <f t="array" aca="1" ref="B6926" ca="1">_xlfn.XLOOKUP(Status_list[[#This Row],[pamcode]],VALUE(INDIRECT("'"&amp;$J$2&amp;"'!"&amp;$J$4&amp;"[pam_code]")),INDIRECT("'"&amp;$J$2&amp;"'!"&amp;$J$4&amp;"[old_contract_number]"))</f>
        <v>901015004175</v>
      </c>
      <c r="C6926" t="s">
        <v>4</v>
      </c>
      <c r="D6926" t="s">
        <v>6</v>
      </c>
      <c r="E6926" s="11">
        <v>45075</v>
      </c>
      <c r="F6926" t="str">
        <f t="shared" si="108"/>
        <v>4302300035-npl</v>
      </c>
      <c r="G6926">
        <f>COUNTIF($F$2:F6926,Status_list[[#This Row],[unique]])</f>
        <v>1</v>
      </c>
    </row>
    <row r="6927" spans="1:7" x14ac:dyDescent="0.3">
      <c r="A6927" s="14">
        <v>4302300036</v>
      </c>
      <c r="B6927" s="18" cm="1">
        <f t="array" aca="1" ref="B6927" ca="1">_xlfn.XLOOKUP(Status_list[[#This Row],[pamcode]],VALUE(INDIRECT("'"&amp;$J$2&amp;"'!"&amp;$J$4&amp;"[pam_code]")),INDIRECT("'"&amp;$J$2&amp;"'!"&amp;$J$4&amp;"[old_contract_number]"))</f>
        <v>901015004180</v>
      </c>
      <c r="C6927" t="s">
        <v>4</v>
      </c>
      <c r="D6927" t="s">
        <v>6</v>
      </c>
      <c r="E6927" s="11">
        <v>45075</v>
      </c>
      <c r="F6927" t="str">
        <f t="shared" si="108"/>
        <v>4302300036-npl</v>
      </c>
      <c r="G6927">
        <f>COUNTIF($F$2:F6927,Status_list[[#This Row],[unique]])</f>
        <v>1</v>
      </c>
    </row>
    <row r="6928" spans="1:7" x14ac:dyDescent="0.3">
      <c r="A6928" s="14">
        <v>4302300037</v>
      </c>
      <c r="B6928" s="18" cm="1">
        <f t="array" aca="1" ref="B6928" ca="1">_xlfn.XLOOKUP(Status_list[[#This Row],[pamcode]],VALUE(INDIRECT("'"&amp;$J$2&amp;"'!"&amp;$J$4&amp;"[pam_code]")),INDIRECT("'"&amp;$J$2&amp;"'!"&amp;$J$4&amp;"[old_contract_number]"))</f>
        <v>901016002166</v>
      </c>
      <c r="C6928" t="s">
        <v>4</v>
      </c>
      <c r="D6928" t="s">
        <v>6</v>
      </c>
      <c r="E6928" s="11">
        <v>45075</v>
      </c>
      <c r="F6928" t="str">
        <f t="shared" si="108"/>
        <v>4302300037-npl</v>
      </c>
      <c r="G6928">
        <f>COUNTIF($F$2:F6928,Status_list[[#This Row],[unique]])</f>
        <v>1</v>
      </c>
    </row>
    <row r="6929" spans="1:7" x14ac:dyDescent="0.3">
      <c r="A6929" s="14">
        <v>4302300038</v>
      </c>
      <c r="B6929" s="18" cm="1">
        <f t="array" aca="1" ref="B6929" ca="1">_xlfn.XLOOKUP(Status_list[[#This Row],[pamcode]],VALUE(INDIRECT("'"&amp;$J$2&amp;"'!"&amp;$J$4&amp;"[pam_code]")),INDIRECT("'"&amp;$J$2&amp;"'!"&amp;$J$4&amp;"[old_contract_number]"))</f>
        <v>901016002316</v>
      </c>
      <c r="C6929" t="s">
        <v>4</v>
      </c>
      <c r="D6929" t="s">
        <v>6</v>
      </c>
      <c r="E6929" s="11">
        <v>45075</v>
      </c>
      <c r="F6929" t="str">
        <f t="shared" si="108"/>
        <v>4302300038-npl</v>
      </c>
      <c r="G6929">
        <f>COUNTIF($F$2:F6929,Status_list[[#This Row],[unique]])</f>
        <v>1</v>
      </c>
    </row>
    <row r="6930" spans="1:7" x14ac:dyDescent="0.3">
      <c r="A6930" s="14">
        <v>4302300039</v>
      </c>
      <c r="B6930" s="18" cm="1">
        <f t="array" aca="1" ref="B6930" ca="1">_xlfn.XLOOKUP(Status_list[[#This Row],[pamcode]],VALUE(INDIRECT("'"&amp;$J$2&amp;"'!"&amp;$J$4&amp;"[pam_code]")),INDIRECT("'"&amp;$J$2&amp;"'!"&amp;$J$4&amp;"[old_contract_number]"))</f>
        <v>901016002335</v>
      </c>
      <c r="C6930" t="s">
        <v>4</v>
      </c>
      <c r="D6930" t="s">
        <v>6</v>
      </c>
      <c r="E6930" s="11">
        <v>45075</v>
      </c>
      <c r="F6930" t="str">
        <f t="shared" si="108"/>
        <v>4302300039-npl</v>
      </c>
      <c r="G6930">
        <f>COUNTIF($F$2:F6930,Status_list[[#This Row],[unique]])</f>
        <v>1</v>
      </c>
    </row>
    <row r="6931" spans="1:7" x14ac:dyDescent="0.3">
      <c r="A6931" s="14">
        <v>4302300040</v>
      </c>
      <c r="B6931" s="18" cm="1">
        <f t="array" aca="1" ref="B6931" ca="1">_xlfn.XLOOKUP(Status_list[[#This Row],[pamcode]],VALUE(INDIRECT("'"&amp;$J$2&amp;"'!"&amp;$J$4&amp;"[pam_code]")),INDIRECT("'"&amp;$J$2&amp;"'!"&amp;$J$4&amp;"[old_contract_number]"))</f>
        <v>901016002354</v>
      </c>
      <c r="C6931" t="s">
        <v>4</v>
      </c>
      <c r="D6931" t="s">
        <v>6</v>
      </c>
      <c r="E6931" s="11">
        <v>45075</v>
      </c>
      <c r="F6931" t="str">
        <f t="shared" si="108"/>
        <v>4302300040-npl</v>
      </c>
      <c r="G6931">
        <f>COUNTIF($F$2:F6931,Status_list[[#This Row],[unique]])</f>
        <v>1</v>
      </c>
    </row>
    <row r="6932" spans="1:7" x14ac:dyDescent="0.3">
      <c r="A6932" s="14">
        <v>4302300041</v>
      </c>
      <c r="B6932" s="18" cm="1">
        <f t="array" aca="1" ref="B6932" ca="1">_xlfn.XLOOKUP(Status_list[[#This Row],[pamcode]],VALUE(INDIRECT("'"&amp;$J$2&amp;"'!"&amp;$J$4&amp;"[pam_code]")),INDIRECT("'"&amp;$J$2&amp;"'!"&amp;$J$4&amp;"[old_contract_number]"))</f>
        <v>901016004670</v>
      </c>
      <c r="C6932" t="s">
        <v>4</v>
      </c>
      <c r="D6932" t="s">
        <v>6</v>
      </c>
      <c r="E6932" s="11">
        <v>45075</v>
      </c>
      <c r="F6932" t="str">
        <f t="shared" si="108"/>
        <v>4302300041-npl</v>
      </c>
      <c r="G6932">
        <f>COUNTIF($F$2:F6932,Status_list[[#This Row],[unique]])</f>
        <v>1</v>
      </c>
    </row>
    <row r="6933" spans="1:7" x14ac:dyDescent="0.3">
      <c r="A6933" s="14">
        <v>4302300042</v>
      </c>
      <c r="B6933" s="18" cm="1">
        <f t="array" aca="1" ref="B6933" ca="1">_xlfn.XLOOKUP(Status_list[[#This Row],[pamcode]],VALUE(INDIRECT("'"&amp;$J$2&amp;"'!"&amp;$J$4&amp;"[pam_code]")),INDIRECT("'"&amp;$J$2&amp;"'!"&amp;$J$4&amp;"[old_contract_number]"))</f>
        <v>901012024750</v>
      </c>
      <c r="C6933" t="s">
        <v>4</v>
      </c>
      <c r="D6933" t="s">
        <v>6</v>
      </c>
      <c r="E6933" s="11">
        <v>45075</v>
      </c>
      <c r="F6933" t="str">
        <f t="shared" si="108"/>
        <v>4302300042-npl</v>
      </c>
      <c r="G6933">
        <f>COUNTIF($F$2:F6933,Status_list[[#This Row],[unique]])</f>
        <v>1</v>
      </c>
    </row>
    <row r="6934" spans="1:7" x14ac:dyDescent="0.3">
      <c r="A6934" s="14">
        <v>4302300043</v>
      </c>
      <c r="B6934" s="18" cm="1">
        <f t="array" aca="1" ref="B6934" ca="1">_xlfn.XLOOKUP(Status_list[[#This Row],[pamcode]],VALUE(INDIRECT("'"&amp;$J$2&amp;"'!"&amp;$J$4&amp;"[pam_code]")),INDIRECT("'"&amp;$J$2&amp;"'!"&amp;$J$4&amp;"[old_contract_number]"))</f>
        <v>901012030332</v>
      </c>
      <c r="C6934" t="s">
        <v>4</v>
      </c>
      <c r="D6934" t="s">
        <v>6</v>
      </c>
      <c r="E6934" s="11">
        <v>45075</v>
      </c>
      <c r="F6934" t="str">
        <f t="shared" si="108"/>
        <v>4302300043-npl</v>
      </c>
      <c r="G6934">
        <f>COUNTIF($F$2:F6934,Status_list[[#This Row],[unique]])</f>
        <v>1</v>
      </c>
    </row>
    <row r="6935" spans="1:7" x14ac:dyDescent="0.3">
      <c r="A6935" s="14">
        <v>4302300044</v>
      </c>
      <c r="B6935" s="18" cm="1">
        <f t="array" aca="1" ref="B6935" ca="1">_xlfn.XLOOKUP(Status_list[[#This Row],[pamcode]],VALUE(INDIRECT("'"&amp;$J$2&amp;"'!"&amp;$J$4&amp;"[pam_code]")),INDIRECT("'"&amp;$J$2&amp;"'!"&amp;$J$4&amp;"[old_contract_number]"))</f>
        <v>901012030496</v>
      </c>
      <c r="C6935" t="s">
        <v>4</v>
      </c>
      <c r="D6935" t="s">
        <v>6</v>
      </c>
      <c r="E6935" s="11">
        <v>45075</v>
      </c>
      <c r="F6935" t="str">
        <f t="shared" si="108"/>
        <v>4302300044-npl</v>
      </c>
      <c r="G6935">
        <f>COUNTIF($F$2:F6935,Status_list[[#This Row],[unique]])</f>
        <v>1</v>
      </c>
    </row>
    <row r="6936" spans="1:7" x14ac:dyDescent="0.3">
      <c r="A6936" s="14">
        <v>4302300045</v>
      </c>
      <c r="B6936" s="18" cm="1">
        <f t="array" aca="1" ref="B6936" ca="1">_xlfn.XLOOKUP(Status_list[[#This Row],[pamcode]],VALUE(INDIRECT("'"&amp;$J$2&amp;"'!"&amp;$J$4&amp;"[pam_code]")),INDIRECT("'"&amp;$J$2&amp;"'!"&amp;$J$4&amp;"[old_contract_number]"))</f>
        <v>901012030501</v>
      </c>
      <c r="C6936" t="s">
        <v>4</v>
      </c>
      <c r="D6936" t="s">
        <v>6</v>
      </c>
      <c r="E6936" s="11">
        <v>45075</v>
      </c>
      <c r="F6936" t="str">
        <f t="shared" si="108"/>
        <v>4302300045-npl</v>
      </c>
      <c r="G6936">
        <f>COUNTIF($F$2:F6936,Status_list[[#This Row],[unique]])</f>
        <v>1</v>
      </c>
    </row>
    <row r="6937" spans="1:7" x14ac:dyDescent="0.3">
      <c r="A6937" s="14">
        <v>4302300046</v>
      </c>
      <c r="B6937" s="18" cm="1">
        <f t="array" aca="1" ref="B6937" ca="1">_xlfn.XLOOKUP(Status_list[[#This Row],[pamcode]],VALUE(INDIRECT("'"&amp;$J$2&amp;"'!"&amp;$J$4&amp;"[pam_code]")),INDIRECT("'"&amp;$J$2&amp;"'!"&amp;$J$4&amp;"[old_contract_number]"))</f>
        <v>901012034713</v>
      </c>
      <c r="C6937" t="s">
        <v>4</v>
      </c>
      <c r="D6937" t="s">
        <v>6</v>
      </c>
      <c r="E6937" s="11">
        <v>45075</v>
      </c>
      <c r="F6937" t="str">
        <f t="shared" si="108"/>
        <v>4302300046-npl</v>
      </c>
      <c r="G6937">
        <f>COUNTIF($F$2:F6937,Status_list[[#This Row],[unique]])</f>
        <v>1</v>
      </c>
    </row>
    <row r="6938" spans="1:7" x14ac:dyDescent="0.3">
      <c r="A6938" s="14">
        <v>4302300047</v>
      </c>
      <c r="B6938" s="18" cm="1">
        <f t="array" aca="1" ref="B6938" ca="1">_xlfn.XLOOKUP(Status_list[[#This Row],[pamcode]],VALUE(INDIRECT("'"&amp;$J$2&amp;"'!"&amp;$J$4&amp;"[pam_code]")),INDIRECT("'"&amp;$J$2&amp;"'!"&amp;$J$4&amp;"[old_contract_number]"))</f>
        <v>901012034728</v>
      </c>
      <c r="C6938" t="s">
        <v>4</v>
      </c>
      <c r="D6938" t="s">
        <v>6</v>
      </c>
      <c r="E6938" s="11">
        <v>45075</v>
      </c>
      <c r="F6938" t="str">
        <f t="shared" si="108"/>
        <v>4302300047-npl</v>
      </c>
      <c r="G6938">
        <f>COUNTIF($F$2:F6938,Status_list[[#This Row],[unique]])</f>
        <v>1</v>
      </c>
    </row>
    <row r="6939" spans="1:7" x14ac:dyDescent="0.3">
      <c r="A6939" s="14">
        <v>4302300048</v>
      </c>
      <c r="B6939" s="18" cm="1">
        <f t="array" aca="1" ref="B6939" ca="1">_xlfn.XLOOKUP(Status_list[[#This Row],[pamcode]],VALUE(INDIRECT("'"&amp;$J$2&amp;"'!"&amp;$J$4&amp;"[pam_code]")),INDIRECT("'"&amp;$J$2&amp;"'!"&amp;$J$4&amp;"[old_contract_number]"))</f>
        <v>901020006420</v>
      </c>
      <c r="C6939" t="s">
        <v>4</v>
      </c>
      <c r="D6939" t="s">
        <v>6</v>
      </c>
      <c r="E6939" s="11">
        <v>45075</v>
      </c>
      <c r="F6939" t="str">
        <f t="shared" si="108"/>
        <v>4302300048-npl</v>
      </c>
      <c r="G6939">
        <f>COUNTIF($F$2:F6939,Status_list[[#This Row],[unique]])</f>
        <v>1</v>
      </c>
    </row>
    <row r="6940" spans="1:7" x14ac:dyDescent="0.3">
      <c r="A6940" s="14">
        <v>4332300001</v>
      </c>
      <c r="B6940" s="18" cm="1">
        <f t="array" aca="1" ref="B6940" ca="1">_xlfn.XLOOKUP(Status_list[[#This Row],[pamcode]],VALUE(INDIRECT("'"&amp;$J$2&amp;"'!"&amp;$J$4&amp;"[pam_code]")),INDIRECT("'"&amp;$J$2&amp;"'!"&amp;$J$4&amp;"[old_contract_number]"))</f>
        <v>901014002899</v>
      </c>
      <c r="C6940" t="s">
        <v>7</v>
      </c>
      <c r="D6940" t="s">
        <v>8</v>
      </c>
      <c r="E6940" s="11">
        <v>45075</v>
      </c>
      <c r="F6940" t="str">
        <f t="shared" si="108"/>
        <v>4332300001-cm</v>
      </c>
      <c r="G6940">
        <f>COUNTIF($F$2:F6940,Status_list[[#This Row],[unique]])</f>
        <v>1</v>
      </c>
    </row>
    <row r="6941" spans="1:7" x14ac:dyDescent="0.3">
      <c r="A6941" s="14">
        <v>52200007</v>
      </c>
      <c r="B6941" s="18" cm="1">
        <f t="array" aca="1" ref="B6941" ca="1">_xlfn.XLOOKUP(Status_list[[#This Row],[pamcode]],VALUE(INDIRECT("'"&amp;$J$2&amp;"'!"&amp;$J$4&amp;"[pam_code]")),INDIRECT("'"&amp;$J$2&amp;"'!"&amp;$J$4&amp;"[old_contract_number]"))</f>
        <v>26632579</v>
      </c>
      <c r="C6941" t="s">
        <v>9</v>
      </c>
      <c r="D6941" t="s">
        <v>10</v>
      </c>
      <c r="E6941" s="11">
        <v>45076</v>
      </c>
      <c r="F6941" t="str">
        <f t="shared" si="108"/>
        <v>52200007-jm</v>
      </c>
      <c r="G6941">
        <f>COUNTIF($F$2:F6941,Status_list[[#This Row],[unique]])</f>
        <v>1</v>
      </c>
    </row>
    <row r="6942" spans="1:7" x14ac:dyDescent="0.3">
      <c r="A6942" s="14">
        <v>42201259</v>
      </c>
      <c r="B6942" s="18" cm="1">
        <f t="array" aca="1" ref="B6942" ca="1">_xlfn.XLOOKUP(Status_list[[#This Row],[pamcode]],VALUE(INDIRECT("'"&amp;$J$2&amp;"'!"&amp;$J$4&amp;"[pam_code]")),INDIRECT("'"&amp;$J$2&amp;"'!"&amp;$J$4&amp;"[old_contract_number]"))</f>
        <v>2755016619</v>
      </c>
      <c r="C6942" t="s">
        <v>16</v>
      </c>
      <c r="D6942" t="s">
        <v>14</v>
      </c>
      <c r="E6942" s="11">
        <v>45077</v>
      </c>
      <c r="F6942" t="str">
        <f t="shared" si="108"/>
        <v>42201259-jm_loss_after</v>
      </c>
      <c r="G6942">
        <f>COUNTIF($F$2:F6942,Status_list[[#This Row],[unique]])</f>
        <v>1</v>
      </c>
    </row>
    <row r="6943" spans="1:7" x14ac:dyDescent="0.3">
      <c r="A6943" s="14">
        <v>4142300719</v>
      </c>
      <c r="B6943" s="18" cm="1">
        <f t="array" aca="1" ref="B6943" ca="1">_xlfn.XLOOKUP(Status_list[[#This Row],[pamcode]],VALUE(INDIRECT("'"&amp;$J$2&amp;"'!"&amp;$J$4&amp;"[pam_code]")),INDIRECT("'"&amp;$J$2&amp;"'!"&amp;$J$4&amp;"[old_contract_number]"))</f>
        <v>10324507</v>
      </c>
      <c r="C6943" t="s">
        <v>16</v>
      </c>
      <c r="D6943" t="s">
        <v>14</v>
      </c>
      <c r="E6943" s="11">
        <v>45087</v>
      </c>
      <c r="F6943" t="str">
        <f t="shared" si="108"/>
        <v>4142300719-jm_loss_after</v>
      </c>
      <c r="G6943">
        <f>COUNTIF($F$2:F6943,Status_list[[#This Row],[unique]])</f>
        <v>1</v>
      </c>
    </row>
    <row r="6944" spans="1:7" x14ac:dyDescent="0.3">
      <c r="A6944" s="14">
        <v>12200028</v>
      </c>
      <c r="B6944" s="18" cm="1">
        <f t="array" aca="1" ref="B6944" ca="1">_xlfn.XLOOKUP(Status_list[[#This Row],[pamcode]],VALUE(INDIRECT("'"&amp;$J$2&amp;"'!"&amp;$J$4&amp;"[pam_code]")),INDIRECT("'"&amp;$J$2&amp;"'!"&amp;$J$4&amp;"[old_contract_number]"))</f>
        <v>19237498</v>
      </c>
      <c r="C6944" t="s">
        <v>9</v>
      </c>
      <c r="D6944" s="2" t="s">
        <v>9</v>
      </c>
      <c r="E6944" s="11">
        <v>45089</v>
      </c>
      <c r="F6944" t="str">
        <f t="shared" si="108"/>
        <v>12200028-jm</v>
      </c>
      <c r="G6944">
        <f>COUNTIF($F$2:F6944,Status_list[[#This Row],[unique]])</f>
        <v>1</v>
      </c>
    </row>
    <row r="6945" spans="1:7" x14ac:dyDescent="0.3">
      <c r="A6945" s="14">
        <v>42201270</v>
      </c>
      <c r="B6945" s="18" cm="1">
        <f t="array" aca="1" ref="B6945" ca="1">_xlfn.XLOOKUP(Status_list[[#This Row],[pamcode]],VALUE(INDIRECT("'"&amp;$J$2&amp;"'!"&amp;$J$4&amp;"[pam_code]")),INDIRECT("'"&amp;$J$2&amp;"'!"&amp;$J$4&amp;"[old_contract_number]"))</f>
        <v>2756004762</v>
      </c>
      <c r="C6945" t="s">
        <v>16</v>
      </c>
      <c r="D6945" t="s">
        <v>14</v>
      </c>
      <c r="E6945" s="11">
        <v>45089</v>
      </c>
      <c r="F6945" t="str">
        <f t="shared" si="108"/>
        <v>42201270-jm_loss_after</v>
      </c>
      <c r="G6945">
        <f>COUNTIF($F$2:F6945,Status_list[[#This Row],[unique]])</f>
        <v>1</v>
      </c>
    </row>
    <row r="6946" spans="1:7" x14ac:dyDescent="0.3">
      <c r="A6946" s="13" t="s">
        <v>40</v>
      </c>
      <c r="B6946" s="18" t="e" cm="1">
        <f t="array" aca="1" ref="B6946" ca="1">_xlfn.XLOOKUP(Status_list[[#This Row],[pamcode]],VALUE(INDIRECT("'"&amp;$J$2&amp;"'!"&amp;$J$4&amp;"[pam_code]")),INDIRECT("'"&amp;$J$2&amp;"'!"&amp;$J$4&amp;"[old_contract_number]"))</f>
        <v>#N/A</v>
      </c>
      <c r="C6946" t="s">
        <v>7</v>
      </c>
      <c r="D6946" s="2" t="s">
        <v>7</v>
      </c>
      <c r="E6946" s="11">
        <v>45090</v>
      </c>
      <c r="F6946" t="str">
        <f t="shared" si="108"/>
        <v>02200004-cm</v>
      </c>
      <c r="G6946">
        <f>COUNTIF($F$2:F6946,Status_list[[#This Row],[unique]])</f>
        <v>1</v>
      </c>
    </row>
    <row r="6947" spans="1:7" x14ac:dyDescent="0.3">
      <c r="A6947" s="14">
        <v>62200001</v>
      </c>
      <c r="B6947" s="18" cm="1">
        <f t="array" aca="1" ref="B6947" ca="1">_xlfn.XLOOKUP(Status_list[[#This Row],[pamcode]],VALUE(INDIRECT("'"&amp;$J$2&amp;"'!"&amp;$J$4&amp;"[pam_code]")),INDIRECT("'"&amp;$J$2&amp;"'!"&amp;$J$4&amp;"[old_contract_number]"))</f>
        <v>18567521</v>
      </c>
      <c r="C6947" t="s">
        <v>7</v>
      </c>
      <c r="D6947" t="s">
        <v>7</v>
      </c>
      <c r="E6947" s="11">
        <v>45090</v>
      </c>
      <c r="F6947" t="str">
        <f t="shared" si="108"/>
        <v>62200001-cm</v>
      </c>
      <c r="G6947">
        <f>COUNTIF($F$2:F6947,Status_list[[#This Row],[unique]])</f>
        <v>1</v>
      </c>
    </row>
    <row r="6948" spans="1:7" x14ac:dyDescent="0.3">
      <c r="A6948" s="14">
        <v>4142301068</v>
      </c>
      <c r="B6948" s="18" cm="1">
        <f t="array" aca="1" ref="B6948" ca="1">_xlfn.XLOOKUP(Status_list[[#This Row],[pamcode]],VALUE(INDIRECT("'"&amp;$J$2&amp;"'!"&amp;$J$4&amp;"[pam_code]")),INDIRECT("'"&amp;$J$2&amp;"'!"&amp;$J$4&amp;"[old_contract_number]"))</f>
        <v>10573514</v>
      </c>
      <c r="C6948" t="s">
        <v>16</v>
      </c>
      <c r="D6948" t="s">
        <v>14</v>
      </c>
      <c r="E6948" s="11">
        <v>45090</v>
      </c>
      <c r="F6948" t="str">
        <f t="shared" si="108"/>
        <v>4142301068-jm_loss_after</v>
      </c>
      <c r="G6948">
        <f>COUNTIF($F$2:F6948,Status_list[[#This Row],[unique]])</f>
        <v>1</v>
      </c>
    </row>
    <row r="6949" spans="1:7" x14ac:dyDescent="0.3">
      <c r="A6949" s="14">
        <v>12200077</v>
      </c>
      <c r="B6949" s="18" cm="1">
        <f t="array" aca="1" ref="B6949" ca="1">_xlfn.XLOOKUP(Status_list[[#This Row],[pamcode]],VALUE(INDIRECT("'"&amp;$J$2&amp;"'!"&amp;$J$4&amp;"[pam_code]")),INDIRECT("'"&amp;$J$2&amp;"'!"&amp;$J$4&amp;"[old_contract_number]"))</f>
        <v>25066692</v>
      </c>
      <c r="C6949" t="s">
        <v>12</v>
      </c>
      <c r="D6949" t="s">
        <v>4</v>
      </c>
      <c r="E6949" s="11">
        <v>45092</v>
      </c>
      <c r="F6949" t="str">
        <f t="shared" si="108"/>
        <v>12200077-npl_loss</v>
      </c>
      <c r="G6949">
        <f>COUNTIF($F$2:F6949,Status_list[[#This Row],[unique]])</f>
        <v>1</v>
      </c>
    </row>
    <row r="6950" spans="1:7" x14ac:dyDescent="0.3">
      <c r="A6950" s="14">
        <v>42201231</v>
      </c>
      <c r="B6950" s="18" cm="1">
        <f t="array" aca="1" ref="B6950" ca="1">_xlfn.XLOOKUP(Status_list[[#This Row],[pamcode]],VALUE(INDIRECT("'"&amp;$J$2&amp;"'!"&amp;$J$4&amp;"[pam_code]")),INDIRECT("'"&amp;$J$2&amp;"'!"&amp;$J$4&amp;"[old_contract_number]"))</f>
        <v>2754007748</v>
      </c>
      <c r="C6950" t="s">
        <v>16</v>
      </c>
      <c r="D6950" t="s">
        <v>14</v>
      </c>
      <c r="E6950" s="11">
        <v>45092</v>
      </c>
      <c r="F6950" t="str">
        <f t="shared" si="108"/>
        <v>42201231-jm_loss_after</v>
      </c>
      <c r="G6950">
        <f>COUNTIF($F$2:F6950,Status_list[[#This Row],[unique]])</f>
        <v>1</v>
      </c>
    </row>
    <row r="6951" spans="1:7" x14ac:dyDescent="0.3">
      <c r="A6951" s="14">
        <v>4142300423</v>
      </c>
      <c r="B6951" s="18" cm="1">
        <f t="array" aca="1" ref="B6951" ca="1">_xlfn.XLOOKUP(Status_list[[#This Row],[pamcode]],VALUE(INDIRECT("'"&amp;$J$2&amp;"'!"&amp;$J$4&amp;"[pam_code]")),INDIRECT("'"&amp;$J$2&amp;"'!"&amp;$J$4&amp;"[old_contract_number]"))</f>
        <v>10190544</v>
      </c>
      <c r="C6951" t="s">
        <v>16</v>
      </c>
      <c r="D6951" t="s">
        <v>14</v>
      </c>
      <c r="E6951" s="11">
        <v>45096</v>
      </c>
      <c r="F6951" t="str">
        <f t="shared" si="108"/>
        <v>4142300423-jm_loss_after</v>
      </c>
      <c r="G6951">
        <f>COUNTIF($F$2:F6951,Status_list[[#This Row],[unique]])</f>
        <v>1</v>
      </c>
    </row>
    <row r="6952" spans="1:7" x14ac:dyDescent="0.3">
      <c r="A6952" s="14">
        <v>4142300433</v>
      </c>
      <c r="B6952" s="18" cm="1">
        <f t="array" aca="1" ref="B6952" ca="1">_xlfn.XLOOKUP(Status_list[[#This Row],[pamcode]],VALUE(INDIRECT("'"&amp;$J$2&amp;"'!"&amp;$J$4&amp;"[pam_code]")),INDIRECT("'"&amp;$J$2&amp;"'!"&amp;$J$4&amp;"[old_contract_number]"))</f>
        <v>10183918</v>
      </c>
      <c r="C6952" t="s">
        <v>16</v>
      </c>
      <c r="D6952" t="s">
        <v>14</v>
      </c>
      <c r="E6952" s="11">
        <v>45098</v>
      </c>
      <c r="F6952" t="str">
        <f t="shared" si="108"/>
        <v>4142300433-jm_loss_after</v>
      </c>
      <c r="G6952">
        <f>COUNTIF($F$2:F6952,Status_list[[#This Row],[unique]])</f>
        <v>1</v>
      </c>
    </row>
    <row r="6953" spans="1:7" x14ac:dyDescent="0.3">
      <c r="A6953" s="14">
        <v>4142300284</v>
      </c>
      <c r="B6953" s="18" cm="1">
        <f t="array" aca="1" ref="B6953" ca="1">_xlfn.XLOOKUP(Status_list[[#This Row],[pamcode]],VALUE(INDIRECT("'"&amp;$J$2&amp;"'!"&amp;$J$4&amp;"[pam_code]")),INDIRECT("'"&amp;$J$2&amp;"'!"&amp;$J$4&amp;"[old_contract_number]"))</f>
        <v>10132634</v>
      </c>
      <c r="C6953" t="s">
        <v>16</v>
      </c>
      <c r="D6953" t="s">
        <v>14</v>
      </c>
      <c r="E6953" s="11">
        <v>45101</v>
      </c>
      <c r="F6953" t="str">
        <f t="shared" si="108"/>
        <v>4142300284-jm_loss_after</v>
      </c>
      <c r="G6953">
        <f>COUNTIF($F$2:F6953,Status_list[[#This Row],[unique]])</f>
        <v>1</v>
      </c>
    </row>
    <row r="6954" spans="1:7" x14ac:dyDescent="0.3">
      <c r="A6954" s="14">
        <v>4142300750</v>
      </c>
      <c r="B6954" s="18" cm="1">
        <f t="array" aca="1" ref="B6954" ca="1">_xlfn.XLOOKUP(Status_list[[#This Row],[pamcode]],VALUE(INDIRECT("'"&amp;$J$2&amp;"'!"&amp;$J$4&amp;"[pam_code]")),INDIRECT("'"&amp;$J$2&amp;"'!"&amp;$J$4&amp;"[old_contract_number]"))</f>
        <v>10344889</v>
      </c>
      <c r="C6954" t="s">
        <v>16</v>
      </c>
      <c r="D6954" t="s">
        <v>14</v>
      </c>
      <c r="E6954" s="11">
        <v>45101</v>
      </c>
      <c r="F6954" t="str">
        <f t="shared" si="108"/>
        <v>4142300750-jm_loss_after</v>
      </c>
      <c r="G6954">
        <f>COUNTIF($F$2:F6954,Status_list[[#This Row],[unique]])</f>
        <v>1</v>
      </c>
    </row>
    <row r="6955" spans="1:7" x14ac:dyDescent="0.3">
      <c r="A6955" s="14">
        <v>12200005</v>
      </c>
      <c r="B6955" s="18" cm="1">
        <f t="array" aca="1" ref="B6955" ca="1">_xlfn.XLOOKUP(Status_list[[#This Row],[pamcode]],VALUE(INDIRECT("'"&amp;$J$2&amp;"'!"&amp;$J$4&amp;"[pam_code]")),INDIRECT("'"&amp;$J$2&amp;"'!"&amp;$J$4&amp;"[old_contract_number]"))</f>
        <v>17087828</v>
      </c>
      <c r="C6955" t="s">
        <v>9</v>
      </c>
      <c r="D6955" t="s">
        <v>9</v>
      </c>
      <c r="E6955" s="11">
        <v>45103</v>
      </c>
      <c r="F6955" t="str">
        <f t="shared" si="108"/>
        <v>12200005-jm</v>
      </c>
      <c r="G6955">
        <f>COUNTIF($F$2:F6955,Status_list[[#This Row],[unique]])</f>
        <v>1</v>
      </c>
    </row>
    <row r="6956" spans="1:7" x14ac:dyDescent="0.3">
      <c r="A6956" s="14">
        <v>42201303</v>
      </c>
      <c r="B6956" s="18" cm="1">
        <f t="array" aca="1" ref="B6956" ca="1">_xlfn.XLOOKUP(Status_list[[#This Row],[pamcode]],VALUE(INDIRECT("'"&amp;$J$2&amp;"'!"&amp;$J$4&amp;"[pam_code]")),INDIRECT("'"&amp;$J$2&amp;"'!"&amp;$J$4&amp;"[old_contract_number]"))</f>
        <v>2756021217</v>
      </c>
      <c r="C6956" t="s">
        <v>16</v>
      </c>
      <c r="D6956" t="s">
        <v>14</v>
      </c>
      <c r="E6956" s="11">
        <v>45103</v>
      </c>
      <c r="F6956" t="str">
        <f t="shared" si="108"/>
        <v>42201303-jm_loss_after</v>
      </c>
      <c r="G6956">
        <f>COUNTIF($F$2:F6956,Status_list[[#This Row],[unique]])</f>
        <v>1</v>
      </c>
    </row>
    <row r="6957" spans="1:7" x14ac:dyDescent="0.3">
      <c r="A6957" s="14">
        <v>52200016</v>
      </c>
      <c r="B6957" s="18" cm="1">
        <f t="array" aca="1" ref="B6957" ca="1">_xlfn.XLOOKUP(Status_list[[#This Row],[pamcode]],VALUE(INDIRECT("'"&amp;$J$2&amp;"'!"&amp;$J$4&amp;"[pam_code]")),INDIRECT("'"&amp;$J$2&amp;"'!"&amp;$J$4&amp;"[old_contract_number]"))</f>
        <v>25102586</v>
      </c>
      <c r="C6957" t="s">
        <v>9</v>
      </c>
      <c r="D6957" t="s">
        <v>10</v>
      </c>
      <c r="E6957" s="11">
        <v>45103</v>
      </c>
      <c r="F6957" t="str">
        <f t="shared" si="108"/>
        <v>52200016-jm</v>
      </c>
      <c r="G6957">
        <f>COUNTIF($F$2:F6957,Status_list[[#This Row],[unique]])</f>
        <v>1</v>
      </c>
    </row>
    <row r="6958" spans="1:7" x14ac:dyDescent="0.3">
      <c r="A6958" s="14">
        <v>52201847</v>
      </c>
      <c r="B6958" s="18" cm="1">
        <f t="array" aca="1" ref="B6958" ca="1">_xlfn.XLOOKUP(Status_list[[#This Row],[pamcode]],VALUE(INDIRECT("'"&amp;$J$2&amp;"'!"&amp;$J$4&amp;"[pam_code]")),INDIRECT("'"&amp;$J$2&amp;"'!"&amp;$J$4&amp;"[old_contract_number]"))</f>
        <v>24058311</v>
      </c>
      <c r="C6958" t="s">
        <v>9</v>
      </c>
      <c r="D6958" t="s">
        <v>10</v>
      </c>
      <c r="E6958" s="11">
        <v>45104</v>
      </c>
      <c r="F6958" t="str">
        <f t="shared" si="108"/>
        <v>52201847-jm</v>
      </c>
      <c r="G6958">
        <f>COUNTIF($F$2:F6958,Status_list[[#This Row],[unique]])</f>
        <v>1</v>
      </c>
    </row>
    <row r="6959" spans="1:7" x14ac:dyDescent="0.3">
      <c r="A6959" s="14">
        <v>4142301051</v>
      </c>
      <c r="B6959" s="18" cm="1">
        <f t="array" aca="1" ref="B6959" ca="1">_xlfn.XLOOKUP(Status_list[[#This Row],[pamcode]],VALUE(INDIRECT("'"&amp;$J$2&amp;"'!"&amp;$J$4&amp;"[pam_code]")),INDIRECT("'"&amp;$J$2&amp;"'!"&amp;$J$4&amp;"[old_contract_number]"))</f>
        <v>10542282</v>
      </c>
      <c r="C6959" t="s">
        <v>16</v>
      </c>
      <c r="D6959" t="s">
        <v>14</v>
      </c>
      <c r="E6959" s="11">
        <v>45104</v>
      </c>
      <c r="F6959" t="str">
        <f t="shared" si="108"/>
        <v>4142301051-jm_loss_after</v>
      </c>
      <c r="G6959">
        <f>COUNTIF($F$2:F6959,Status_list[[#This Row],[unique]])</f>
        <v>1</v>
      </c>
    </row>
    <row r="6960" spans="1:7" x14ac:dyDescent="0.3">
      <c r="A6960" s="14">
        <v>4142300783</v>
      </c>
      <c r="B6960" s="18" cm="1">
        <f t="array" aca="1" ref="B6960" ca="1">_xlfn.XLOOKUP(Status_list[[#This Row],[pamcode]],VALUE(INDIRECT("'"&amp;$J$2&amp;"'!"&amp;$J$4&amp;"[pam_code]")),INDIRECT("'"&amp;$J$2&amp;"'!"&amp;$J$4&amp;"[old_contract_number]"))</f>
        <v>10360209</v>
      </c>
      <c r="C6960" t="s">
        <v>16</v>
      </c>
      <c r="D6960" t="s">
        <v>14</v>
      </c>
      <c r="E6960" s="11">
        <v>45106</v>
      </c>
      <c r="F6960" t="str">
        <f t="shared" si="108"/>
        <v>4142300783-jm_loss_after</v>
      </c>
      <c r="G6960">
        <f>COUNTIF($F$2:F6960,Status_list[[#This Row],[unique]])</f>
        <v>1</v>
      </c>
    </row>
    <row r="6961" spans="1:7" x14ac:dyDescent="0.3">
      <c r="A6961" s="14">
        <v>4142300501</v>
      </c>
      <c r="B6961" s="18" cm="1">
        <f t="array" aca="1" ref="B6961" ca="1">_xlfn.XLOOKUP(Status_list[[#This Row],[pamcode]],VALUE(INDIRECT("'"&amp;$J$2&amp;"'!"&amp;$J$4&amp;"[pam_code]")),INDIRECT("'"&amp;$J$2&amp;"'!"&amp;$J$4&amp;"[old_contract_number]"))</f>
        <v>10216704</v>
      </c>
      <c r="C6961" t="s">
        <v>16</v>
      </c>
      <c r="D6961" t="s">
        <v>14</v>
      </c>
      <c r="E6961" s="11">
        <v>45117</v>
      </c>
      <c r="F6961" t="str">
        <f t="shared" si="108"/>
        <v>4142300501-jm_loss_after</v>
      </c>
      <c r="G6961">
        <f>COUNTIF($F$2:F6961,Status_list[[#This Row],[unique]])</f>
        <v>1</v>
      </c>
    </row>
    <row r="6962" spans="1:7" x14ac:dyDescent="0.3">
      <c r="A6962" s="14">
        <v>4142300320</v>
      </c>
      <c r="B6962" s="18" cm="1">
        <f t="array" aca="1" ref="B6962" ca="1">_xlfn.XLOOKUP(Status_list[[#This Row],[pamcode]],VALUE(INDIRECT("'"&amp;$J$2&amp;"'!"&amp;$J$4&amp;"[pam_code]")),INDIRECT("'"&amp;$J$2&amp;"'!"&amp;$J$4&amp;"[old_contract_number]"))</f>
        <v>10149172</v>
      </c>
      <c r="C6962" t="s">
        <v>16</v>
      </c>
      <c r="D6962" t="s">
        <v>14</v>
      </c>
      <c r="E6962" s="11">
        <v>45120</v>
      </c>
      <c r="F6962" t="str">
        <f t="shared" si="108"/>
        <v>4142300320-jm_loss_after</v>
      </c>
      <c r="G6962">
        <f>COUNTIF($F$2:F6962,Status_list[[#This Row],[unique]])</f>
        <v>1</v>
      </c>
    </row>
    <row r="6963" spans="1:7" x14ac:dyDescent="0.3">
      <c r="A6963" s="14">
        <v>4142300697</v>
      </c>
      <c r="B6963" s="18" cm="1">
        <f t="array" aca="1" ref="B6963" ca="1">_xlfn.XLOOKUP(Status_list[[#This Row],[pamcode]],VALUE(INDIRECT("'"&amp;$J$2&amp;"'!"&amp;$J$4&amp;"[pam_code]")),INDIRECT("'"&amp;$J$2&amp;"'!"&amp;$J$4&amp;"[old_contract_number]"))</f>
        <v>10319648</v>
      </c>
      <c r="C6963" t="s">
        <v>16</v>
      </c>
      <c r="D6963" t="s">
        <v>14</v>
      </c>
      <c r="E6963" s="11">
        <v>45121</v>
      </c>
      <c r="F6963" t="str">
        <f t="shared" si="108"/>
        <v>4142300697-jm_loss_after</v>
      </c>
      <c r="G6963">
        <f>COUNTIF($F$2:F6963,Status_list[[#This Row],[unique]])</f>
        <v>1</v>
      </c>
    </row>
    <row r="6964" spans="1:7" x14ac:dyDescent="0.3">
      <c r="A6964" s="14">
        <v>4142300511</v>
      </c>
      <c r="B6964" s="18" cm="1">
        <f t="array" aca="1" ref="B6964" ca="1">_xlfn.XLOOKUP(Status_list[[#This Row],[pamcode]],VALUE(INDIRECT("'"&amp;$J$2&amp;"'!"&amp;$J$4&amp;"[pam_code]")),INDIRECT("'"&amp;$J$2&amp;"'!"&amp;$J$4&amp;"[old_contract_number]"))</f>
        <v>10221128</v>
      </c>
      <c r="C6964" t="s">
        <v>16</v>
      </c>
      <c r="D6964" t="s">
        <v>14</v>
      </c>
      <c r="E6964" s="11">
        <v>45125</v>
      </c>
      <c r="F6964" t="str">
        <f t="shared" si="108"/>
        <v>4142300511-jm_loss_after</v>
      </c>
      <c r="G6964">
        <f>COUNTIF($F$2:F6964,Status_list[[#This Row],[unique]])</f>
        <v>1</v>
      </c>
    </row>
    <row r="6965" spans="1:7" x14ac:dyDescent="0.3">
      <c r="A6965" s="14">
        <v>4142300595</v>
      </c>
      <c r="B6965" s="18" cm="1">
        <f t="array" aca="1" ref="B6965" ca="1">_xlfn.XLOOKUP(Status_list[[#This Row],[pamcode]],VALUE(INDIRECT("'"&amp;$J$2&amp;"'!"&amp;$J$4&amp;"[pam_code]")),INDIRECT("'"&amp;$J$2&amp;"'!"&amp;$J$4&amp;"[old_contract_number]"))</f>
        <v>10259418</v>
      </c>
      <c r="C6965" t="s">
        <v>16</v>
      </c>
      <c r="D6965" t="s">
        <v>14</v>
      </c>
      <c r="E6965" s="11">
        <v>45126</v>
      </c>
      <c r="F6965" t="str">
        <f t="shared" si="108"/>
        <v>4142300595-jm_loss_after</v>
      </c>
      <c r="G6965">
        <f>COUNTIF($F$2:F6965,Status_list[[#This Row],[unique]])</f>
        <v>1</v>
      </c>
    </row>
    <row r="6966" spans="1:7" x14ac:dyDescent="0.3">
      <c r="A6966" s="14">
        <v>4142301139</v>
      </c>
      <c r="B6966" s="18" cm="1">
        <f t="array" aca="1" ref="B6966" ca="1">_xlfn.XLOOKUP(Status_list[[#This Row],[pamcode]],VALUE(INDIRECT("'"&amp;$J$2&amp;"'!"&amp;$J$4&amp;"[pam_code]")),INDIRECT("'"&amp;$J$2&amp;"'!"&amp;$J$4&amp;"[old_contract_number]"))</f>
        <v>10082313</v>
      </c>
      <c r="C6966" t="s">
        <v>16</v>
      </c>
      <c r="D6966" t="s">
        <v>14</v>
      </c>
      <c r="E6966" s="11">
        <v>45126</v>
      </c>
      <c r="F6966" t="str">
        <f t="shared" si="108"/>
        <v>4142301139-jm_loss_after</v>
      </c>
      <c r="G6966">
        <f>COUNTIF($F$2:F6966,Status_list[[#This Row],[unique]])</f>
        <v>1</v>
      </c>
    </row>
    <row r="6967" spans="1:7" x14ac:dyDescent="0.3">
      <c r="A6967" s="14">
        <v>4142300080</v>
      </c>
      <c r="B6967" s="18" cm="1">
        <f t="array" aca="1" ref="B6967" ca="1">_xlfn.XLOOKUP(Status_list[[#This Row],[pamcode]],VALUE(INDIRECT("'"&amp;$J$2&amp;"'!"&amp;$J$4&amp;"[pam_code]")),INDIRECT("'"&amp;$J$2&amp;"'!"&amp;$J$4&amp;"[old_contract_number]"))</f>
        <v>107356</v>
      </c>
      <c r="C6967" t="s">
        <v>16</v>
      </c>
      <c r="D6967" t="s">
        <v>10</v>
      </c>
      <c r="E6967" s="11">
        <v>45127</v>
      </c>
      <c r="F6967" t="str">
        <f t="shared" si="108"/>
        <v>4142300080-jm_loss_after</v>
      </c>
      <c r="G6967">
        <f>COUNTIF($F$2:F6967,Status_list[[#This Row],[unique]])</f>
        <v>1</v>
      </c>
    </row>
    <row r="6968" spans="1:7" x14ac:dyDescent="0.3">
      <c r="A6968" s="14">
        <v>4142300690</v>
      </c>
      <c r="B6968" s="18" cm="1">
        <f t="array" aca="1" ref="B6968" ca="1">_xlfn.XLOOKUP(Status_list[[#This Row],[pamcode]],VALUE(INDIRECT("'"&amp;$J$2&amp;"'!"&amp;$J$4&amp;"[pam_code]")),INDIRECT("'"&amp;$J$2&amp;"'!"&amp;$J$4&amp;"[old_contract_number]"))</f>
        <v>10318550</v>
      </c>
      <c r="C6968" t="s">
        <v>16</v>
      </c>
      <c r="D6968" t="s">
        <v>14</v>
      </c>
      <c r="E6968" s="11">
        <v>45127</v>
      </c>
      <c r="F6968" t="str">
        <f t="shared" si="108"/>
        <v>4142300690-jm_loss_after</v>
      </c>
      <c r="G6968">
        <f>COUNTIF($F$2:F6968,Status_list[[#This Row],[unique]])</f>
        <v>1</v>
      </c>
    </row>
    <row r="6969" spans="1:7" x14ac:dyDescent="0.3">
      <c r="A6969" s="14">
        <v>4142300885</v>
      </c>
      <c r="B6969" s="18" cm="1">
        <f t="array" aca="1" ref="B6969" ca="1">_xlfn.XLOOKUP(Status_list[[#This Row],[pamcode]],VALUE(INDIRECT("'"&amp;$J$2&amp;"'!"&amp;$J$4&amp;"[pam_code]")),INDIRECT("'"&amp;$J$2&amp;"'!"&amp;$J$4&amp;"[old_contract_number]"))</f>
        <v>10411002</v>
      </c>
      <c r="C6969" t="s">
        <v>16</v>
      </c>
      <c r="D6969" t="s">
        <v>14</v>
      </c>
      <c r="E6969" s="11">
        <v>45127</v>
      </c>
      <c r="F6969" t="str">
        <f t="shared" si="108"/>
        <v>4142300885-jm_loss_after</v>
      </c>
      <c r="G6969">
        <f>COUNTIF($F$2:F6969,Status_list[[#This Row],[unique]])</f>
        <v>1</v>
      </c>
    </row>
    <row r="6970" spans="1:7" x14ac:dyDescent="0.3">
      <c r="A6970" s="14">
        <v>4142300917</v>
      </c>
      <c r="B6970" s="18" cm="1">
        <f t="array" aca="1" ref="B6970" ca="1">_xlfn.XLOOKUP(Status_list[[#This Row],[pamcode]],VALUE(INDIRECT("'"&amp;$J$2&amp;"'!"&amp;$J$4&amp;"[pam_code]")),INDIRECT("'"&amp;$J$2&amp;"'!"&amp;$J$4&amp;"[old_contract_number]"))</f>
        <v>10433417</v>
      </c>
      <c r="C6970" t="s">
        <v>16</v>
      </c>
      <c r="D6970" t="s">
        <v>14</v>
      </c>
      <c r="E6970" s="11">
        <v>45127</v>
      </c>
      <c r="F6970" t="str">
        <f t="shared" si="108"/>
        <v>4142300917-jm_loss_after</v>
      </c>
      <c r="G6970">
        <f>COUNTIF($F$2:F6970,Status_list[[#This Row],[unique]])</f>
        <v>1</v>
      </c>
    </row>
    <row r="6971" spans="1:7" x14ac:dyDescent="0.3">
      <c r="A6971" s="14">
        <v>4142301029</v>
      </c>
      <c r="B6971" s="18" cm="1">
        <f t="array" aca="1" ref="B6971" ca="1">_xlfn.XLOOKUP(Status_list[[#This Row],[pamcode]],VALUE(INDIRECT("'"&amp;$J$2&amp;"'!"&amp;$J$4&amp;"[pam_code]")),INDIRECT("'"&amp;$J$2&amp;"'!"&amp;$J$4&amp;"[old_contract_number]"))</f>
        <v>10508462</v>
      </c>
      <c r="C6971" t="s">
        <v>16</v>
      </c>
      <c r="D6971" t="s">
        <v>14</v>
      </c>
      <c r="E6971" s="11">
        <v>45127</v>
      </c>
      <c r="F6971" t="str">
        <f t="shared" si="108"/>
        <v>4142301029-jm_loss_after</v>
      </c>
      <c r="G6971">
        <f>COUNTIF($F$2:F6971,Status_list[[#This Row],[unique]])</f>
        <v>1</v>
      </c>
    </row>
    <row r="6972" spans="1:7" x14ac:dyDescent="0.3">
      <c r="A6972" s="14">
        <v>4142300526</v>
      </c>
      <c r="B6972" s="18" cm="1">
        <f t="array" aca="1" ref="B6972" ca="1">_xlfn.XLOOKUP(Status_list[[#This Row],[pamcode]],VALUE(INDIRECT("'"&amp;$J$2&amp;"'!"&amp;$J$4&amp;"[pam_code]")),INDIRECT("'"&amp;$J$2&amp;"'!"&amp;$J$4&amp;"[old_contract_number]"))</f>
        <v>10226962</v>
      </c>
      <c r="C6972" t="s">
        <v>16</v>
      </c>
      <c r="D6972" t="s">
        <v>14</v>
      </c>
      <c r="E6972" s="11">
        <v>45131</v>
      </c>
      <c r="F6972" t="str">
        <f t="shared" si="108"/>
        <v>4142300526-jm_loss_after</v>
      </c>
      <c r="G6972">
        <f>COUNTIF($F$2:F6972,Status_list[[#This Row],[unique]])</f>
        <v>1</v>
      </c>
    </row>
    <row r="6973" spans="1:7" x14ac:dyDescent="0.3">
      <c r="A6973" s="14">
        <v>42201394</v>
      </c>
      <c r="B6973" s="18" cm="1">
        <f t="array" aca="1" ref="B6973" ca="1">_xlfn.XLOOKUP(Status_list[[#This Row],[pamcode]],VALUE(INDIRECT("'"&amp;$J$2&amp;"'!"&amp;$J$4&amp;"[pam_code]")),INDIRECT("'"&amp;$J$2&amp;"'!"&amp;$J$4&amp;"[old_contract_number]"))</f>
        <v>2756007672</v>
      </c>
      <c r="C6973" t="s">
        <v>16</v>
      </c>
      <c r="D6973" t="s">
        <v>14</v>
      </c>
      <c r="E6973" s="11">
        <v>45133</v>
      </c>
      <c r="F6973" t="str">
        <f t="shared" si="108"/>
        <v>42201394-jm_loss_after</v>
      </c>
      <c r="G6973">
        <f>COUNTIF($F$2:F6973,Status_list[[#This Row],[unique]])</f>
        <v>1</v>
      </c>
    </row>
    <row r="6974" spans="1:7" x14ac:dyDescent="0.3">
      <c r="A6974" s="14">
        <v>4142300935</v>
      </c>
      <c r="B6974" s="18" cm="1">
        <f t="array" aca="1" ref="B6974" ca="1">_xlfn.XLOOKUP(Status_list[[#This Row],[pamcode]],VALUE(INDIRECT("'"&amp;$J$2&amp;"'!"&amp;$J$4&amp;"[pam_code]")),INDIRECT("'"&amp;$J$2&amp;"'!"&amp;$J$4&amp;"[old_contract_number]"))</f>
        <v>10445896</v>
      </c>
      <c r="C6974" t="s">
        <v>16</v>
      </c>
      <c r="D6974" t="s">
        <v>14</v>
      </c>
      <c r="E6974" s="11">
        <v>45138</v>
      </c>
      <c r="F6974" t="str">
        <f t="shared" si="108"/>
        <v>4142300935-jm_loss_after</v>
      </c>
      <c r="G6974">
        <f>COUNTIF($F$2:F6974,Status_list[[#This Row],[unique]])</f>
        <v>1</v>
      </c>
    </row>
    <row r="6975" spans="1:7" x14ac:dyDescent="0.3">
      <c r="A6975" s="14">
        <v>4142300938</v>
      </c>
      <c r="B6975" s="18" cm="1">
        <f t="array" aca="1" ref="B6975" ca="1">_xlfn.XLOOKUP(Status_list[[#This Row],[pamcode]],VALUE(INDIRECT("'"&amp;$J$2&amp;"'!"&amp;$J$4&amp;"[pam_code]")),INDIRECT("'"&amp;$J$2&amp;"'!"&amp;$J$4&amp;"[old_contract_number]"))</f>
        <v>10454206</v>
      </c>
      <c r="C6975" t="s">
        <v>16</v>
      </c>
      <c r="D6975" t="s">
        <v>14</v>
      </c>
      <c r="E6975" s="11">
        <v>45141</v>
      </c>
      <c r="F6975" t="str">
        <f t="shared" si="108"/>
        <v>4142300938-jm_loss_after</v>
      </c>
      <c r="G6975">
        <f>COUNTIF($F$2:F6975,Status_list[[#This Row],[unique]])</f>
        <v>1</v>
      </c>
    </row>
    <row r="6976" spans="1:7" x14ac:dyDescent="0.3">
      <c r="A6976" s="14">
        <v>4142301022</v>
      </c>
      <c r="B6976" s="18" cm="1">
        <f t="array" aca="1" ref="B6976" ca="1">_xlfn.XLOOKUP(Status_list[[#This Row],[pamcode]],VALUE(INDIRECT("'"&amp;$J$2&amp;"'!"&amp;$J$4&amp;"[pam_code]")),INDIRECT("'"&amp;$J$2&amp;"'!"&amp;$J$4&amp;"[old_contract_number]"))</f>
        <v>10499356</v>
      </c>
      <c r="C6976" t="s">
        <v>16</v>
      </c>
      <c r="D6976" t="s">
        <v>14</v>
      </c>
      <c r="E6976" s="11">
        <v>45141</v>
      </c>
      <c r="F6976" t="str">
        <f t="shared" si="108"/>
        <v>4142301022-jm_loss_after</v>
      </c>
      <c r="G6976">
        <f>COUNTIF($F$2:F6976,Status_list[[#This Row],[unique]])</f>
        <v>1</v>
      </c>
    </row>
    <row r="6977" spans="1:7" x14ac:dyDescent="0.3">
      <c r="A6977" s="14">
        <v>4142300268</v>
      </c>
      <c r="B6977" s="18" cm="1">
        <f t="array" aca="1" ref="B6977" ca="1">_xlfn.XLOOKUP(Status_list[[#This Row],[pamcode]],VALUE(INDIRECT("'"&amp;$J$2&amp;"'!"&amp;$J$4&amp;"[pam_code]")),INDIRECT("'"&amp;$J$2&amp;"'!"&amp;$J$4&amp;"[old_contract_number]"))</f>
        <v>10113799</v>
      </c>
      <c r="C6977" t="s">
        <v>29</v>
      </c>
      <c r="D6977" t="s">
        <v>14</v>
      </c>
      <c r="E6977" s="11">
        <v>45142</v>
      </c>
      <c r="F6977" t="str">
        <f t="shared" si="108"/>
        <v>4142300268-jm_closed</v>
      </c>
      <c r="G6977">
        <f>COUNTIF($F$2:F6977,Status_list[[#This Row],[unique]])</f>
        <v>1</v>
      </c>
    </row>
    <row r="6978" spans="1:7" x14ac:dyDescent="0.3">
      <c r="A6978" s="14">
        <v>4142300602</v>
      </c>
      <c r="B6978" s="18" cm="1">
        <f t="array" aca="1" ref="B6978" ca="1">_xlfn.XLOOKUP(Status_list[[#This Row],[pamcode]],VALUE(INDIRECT("'"&amp;$J$2&amp;"'!"&amp;$J$4&amp;"[pam_code]")),INDIRECT("'"&amp;$J$2&amp;"'!"&amp;$J$4&amp;"[old_contract_number]"))</f>
        <v>10263779</v>
      </c>
      <c r="C6978" t="s">
        <v>16</v>
      </c>
      <c r="D6978" t="s">
        <v>14</v>
      </c>
      <c r="E6978" s="11">
        <v>45142</v>
      </c>
      <c r="F6978" t="str">
        <f t="shared" ref="F6978:F7041" si="109">_xlfn.TEXTJOIN("-",TRUE,A6978,C6978)</f>
        <v>4142300602-jm_loss_after</v>
      </c>
      <c r="G6978">
        <f>COUNTIF($F$2:F6978,Status_list[[#This Row],[unique]])</f>
        <v>1</v>
      </c>
    </row>
    <row r="6979" spans="1:7" x14ac:dyDescent="0.3">
      <c r="A6979" s="14">
        <v>4142301008</v>
      </c>
      <c r="B6979" s="18" cm="1">
        <f t="array" aca="1" ref="B6979" ca="1">_xlfn.XLOOKUP(Status_list[[#This Row],[pamcode]],VALUE(INDIRECT("'"&amp;$J$2&amp;"'!"&amp;$J$4&amp;"[pam_code]")),INDIRECT("'"&amp;$J$2&amp;"'!"&amp;$J$4&amp;"[old_contract_number]"))</f>
        <v>10493806</v>
      </c>
      <c r="C6979" t="s">
        <v>16</v>
      </c>
      <c r="D6979" t="s">
        <v>14</v>
      </c>
      <c r="E6979" s="11">
        <v>45148</v>
      </c>
      <c r="F6979" t="str">
        <f t="shared" si="109"/>
        <v>4142301008-jm_loss_after</v>
      </c>
      <c r="G6979">
        <f>COUNTIF($F$2:F6979,Status_list[[#This Row],[unique]])</f>
        <v>1</v>
      </c>
    </row>
    <row r="6980" spans="1:7" x14ac:dyDescent="0.3">
      <c r="A6980" s="14">
        <v>4142300448</v>
      </c>
      <c r="B6980" s="18" cm="1">
        <f t="array" aca="1" ref="B6980" ca="1">_xlfn.XLOOKUP(Status_list[[#This Row],[pamcode]],VALUE(INDIRECT("'"&amp;$J$2&amp;"'!"&amp;$J$4&amp;"[pam_code]")),INDIRECT("'"&amp;$J$2&amp;"'!"&amp;$J$4&amp;"[old_contract_number]"))</f>
        <v>10189967</v>
      </c>
      <c r="C6980" t="s">
        <v>16</v>
      </c>
      <c r="D6980" t="s">
        <v>14</v>
      </c>
      <c r="E6980" s="11">
        <v>45153</v>
      </c>
      <c r="F6980" t="str">
        <f t="shared" si="109"/>
        <v>4142300448-jm_loss_after</v>
      </c>
      <c r="G6980">
        <f>COUNTIF($F$2:F6980,Status_list[[#This Row],[unique]])</f>
        <v>1</v>
      </c>
    </row>
    <row r="6981" spans="1:7" x14ac:dyDescent="0.3">
      <c r="A6981" s="14">
        <v>4142300721</v>
      </c>
      <c r="B6981" s="18" cm="1">
        <f t="array" aca="1" ref="B6981" ca="1">_xlfn.XLOOKUP(Status_list[[#This Row],[pamcode]],VALUE(INDIRECT("'"&amp;$J$2&amp;"'!"&amp;$J$4&amp;"[pam_code]")),INDIRECT("'"&amp;$J$2&amp;"'!"&amp;$J$4&amp;"[old_contract_number]"))</f>
        <v>10326060</v>
      </c>
      <c r="C6981" t="s">
        <v>16</v>
      </c>
      <c r="D6981" t="s">
        <v>14</v>
      </c>
      <c r="E6981" s="11">
        <v>45154</v>
      </c>
      <c r="F6981" t="str">
        <f t="shared" si="109"/>
        <v>4142300721-jm_loss_after</v>
      </c>
      <c r="G6981">
        <f>COUNTIF($F$2:F6981,Status_list[[#This Row],[unique]])</f>
        <v>1</v>
      </c>
    </row>
    <row r="6982" spans="1:7" x14ac:dyDescent="0.3">
      <c r="A6982" s="14">
        <v>4142301080</v>
      </c>
      <c r="B6982" s="18" cm="1">
        <f t="array" aca="1" ref="B6982" ca="1">_xlfn.XLOOKUP(Status_list[[#This Row],[pamcode]],VALUE(INDIRECT("'"&amp;$J$2&amp;"'!"&amp;$J$4&amp;"[pam_code]")),INDIRECT("'"&amp;$J$2&amp;"'!"&amp;$J$4&amp;"[old_contract_number]"))</f>
        <v>10612802</v>
      </c>
      <c r="C6982" t="s">
        <v>16</v>
      </c>
      <c r="D6982" t="s">
        <v>14</v>
      </c>
      <c r="E6982" s="11">
        <v>45154</v>
      </c>
      <c r="F6982" t="str">
        <f t="shared" si="109"/>
        <v>4142301080-jm_loss_after</v>
      </c>
      <c r="G6982">
        <f>COUNTIF($F$2:F6982,Status_list[[#This Row],[unique]])</f>
        <v>1</v>
      </c>
    </row>
    <row r="6983" spans="1:7" x14ac:dyDescent="0.3">
      <c r="A6983" s="14">
        <v>4142300175</v>
      </c>
      <c r="B6983" s="18" cm="1">
        <f t="array" aca="1" ref="B6983" ca="1">_xlfn.XLOOKUP(Status_list[[#This Row],[pamcode]],VALUE(INDIRECT("'"&amp;$J$2&amp;"'!"&amp;$J$4&amp;"[pam_code]")),INDIRECT("'"&amp;$J$2&amp;"'!"&amp;$J$4&amp;"[old_contract_number]"))</f>
        <v>10059848</v>
      </c>
      <c r="C6983" t="s">
        <v>16</v>
      </c>
      <c r="D6983" t="s">
        <v>14</v>
      </c>
      <c r="E6983" s="11">
        <v>45156</v>
      </c>
      <c r="F6983" t="str">
        <f t="shared" si="109"/>
        <v>4142300175-jm_loss_after</v>
      </c>
      <c r="G6983">
        <f>COUNTIF($F$2:F6983,Status_list[[#This Row],[unique]])</f>
        <v>1</v>
      </c>
    </row>
    <row r="6984" spans="1:7" x14ac:dyDescent="0.3">
      <c r="A6984" s="14">
        <v>4142300556</v>
      </c>
      <c r="B6984" s="18" cm="1">
        <f t="array" aca="1" ref="B6984" ca="1">_xlfn.XLOOKUP(Status_list[[#This Row],[pamcode]],VALUE(INDIRECT("'"&amp;$J$2&amp;"'!"&amp;$J$4&amp;"[pam_code]")),INDIRECT("'"&amp;$J$2&amp;"'!"&amp;$J$4&amp;"[old_contract_number]"))</f>
        <v>10246977</v>
      </c>
      <c r="C6984" t="s">
        <v>16</v>
      </c>
      <c r="D6984" t="s">
        <v>14</v>
      </c>
      <c r="E6984" s="11">
        <v>45158</v>
      </c>
      <c r="F6984" t="str">
        <f t="shared" si="109"/>
        <v>4142300556-jm_loss_after</v>
      </c>
      <c r="G6984">
        <f>COUNTIF($F$2:F6984,Status_list[[#This Row],[unique]])</f>
        <v>1</v>
      </c>
    </row>
    <row r="6985" spans="1:7" x14ac:dyDescent="0.3">
      <c r="A6985" s="14">
        <v>62200092</v>
      </c>
      <c r="B6985" s="18" cm="1">
        <f t="array" aca="1" ref="B6985" ca="1">_xlfn.XLOOKUP(Status_list[[#This Row],[pamcode]],VALUE(INDIRECT("'"&amp;$J$2&amp;"'!"&amp;$J$4&amp;"[pam_code]")),INDIRECT("'"&amp;$J$2&amp;"'!"&amp;$J$4&amp;"[old_contract_number]"))</f>
        <v>18575408</v>
      </c>
      <c r="C6985" t="s">
        <v>7</v>
      </c>
      <c r="D6985" t="s">
        <v>7</v>
      </c>
      <c r="E6985" s="11">
        <v>45160</v>
      </c>
      <c r="F6985" t="str">
        <f t="shared" si="109"/>
        <v>62200092-cm</v>
      </c>
      <c r="G6985">
        <f>COUNTIF($F$2:F6985,Status_list[[#This Row],[unique]])</f>
        <v>1</v>
      </c>
    </row>
    <row r="6986" spans="1:7" x14ac:dyDescent="0.3">
      <c r="A6986" s="14">
        <v>42201137</v>
      </c>
      <c r="B6986" s="18" cm="1">
        <f t="array" aca="1" ref="B6986" ca="1">_xlfn.XLOOKUP(Status_list[[#This Row],[pamcode]],VALUE(INDIRECT("'"&amp;$J$2&amp;"'!"&amp;$J$4&amp;"[pam_code]")),INDIRECT("'"&amp;$J$2&amp;"'!"&amp;$J$4&amp;"[old_contract_number]"))</f>
        <v>2759030322</v>
      </c>
      <c r="C6986" t="s">
        <v>12</v>
      </c>
      <c r="D6986" t="s">
        <v>14</v>
      </c>
      <c r="E6986" s="11">
        <v>45163</v>
      </c>
      <c r="F6986" t="str">
        <f t="shared" si="109"/>
        <v>42201137-npl_loss</v>
      </c>
      <c r="G6986">
        <f>COUNTIF($F$2:F6986,Status_list[[#This Row],[unique]])</f>
        <v>1</v>
      </c>
    </row>
    <row r="6987" spans="1:7" x14ac:dyDescent="0.3">
      <c r="A6987" s="14">
        <v>42201409</v>
      </c>
      <c r="B6987" s="18" cm="1">
        <f t="array" aca="1" ref="B6987" ca="1">_xlfn.XLOOKUP(Status_list[[#This Row],[pamcode]],VALUE(INDIRECT("'"&amp;$J$2&amp;"'!"&amp;$J$4&amp;"[pam_code]")),INDIRECT("'"&amp;$J$2&amp;"'!"&amp;$J$4&amp;"[old_contract_number]"))</f>
        <v>2758011561</v>
      </c>
      <c r="C6987" t="s">
        <v>29</v>
      </c>
      <c r="D6987" t="s">
        <v>14</v>
      </c>
      <c r="E6987" s="11">
        <v>45163</v>
      </c>
      <c r="F6987" t="str">
        <f t="shared" si="109"/>
        <v>42201409-jm_closed</v>
      </c>
      <c r="G6987">
        <f>COUNTIF($F$2:F6987,Status_list[[#This Row],[unique]])</f>
        <v>1</v>
      </c>
    </row>
    <row r="6988" spans="1:7" x14ac:dyDescent="0.3">
      <c r="A6988" s="14">
        <v>4142300258</v>
      </c>
      <c r="B6988" s="18" cm="1">
        <f t="array" aca="1" ref="B6988" ca="1">_xlfn.XLOOKUP(Status_list[[#This Row],[pamcode]],VALUE(INDIRECT("'"&amp;$J$2&amp;"'!"&amp;$J$4&amp;"[pam_code]")),INDIRECT("'"&amp;$J$2&amp;"'!"&amp;$J$4&amp;"[old_contract_number]"))</f>
        <v>10109740</v>
      </c>
      <c r="C6988" t="s">
        <v>29</v>
      </c>
      <c r="D6988" t="s">
        <v>14</v>
      </c>
      <c r="E6988" s="11">
        <v>45163</v>
      </c>
      <c r="F6988" t="str">
        <f t="shared" si="109"/>
        <v>4142300258-jm_closed</v>
      </c>
      <c r="G6988">
        <f>COUNTIF($F$2:F6988,Status_list[[#This Row],[unique]])</f>
        <v>1</v>
      </c>
    </row>
    <row r="6989" spans="1:7" x14ac:dyDescent="0.3">
      <c r="A6989" s="14">
        <v>4142300470</v>
      </c>
      <c r="B6989" s="18" cm="1">
        <f t="array" aca="1" ref="B6989" ca="1">_xlfn.XLOOKUP(Status_list[[#This Row],[pamcode]],VALUE(INDIRECT("'"&amp;$J$2&amp;"'!"&amp;$J$4&amp;"[pam_code]")),INDIRECT("'"&amp;$J$2&amp;"'!"&amp;$J$4&amp;"[old_contract_number]"))</f>
        <v>10199894</v>
      </c>
      <c r="C6989" t="s">
        <v>29</v>
      </c>
      <c r="D6989" t="s">
        <v>14</v>
      </c>
      <c r="E6989" s="11">
        <v>45163</v>
      </c>
      <c r="F6989" t="str">
        <f t="shared" si="109"/>
        <v>4142300470-jm_closed</v>
      </c>
      <c r="G6989">
        <f>COUNTIF($F$2:F6989,Status_list[[#This Row],[unique]])</f>
        <v>1</v>
      </c>
    </row>
    <row r="6990" spans="1:7" x14ac:dyDescent="0.3">
      <c r="A6990" s="14">
        <v>4142300494</v>
      </c>
      <c r="B6990" s="18" cm="1">
        <f t="array" aca="1" ref="B6990" ca="1">_xlfn.XLOOKUP(Status_list[[#This Row],[pamcode]],VALUE(INDIRECT("'"&amp;$J$2&amp;"'!"&amp;$J$4&amp;"[pam_code]")),INDIRECT("'"&amp;$J$2&amp;"'!"&amp;$J$4&amp;"[old_contract_number]"))</f>
        <v>10217669</v>
      </c>
      <c r="C6990" t="s">
        <v>16</v>
      </c>
      <c r="D6990" t="s">
        <v>14</v>
      </c>
      <c r="E6990" s="11">
        <v>45163</v>
      </c>
      <c r="F6990" t="str">
        <f t="shared" si="109"/>
        <v>4142300494-jm_loss_after</v>
      </c>
      <c r="G6990">
        <f>COUNTIF($F$2:F6990,Status_list[[#This Row],[unique]])</f>
        <v>1</v>
      </c>
    </row>
    <row r="6991" spans="1:7" x14ac:dyDescent="0.3">
      <c r="A6991" s="14">
        <v>4142300579</v>
      </c>
      <c r="B6991" s="18" cm="1">
        <f t="array" aca="1" ref="B6991" ca="1">_xlfn.XLOOKUP(Status_list[[#This Row],[pamcode]],VALUE(INDIRECT("'"&amp;$J$2&amp;"'!"&amp;$J$4&amp;"[pam_code]")),INDIRECT("'"&amp;$J$2&amp;"'!"&amp;$J$4&amp;"[old_contract_number]"))</f>
        <v>10249420</v>
      </c>
      <c r="C6991" t="s">
        <v>29</v>
      </c>
      <c r="D6991" t="s">
        <v>14</v>
      </c>
      <c r="E6991" s="11">
        <v>45163</v>
      </c>
      <c r="F6991" t="str">
        <f t="shared" si="109"/>
        <v>4142300579-jm_closed</v>
      </c>
      <c r="G6991">
        <f>COUNTIF($F$2:F6991,Status_list[[#This Row],[unique]])</f>
        <v>1</v>
      </c>
    </row>
    <row r="6992" spans="1:7" x14ac:dyDescent="0.3">
      <c r="A6992" s="14">
        <v>4142300588</v>
      </c>
      <c r="B6992" s="18" cm="1">
        <f t="array" aca="1" ref="B6992" ca="1">_xlfn.XLOOKUP(Status_list[[#This Row],[pamcode]],VALUE(INDIRECT("'"&amp;$J$2&amp;"'!"&amp;$J$4&amp;"[pam_code]")),INDIRECT("'"&amp;$J$2&amp;"'!"&amp;$J$4&amp;"[old_contract_number]"))</f>
        <v>10256251</v>
      </c>
      <c r="C6992" t="s">
        <v>29</v>
      </c>
      <c r="D6992" t="s">
        <v>14</v>
      </c>
      <c r="E6992" s="11">
        <v>45163</v>
      </c>
      <c r="F6992" t="str">
        <f t="shared" si="109"/>
        <v>4142300588-jm_closed</v>
      </c>
      <c r="G6992">
        <f>COUNTIF($F$2:F6992,Status_list[[#This Row],[unique]])</f>
        <v>1</v>
      </c>
    </row>
    <row r="6993" spans="1:7" x14ac:dyDescent="0.3">
      <c r="A6993" s="14">
        <v>4142300676</v>
      </c>
      <c r="B6993" s="18" cm="1">
        <f t="array" aca="1" ref="B6993" ca="1">_xlfn.XLOOKUP(Status_list[[#This Row],[pamcode]],VALUE(INDIRECT("'"&amp;$J$2&amp;"'!"&amp;$J$4&amp;"[pam_code]")),INDIRECT("'"&amp;$J$2&amp;"'!"&amp;$J$4&amp;"[old_contract_number]"))</f>
        <v>10307580</v>
      </c>
      <c r="C6993" t="s">
        <v>29</v>
      </c>
      <c r="D6993" t="s">
        <v>14</v>
      </c>
      <c r="E6993" s="11">
        <v>45163</v>
      </c>
      <c r="F6993" t="str">
        <f t="shared" si="109"/>
        <v>4142300676-jm_closed</v>
      </c>
      <c r="G6993">
        <f>COUNTIF($F$2:F6993,Status_list[[#This Row],[unique]])</f>
        <v>1</v>
      </c>
    </row>
    <row r="6994" spans="1:7" x14ac:dyDescent="0.3">
      <c r="A6994" s="14">
        <v>4142300836</v>
      </c>
      <c r="B6994" s="18" cm="1">
        <f t="array" aca="1" ref="B6994" ca="1">_xlfn.XLOOKUP(Status_list[[#This Row],[pamcode]],VALUE(INDIRECT("'"&amp;$J$2&amp;"'!"&amp;$J$4&amp;"[pam_code]")),INDIRECT("'"&amp;$J$2&amp;"'!"&amp;$J$4&amp;"[old_contract_number]"))</f>
        <v>10384871</v>
      </c>
      <c r="C6994" t="s">
        <v>29</v>
      </c>
      <c r="D6994" t="s">
        <v>14</v>
      </c>
      <c r="E6994" s="11">
        <v>45163</v>
      </c>
      <c r="F6994" t="str">
        <f t="shared" si="109"/>
        <v>4142300836-jm_closed</v>
      </c>
      <c r="G6994">
        <f>COUNTIF($F$2:F6994,Status_list[[#This Row],[unique]])</f>
        <v>1</v>
      </c>
    </row>
    <row r="6995" spans="1:7" x14ac:dyDescent="0.3">
      <c r="A6995" s="14">
        <v>4142300844</v>
      </c>
      <c r="B6995" s="18" cm="1">
        <f t="array" aca="1" ref="B6995" ca="1">_xlfn.XLOOKUP(Status_list[[#This Row],[pamcode]],VALUE(INDIRECT("'"&amp;$J$2&amp;"'!"&amp;$J$4&amp;"[pam_code]")),INDIRECT("'"&amp;$J$2&amp;"'!"&amp;$J$4&amp;"[old_contract_number]"))</f>
        <v>10382999</v>
      </c>
      <c r="C6995" t="s">
        <v>29</v>
      </c>
      <c r="D6995" t="s">
        <v>14</v>
      </c>
      <c r="E6995" s="11">
        <v>45163</v>
      </c>
      <c r="F6995" t="str">
        <f t="shared" si="109"/>
        <v>4142300844-jm_closed</v>
      </c>
      <c r="G6995">
        <f>COUNTIF($F$2:F6995,Status_list[[#This Row],[unique]])</f>
        <v>1</v>
      </c>
    </row>
    <row r="6996" spans="1:7" x14ac:dyDescent="0.3">
      <c r="A6996" s="14">
        <v>4142300932</v>
      </c>
      <c r="B6996" s="18" cm="1">
        <f t="array" aca="1" ref="B6996" ca="1">_xlfn.XLOOKUP(Status_list[[#This Row],[pamcode]],VALUE(INDIRECT("'"&amp;$J$2&amp;"'!"&amp;$J$4&amp;"[pam_code]")),INDIRECT("'"&amp;$J$2&amp;"'!"&amp;$J$4&amp;"[old_contract_number]"))</f>
        <v>10453234</v>
      </c>
      <c r="C6996" t="s">
        <v>29</v>
      </c>
      <c r="D6996" t="s">
        <v>14</v>
      </c>
      <c r="E6996" s="11">
        <v>45163</v>
      </c>
      <c r="F6996" t="str">
        <f t="shared" si="109"/>
        <v>4142300932-jm_closed</v>
      </c>
      <c r="G6996">
        <f>COUNTIF($F$2:F6996,Status_list[[#This Row],[unique]])</f>
        <v>1</v>
      </c>
    </row>
    <row r="6997" spans="1:7" x14ac:dyDescent="0.3">
      <c r="A6997" s="14">
        <v>4142300940</v>
      </c>
      <c r="B6997" s="18" cm="1">
        <f t="array" aca="1" ref="B6997" ca="1">_xlfn.XLOOKUP(Status_list[[#This Row],[pamcode]],VALUE(INDIRECT("'"&amp;$J$2&amp;"'!"&amp;$J$4&amp;"[pam_code]")),INDIRECT("'"&amp;$J$2&amp;"'!"&amp;$J$4&amp;"[old_contract_number]"))</f>
        <v>10455474</v>
      </c>
      <c r="C6997" t="s">
        <v>29</v>
      </c>
      <c r="D6997" t="s">
        <v>14</v>
      </c>
      <c r="E6997" s="11">
        <v>45163</v>
      </c>
      <c r="F6997" t="str">
        <f t="shared" si="109"/>
        <v>4142300940-jm_closed</v>
      </c>
      <c r="G6997">
        <f>COUNTIF($F$2:F6997,Status_list[[#This Row],[unique]])</f>
        <v>1</v>
      </c>
    </row>
    <row r="6998" spans="1:7" x14ac:dyDescent="0.3">
      <c r="A6998" s="14">
        <v>4142300964</v>
      </c>
      <c r="B6998" s="18" cm="1">
        <f t="array" aca="1" ref="B6998" ca="1">_xlfn.XLOOKUP(Status_list[[#This Row],[pamcode]],VALUE(INDIRECT("'"&amp;$J$2&amp;"'!"&amp;$J$4&amp;"[pam_code]")),INDIRECT("'"&amp;$J$2&amp;"'!"&amp;$J$4&amp;"[old_contract_number]"))</f>
        <v>10465800</v>
      </c>
      <c r="C6998" t="s">
        <v>29</v>
      </c>
      <c r="D6998" t="s">
        <v>14</v>
      </c>
      <c r="E6998" s="11">
        <v>45163</v>
      </c>
      <c r="F6998" t="str">
        <f t="shared" si="109"/>
        <v>4142300964-jm_closed</v>
      </c>
      <c r="G6998">
        <f>COUNTIF($F$2:F6998,Status_list[[#This Row],[unique]])</f>
        <v>1</v>
      </c>
    </row>
    <row r="6999" spans="1:7" x14ac:dyDescent="0.3">
      <c r="A6999" s="14">
        <v>4142301038</v>
      </c>
      <c r="B6999" s="18" cm="1">
        <f t="array" aca="1" ref="B6999" ca="1">_xlfn.XLOOKUP(Status_list[[#This Row],[pamcode]],VALUE(INDIRECT("'"&amp;$J$2&amp;"'!"&amp;$J$4&amp;"[pam_code]")),INDIRECT("'"&amp;$J$2&amp;"'!"&amp;$J$4&amp;"[old_contract_number]"))</f>
        <v>10522589</v>
      </c>
      <c r="C6999" t="s">
        <v>29</v>
      </c>
      <c r="D6999" t="s">
        <v>14</v>
      </c>
      <c r="E6999" s="11">
        <v>45163</v>
      </c>
      <c r="F6999" t="str">
        <f t="shared" si="109"/>
        <v>4142301038-jm_closed</v>
      </c>
      <c r="G6999">
        <f>COUNTIF($F$2:F6999,Status_list[[#This Row],[unique]])</f>
        <v>1</v>
      </c>
    </row>
    <row r="7000" spans="1:7" x14ac:dyDescent="0.3">
      <c r="A7000" s="14">
        <v>52200055</v>
      </c>
      <c r="B7000" s="18" cm="1">
        <f t="array" aca="1" ref="B7000" ca="1">_xlfn.XLOOKUP(Status_list[[#This Row],[pamcode]],VALUE(INDIRECT("'"&amp;$J$2&amp;"'!"&amp;$J$4&amp;"[pam_code]")),INDIRECT("'"&amp;$J$2&amp;"'!"&amp;$J$4&amp;"[old_contract_number]"))</f>
        <v>27082394</v>
      </c>
      <c r="C7000" t="s">
        <v>9</v>
      </c>
      <c r="D7000" t="s">
        <v>10</v>
      </c>
      <c r="E7000" s="11">
        <v>45164</v>
      </c>
      <c r="F7000" t="str">
        <f t="shared" si="109"/>
        <v>52200055-jm</v>
      </c>
      <c r="G7000">
        <f>COUNTIF($F$2:F7000,Status_list[[#This Row],[unique]])</f>
        <v>1</v>
      </c>
    </row>
    <row r="7001" spans="1:7" x14ac:dyDescent="0.3">
      <c r="A7001" s="15">
        <v>42201234</v>
      </c>
      <c r="B7001" s="18" cm="1">
        <f t="array" aca="1" ref="B7001" ca="1">_xlfn.XLOOKUP(Status_list[[#This Row],[pamcode]],VALUE(INDIRECT("'"&amp;$J$2&amp;"'!"&amp;$J$4&amp;"[pam_code]")),INDIRECT("'"&amp;$J$2&amp;"'!"&amp;$J$4&amp;"[old_contract_number]"))</f>
        <v>2754012385</v>
      </c>
      <c r="C7001" t="s">
        <v>16</v>
      </c>
      <c r="D7001" t="s">
        <v>14</v>
      </c>
      <c r="E7001" s="11">
        <v>45166</v>
      </c>
      <c r="F7001" t="str">
        <f t="shared" si="109"/>
        <v>42201234-jm_loss_after</v>
      </c>
      <c r="G7001">
        <f>COUNTIF($F$2:F7001,Status_list[[#This Row],[unique]])</f>
        <v>1</v>
      </c>
    </row>
    <row r="7002" spans="1:7" x14ac:dyDescent="0.3">
      <c r="A7002" s="14">
        <v>4142300113</v>
      </c>
      <c r="B7002" s="18" cm="1">
        <f t="array" aca="1" ref="B7002" ca="1">_xlfn.XLOOKUP(Status_list[[#This Row],[pamcode]],VALUE(INDIRECT("'"&amp;$J$2&amp;"'!"&amp;$J$4&amp;"[pam_code]")),INDIRECT("'"&amp;$J$2&amp;"'!"&amp;$J$4&amp;"[old_contract_number]"))</f>
        <v>99172</v>
      </c>
      <c r="C7002" t="s">
        <v>16</v>
      </c>
      <c r="D7002" t="s">
        <v>10</v>
      </c>
      <c r="E7002" s="11">
        <v>45166</v>
      </c>
      <c r="F7002" t="str">
        <f t="shared" si="109"/>
        <v>4142300113-jm_loss_after</v>
      </c>
      <c r="G7002">
        <f>COUNTIF($F$2:F7002,Status_list[[#This Row],[unique]])</f>
        <v>1</v>
      </c>
    </row>
    <row r="7003" spans="1:7" x14ac:dyDescent="0.3">
      <c r="A7003" s="14">
        <v>4142300171</v>
      </c>
      <c r="B7003" s="18" cm="1">
        <f t="array" aca="1" ref="B7003" ca="1">_xlfn.XLOOKUP(Status_list[[#This Row],[pamcode]],VALUE(INDIRECT("'"&amp;$J$2&amp;"'!"&amp;$J$4&amp;"[pam_code]")),INDIRECT("'"&amp;$J$2&amp;"'!"&amp;$J$4&amp;"[old_contract_number]"))</f>
        <v>10056093</v>
      </c>
      <c r="C7003" t="s">
        <v>16</v>
      </c>
      <c r="D7003" t="s">
        <v>14</v>
      </c>
      <c r="E7003" s="11">
        <v>45166</v>
      </c>
      <c r="F7003" t="str">
        <f t="shared" si="109"/>
        <v>4142300171-jm_loss_after</v>
      </c>
      <c r="G7003">
        <f>COUNTIF($F$2:F7003,Status_list[[#This Row],[unique]])</f>
        <v>1</v>
      </c>
    </row>
    <row r="7004" spans="1:7" x14ac:dyDescent="0.3">
      <c r="A7004" s="14">
        <v>4142300492</v>
      </c>
      <c r="B7004" s="18" cm="1">
        <f t="array" aca="1" ref="B7004" ca="1">_xlfn.XLOOKUP(Status_list[[#This Row],[pamcode]],VALUE(INDIRECT("'"&amp;$J$2&amp;"'!"&amp;$J$4&amp;"[pam_code]")),INDIRECT("'"&amp;$J$2&amp;"'!"&amp;$J$4&amp;"[old_contract_number]"))</f>
        <v>10210121</v>
      </c>
      <c r="C7004" t="s">
        <v>16</v>
      </c>
      <c r="D7004" t="s">
        <v>14</v>
      </c>
      <c r="E7004" s="11">
        <v>45167</v>
      </c>
      <c r="F7004" t="str">
        <f t="shared" si="109"/>
        <v>4142300492-jm_loss_after</v>
      </c>
      <c r="G7004">
        <f>COUNTIF($F$2:F7004,Status_list[[#This Row],[unique]])</f>
        <v>1</v>
      </c>
    </row>
    <row r="7005" spans="1:7" x14ac:dyDescent="0.3">
      <c r="A7005" s="14">
        <v>4132300268</v>
      </c>
      <c r="B7005" s="18" cm="1">
        <f t="array" aca="1" ref="B7005" ca="1">_xlfn.XLOOKUP(Status_list[[#This Row],[pamcode]],VALUE(INDIRECT("'"&amp;$J$2&amp;"'!"&amp;$J$4&amp;"[pam_code]")),INDIRECT("'"&amp;$J$2&amp;"'!"&amp;$J$4&amp;"[old_contract_number]"))</f>
        <v>1110080464</v>
      </c>
      <c r="C7005" t="s">
        <v>16</v>
      </c>
      <c r="D7005" t="s">
        <v>10</v>
      </c>
      <c r="E7005" s="11">
        <v>45168</v>
      </c>
      <c r="F7005" t="str">
        <f t="shared" si="109"/>
        <v>4132300268-jm_loss_after</v>
      </c>
      <c r="G7005">
        <f>COUNTIF($F$2:F7005,Status_list[[#This Row],[unique]])</f>
        <v>1</v>
      </c>
    </row>
    <row r="7006" spans="1:7" x14ac:dyDescent="0.3">
      <c r="A7006" s="14">
        <v>4142300923</v>
      </c>
      <c r="B7006" s="18" cm="1">
        <f t="array" aca="1" ref="B7006" ca="1">_xlfn.XLOOKUP(Status_list[[#This Row],[pamcode]],VALUE(INDIRECT("'"&amp;$J$2&amp;"'!"&amp;$J$4&amp;"[pam_code]")),INDIRECT("'"&amp;$J$2&amp;"'!"&amp;$J$4&amp;"[old_contract_number]"))</f>
        <v>10445342</v>
      </c>
      <c r="C7006" t="s">
        <v>29</v>
      </c>
      <c r="D7006" t="s">
        <v>14</v>
      </c>
      <c r="E7006" s="11">
        <v>45169</v>
      </c>
      <c r="F7006" t="str">
        <f t="shared" si="109"/>
        <v>4142300923-jm_closed</v>
      </c>
      <c r="G7006">
        <f>COUNTIF($F$2:F7006,Status_list[[#This Row],[unique]])</f>
        <v>1</v>
      </c>
    </row>
    <row r="7007" spans="1:7" x14ac:dyDescent="0.3">
      <c r="A7007" s="14">
        <v>4142301082</v>
      </c>
      <c r="B7007" s="18" cm="1">
        <f t="array" aca="1" ref="B7007" ca="1">_xlfn.XLOOKUP(Status_list[[#This Row],[pamcode]],VALUE(INDIRECT("'"&amp;$J$2&amp;"'!"&amp;$J$4&amp;"[pam_code]")),INDIRECT("'"&amp;$J$2&amp;"'!"&amp;$J$4&amp;"[old_contract_number]"))</f>
        <v>10631300</v>
      </c>
      <c r="C7007" t="s">
        <v>16</v>
      </c>
      <c r="D7007" t="s">
        <v>14</v>
      </c>
      <c r="E7007" s="11">
        <v>45169</v>
      </c>
      <c r="F7007" t="str">
        <f t="shared" si="109"/>
        <v>4142301082-jm_loss_after</v>
      </c>
      <c r="G7007">
        <f>COUNTIF($F$2:F7007,Status_list[[#This Row],[unique]])</f>
        <v>1</v>
      </c>
    </row>
    <row r="7008" spans="1:7" x14ac:dyDescent="0.3">
      <c r="A7008" s="14">
        <v>4302300003</v>
      </c>
      <c r="B7008" s="18" cm="1">
        <f t="array" aca="1" ref="B7008" ca="1">_xlfn.XLOOKUP(Status_list[[#This Row],[pamcode]],VALUE(INDIRECT("'"&amp;$J$2&amp;"'!"&amp;$J$4&amp;"[pam_code]")),INDIRECT("'"&amp;$J$2&amp;"'!"&amp;$J$4&amp;"[old_contract_number]"))</f>
        <v>901019011722</v>
      </c>
      <c r="C7008" t="s">
        <v>21</v>
      </c>
      <c r="D7008" s="2" t="s">
        <v>6</v>
      </c>
      <c r="E7008" s="11">
        <v>45169</v>
      </c>
      <c r="F7008" t="str">
        <f t="shared" si="109"/>
        <v>4302300003-npl_loss_after</v>
      </c>
      <c r="G7008">
        <f>COUNTIF($F$2:F7008,Status_list[[#This Row],[unique]])</f>
        <v>1</v>
      </c>
    </row>
    <row r="7009" spans="1:7" x14ac:dyDescent="0.3">
      <c r="A7009" s="14">
        <v>4142300701</v>
      </c>
      <c r="B7009" s="18" cm="1">
        <f t="array" aca="1" ref="B7009" ca="1">_xlfn.XLOOKUP(Status_list[[#This Row],[pamcode]],VALUE(INDIRECT("'"&amp;$J$2&amp;"'!"&amp;$J$4&amp;"[pam_code]")),INDIRECT("'"&amp;$J$2&amp;"'!"&amp;$J$4&amp;"[old_contract_number]"))</f>
        <v>10311593</v>
      </c>
      <c r="C7009" t="s">
        <v>16</v>
      </c>
      <c r="D7009" t="s">
        <v>14</v>
      </c>
      <c r="E7009" s="11">
        <v>45173</v>
      </c>
      <c r="F7009" t="str">
        <f t="shared" si="109"/>
        <v>4142300701-jm_loss_after</v>
      </c>
      <c r="G7009">
        <f>COUNTIF($F$2:F7009,Status_list[[#This Row],[unique]])</f>
        <v>1</v>
      </c>
    </row>
    <row r="7010" spans="1:7" x14ac:dyDescent="0.3">
      <c r="A7010" s="14">
        <v>4142300997</v>
      </c>
      <c r="B7010" s="18" cm="1">
        <f t="array" aca="1" ref="B7010" ca="1">_xlfn.XLOOKUP(Status_list[[#This Row],[pamcode]],VALUE(INDIRECT("'"&amp;$J$2&amp;"'!"&amp;$J$4&amp;"[pam_code]")),INDIRECT("'"&amp;$J$2&amp;"'!"&amp;$J$4&amp;"[old_contract_number]"))</f>
        <v>10506437</v>
      </c>
      <c r="C7010" t="s">
        <v>16</v>
      </c>
      <c r="D7010" t="s">
        <v>14</v>
      </c>
      <c r="E7010" s="11">
        <v>45173</v>
      </c>
      <c r="F7010" t="str">
        <f t="shared" si="109"/>
        <v>4142300997-jm_loss_after</v>
      </c>
      <c r="G7010">
        <f>COUNTIF($F$2:F7010,Status_list[[#This Row],[unique]])</f>
        <v>1</v>
      </c>
    </row>
    <row r="7011" spans="1:7" x14ac:dyDescent="0.3">
      <c r="A7011" s="14">
        <v>52200015</v>
      </c>
      <c r="B7011" s="18" cm="1">
        <f t="array" aca="1" ref="B7011" ca="1">_xlfn.XLOOKUP(Status_list[[#This Row],[pamcode]],VALUE(INDIRECT("'"&amp;$J$2&amp;"'!"&amp;$J$4&amp;"[pam_code]")),INDIRECT("'"&amp;$J$2&amp;"'!"&amp;$J$4&amp;"[old_contract_number]"))</f>
        <v>25428963</v>
      </c>
      <c r="C7011" t="s">
        <v>9</v>
      </c>
      <c r="D7011" t="s">
        <v>10</v>
      </c>
      <c r="E7011" s="11">
        <v>45174</v>
      </c>
      <c r="F7011" t="str">
        <f t="shared" si="109"/>
        <v>52200015-jm</v>
      </c>
      <c r="G7011">
        <f>COUNTIF($F$2:F7011,Status_list[[#This Row],[unique]])</f>
        <v>1</v>
      </c>
    </row>
    <row r="7012" spans="1:7" x14ac:dyDescent="0.3">
      <c r="A7012" s="14">
        <v>4142301121</v>
      </c>
      <c r="B7012" s="18" cm="1">
        <f t="array" aca="1" ref="B7012" ca="1">_xlfn.XLOOKUP(Status_list[[#This Row],[pamcode]],VALUE(INDIRECT("'"&amp;$J$2&amp;"'!"&amp;$J$4&amp;"[pam_code]")),INDIRECT("'"&amp;$J$2&amp;"'!"&amp;$J$4&amp;"[old_contract_number]"))</f>
        <v>10039558</v>
      </c>
      <c r="C7012" t="s">
        <v>16</v>
      </c>
      <c r="D7012" t="s">
        <v>14</v>
      </c>
      <c r="E7012" s="11">
        <v>45174</v>
      </c>
      <c r="F7012" t="str">
        <f t="shared" si="109"/>
        <v>4142301121-jm_loss_after</v>
      </c>
      <c r="G7012">
        <f>COUNTIF($F$2:F7012,Status_list[[#This Row],[unique]])</f>
        <v>1</v>
      </c>
    </row>
    <row r="7013" spans="1:7" x14ac:dyDescent="0.3">
      <c r="A7013" s="14">
        <v>4142300962</v>
      </c>
      <c r="B7013" s="18" cm="1">
        <f t="array" aca="1" ref="B7013" ca="1">_xlfn.XLOOKUP(Status_list[[#This Row],[pamcode]],VALUE(INDIRECT("'"&amp;$J$2&amp;"'!"&amp;$J$4&amp;"[pam_code]")),INDIRECT("'"&amp;$J$2&amp;"'!"&amp;$J$4&amp;"[old_contract_number]"))</f>
        <v>10465007</v>
      </c>
      <c r="C7013" t="s">
        <v>16</v>
      </c>
      <c r="D7013" t="s">
        <v>14</v>
      </c>
      <c r="E7013" s="11">
        <v>45176</v>
      </c>
      <c r="F7013" t="str">
        <f t="shared" si="109"/>
        <v>4142300962-jm_loss_after</v>
      </c>
      <c r="G7013">
        <f>COUNTIF($F$2:F7013,Status_list[[#This Row],[unique]])</f>
        <v>1</v>
      </c>
    </row>
    <row r="7014" spans="1:7" x14ac:dyDescent="0.3">
      <c r="A7014" s="14">
        <v>4142300583</v>
      </c>
      <c r="B7014" s="18" cm="1">
        <f t="array" aca="1" ref="B7014" ca="1">_xlfn.XLOOKUP(Status_list[[#This Row],[pamcode]],VALUE(INDIRECT("'"&amp;$J$2&amp;"'!"&amp;$J$4&amp;"[pam_code]")),INDIRECT("'"&amp;$J$2&amp;"'!"&amp;$J$4&amp;"[old_contract_number]"))</f>
        <v>10252898</v>
      </c>
      <c r="C7014" t="s">
        <v>16</v>
      </c>
      <c r="D7014" t="s">
        <v>14</v>
      </c>
      <c r="E7014" s="11">
        <v>45181</v>
      </c>
      <c r="F7014" t="str">
        <f t="shared" si="109"/>
        <v>4142300583-jm_loss_after</v>
      </c>
      <c r="G7014">
        <f>COUNTIF($F$2:F7014,Status_list[[#This Row],[unique]])</f>
        <v>1</v>
      </c>
    </row>
    <row r="7015" spans="1:7" x14ac:dyDescent="0.3">
      <c r="A7015" s="14">
        <v>4142300589</v>
      </c>
      <c r="B7015" s="18" cm="1">
        <f t="array" aca="1" ref="B7015" ca="1">_xlfn.XLOOKUP(Status_list[[#This Row],[pamcode]],VALUE(INDIRECT("'"&amp;$J$2&amp;"'!"&amp;$J$4&amp;"[pam_code]")),INDIRECT("'"&amp;$J$2&amp;"'!"&amp;$J$4&amp;"[old_contract_number]"))</f>
        <v>10455116</v>
      </c>
      <c r="C7015" t="s">
        <v>29</v>
      </c>
      <c r="D7015" t="s">
        <v>14</v>
      </c>
      <c r="E7015" s="11">
        <v>45191</v>
      </c>
      <c r="F7015" t="str">
        <f t="shared" si="109"/>
        <v>4142300589-jm_closed</v>
      </c>
      <c r="G7015">
        <f>COUNTIF($F$2:F7015,Status_list[[#This Row],[unique]])</f>
        <v>1</v>
      </c>
    </row>
    <row r="7016" spans="1:7" x14ac:dyDescent="0.3">
      <c r="A7016" s="14">
        <v>4142300757</v>
      </c>
      <c r="B7016" s="18" cm="1">
        <f t="array" aca="1" ref="B7016" ca="1">_xlfn.XLOOKUP(Status_list[[#This Row],[pamcode]],VALUE(INDIRECT("'"&amp;$J$2&amp;"'!"&amp;$J$4&amp;"[pam_code]")),INDIRECT("'"&amp;$J$2&amp;"'!"&amp;$J$4&amp;"[old_contract_number]"))</f>
        <v>10345940</v>
      </c>
      <c r="C7016" t="s">
        <v>16</v>
      </c>
      <c r="D7016" t="s">
        <v>14</v>
      </c>
      <c r="E7016" s="11">
        <v>45191</v>
      </c>
      <c r="F7016" t="str">
        <f t="shared" si="109"/>
        <v>4142300757-jm_loss_after</v>
      </c>
      <c r="G7016">
        <f>COUNTIF($F$2:F7016,Status_list[[#This Row],[unique]])</f>
        <v>1</v>
      </c>
    </row>
    <row r="7017" spans="1:7" x14ac:dyDescent="0.3">
      <c r="A7017" s="14">
        <v>4142300872</v>
      </c>
      <c r="B7017" s="18" cm="1">
        <f t="array" aca="1" ref="B7017" ca="1">_xlfn.XLOOKUP(Status_list[[#This Row],[pamcode]],VALUE(INDIRECT("'"&amp;$J$2&amp;"'!"&amp;$J$4&amp;"[pam_code]")),INDIRECT("'"&amp;$J$2&amp;"'!"&amp;$J$4&amp;"[old_contract_number]"))</f>
        <v>10409729</v>
      </c>
      <c r="C7017" t="s">
        <v>16</v>
      </c>
      <c r="D7017" t="s">
        <v>14</v>
      </c>
      <c r="E7017" s="11">
        <v>45191</v>
      </c>
      <c r="F7017" t="str">
        <f t="shared" si="109"/>
        <v>4142300872-jm_loss_after</v>
      </c>
      <c r="G7017">
        <f>COUNTIF($F$2:F7017,Status_list[[#This Row],[unique]])</f>
        <v>1</v>
      </c>
    </row>
    <row r="7018" spans="1:7" x14ac:dyDescent="0.3">
      <c r="A7018" s="14">
        <v>4302300022</v>
      </c>
      <c r="B7018" s="18" cm="1">
        <f t="array" aca="1" ref="B7018" ca="1">_xlfn.XLOOKUP(Status_list[[#This Row],[pamcode]],VALUE(INDIRECT("'"&amp;$J$2&amp;"'!"&amp;$J$4&amp;"[pam_code]")),INDIRECT("'"&amp;$J$2&amp;"'!"&amp;$J$4&amp;"[old_contract_number]"))</f>
        <v>901019032918</v>
      </c>
      <c r="C7018" t="s">
        <v>21</v>
      </c>
      <c r="D7018" t="s">
        <v>6</v>
      </c>
      <c r="E7018" s="11">
        <v>45191</v>
      </c>
      <c r="F7018" t="str">
        <f t="shared" si="109"/>
        <v>4302300022-npl_loss_after</v>
      </c>
      <c r="G7018">
        <f>COUNTIF($F$2:F7018,Status_list[[#This Row],[unique]])</f>
        <v>1</v>
      </c>
    </row>
    <row r="7019" spans="1:7" x14ac:dyDescent="0.3">
      <c r="A7019" s="14">
        <v>4132300059</v>
      </c>
      <c r="B7019" s="18" cm="1">
        <f t="array" aca="1" ref="B7019" ca="1">_xlfn.XLOOKUP(Status_list[[#This Row],[pamcode]],VALUE(INDIRECT("'"&amp;$J$2&amp;"'!"&amp;$J$4&amp;"[pam_code]")),INDIRECT("'"&amp;$J$2&amp;"'!"&amp;$J$4&amp;"[old_contract_number]"))</f>
        <v>1011823587</v>
      </c>
      <c r="C7019" t="s">
        <v>16</v>
      </c>
      <c r="D7019" t="s">
        <v>10</v>
      </c>
      <c r="E7019" s="11">
        <v>45192</v>
      </c>
      <c r="F7019" t="str">
        <f t="shared" si="109"/>
        <v>4132300059-jm_loss_after</v>
      </c>
      <c r="G7019">
        <f>COUNTIF($F$2:F7019,Status_list[[#This Row],[unique]])</f>
        <v>1</v>
      </c>
    </row>
    <row r="7020" spans="1:7" x14ac:dyDescent="0.3">
      <c r="A7020" s="14">
        <v>52200044</v>
      </c>
      <c r="B7020" s="18" cm="1">
        <f t="array" aca="1" ref="B7020" ca="1">_xlfn.XLOOKUP(Status_list[[#This Row],[pamcode]],VALUE(INDIRECT("'"&amp;$J$2&amp;"'!"&amp;$J$4&amp;"[pam_code]")),INDIRECT("'"&amp;$J$2&amp;"'!"&amp;$J$4&amp;"[old_contract_number]"))</f>
        <v>24843920</v>
      </c>
      <c r="C7020" t="s">
        <v>7</v>
      </c>
      <c r="D7020" t="s">
        <v>8</v>
      </c>
      <c r="E7020" s="11">
        <v>45194</v>
      </c>
      <c r="F7020" t="str">
        <f t="shared" si="109"/>
        <v>52200044-cm</v>
      </c>
      <c r="G7020">
        <f>COUNTIF($F$2:F7020,Status_list[[#This Row],[unique]])</f>
        <v>1</v>
      </c>
    </row>
    <row r="7021" spans="1:7" x14ac:dyDescent="0.3">
      <c r="A7021" s="14">
        <v>4142300366</v>
      </c>
      <c r="B7021" s="18" cm="1">
        <f t="array" aca="1" ref="B7021" ca="1">_xlfn.XLOOKUP(Status_list[[#This Row],[pamcode]],VALUE(INDIRECT("'"&amp;$J$2&amp;"'!"&amp;$J$4&amp;"[pam_code]")),INDIRECT("'"&amp;$J$2&amp;"'!"&amp;$J$4&amp;"[old_contract_number]"))</f>
        <v>10170263</v>
      </c>
      <c r="C7021" t="s">
        <v>28</v>
      </c>
      <c r="D7021" t="s">
        <v>14</v>
      </c>
      <c r="E7021" s="11">
        <v>45194</v>
      </c>
      <c r="F7021" t="str">
        <f t="shared" si="109"/>
        <v>4142300366-npl_closed</v>
      </c>
      <c r="G7021">
        <f>COUNTIF($F$2:F7021,Status_list[[#This Row],[unique]])</f>
        <v>1</v>
      </c>
    </row>
    <row r="7022" spans="1:7" x14ac:dyDescent="0.3">
      <c r="A7022" s="14">
        <v>4142300598</v>
      </c>
      <c r="B7022" s="18" cm="1">
        <f t="array" aca="1" ref="B7022" ca="1">_xlfn.XLOOKUP(Status_list[[#This Row],[pamcode]],VALUE(INDIRECT("'"&amp;$J$2&amp;"'!"&amp;$J$4&amp;"[pam_code]")),INDIRECT("'"&amp;$J$2&amp;"'!"&amp;$J$4&amp;"[old_contract_number]"))</f>
        <v>10260852</v>
      </c>
      <c r="C7022" t="s">
        <v>16</v>
      </c>
      <c r="D7022" t="s">
        <v>14</v>
      </c>
      <c r="E7022" s="11">
        <v>45195</v>
      </c>
      <c r="F7022" t="str">
        <f t="shared" si="109"/>
        <v>4142300598-jm_loss_after</v>
      </c>
      <c r="G7022">
        <f>COUNTIF($F$2:F7022,Status_list[[#This Row],[unique]])</f>
        <v>1</v>
      </c>
    </row>
    <row r="7023" spans="1:7" x14ac:dyDescent="0.3">
      <c r="A7023" s="14">
        <v>4142300505</v>
      </c>
      <c r="B7023" s="18" cm="1">
        <f t="array" aca="1" ref="B7023" ca="1">_xlfn.XLOOKUP(Status_list[[#This Row],[pamcode]],VALUE(INDIRECT("'"&amp;$J$2&amp;"'!"&amp;$J$4&amp;"[pam_code]")),INDIRECT("'"&amp;$J$2&amp;"'!"&amp;$J$4&amp;"[old_contract_number]"))</f>
        <v>10217231</v>
      </c>
      <c r="C7023" t="s">
        <v>16</v>
      </c>
      <c r="D7023" t="s">
        <v>14</v>
      </c>
      <c r="E7023" s="11">
        <v>45196</v>
      </c>
      <c r="F7023" t="str">
        <f t="shared" si="109"/>
        <v>4142300505-jm_loss_after</v>
      </c>
      <c r="G7023">
        <f>COUNTIF($F$2:F7023,Status_list[[#This Row],[unique]])</f>
        <v>1</v>
      </c>
    </row>
    <row r="7024" spans="1:7" x14ac:dyDescent="0.3">
      <c r="A7024" s="14">
        <v>4132300275</v>
      </c>
      <c r="B7024" s="18" cm="1">
        <f t="array" aca="1" ref="B7024" ca="1">_xlfn.XLOOKUP(Status_list[[#This Row],[pamcode]],VALUE(INDIRECT("'"&amp;$J$2&amp;"'!"&amp;$J$4&amp;"[pam_code]")),INDIRECT("'"&amp;$J$2&amp;"'!"&amp;$J$4&amp;"[old_contract_number]"))</f>
        <v>1120095931</v>
      </c>
      <c r="C7024" t="s">
        <v>16</v>
      </c>
      <c r="D7024" s="2" t="s">
        <v>10</v>
      </c>
      <c r="E7024" s="11">
        <v>45199</v>
      </c>
      <c r="F7024" t="str">
        <f t="shared" si="109"/>
        <v>4132300275-jm_loss_after</v>
      </c>
      <c r="G7024">
        <f>COUNTIF($F$2:F7024,Status_list[[#This Row],[unique]])</f>
        <v>1</v>
      </c>
    </row>
    <row r="7025" spans="1:7" x14ac:dyDescent="0.3">
      <c r="A7025" s="14">
        <v>4142301150</v>
      </c>
      <c r="B7025" s="18" cm="1">
        <f t="array" aca="1" ref="B7025" ca="1">_xlfn.XLOOKUP(Status_list[[#This Row],[pamcode]],VALUE(INDIRECT("'"&amp;$J$2&amp;"'!"&amp;$J$4&amp;"[pam_code]")),INDIRECT("'"&amp;$J$2&amp;"'!"&amp;$J$4&amp;"[old_contract_number]"))</f>
        <v>10201701</v>
      </c>
      <c r="C7025" t="s">
        <v>16</v>
      </c>
      <c r="D7025" t="s">
        <v>14</v>
      </c>
      <c r="E7025" s="11">
        <v>45199</v>
      </c>
      <c r="F7025" t="str">
        <f t="shared" si="109"/>
        <v>4142301150-jm_loss_after</v>
      </c>
      <c r="G7025">
        <f>COUNTIF($F$2:F7025,Status_list[[#This Row],[unique]])</f>
        <v>1</v>
      </c>
    </row>
    <row r="7026" spans="1:7" x14ac:dyDescent="0.3">
      <c r="A7026" s="14">
        <v>4142300303</v>
      </c>
      <c r="B7026" s="18" cm="1">
        <f t="array" aca="1" ref="B7026" ca="1">_xlfn.XLOOKUP(Status_list[[#This Row],[pamcode]],VALUE(INDIRECT("'"&amp;$J$2&amp;"'!"&amp;$J$4&amp;"[pam_code]")),INDIRECT("'"&amp;$J$2&amp;"'!"&amp;$J$4&amp;"[old_contract_number]"))</f>
        <v>10141651</v>
      </c>
      <c r="C7026" t="s">
        <v>16</v>
      </c>
      <c r="D7026" t="s">
        <v>14</v>
      </c>
      <c r="E7026" s="11">
        <v>45201</v>
      </c>
      <c r="F7026" t="str">
        <f t="shared" si="109"/>
        <v>4142300303-jm_loss_after</v>
      </c>
      <c r="G7026">
        <f>COUNTIF($F$2:F7026,Status_list[[#This Row],[unique]])</f>
        <v>1</v>
      </c>
    </row>
    <row r="7027" spans="1:7" x14ac:dyDescent="0.3">
      <c r="A7027" s="14">
        <v>4142300671</v>
      </c>
      <c r="B7027" s="18" cm="1">
        <f t="array" aca="1" ref="B7027" ca="1">_xlfn.XLOOKUP(Status_list[[#This Row],[pamcode]],VALUE(INDIRECT("'"&amp;$J$2&amp;"'!"&amp;$J$4&amp;"[pam_code]")),INDIRECT("'"&amp;$J$2&amp;"'!"&amp;$J$4&amp;"[old_contract_number]"))</f>
        <v>10295174</v>
      </c>
      <c r="C7027" t="s">
        <v>16</v>
      </c>
      <c r="D7027" t="s">
        <v>14</v>
      </c>
      <c r="E7027" s="11">
        <v>45204</v>
      </c>
      <c r="F7027" t="str">
        <f t="shared" si="109"/>
        <v>4142300671-jm_loss_after</v>
      </c>
      <c r="G7027">
        <f>COUNTIF($F$2:F7027,Status_list[[#This Row],[unique]])</f>
        <v>1</v>
      </c>
    </row>
    <row r="7028" spans="1:7" x14ac:dyDescent="0.3">
      <c r="A7028" s="14">
        <v>4142301062</v>
      </c>
      <c r="B7028" s="18" cm="1">
        <f t="array" aca="1" ref="B7028" ca="1">_xlfn.XLOOKUP(Status_list[[#This Row],[pamcode]],VALUE(INDIRECT("'"&amp;$J$2&amp;"'!"&amp;$J$4&amp;"[pam_code]")),INDIRECT("'"&amp;$J$2&amp;"'!"&amp;$J$4&amp;"[old_contract_number]"))</f>
        <v>10569878</v>
      </c>
      <c r="C7028" t="s">
        <v>16</v>
      </c>
      <c r="D7028" t="s">
        <v>14</v>
      </c>
      <c r="E7028" s="11">
        <v>45205</v>
      </c>
      <c r="F7028" t="str">
        <f t="shared" si="109"/>
        <v>4142301062-jm_loss_after</v>
      </c>
      <c r="G7028">
        <f>COUNTIF($F$2:F7028,Status_list[[#This Row],[unique]])</f>
        <v>1</v>
      </c>
    </row>
    <row r="7029" spans="1:7" x14ac:dyDescent="0.3">
      <c r="A7029" s="14">
        <v>4132300183</v>
      </c>
      <c r="B7029" s="18" cm="1">
        <f t="array" aca="1" ref="B7029" ca="1">_xlfn.XLOOKUP(Status_list[[#This Row],[pamcode]],VALUE(INDIRECT("'"&amp;$J$2&amp;"'!"&amp;$J$4&amp;"[pam_code]")),INDIRECT("'"&amp;$J$2&amp;"'!"&amp;$J$4&amp;"[old_contract_number]"))</f>
        <v>9090013006</v>
      </c>
      <c r="C7029" t="s">
        <v>16</v>
      </c>
      <c r="D7029" t="s">
        <v>10</v>
      </c>
      <c r="E7029" s="11">
        <v>45206</v>
      </c>
      <c r="F7029" t="str">
        <f t="shared" si="109"/>
        <v>4132300183-jm_loss_after</v>
      </c>
      <c r="G7029">
        <f>COUNTIF($F$2:F7029,Status_list[[#This Row],[unique]])</f>
        <v>1</v>
      </c>
    </row>
    <row r="7030" spans="1:7" x14ac:dyDescent="0.3">
      <c r="A7030" s="14">
        <v>4142300570</v>
      </c>
      <c r="B7030" s="18" cm="1">
        <f t="array" aca="1" ref="B7030" ca="1">_xlfn.XLOOKUP(Status_list[[#This Row],[pamcode]],VALUE(INDIRECT("'"&amp;$J$2&amp;"'!"&amp;$J$4&amp;"[pam_code]")),INDIRECT("'"&amp;$J$2&amp;"'!"&amp;$J$4&amp;"[old_contract_number]"))</f>
        <v>10246673</v>
      </c>
      <c r="C7030" t="s">
        <v>16</v>
      </c>
      <c r="D7030" t="s">
        <v>14</v>
      </c>
      <c r="E7030" s="11">
        <v>45208</v>
      </c>
      <c r="F7030" t="str">
        <f t="shared" si="109"/>
        <v>4142300570-jm_loss_after</v>
      </c>
      <c r="G7030">
        <f>COUNTIF($F$2:F7030,Status_list[[#This Row],[unique]])</f>
        <v>1</v>
      </c>
    </row>
    <row r="7031" spans="1:7" x14ac:dyDescent="0.3">
      <c r="A7031" s="14">
        <v>4142300859</v>
      </c>
      <c r="B7031" s="18" cm="1">
        <f t="array" aca="1" ref="B7031" ca="1">_xlfn.XLOOKUP(Status_list[[#This Row],[pamcode]],VALUE(INDIRECT("'"&amp;$J$2&amp;"'!"&amp;$J$4&amp;"[pam_code]")),INDIRECT("'"&amp;$J$2&amp;"'!"&amp;$J$4&amp;"[old_contract_number]"))</f>
        <v>10394799</v>
      </c>
      <c r="C7031" t="s">
        <v>16</v>
      </c>
      <c r="D7031" t="s">
        <v>14</v>
      </c>
      <c r="E7031" s="11">
        <v>45209</v>
      </c>
      <c r="F7031" t="str">
        <f t="shared" si="109"/>
        <v>4142300859-jm_loss_after</v>
      </c>
      <c r="G7031">
        <f>COUNTIF($F$2:F7031,Status_list[[#This Row],[unique]])</f>
        <v>1</v>
      </c>
    </row>
    <row r="7032" spans="1:7" x14ac:dyDescent="0.3">
      <c r="A7032" s="14">
        <v>4132301305</v>
      </c>
      <c r="B7032" s="18" t="str" cm="1">
        <f t="array" aca="1" ref="B7032" ca="1">_xlfn.XLOOKUP(Status_list[[#This Row],[pamcode]],VALUE(INDIRECT("'"&amp;$J$2&amp;"'!"&amp;$J$4&amp;"[pam_code]")),INDIRECT("'"&amp;$J$2&amp;"'!"&amp;$J$4&amp;"[old_contract_number]"))</f>
        <v>A-6197624</v>
      </c>
      <c r="C7032" t="s">
        <v>9</v>
      </c>
      <c r="D7032" t="s">
        <v>10</v>
      </c>
      <c r="E7032" s="11">
        <v>45210</v>
      </c>
      <c r="F7032" t="str">
        <f t="shared" si="109"/>
        <v>4132301305-jm</v>
      </c>
      <c r="G7032">
        <f>COUNTIF($F$2:F7032,Status_list[[#This Row],[unique]])</f>
        <v>1</v>
      </c>
    </row>
    <row r="7033" spans="1:7" x14ac:dyDescent="0.3">
      <c r="A7033" s="14">
        <v>4132301306</v>
      </c>
      <c r="B7033" s="18" t="str" cm="1">
        <f t="array" aca="1" ref="B7033" ca="1">_xlfn.XLOOKUP(Status_list[[#This Row],[pamcode]],VALUE(INDIRECT("'"&amp;$J$2&amp;"'!"&amp;$J$4&amp;"[pam_code]")),INDIRECT("'"&amp;$J$2&amp;"'!"&amp;$J$4&amp;"[old_contract_number]"))</f>
        <v>A-6298086</v>
      </c>
      <c r="C7033" t="s">
        <v>9</v>
      </c>
      <c r="D7033" t="s">
        <v>10</v>
      </c>
      <c r="E7033" s="11">
        <v>45210</v>
      </c>
      <c r="F7033" t="str">
        <f t="shared" si="109"/>
        <v>4132301306-jm</v>
      </c>
      <c r="G7033">
        <f>COUNTIF($F$2:F7033,Status_list[[#This Row],[unique]])</f>
        <v>1</v>
      </c>
    </row>
    <row r="7034" spans="1:7" x14ac:dyDescent="0.3">
      <c r="A7034" s="14">
        <v>4132301307</v>
      </c>
      <c r="B7034" s="18" t="str" cm="1">
        <f t="array" aca="1" ref="B7034" ca="1">_xlfn.XLOOKUP(Status_list[[#This Row],[pamcode]],VALUE(INDIRECT("'"&amp;$J$2&amp;"'!"&amp;$J$4&amp;"[pam_code]")),INDIRECT("'"&amp;$J$2&amp;"'!"&amp;$J$4&amp;"[old_contract_number]"))</f>
        <v>A-6301809</v>
      </c>
      <c r="C7034" t="s">
        <v>9</v>
      </c>
      <c r="D7034" t="s">
        <v>10</v>
      </c>
      <c r="E7034" s="11">
        <v>45210</v>
      </c>
      <c r="F7034" t="str">
        <f t="shared" si="109"/>
        <v>4132301307-jm</v>
      </c>
      <c r="G7034">
        <f>COUNTIF($F$2:F7034,Status_list[[#This Row],[unique]])</f>
        <v>1</v>
      </c>
    </row>
    <row r="7035" spans="1:7" x14ac:dyDescent="0.3">
      <c r="A7035" s="14">
        <v>4132301308</v>
      </c>
      <c r="B7035" s="18" t="str" cm="1">
        <f t="array" aca="1" ref="B7035" ca="1">_xlfn.XLOOKUP(Status_list[[#This Row],[pamcode]],VALUE(INDIRECT("'"&amp;$J$2&amp;"'!"&amp;$J$4&amp;"[pam_code]")),INDIRECT("'"&amp;$J$2&amp;"'!"&amp;$J$4&amp;"[old_contract_number]"))</f>
        <v>A-6318531</v>
      </c>
      <c r="C7035" t="s">
        <v>9</v>
      </c>
      <c r="D7035" t="s">
        <v>10</v>
      </c>
      <c r="E7035" s="11">
        <v>45210</v>
      </c>
      <c r="F7035" t="str">
        <f t="shared" si="109"/>
        <v>4132301308-jm</v>
      </c>
      <c r="G7035">
        <f>COUNTIF($F$2:F7035,Status_list[[#This Row],[unique]])</f>
        <v>1</v>
      </c>
    </row>
    <row r="7036" spans="1:7" x14ac:dyDescent="0.3">
      <c r="A7036" s="14">
        <v>4132301309</v>
      </c>
      <c r="B7036" s="18" t="str" cm="1">
        <f t="array" aca="1" ref="B7036" ca="1">_xlfn.XLOOKUP(Status_list[[#This Row],[pamcode]],VALUE(INDIRECT("'"&amp;$J$2&amp;"'!"&amp;$J$4&amp;"[pam_code]")),INDIRECT("'"&amp;$J$2&amp;"'!"&amp;$J$4&amp;"[old_contract_number]"))</f>
        <v>A-6457436</v>
      </c>
      <c r="C7036" t="s">
        <v>9</v>
      </c>
      <c r="D7036" t="s">
        <v>10</v>
      </c>
      <c r="E7036" s="11">
        <v>45210</v>
      </c>
      <c r="F7036" t="str">
        <f t="shared" si="109"/>
        <v>4132301309-jm</v>
      </c>
      <c r="G7036">
        <f>COUNTIF($F$2:F7036,Status_list[[#This Row],[unique]])</f>
        <v>1</v>
      </c>
    </row>
    <row r="7037" spans="1:7" x14ac:dyDescent="0.3">
      <c r="A7037" s="14">
        <v>4132301310</v>
      </c>
      <c r="B7037" s="18" t="str" cm="1">
        <f t="array" aca="1" ref="B7037" ca="1">_xlfn.XLOOKUP(Status_list[[#This Row],[pamcode]],VALUE(INDIRECT("'"&amp;$J$2&amp;"'!"&amp;$J$4&amp;"[pam_code]")),INDIRECT("'"&amp;$J$2&amp;"'!"&amp;$J$4&amp;"[old_contract_number]"))</f>
        <v>A-6466162</v>
      </c>
      <c r="C7037" t="s">
        <v>9</v>
      </c>
      <c r="D7037" t="s">
        <v>10</v>
      </c>
      <c r="E7037" s="11">
        <v>45210</v>
      </c>
      <c r="F7037" t="str">
        <f t="shared" si="109"/>
        <v>4132301310-jm</v>
      </c>
      <c r="G7037">
        <f>COUNTIF($F$2:F7037,Status_list[[#This Row],[unique]])</f>
        <v>1</v>
      </c>
    </row>
    <row r="7038" spans="1:7" x14ac:dyDescent="0.3">
      <c r="A7038" s="14">
        <v>4132301311</v>
      </c>
      <c r="B7038" s="18" t="str" cm="1">
        <f t="array" aca="1" ref="B7038" ca="1">_xlfn.XLOOKUP(Status_list[[#This Row],[pamcode]],VALUE(INDIRECT("'"&amp;$J$2&amp;"'!"&amp;$J$4&amp;"[pam_code]")),INDIRECT("'"&amp;$J$2&amp;"'!"&amp;$J$4&amp;"[old_contract_number]"))</f>
        <v>A-6467773</v>
      </c>
      <c r="C7038" t="s">
        <v>9</v>
      </c>
      <c r="D7038" t="s">
        <v>10</v>
      </c>
      <c r="E7038" s="11">
        <v>45210</v>
      </c>
      <c r="F7038" t="str">
        <f t="shared" si="109"/>
        <v>4132301311-jm</v>
      </c>
      <c r="G7038">
        <f>COUNTIF($F$2:F7038,Status_list[[#This Row],[unique]])</f>
        <v>1</v>
      </c>
    </row>
    <row r="7039" spans="1:7" x14ac:dyDescent="0.3">
      <c r="A7039" s="14">
        <v>4132301312</v>
      </c>
      <c r="B7039" s="18" t="str" cm="1">
        <f t="array" aca="1" ref="B7039" ca="1">_xlfn.XLOOKUP(Status_list[[#This Row],[pamcode]],VALUE(INDIRECT("'"&amp;$J$2&amp;"'!"&amp;$J$4&amp;"[pam_code]")),INDIRECT("'"&amp;$J$2&amp;"'!"&amp;$J$4&amp;"[old_contract_number]"))</f>
        <v>A-6472723</v>
      </c>
      <c r="C7039" t="s">
        <v>9</v>
      </c>
      <c r="D7039" t="s">
        <v>10</v>
      </c>
      <c r="E7039" s="11">
        <v>45210</v>
      </c>
      <c r="F7039" t="str">
        <f t="shared" si="109"/>
        <v>4132301312-jm</v>
      </c>
      <c r="G7039">
        <f>COUNTIF($F$2:F7039,Status_list[[#This Row],[unique]])</f>
        <v>1</v>
      </c>
    </row>
    <row r="7040" spans="1:7" x14ac:dyDescent="0.3">
      <c r="A7040" s="14">
        <v>4132301313</v>
      </c>
      <c r="B7040" s="18" t="str" cm="1">
        <f t="array" aca="1" ref="B7040" ca="1">_xlfn.XLOOKUP(Status_list[[#This Row],[pamcode]],VALUE(INDIRECT("'"&amp;$J$2&amp;"'!"&amp;$J$4&amp;"[pam_code]")),INDIRECT("'"&amp;$J$2&amp;"'!"&amp;$J$4&amp;"[old_contract_number]"))</f>
        <v>A-6477022</v>
      </c>
      <c r="C7040" t="s">
        <v>9</v>
      </c>
      <c r="D7040" t="s">
        <v>10</v>
      </c>
      <c r="E7040" s="11">
        <v>45210</v>
      </c>
      <c r="F7040" t="str">
        <f t="shared" si="109"/>
        <v>4132301313-jm</v>
      </c>
      <c r="G7040">
        <f>COUNTIF($F$2:F7040,Status_list[[#This Row],[unique]])</f>
        <v>1</v>
      </c>
    </row>
    <row r="7041" spans="1:7" x14ac:dyDescent="0.3">
      <c r="A7041" s="14">
        <v>4132301314</v>
      </c>
      <c r="B7041" s="18" t="str" cm="1">
        <f t="array" aca="1" ref="B7041" ca="1">_xlfn.XLOOKUP(Status_list[[#This Row],[pamcode]],VALUE(INDIRECT("'"&amp;$J$2&amp;"'!"&amp;$J$4&amp;"[pam_code]")),INDIRECT("'"&amp;$J$2&amp;"'!"&amp;$J$4&amp;"[old_contract_number]"))</f>
        <v>A-6507741</v>
      </c>
      <c r="C7041" t="s">
        <v>9</v>
      </c>
      <c r="D7041" t="s">
        <v>10</v>
      </c>
      <c r="E7041" s="11">
        <v>45210</v>
      </c>
      <c r="F7041" t="str">
        <f t="shared" si="109"/>
        <v>4132301314-jm</v>
      </c>
      <c r="G7041">
        <f>COUNTIF($F$2:F7041,Status_list[[#This Row],[unique]])</f>
        <v>1</v>
      </c>
    </row>
    <row r="7042" spans="1:7" x14ac:dyDescent="0.3">
      <c r="A7042" s="14">
        <v>4132301315</v>
      </c>
      <c r="B7042" s="18" t="str" cm="1">
        <f t="array" aca="1" ref="B7042" ca="1">_xlfn.XLOOKUP(Status_list[[#This Row],[pamcode]],VALUE(INDIRECT("'"&amp;$J$2&amp;"'!"&amp;$J$4&amp;"[pam_code]")),INDIRECT("'"&amp;$J$2&amp;"'!"&amp;$J$4&amp;"[old_contract_number]"))</f>
        <v>A-6580274</v>
      </c>
      <c r="C7042" t="s">
        <v>9</v>
      </c>
      <c r="D7042" t="s">
        <v>10</v>
      </c>
      <c r="E7042" s="11">
        <v>45210</v>
      </c>
      <c r="F7042" t="str">
        <f t="shared" ref="F7042:F7105" si="110">_xlfn.TEXTJOIN("-",TRUE,A7042,C7042)</f>
        <v>4132301315-jm</v>
      </c>
      <c r="G7042">
        <f>COUNTIF($F$2:F7042,Status_list[[#This Row],[unique]])</f>
        <v>1</v>
      </c>
    </row>
    <row r="7043" spans="1:7" x14ac:dyDescent="0.3">
      <c r="A7043" s="14">
        <v>4132301316</v>
      </c>
      <c r="B7043" s="18" t="str" cm="1">
        <f t="array" aca="1" ref="B7043" ca="1">_xlfn.XLOOKUP(Status_list[[#This Row],[pamcode]],VALUE(INDIRECT("'"&amp;$J$2&amp;"'!"&amp;$J$4&amp;"[pam_code]")),INDIRECT("'"&amp;$J$2&amp;"'!"&amp;$J$4&amp;"[old_contract_number]"))</f>
        <v>A-6610256</v>
      </c>
      <c r="C7043" t="s">
        <v>9</v>
      </c>
      <c r="D7043" t="s">
        <v>10</v>
      </c>
      <c r="E7043" s="11">
        <v>45210</v>
      </c>
      <c r="F7043" t="str">
        <f t="shared" si="110"/>
        <v>4132301316-jm</v>
      </c>
      <c r="G7043">
        <f>COUNTIF($F$2:F7043,Status_list[[#This Row],[unique]])</f>
        <v>1</v>
      </c>
    </row>
    <row r="7044" spans="1:7" x14ac:dyDescent="0.3">
      <c r="A7044" s="14">
        <v>4132301317</v>
      </c>
      <c r="B7044" s="18" t="str" cm="1">
        <f t="array" aca="1" ref="B7044" ca="1">_xlfn.XLOOKUP(Status_list[[#This Row],[pamcode]],VALUE(INDIRECT("'"&amp;$J$2&amp;"'!"&amp;$J$4&amp;"[pam_code]")),INDIRECT("'"&amp;$J$2&amp;"'!"&amp;$J$4&amp;"[old_contract_number]"))</f>
        <v>A-6624161</v>
      </c>
      <c r="C7044" t="s">
        <v>9</v>
      </c>
      <c r="D7044" t="s">
        <v>10</v>
      </c>
      <c r="E7044" s="11">
        <v>45210</v>
      </c>
      <c r="F7044" t="str">
        <f t="shared" si="110"/>
        <v>4132301317-jm</v>
      </c>
      <c r="G7044">
        <f>COUNTIF($F$2:F7044,Status_list[[#This Row],[unique]])</f>
        <v>1</v>
      </c>
    </row>
    <row r="7045" spans="1:7" x14ac:dyDescent="0.3">
      <c r="A7045" s="14">
        <v>4132301318</v>
      </c>
      <c r="B7045" s="18" t="str" cm="1">
        <f t="array" aca="1" ref="B7045" ca="1">_xlfn.XLOOKUP(Status_list[[#This Row],[pamcode]],VALUE(INDIRECT("'"&amp;$J$2&amp;"'!"&amp;$J$4&amp;"[pam_code]")),INDIRECT("'"&amp;$J$2&amp;"'!"&amp;$J$4&amp;"[old_contract_number]"))</f>
        <v>A-6639460</v>
      </c>
      <c r="C7045" t="s">
        <v>9</v>
      </c>
      <c r="D7045" t="s">
        <v>10</v>
      </c>
      <c r="E7045" s="11">
        <v>45210</v>
      </c>
      <c r="F7045" t="str">
        <f t="shared" si="110"/>
        <v>4132301318-jm</v>
      </c>
      <c r="G7045">
        <f>COUNTIF($F$2:F7045,Status_list[[#This Row],[unique]])</f>
        <v>1</v>
      </c>
    </row>
    <row r="7046" spans="1:7" x14ac:dyDescent="0.3">
      <c r="A7046" s="14">
        <v>4132301319</v>
      </c>
      <c r="B7046" s="18" t="str" cm="1">
        <f t="array" aca="1" ref="B7046" ca="1">_xlfn.XLOOKUP(Status_list[[#This Row],[pamcode]],VALUE(INDIRECT("'"&amp;$J$2&amp;"'!"&amp;$J$4&amp;"[pam_code]")),INDIRECT("'"&amp;$J$2&amp;"'!"&amp;$J$4&amp;"[old_contract_number]"))</f>
        <v>A-6653543</v>
      </c>
      <c r="C7046" t="s">
        <v>9</v>
      </c>
      <c r="D7046" t="s">
        <v>10</v>
      </c>
      <c r="E7046" s="11">
        <v>45210</v>
      </c>
      <c r="F7046" t="str">
        <f t="shared" si="110"/>
        <v>4132301319-jm</v>
      </c>
      <c r="G7046">
        <f>COUNTIF($F$2:F7046,Status_list[[#This Row],[unique]])</f>
        <v>1</v>
      </c>
    </row>
    <row r="7047" spans="1:7" x14ac:dyDescent="0.3">
      <c r="A7047" s="14">
        <v>4132301320</v>
      </c>
      <c r="B7047" s="18" t="str" cm="1">
        <f t="array" aca="1" ref="B7047" ca="1">_xlfn.XLOOKUP(Status_list[[#This Row],[pamcode]],VALUE(INDIRECT("'"&amp;$J$2&amp;"'!"&amp;$J$4&amp;"[pam_code]")),INDIRECT("'"&amp;$J$2&amp;"'!"&amp;$J$4&amp;"[old_contract_number]"))</f>
        <v>A-6656108</v>
      </c>
      <c r="C7047" t="s">
        <v>9</v>
      </c>
      <c r="D7047" t="s">
        <v>10</v>
      </c>
      <c r="E7047" s="11">
        <v>45210</v>
      </c>
      <c r="F7047" t="str">
        <f t="shared" si="110"/>
        <v>4132301320-jm</v>
      </c>
      <c r="G7047">
        <f>COUNTIF($F$2:F7047,Status_list[[#This Row],[unique]])</f>
        <v>1</v>
      </c>
    </row>
    <row r="7048" spans="1:7" x14ac:dyDescent="0.3">
      <c r="A7048" s="14">
        <v>4132301321</v>
      </c>
      <c r="B7048" s="18" t="str" cm="1">
        <f t="array" aca="1" ref="B7048" ca="1">_xlfn.XLOOKUP(Status_list[[#This Row],[pamcode]],VALUE(INDIRECT("'"&amp;$J$2&amp;"'!"&amp;$J$4&amp;"[pam_code]")),INDIRECT("'"&amp;$J$2&amp;"'!"&amp;$J$4&amp;"[old_contract_number]"))</f>
        <v>A-6685760</v>
      </c>
      <c r="C7048" t="s">
        <v>9</v>
      </c>
      <c r="D7048" t="s">
        <v>10</v>
      </c>
      <c r="E7048" s="11">
        <v>45210</v>
      </c>
      <c r="F7048" t="str">
        <f t="shared" si="110"/>
        <v>4132301321-jm</v>
      </c>
      <c r="G7048">
        <f>COUNTIF($F$2:F7048,Status_list[[#This Row],[unique]])</f>
        <v>1</v>
      </c>
    </row>
    <row r="7049" spans="1:7" x14ac:dyDescent="0.3">
      <c r="A7049" s="14">
        <v>4132301322</v>
      </c>
      <c r="B7049" s="18" t="str" cm="1">
        <f t="array" aca="1" ref="B7049" ca="1">_xlfn.XLOOKUP(Status_list[[#This Row],[pamcode]],VALUE(INDIRECT("'"&amp;$J$2&amp;"'!"&amp;$J$4&amp;"[pam_code]")),INDIRECT("'"&amp;$J$2&amp;"'!"&amp;$J$4&amp;"[old_contract_number]"))</f>
        <v>A-6720537</v>
      </c>
      <c r="C7049" t="s">
        <v>9</v>
      </c>
      <c r="D7049" t="s">
        <v>10</v>
      </c>
      <c r="E7049" s="11">
        <v>45210</v>
      </c>
      <c r="F7049" t="str">
        <f t="shared" si="110"/>
        <v>4132301322-jm</v>
      </c>
      <c r="G7049">
        <f>COUNTIF($F$2:F7049,Status_list[[#This Row],[unique]])</f>
        <v>1</v>
      </c>
    </row>
    <row r="7050" spans="1:7" x14ac:dyDescent="0.3">
      <c r="A7050" s="14">
        <v>4132301323</v>
      </c>
      <c r="B7050" s="18" t="str" cm="1">
        <f t="array" aca="1" ref="B7050" ca="1">_xlfn.XLOOKUP(Status_list[[#This Row],[pamcode]],VALUE(INDIRECT("'"&amp;$J$2&amp;"'!"&amp;$J$4&amp;"[pam_code]")),INDIRECT("'"&amp;$J$2&amp;"'!"&amp;$J$4&amp;"[old_contract_number]"))</f>
        <v>A-6723894</v>
      </c>
      <c r="C7050" t="s">
        <v>9</v>
      </c>
      <c r="D7050" t="s">
        <v>10</v>
      </c>
      <c r="E7050" s="11">
        <v>45210</v>
      </c>
      <c r="F7050" t="str">
        <f t="shared" si="110"/>
        <v>4132301323-jm</v>
      </c>
      <c r="G7050">
        <f>COUNTIF($F$2:F7050,Status_list[[#This Row],[unique]])</f>
        <v>1</v>
      </c>
    </row>
    <row r="7051" spans="1:7" x14ac:dyDescent="0.3">
      <c r="A7051" s="14">
        <v>4132301324</v>
      </c>
      <c r="B7051" s="18" t="str" cm="1">
        <f t="array" aca="1" ref="B7051" ca="1">_xlfn.XLOOKUP(Status_list[[#This Row],[pamcode]],VALUE(INDIRECT("'"&amp;$J$2&amp;"'!"&amp;$J$4&amp;"[pam_code]")),INDIRECT("'"&amp;$J$2&amp;"'!"&amp;$J$4&amp;"[old_contract_number]"))</f>
        <v>A-6745392</v>
      </c>
      <c r="C7051" t="s">
        <v>9</v>
      </c>
      <c r="D7051" t="s">
        <v>10</v>
      </c>
      <c r="E7051" s="11">
        <v>45210</v>
      </c>
      <c r="F7051" t="str">
        <f t="shared" si="110"/>
        <v>4132301324-jm</v>
      </c>
      <c r="G7051">
        <f>COUNTIF($F$2:F7051,Status_list[[#This Row],[unique]])</f>
        <v>1</v>
      </c>
    </row>
    <row r="7052" spans="1:7" x14ac:dyDescent="0.3">
      <c r="A7052" s="14">
        <v>4132301325</v>
      </c>
      <c r="B7052" s="18" t="str" cm="1">
        <f t="array" aca="1" ref="B7052" ca="1">_xlfn.XLOOKUP(Status_list[[#This Row],[pamcode]],VALUE(INDIRECT("'"&amp;$J$2&amp;"'!"&amp;$J$4&amp;"[pam_code]")),INDIRECT("'"&amp;$J$2&amp;"'!"&amp;$J$4&amp;"[old_contract_number]"))</f>
        <v>A-6770442</v>
      </c>
      <c r="C7052" t="s">
        <v>9</v>
      </c>
      <c r="D7052" t="s">
        <v>10</v>
      </c>
      <c r="E7052" s="11">
        <v>45210</v>
      </c>
      <c r="F7052" t="str">
        <f t="shared" si="110"/>
        <v>4132301325-jm</v>
      </c>
      <c r="G7052">
        <f>COUNTIF($F$2:F7052,Status_list[[#This Row],[unique]])</f>
        <v>1</v>
      </c>
    </row>
    <row r="7053" spans="1:7" x14ac:dyDescent="0.3">
      <c r="A7053" s="14">
        <v>4132301326</v>
      </c>
      <c r="B7053" s="18" t="str" cm="1">
        <f t="array" aca="1" ref="B7053" ca="1">_xlfn.XLOOKUP(Status_list[[#This Row],[pamcode]],VALUE(INDIRECT("'"&amp;$J$2&amp;"'!"&amp;$J$4&amp;"[pam_code]")),INDIRECT("'"&amp;$J$2&amp;"'!"&amp;$J$4&amp;"[old_contract_number]"))</f>
        <v>A-6778466</v>
      </c>
      <c r="C7053" t="s">
        <v>7</v>
      </c>
      <c r="D7053" t="s">
        <v>20</v>
      </c>
      <c r="E7053" s="11">
        <v>45210</v>
      </c>
      <c r="F7053" t="str">
        <f t="shared" si="110"/>
        <v>4132301326-cm</v>
      </c>
      <c r="G7053">
        <f>COUNTIF($F$2:F7053,Status_list[[#This Row],[unique]])</f>
        <v>1</v>
      </c>
    </row>
    <row r="7054" spans="1:7" x14ac:dyDescent="0.3">
      <c r="A7054" s="14">
        <v>4132301327</v>
      </c>
      <c r="B7054" s="18" t="str" cm="1">
        <f t="array" aca="1" ref="B7054" ca="1">_xlfn.XLOOKUP(Status_list[[#This Row],[pamcode]],VALUE(INDIRECT("'"&amp;$J$2&amp;"'!"&amp;$J$4&amp;"[pam_code]")),INDIRECT("'"&amp;$J$2&amp;"'!"&amp;$J$4&amp;"[old_contract_number]"))</f>
        <v>A-6779868</v>
      </c>
      <c r="C7054" t="s">
        <v>9</v>
      </c>
      <c r="D7054" t="s">
        <v>10</v>
      </c>
      <c r="E7054" s="11">
        <v>45210</v>
      </c>
      <c r="F7054" t="str">
        <f t="shared" si="110"/>
        <v>4132301327-jm</v>
      </c>
      <c r="G7054">
        <f>COUNTIF($F$2:F7054,Status_list[[#This Row],[unique]])</f>
        <v>1</v>
      </c>
    </row>
    <row r="7055" spans="1:7" x14ac:dyDescent="0.3">
      <c r="A7055" s="14">
        <v>4132301328</v>
      </c>
      <c r="B7055" s="18" t="str" cm="1">
        <f t="array" aca="1" ref="B7055" ca="1">_xlfn.XLOOKUP(Status_list[[#This Row],[pamcode]],VALUE(INDIRECT("'"&amp;$J$2&amp;"'!"&amp;$J$4&amp;"[pam_code]")),INDIRECT("'"&amp;$J$2&amp;"'!"&amp;$J$4&amp;"[old_contract_number]"))</f>
        <v>A-6810375</v>
      </c>
      <c r="C7055" t="s">
        <v>9</v>
      </c>
      <c r="D7055" t="s">
        <v>10</v>
      </c>
      <c r="E7055" s="11">
        <v>45210</v>
      </c>
      <c r="F7055" t="str">
        <f t="shared" si="110"/>
        <v>4132301328-jm</v>
      </c>
      <c r="G7055">
        <f>COUNTIF($F$2:F7055,Status_list[[#This Row],[unique]])</f>
        <v>1</v>
      </c>
    </row>
    <row r="7056" spans="1:7" x14ac:dyDescent="0.3">
      <c r="A7056" s="14">
        <v>4132301329</v>
      </c>
      <c r="B7056" s="18" t="str" cm="1">
        <f t="array" aca="1" ref="B7056" ca="1">_xlfn.XLOOKUP(Status_list[[#This Row],[pamcode]],VALUE(INDIRECT("'"&amp;$J$2&amp;"'!"&amp;$J$4&amp;"[pam_code]")),INDIRECT("'"&amp;$J$2&amp;"'!"&amp;$J$4&amp;"[old_contract_number]"))</f>
        <v>A-6830438</v>
      </c>
      <c r="C7056" t="s">
        <v>9</v>
      </c>
      <c r="D7056" t="s">
        <v>10</v>
      </c>
      <c r="E7056" s="11">
        <v>45210</v>
      </c>
      <c r="F7056" t="str">
        <f t="shared" si="110"/>
        <v>4132301329-jm</v>
      </c>
      <c r="G7056">
        <f>COUNTIF($F$2:F7056,Status_list[[#This Row],[unique]])</f>
        <v>1</v>
      </c>
    </row>
    <row r="7057" spans="1:7" x14ac:dyDescent="0.3">
      <c r="A7057" s="14">
        <v>4132301330</v>
      </c>
      <c r="B7057" s="18" t="str" cm="1">
        <f t="array" aca="1" ref="B7057" ca="1">_xlfn.XLOOKUP(Status_list[[#This Row],[pamcode]],VALUE(INDIRECT("'"&amp;$J$2&amp;"'!"&amp;$J$4&amp;"[pam_code]")),INDIRECT("'"&amp;$J$2&amp;"'!"&amp;$J$4&amp;"[old_contract_number]"))</f>
        <v>A-6850136</v>
      </c>
      <c r="C7057" t="s">
        <v>9</v>
      </c>
      <c r="D7057" t="s">
        <v>10</v>
      </c>
      <c r="E7057" s="11">
        <v>45210</v>
      </c>
      <c r="F7057" t="str">
        <f t="shared" si="110"/>
        <v>4132301330-jm</v>
      </c>
      <c r="G7057">
        <f>COUNTIF($F$2:F7057,Status_list[[#This Row],[unique]])</f>
        <v>1</v>
      </c>
    </row>
    <row r="7058" spans="1:7" x14ac:dyDescent="0.3">
      <c r="A7058" s="14">
        <v>4132301331</v>
      </c>
      <c r="B7058" s="18" t="str" cm="1">
        <f t="array" aca="1" ref="B7058" ca="1">_xlfn.XLOOKUP(Status_list[[#This Row],[pamcode]],VALUE(INDIRECT("'"&amp;$J$2&amp;"'!"&amp;$J$4&amp;"[pam_code]")),INDIRECT("'"&amp;$J$2&amp;"'!"&amp;$J$4&amp;"[old_contract_number]"))</f>
        <v>A-6866062</v>
      </c>
      <c r="C7058" t="s">
        <v>9</v>
      </c>
      <c r="D7058" t="s">
        <v>10</v>
      </c>
      <c r="E7058" s="11">
        <v>45210</v>
      </c>
      <c r="F7058" t="str">
        <f t="shared" si="110"/>
        <v>4132301331-jm</v>
      </c>
      <c r="G7058">
        <f>COUNTIF($F$2:F7058,Status_list[[#This Row],[unique]])</f>
        <v>1</v>
      </c>
    </row>
    <row r="7059" spans="1:7" x14ac:dyDescent="0.3">
      <c r="A7059" s="14">
        <v>4132301332</v>
      </c>
      <c r="B7059" s="18" t="str" cm="1">
        <f t="array" aca="1" ref="B7059" ca="1">_xlfn.XLOOKUP(Status_list[[#This Row],[pamcode]],VALUE(INDIRECT("'"&amp;$J$2&amp;"'!"&amp;$J$4&amp;"[pam_code]")),INDIRECT("'"&amp;$J$2&amp;"'!"&amp;$J$4&amp;"[old_contract_number]"))</f>
        <v>A-6874896</v>
      </c>
      <c r="C7059" t="s">
        <v>9</v>
      </c>
      <c r="D7059" t="s">
        <v>10</v>
      </c>
      <c r="E7059" s="11">
        <v>45210</v>
      </c>
      <c r="F7059" t="str">
        <f t="shared" si="110"/>
        <v>4132301332-jm</v>
      </c>
      <c r="G7059">
        <f>COUNTIF($F$2:F7059,Status_list[[#This Row],[unique]])</f>
        <v>1</v>
      </c>
    </row>
    <row r="7060" spans="1:7" x14ac:dyDescent="0.3">
      <c r="A7060" s="14">
        <v>4132301333</v>
      </c>
      <c r="B7060" s="18" t="str" cm="1">
        <f t="array" aca="1" ref="B7060" ca="1">_xlfn.XLOOKUP(Status_list[[#This Row],[pamcode]],VALUE(INDIRECT("'"&amp;$J$2&amp;"'!"&amp;$J$4&amp;"[pam_code]")),INDIRECT("'"&amp;$J$2&amp;"'!"&amp;$J$4&amp;"[old_contract_number]"))</f>
        <v>A-6901019</v>
      </c>
      <c r="C7060" t="s">
        <v>9</v>
      </c>
      <c r="D7060" t="s">
        <v>10</v>
      </c>
      <c r="E7060" s="11">
        <v>45210</v>
      </c>
      <c r="F7060" t="str">
        <f t="shared" si="110"/>
        <v>4132301333-jm</v>
      </c>
      <c r="G7060">
        <f>COUNTIF($F$2:F7060,Status_list[[#This Row],[unique]])</f>
        <v>1</v>
      </c>
    </row>
    <row r="7061" spans="1:7" x14ac:dyDescent="0.3">
      <c r="A7061" s="14">
        <v>4132301334</v>
      </c>
      <c r="B7061" s="18" t="str" cm="1">
        <f t="array" aca="1" ref="B7061" ca="1">_xlfn.XLOOKUP(Status_list[[#This Row],[pamcode]],VALUE(INDIRECT("'"&amp;$J$2&amp;"'!"&amp;$J$4&amp;"[pam_code]")),INDIRECT("'"&amp;$J$2&amp;"'!"&amp;$J$4&amp;"[old_contract_number]"))</f>
        <v>A-6917507</v>
      </c>
      <c r="C7061" t="s">
        <v>9</v>
      </c>
      <c r="D7061" t="s">
        <v>10</v>
      </c>
      <c r="E7061" s="11">
        <v>45210</v>
      </c>
      <c r="F7061" t="str">
        <f t="shared" si="110"/>
        <v>4132301334-jm</v>
      </c>
      <c r="G7061">
        <f>COUNTIF($F$2:F7061,Status_list[[#This Row],[unique]])</f>
        <v>1</v>
      </c>
    </row>
    <row r="7062" spans="1:7" x14ac:dyDescent="0.3">
      <c r="A7062" s="14">
        <v>4132301335</v>
      </c>
      <c r="B7062" s="18" t="str" cm="1">
        <f t="array" aca="1" ref="B7062" ca="1">_xlfn.XLOOKUP(Status_list[[#This Row],[pamcode]],VALUE(INDIRECT("'"&amp;$J$2&amp;"'!"&amp;$J$4&amp;"[pam_code]")),INDIRECT("'"&amp;$J$2&amp;"'!"&amp;$J$4&amp;"[old_contract_number]"))</f>
        <v>A-6923605</v>
      </c>
      <c r="C7062" t="s">
        <v>9</v>
      </c>
      <c r="D7062" t="s">
        <v>10</v>
      </c>
      <c r="E7062" s="11">
        <v>45210</v>
      </c>
      <c r="F7062" t="str">
        <f t="shared" si="110"/>
        <v>4132301335-jm</v>
      </c>
      <c r="G7062">
        <f>COUNTIF($F$2:F7062,Status_list[[#This Row],[unique]])</f>
        <v>1</v>
      </c>
    </row>
    <row r="7063" spans="1:7" x14ac:dyDescent="0.3">
      <c r="A7063" s="14">
        <v>4132301336</v>
      </c>
      <c r="B7063" s="18" t="str" cm="1">
        <f t="array" aca="1" ref="B7063" ca="1">_xlfn.XLOOKUP(Status_list[[#This Row],[pamcode]],VALUE(INDIRECT("'"&amp;$J$2&amp;"'!"&amp;$J$4&amp;"[pam_code]")),INDIRECT("'"&amp;$J$2&amp;"'!"&amp;$J$4&amp;"[old_contract_number]"))</f>
        <v>A-6940239</v>
      </c>
      <c r="C7063" t="s">
        <v>9</v>
      </c>
      <c r="D7063" t="s">
        <v>10</v>
      </c>
      <c r="E7063" s="11">
        <v>45210</v>
      </c>
      <c r="F7063" t="str">
        <f t="shared" si="110"/>
        <v>4132301336-jm</v>
      </c>
      <c r="G7063">
        <f>COUNTIF($F$2:F7063,Status_list[[#This Row],[unique]])</f>
        <v>1</v>
      </c>
    </row>
    <row r="7064" spans="1:7" x14ac:dyDescent="0.3">
      <c r="A7064" s="14">
        <v>4132301337</v>
      </c>
      <c r="B7064" s="18" t="str" cm="1">
        <f t="array" aca="1" ref="B7064" ca="1">_xlfn.XLOOKUP(Status_list[[#This Row],[pamcode]],VALUE(INDIRECT("'"&amp;$J$2&amp;"'!"&amp;$J$4&amp;"[pam_code]")),INDIRECT("'"&amp;$J$2&amp;"'!"&amp;$J$4&amp;"[old_contract_number]"))</f>
        <v>A-6969835</v>
      </c>
      <c r="C7064" t="s">
        <v>9</v>
      </c>
      <c r="D7064" t="s">
        <v>10</v>
      </c>
      <c r="E7064" s="11">
        <v>45210</v>
      </c>
      <c r="F7064" t="str">
        <f t="shared" si="110"/>
        <v>4132301337-jm</v>
      </c>
      <c r="G7064">
        <f>COUNTIF($F$2:F7064,Status_list[[#This Row],[unique]])</f>
        <v>1</v>
      </c>
    </row>
    <row r="7065" spans="1:7" x14ac:dyDescent="0.3">
      <c r="A7065" s="14">
        <v>4132301338</v>
      </c>
      <c r="B7065" s="18" t="str" cm="1">
        <f t="array" aca="1" ref="B7065" ca="1">_xlfn.XLOOKUP(Status_list[[#This Row],[pamcode]],VALUE(INDIRECT("'"&amp;$J$2&amp;"'!"&amp;$J$4&amp;"[pam_code]")),INDIRECT("'"&amp;$J$2&amp;"'!"&amp;$J$4&amp;"[old_contract_number]"))</f>
        <v>A-7016784</v>
      </c>
      <c r="C7065" t="s">
        <v>9</v>
      </c>
      <c r="D7065" t="s">
        <v>10</v>
      </c>
      <c r="E7065" s="11">
        <v>45210</v>
      </c>
      <c r="F7065" t="str">
        <f t="shared" si="110"/>
        <v>4132301338-jm</v>
      </c>
      <c r="G7065">
        <f>COUNTIF($F$2:F7065,Status_list[[#This Row],[unique]])</f>
        <v>1</v>
      </c>
    </row>
    <row r="7066" spans="1:7" x14ac:dyDescent="0.3">
      <c r="A7066" s="14">
        <v>4132301339</v>
      </c>
      <c r="B7066" s="18" t="str" cm="1">
        <f t="array" aca="1" ref="B7066" ca="1">_xlfn.XLOOKUP(Status_list[[#This Row],[pamcode]],VALUE(INDIRECT("'"&amp;$J$2&amp;"'!"&amp;$J$4&amp;"[pam_code]")),INDIRECT("'"&amp;$J$2&amp;"'!"&amp;$J$4&amp;"[old_contract_number]"))</f>
        <v>A-7031085</v>
      </c>
      <c r="C7066" t="s">
        <v>9</v>
      </c>
      <c r="D7066" t="s">
        <v>10</v>
      </c>
      <c r="E7066" s="11">
        <v>45210</v>
      </c>
      <c r="F7066" t="str">
        <f t="shared" si="110"/>
        <v>4132301339-jm</v>
      </c>
      <c r="G7066">
        <f>COUNTIF($F$2:F7066,Status_list[[#This Row],[unique]])</f>
        <v>1</v>
      </c>
    </row>
    <row r="7067" spans="1:7" x14ac:dyDescent="0.3">
      <c r="A7067" s="14">
        <v>4132301340</v>
      </c>
      <c r="B7067" s="18" t="str" cm="1">
        <f t="array" aca="1" ref="B7067" ca="1">_xlfn.XLOOKUP(Status_list[[#This Row],[pamcode]],VALUE(INDIRECT("'"&amp;$J$2&amp;"'!"&amp;$J$4&amp;"[pam_code]")),INDIRECT("'"&amp;$J$2&amp;"'!"&amp;$J$4&amp;"[old_contract_number]"))</f>
        <v>A-7031820</v>
      </c>
      <c r="C7067" t="s">
        <v>9</v>
      </c>
      <c r="D7067" t="s">
        <v>10</v>
      </c>
      <c r="E7067" s="11">
        <v>45210</v>
      </c>
      <c r="F7067" t="str">
        <f t="shared" si="110"/>
        <v>4132301340-jm</v>
      </c>
      <c r="G7067">
        <f>COUNTIF($F$2:F7067,Status_list[[#This Row],[unique]])</f>
        <v>1</v>
      </c>
    </row>
    <row r="7068" spans="1:7" x14ac:dyDescent="0.3">
      <c r="A7068" s="14">
        <v>4132301341</v>
      </c>
      <c r="B7068" s="18" t="str" cm="1">
        <f t="array" aca="1" ref="B7068" ca="1">_xlfn.XLOOKUP(Status_list[[#This Row],[pamcode]],VALUE(INDIRECT("'"&amp;$J$2&amp;"'!"&amp;$J$4&amp;"[pam_code]")),INDIRECT("'"&amp;$J$2&amp;"'!"&amp;$J$4&amp;"[old_contract_number]"))</f>
        <v>A-7032753</v>
      </c>
      <c r="C7068" t="s">
        <v>9</v>
      </c>
      <c r="D7068" t="s">
        <v>10</v>
      </c>
      <c r="E7068" s="11">
        <v>45210</v>
      </c>
      <c r="F7068" t="str">
        <f t="shared" si="110"/>
        <v>4132301341-jm</v>
      </c>
      <c r="G7068">
        <f>COUNTIF($F$2:F7068,Status_list[[#This Row],[unique]])</f>
        <v>1</v>
      </c>
    </row>
    <row r="7069" spans="1:7" x14ac:dyDescent="0.3">
      <c r="A7069" s="14">
        <v>4132301342</v>
      </c>
      <c r="B7069" s="18" t="str" cm="1">
        <f t="array" aca="1" ref="B7069" ca="1">_xlfn.XLOOKUP(Status_list[[#This Row],[pamcode]],VALUE(INDIRECT("'"&amp;$J$2&amp;"'!"&amp;$J$4&amp;"[pam_code]")),INDIRECT("'"&amp;$J$2&amp;"'!"&amp;$J$4&amp;"[old_contract_number]"))</f>
        <v>A-7064065</v>
      </c>
      <c r="C7069" t="s">
        <v>9</v>
      </c>
      <c r="D7069" t="s">
        <v>10</v>
      </c>
      <c r="E7069" s="11">
        <v>45210</v>
      </c>
      <c r="F7069" t="str">
        <f t="shared" si="110"/>
        <v>4132301342-jm</v>
      </c>
      <c r="G7069">
        <f>COUNTIF($F$2:F7069,Status_list[[#This Row],[unique]])</f>
        <v>1</v>
      </c>
    </row>
    <row r="7070" spans="1:7" x14ac:dyDescent="0.3">
      <c r="A7070" s="14">
        <v>4132301343</v>
      </c>
      <c r="B7070" s="18" t="str" cm="1">
        <f t="array" aca="1" ref="B7070" ca="1">_xlfn.XLOOKUP(Status_list[[#This Row],[pamcode]],VALUE(INDIRECT("'"&amp;$J$2&amp;"'!"&amp;$J$4&amp;"[pam_code]")),INDIRECT("'"&amp;$J$2&amp;"'!"&amp;$J$4&amp;"[old_contract_number]"))</f>
        <v>A-7095925</v>
      </c>
      <c r="C7070" t="s">
        <v>9</v>
      </c>
      <c r="D7070" t="s">
        <v>10</v>
      </c>
      <c r="E7070" s="11">
        <v>45210</v>
      </c>
      <c r="F7070" t="str">
        <f t="shared" si="110"/>
        <v>4132301343-jm</v>
      </c>
      <c r="G7070">
        <f>COUNTIF($F$2:F7070,Status_list[[#This Row],[unique]])</f>
        <v>1</v>
      </c>
    </row>
    <row r="7071" spans="1:7" x14ac:dyDescent="0.3">
      <c r="A7071" s="14">
        <v>4132301344</v>
      </c>
      <c r="B7071" s="18" t="str" cm="1">
        <f t="array" aca="1" ref="B7071" ca="1">_xlfn.XLOOKUP(Status_list[[#This Row],[pamcode]],VALUE(INDIRECT("'"&amp;$J$2&amp;"'!"&amp;$J$4&amp;"[pam_code]")),INDIRECT("'"&amp;$J$2&amp;"'!"&amp;$J$4&amp;"[old_contract_number]"))</f>
        <v>A-7096348</v>
      </c>
      <c r="C7071" t="s">
        <v>9</v>
      </c>
      <c r="D7071" t="s">
        <v>10</v>
      </c>
      <c r="E7071" s="11">
        <v>45210</v>
      </c>
      <c r="F7071" t="str">
        <f t="shared" si="110"/>
        <v>4132301344-jm</v>
      </c>
      <c r="G7071">
        <f>COUNTIF($F$2:F7071,Status_list[[#This Row],[unique]])</f>
        <v>1</v>
      </c>
    </row>
    <row r="7072" spans="1:7" x14ac:dyDescent="0.3">
      <c r="A7072" s="14">
        <v>4132301345</v>
      </c>
      <c r="B7072" s="18" t="str" cm="1">
        <f t="array" aca="1" ref="B7072" ca="1">_xlfn.XLOOKUP(Status_list[[#This Row],[pamcode]],VALUE(INDIRECT("'"&amp;$J$2&amp;"'!"&amp;$J$4&amp;"[pam_code]")),INDIRECT("'"&amp;$J$2&amp;"'!"&amp;$J$4&amp;"[old_contract_number]"))</f>
        <v>A-7137804</v>
      </c>
      <c r="C7072" t="s">
        <v>9</v>
      </c>
      <c r="D7072" t="s">
        <v>10</v>
      </c>
      <c r="E7072" s="11">
        <v>45210</v>
      </c>
      <c r="F7072" t="str">
        <f t="shared" si="110"/>
        <v>4132301345-jm</v>
      </c>
      <c r="G7072">
        <f>COUNTIF($F$2:F7072,Status_list[[#This Row],[unique]])</f>
        <v>1</v>
      </c>
    </row>
    <row r="7073" spans="1:7" x14ac:dyDescent="0.3">
      <c r="A7073" s="14">
        <v>4132301346</v>
      </c>
      <c r="B7073" s="18" t="str" cm="1">
        <f t="array" aca="1" ref="B7073" ca="1">_xlfn.XLOOKUP(Status_list[[#This Row],[pamcode]],VALUE(INDIRECT("'"&amp;$J$2&amp;"'!"&amp;$J$4&amp;"[pam_code]")),INDIRECT("'"&amp;$J$2&amp;"'!"&amp;$J$4&amp;"[old_contract_number]"))</f>
        <v>A-7160089</v>
      </c>
      <c r="C7073" t="s">
        <v>9</v>
      </c>
      <c r="D7073" t="s">
        <v>10</v>
      </c>
      <c r="E7073" s="11">
        <v>45210</v>
      </c>
      <c r="F7073" t="str">
        <f t="shared" si="110"/>
        <v>4132301346-jm</v>
      </c>
      <c r="G7073">
        <f>COUNTIF($F$2:F7073,Status_list[[#This Row],[unique]])</f>
        <v>1</v>
      </c>
    </row>
    <row r="7074" spans="1:7" x14ac:dyDescent="0.3">
      <c r="A7074" s="14">
        <v>4132301347</v>
      </c>
      <c r="B7074" s="18" t="str" cm="1">
        <f t="array" aca="1" ref="B7074" ca="1">_xlfn.XLOOKUP(Status_list[[#This Row],[pamcode]],VALUE(INDIRECT("'"&amp;$J$2&amp;"'!"&amp;$J$4&amp;"[pam_code]")),INDIRECT("'"&amp;$J$2&amp;"'!"&amp;$J$4&amp;"[old_contract_number]"))</f>
        <v>A-7178702</v>
      </c>
      <c r="C7074" t="s">
        <v>9</v>
      </c>
      <c r="D7074" t="s">
        <v>10</v>
      </c>
      <c r="E7074" s="11">
        <v>45210</v>
      </c>
      <c r="F7074" t="str">
        <f t="shared" si="110"/>
        <v>4132301347-jm</v>
      </c>
      <c r="G7074">
        <f>COUNTIF($F$2:F7074,Status_list[[#This Row],[unique]])</f>
        <v>1</v>
      </c>
    </row>
    <row r="7075" spans="1:7" x14ac:dyDescent="0.3">
      <c r="A7075" s="14">
        <v>4132301348</v>
      </c>
      <c r="B7075" s="18" t="str" cm="1">
        <f t="array" aca="1" ref="B7075" ca="1">_xlfn.XLOOKUP(Status_list[[#This Row],[pamcode]],VALUE(INDIRECT("'"&amp;$J$2&amp;"'!"&amp;$J$4&amp;"[pam_code]")),INDIRECT("'"&amp;$J$2&amp;"'!"&amp;$J$4&amp;"[old_contract_number]"))</f>
        <v>A-7180213</v>
      </c>
      <c r="C7075" t="s">
        <v>9</v>
      </c>
      <c r="D7075" t="s">
        <v>10</v>
      </c>
      <c r="E7075" s="11">
        <v>45210</v>
      </c>
      <c r="F7075" t="str">
        <f t="shared" si="110"/>
        <v>4132301348-jm</v>
      </c>
      <c r="G7075">
        <f>COUNTIF($F$2:F7075,Status_list[[#This Row],[unique]])</f>
        <v>1</v>
      </c>
    </row>
    <row r="7076" spans="1:7" x14ac:dyDescent="0.3">
      <c r="A7076" s="14">
        <v>4132301349</v>
      </c>
      <c r="B7076" s="18" t="str" cm="1">
        <f t="array" aca="1" ref="B7076" ca="1">_xlfn.XLOOKUP(Status_list[[#This Row],[pamcode]],VALUE(INDIRECT("'"&amp;$J$2&amp;"'!"&amp;$J$4&amp;"[pam_code]")),INDIRECT("'"&amp;$J$2&amp;"'!"&amp;$J$4&amp;"[old_contract_number]"))</f>
        <v>A-7196893</v>
      </c>
      <c r="C7076" t="s">
        <v>9</v>
      </c>
      <c r="D7076" t="s">
        <v>10</v>
      </c>
      <c r="E7076" s="11">
        <v>45210</v>
      </c>
      <c r="F7076" t="str">
        <f t="shared" si="110"/>
        <v>4132301349-jm</v>
      </c>
      <c r="G7076">
        <f>COUNTIF($F$2:F7076,Status_list[[#This Row],[unique]])</f>
        <v>1</v>
      </c>
    </row>
    <row r="7077" spans="1:7" x14ac:dyDescent="0.3">
      <c r="A7077" s="14">
        <v>4132301350</v>
      </c>
      <c r="B7077" s="18" t="str" cm="1">
        <f t="array" aca="1" ref="B7077" ca="1">_xlfn.XLOOKUP(Status_list[[#This Row],[pamcode]],VALUE(INDIRECT("'"&amp;$J$2&amp;"'!"&amp;$J$4&amp;"[pam_code]")),INDIRECT("'"&amp;$J$2&amp;"'!"&amp;$J$4&amp;"[old_contract_number]"))</f>
        <v>A-7221373</v>
      </c>
      <c r="C7077" t="s">
        <v>9</v>
      </c>
      <c r="D7077" t="s">
        <v>10</v>
      </c>
      <c r="E7077" s="11">
        <v>45210</v>
      </c>
      <c r="F7077" t="str">
        <f t="shared" si="110"/>
        <v>4132301350-jm</v>
      </c>
      <c r="G7077">
        <f>COUNTIF($F$2:F7077,Status_list[[#This Row],[unique]])</f>
        <v>1</v>
      </c>
    </row>
    <row r="7078" spans="1:7" x14ac:dyDescent="0.3">
      <c r="A7078" s="14">
        <v>4132301351</v>
      </c>
      <c r="B7078" s="18" t="str" cm="1">
        <f t="array" aca="1" ref="B7078" ca="1">_xlfn.XLOOKUP(Status_list[[#This Row],[pamcode]],VALUE(INDIRECT("'"&amp;$J$2&amp;"'!"&amp;$J$4&amp;"[pam_code]")),INDIRECT("'"&amp;$J$2&amp;"'!"&amp;$J$4&amp;"[old_contract_number]"))</f>
        <v>A-7238484</v>
      </c>
      <c r="C7078" t="s">
        <v>9</v>
      </c>
      <c r="D7078" t="s">
        <v>10</v>
      </c>
      <c r="E7078" s="11">
        <v>45210</v>
      </c>
      <c r="F7078" t="str">
        <f t="shared" si="110"/>
        <v>4132301351-jm</v>
      </c>
      <c r="G7078">
        <f>COUNTIF($F$2:F7078,Status_list[[#This Row],[unique]])</f>
        <v>1</v>
      </c>
    </row>
    <row r="7079" spans="1:7" x14ac:dyDescent="0.3">
      <c r="A7079" s="14">
        <v>4132301352</v>
      </c>
      <c r="B7079" s="18" t="str" cm="1">
        <f t="array" aca="1" ref="B7079" ca="1">_xlfn.XLOOKUP(Status_list[[#This Row],[pamcode]],VALUE(INDIRECT("'"&amp;$J$2&amp;"'!"&amp;$J$4&amp;"[pam_code]")),INDIRECT("'"&amp;$J$2&amp;"'!"&amp;$J$4&amp;"[old_contract_number]"))</f>
        <v>A-7260428</v>
      </c>
      <c r="C7079" t="s">
        <v>9</v>
      </c>
      <c r="D7079" t="s">
        <v>10</v>
      </c>
      <c r="E7079" s="11">
        <v>45210</v>
      </c>
      <c r="F7079" t="str">
        <f t="shared" si="110"/>
        <v>4132301352-jm</v>
      </c>
      <c r="G7079">
        <f>COUNTIF($F$2:F7079,Status_list[[#This Row],[unique]])</f>
        <v>1</v>
      </c>
    </row>
    <row r="7080" spans="1:7" x14ac:dyDescent="0.3">
      <c r="A7080" s="14">
        <v>4132301353</v>
      </c>
      <c r="B7080" s="18" t="str" cm="1">
        <f t="array" aca="1" ref="B7080" ca="1">_xlfn.XLOOKUP(Status_list[[#This Row],[pamcode]],VALUE(INDIRECT("'"&amp;$J$2&amp;"'!"&amp;$J$4&amp;"[pam_code]")),INDIRECT("'"&amp;$J$2&amp;"'!"&amp;$J$4&amp;"[old_contract_number]"))</f>
        <v>A-7308203</v>
      </c>
      <c r="C7080" t="s">
        <v>9</v>
      </c>
      <c r="D7080" t="s">
        <v>10</v>
      </c>
      <c r="E7080" s="11">
        <v>45210</v>
      </c>
      <c r="F7080" t="str">
        <f t="shared" si="110"/>
        <v>4132301353-jm</v>
      </c>
      <c r="G7080">
        <f>COUNTIF($F$2:F7080,Status_list[[#This Row],[unique]])</f>
        <v>1</v>
      </c>
    </row>
    <row r="7081" spans="1:7" x14ac:dyDescent="0.3">
      <c r="A7081" s="14">
        <v>4132301354</v>
      </c>
      <c r="B7081" s="18" t="str" cm="1">
        <f t="array" aca="1" ref="B7081" ca="1">_xlfn.XLOOKUP(Status_list[[#This Row],[pamcode]],VALUE(INDIRECT("'"&amp;$J$2&amp;"'!"&amp;$J$4&amp;"[pam_code]")),INDIRECT("'"&amp;$J$2&amp;"'!"&amp;$J$4&amp;"[old_contract_number]"))</f>
        <v>A-7317589</v>
      </c>
      <c r="C7081" t="s">
        <v>7</v>
      </c>
      <c r="D7081" t="s">
        <v>20</v>
      </c>
      <c r="E7081" s="11">
        <v>45210</v>
      </c>
      <c r="F7081" t="str">
        <f t="shared" si="110"/>
        <v>4132301354-cm</v>
      </c>
      <c r="G7081">
        <f>COUNTIF($F$2:F7081,Status_list[[#This Row],[unique]])</f>
        <v>1</v>
      </c>
    </row>
    <row r="7082" spans="1:7" x14ac:dyDescent="0.3">
      <c r="A7082" s="14">
        <v>4132301355</v>
      </c>
      <c r="B7082" s="18" t="str" cm="1">
        <f t="array" aca="1" ref="B7082" ca="1">_xlfn.XLOOKUP(Status_list[[#This Row],[pamcode]],VALUE(INDIRECT("'"&amp;$J$2&amp;"'!"&amp;$J$4&amp;"[pam_code]")),INDIRECT("'"&amp;$J$2&amp;"'!"&amp;$J$4&amp;"[old_contract_number]"))</f>
        <v>F-6210986</v>
      </c>
      <c r="C7082" t="s">
        <v>9</v>
      </c>
      <c r="D7082" t="s">
        <v>10</v>
      </c>
      <c r="E7082" s="11">
        <v>45210</v>
      </c>
      <c r="F7082" t="str">
        <f t="shared" si="110"/>
        <v>4132301355-jm</v>
      </c>
      <c r="G7082">
        <f>COUNTIF($F$2:F7082,Status_list[[#This Row],[unique]])</f>
        <v>1</v>
      </c>
    </row>
    <row r="7083" spans="1:7" x14ac:dyDescent="0.3">
      <c r="A7083" s="14">
        <v>4132301356</v>
      </c>
      <c r="B7083" s="18" t="str" cm="1">
        <f t="array" aca="1" ref="B7083" ca="1">_xlfn.XLOOKUP(Status_list[[#This Row],[pamcode]],VALUE(INDIRECT("'"&amp;$J$2&amp;"'!"&amp;$J$4&amp;"[pam_code]")),INDIRECT("'"&amp;$J$2&amp;"'!"&amp;$J$4&amp;"[old_contract_number]"))</f>
        <v>F-6421124</v>
      </c>
      <c r="C7083" t="s">
        <v>9</v>
      </c>
      <c r="D7083" t="s">
        <v>10</v>
      </c>
      <c r="E7083" s="11">
        <v>45210</v>
      </c>
      <c r="F7083" t="str">
        <f t="shared" si="110"/>
        <v>4132301356-jm</v>
      </c>
      <c r="G7083">
        <f>COUNTIF($F$2:F7083,Status_list[[#This Row],[unique]])</f>
        <v>1</v>
      </c>
    </row>
    <row r="7084" spans="1:7" x14ac:dyDescent="0.3">
      <c r="A7084" s="14">
        <v>4132301357</v>
      </c>
      <c r="B7084" s="18" t="str" cm="1">
        <f t="array" aca="1" ref="B7084" ca="1">_xlfn.XLOOKUP(Status_list[[#This Row],[pamcode]],VALUE(INDIRECT("'"&amp;$J$2&amp;"'!"&amp;$J$4&amp;"[pam_code]")),INDIRECT("'"&amp;$J$2&amp;"'!"&amp;$J$4&amp;"[old_contract_number]"))</f>
        <v>F-6496662</v>
      </c>
      <c r="C7084" t="s">
        <v>9</v>
      </c>
      <c r="D7084" t="s">
        <v>10</v>
      </c>
      <c r="E7084" s="11">
        <v>45210</v>
      </c>
      <c r="F7084" t="str">
        <f t="shared" si="110"/>
        <v>4132301357-jm</v>
      </c>
      <c r="G7084">
        <f>COUNTIF($F$2:F7084,Status_list[[#This Row],[unique]])</f>
        <v>1</v>
      </c>
    </row>
    <row r="7085" spans="1:7" x14ac:dyDescent="0.3">
      <c r="A7085" s="14">
        <v>4132301358</v>
      </c>
      <c r="B7085" s="18" t="str" cm="1">
        <f t="array" aca="1" ref="B7085" ca="1">_xlfn.XLOOKUP(Status_list[[#This Row],[pamcode]],VALUE(INDIRECT("'"&amp;$J$2&amp;"'!"&amp;$J$4&amp;"[pam_code]")),INDIRECT("'"&amp;$J$2&amp;"'!"&amp;$J$4&amp;"[old_contract_number]"))</f>
        <v>F-6570891</v>
      </c>
      <c r="C7085" t="s">
        <v>9</v>
      </c>
      <c r="D7085" t="s">
        <v>10</v>
      </c>
      <c r="E7085" s="11">
        <v>45210</v>
      </c>
      <c r="F7085" t="str">
        <f t="shared" si="110"/>
        <v>4132301358-jm</v>
      </c>
      <c r="G7085">
        <f>COUNTIF($F$2:F7085,Status_list[[#This Row],[unique]])</f>
        <v>1</v>
      </c>
    </row>
    <row r="7086" spans="1:7" x14ac:dyDescent="0.3">
      <c r="A7086" s="14">
        <v>4132301359</v>
      </c>
      <c r="B7086" s="18" t="str" cm="1">
        <f t="array" aca="1" ref="B7086" ca="1">_xlfn.XLOOKUP(Status_list[[#This Row],[pamcode]],VALUE(INDIRECT("'"&amp;$J$2&amp;"'!"&amp;$J$4&amp;"[pam_code]")),INDIRECT("'"&amp;$J$2&amp;"'!"&amp;$J$4&amp;"[old_contract_number]"))</f>
        <v>F-6603846</v>
      </c>
      <c r="C7086" t="s">
        <v>9</v>
      </c>
      <c r="D7086" t="s">
        <v>10</v>
      </c>
      <c r="E7086" s="11">
        <v>45210</v>
      </c>
      <c r="F7086" t="str">
        <f t="shared" si="110"/>
        <v>4132301359-jm</v>
      </c>
      <c r="G7086">
        <f>COUNTIF($F$2:F7086,Status_list[[#This Row],[unique]])</f>
        <v>1</v>
      </c>
    </row>
    <row r="7087" spans="1:7" x14ac:dyDescent="0.3">
      <c r="A7087" s="14">
        <v>4132301360</v>
      </c>
      <c r="B7087" s="18" t="str" cm="1">
        <f t="array" aca="1" ref="B7087" ca="1">_xlfn.XLOOKUP(Status_list[[#This Row],[pamcode]],VALUE(INDIRECT("'"&amp;$J$2&amp;"'!"&amp;$J$4&amp;"[pam_code]")),INDIRECT("'"&amp;$J$2&amp;"'!"&amp;$J$4&amp;"[old_contract_number]"))</f>
        <v>F-6656207</v>
      </c>
      <c r="C7087" t="s">
        <v>9</v>
      </c>
      <c r="D7087" t="s">
        <v>10</v>
      </c>
      <c r="E7087" s="11">
        <v>45210</v>
      </c>
      <c r="F7087" t="str">
        <f t="shared" si="110"/>
        <v>4132301360-jm</v>
      </c>
      <c r="G7087">
        <f>COUNTIF($F$2:F7087,Status_list[[#This Row],[unique]])</f>
        <v>1</v>
      </c>
    </row>
    <row r="7088" spans="1:7" x14ac:dyDescent="0.3">
      <c r="A7088" s="14">
        <v>4132301361</v>
      </c>
      <c r="B7088" s="18" t="str" cm="1">
        <f t="array" aca="1" ref="B7088" ca="1">_xlfn.XLOOKUP(Status_list[[#This Row],[pamcode]],VALUE(INDIRECT("'"&amp;$J$2&amp;"'!"&amp;$J$4&amp;"[pam_code]")),INDIRECT("'"&amp;$J$2&amp;"'!"&amp;$J$4&amp;"[old_contract_number]"))</f>
        <v>F-6702652</v>
      </c>
      <c r="C7088" t="s">
        <v>9</v>
      </c>
      <c r="D7088" t="s">
        <v>10</v>
      </c>
      <c r="E7088" s="11">
        <v>45210</v>
      </c>
      <c r="F7088" t="str">
        <f t="shared" si="110"/>
        <v>4132301361-jm</v>
      </c>
      <c r="G7088">
        <f>COUNTIF($F$2:F7088,Status_list[[#This Row],[unique]])</f>
        <v>1</v>
      </c>
    </row>
    <row r="7089" spans="1:7" x14ac:dyDescent="0.3">
      <c r="A7089" s="14">
        <v>4132301362</v>
      </c>
      <c r="B7089" s="18" t="str" cm="1">
        <f t="array" aca="1" ref="B7089" ca="1">_xlfn.XLOOKUP(Status_list[[#This Row],[pamcode]],VALUE(INDIRECT("'"&amp;$J$2&amp;"'!"&amp;$J$4&amp;"[pam_code]")),INDIRECT("'"&amp;$J$2&amp;"'!"&amp;$J$4&amp;"[old_contract_number]"))</f>
        <v>F-6750719</v>
      </c>
      <c r="C7089" t="s">
        <v>9</v>
      </c>
      <c r="D7089" t="s">
        <v>10</v>
      </c>
      <c r="E7089" s="11">
        <v>45210</v>
      </c>
      <c r="F7089" t="str">
        <f t="shared" si="110"/>
        <v>4132301362-jm</v>
      </c>
      <c r="G7089">
        <f>COUNTIF($F$2:F7089,Status_list[[#This Row],[unique]])</f>
        <v>1</v>
      </c>
    </row>
    <row r="7090" spans="1:7" x14ac:dyDescent="0.3">
      <c r="A7090" s="14">
        <v>4132301363</v>
      </c>
      <c r="B7090" s="18" t="str" cm="1">
        <f t="array" aca="1" ref="B7090" ca="1">_xlfn.XLOOKUP(Status_list[[#This Row],[pamcode]],VALUE(INDIRECT("'"&amp;$J$2&amp;"'!"&amp;$J$4&amp;"[pam_code]")),INDIRECT("'"&amp;$J$2&amp;"'!"&amp;$J$4&amp;"[old_contract_number]"))</f>
        <v>F-6845870</v>
      </c>
      <c r="C7090" t="s">
        <v>9</v>
      </c>
      <c r="D7090" t="s">
        <v>10</v>
      </c>
      <c r="E7090" s="11">
        <v>45210</v>
      </c>
      <c r="F7090" t="str">
        <f t="shared" si="110"/>
        <v>4132301363-jm</v>
      </c>
      <c r="G7090">
        <f>COUNTIF($F$2:F7090,Status_list[[#This Row],[unique]])</f>
        <v>1</v>
      </c>
    </row>
    <row r="7091" spans="1:7" x14ac:dyDescent="0.3">
      <c r="A7091" s="14">
        <v>4132301364</v>
      </c>
      <c r="B7091" s="18" t="str" cm="1">
        <f t="array" aca="1" ref="B7091" ca="1">_xlfn.XLOOKUP(Status_list[[#This Row],[pamcode]],VALUE(INDIRECT("'"&amp;$J$2&amp;"'!"&amp;$J$4&amp;"[pam_code]")),INDIRECT("'"&amp;$J$2&amp;"'!"&amp;$J$4&amp;"[old_contract_number]"))</f>
        <v>F-6882368</v>
      </c>
      <c r="C7091" t="s">
        <v>9</v>
      </c>
      <c r="D7091" t="s">
        <v>10</v>
      </c>
      <c r="E7091" s="11">
        <v>45210</v>
      </c>
      <c r="F7091" t="str">
        <f t="shared" si="110"/>
        <v>4132301364-jm</v>
      </c>
      <c r="G7091">
        <f>COUNTIF($F$2:F7091,Status_list[[#This Row],[unique]])</f>
        <v>1</v>
      </c>
    </row>
    <row r="7092" spans="1:7" x14ac:dyDescent="0.3">
      <c r="A7092" s="14">
        <v>4132301365</v>
      </c>
      <c r="B7092" s="18" t="str" cm="1">
        <f t="array" aca="1" ref="B7092" ca="1">_xlfn.XLOOKUP(Status_list[[#This Row],[pamcode]],VALUE(INDIRECT("'"&amp;$J$2&amp;"'!"&amp;$J$4&amp;"[pam_code]")),INDIRECT("'"&amp;$J$2&amp;"'!"&amp;$J$4&amp;"[old_contract_number]"))</f>
        <v>F-6975974</v>
      </c>
      <c r="C7092" t="s">
        <v>9</v>
      </c>
      <c r="D7092" t="s">
        <v>10</v>
      </c>
      <c r="E7092" s="11">
        <v>45210</v>
      </c>
      <c r="F7092" t="str">
        <f t="shared" si="110"/>
        <v>4132301365-jm</v>
      </c>
      <c r="G7092">
        <f>COUNTIF($F$2:F7092,Status_list[[#This Row],[unique]])</f>
        <v>1</v>
      </c>
    </row>
    <row r="7093" spans="1:7" x14ac:dyDescent="0.3">
      <c r="A7093" s="14">
        <v>4132301366</v>
      </c>
      <c r="B7093" s="18" t="str" cm="1">
        <f t="array" aca="1" ref="B7093" ca="1">_xlfn.XLOOKUP(Status_list[[#This Row],[pamcode]],VALUE(INDIRECT("'"&amp;$J$2&amp;"'!"&amp;$J$4&amp;"[pam_code]")),INDIRECT("'"&amp;$J$2&amp;"'!"&amp;$J$4&amp;"[old_contract_number]"))</f>
        <v>F-6994723</v>
      </c>
      <c r="C7093" t="s">
        <v>9</v>
      </c>
      <c r="D7093" t="s">
        <v>10</v>
      </c>
      <c r="E7093" s="11">
        <v>45210</v>
      </c>
      <c r="F7093" t="str">
        <f t="shared" si="110"/>
        <v>4132301366-jm</v>
      </c>
      <c r="G7093">
        <f>COUNTIF($F$2:F7093,Status_list[[#This Row],[unique]])</f>
        <v>1</v>
      </c>
    </row>
    <row r="7094" spans="1:7" x14ac:dyDescent="0.3">
      <c r="A7094" s="14">
        <v>4132301367</v>
      </c>
      <c r="B7094" s="18" t="str" cm="1">
        <f t="array" aca="1" ref="B7094" ca="1">_xlfn.XLOOKUP(Status_list[[#This Row],[pamcode]],VALUE(INDIRECT("'"&amp;$J$2&amp;"'!"&amp;$J$4&amp;"[pam_code]")),INDIRECT("'"&amp;$J$2&amp;"'!"&amp;$J$4&amp;"[old_contract_number]"))</f>
        <v>F-6995071</v>
      </c>
      <c r="C7094" t="s">
        <v>9</v>
      </c>
      <c r="D7094" t="s">
        <v>10</v>
      </c>
      <c r="E7094" s="11">
        <v>45210</v>
      </c>
      <c r="F7094" t="str">
        <f t="shared" si="110"/>
        <v>4132301367-jm</v>
      </c>
      <c r="G7094">
        <f>COUNTIF($F$2:F7094,Status_list[[#This Row],[unique]])</f>
        <v>1</v>
      </c>
    </row>
    <row r="7095" spans="1:7" x14ac:dyDescent="0.3">
      <c r="A7095" s="14">
        <v>4132301368</v>
      </c>
      <c r="B7095" s="18" t="str" cm="1">
        <f t="array" aca="1" ref="B7095" ca="1">_xlfn.XLOOKUP(Status_list[[#This Row],[pamcode]],VALUE(INDIRECT("'"&amp;$J$2&amp;"'!"&amp;$J$4&amp;"[pam_code]")),INDIRECT("'"&amp;$J$2&amp;"'!"&amp;$J$4&amp;"[old_contract_number]"))</f>
        <v>F-7069812</v>
      </c>
      <c r="C7095" t="s">
        <v>9</v>
      </c>
      <c r="D7095" t="s">
        <v>10</v>
      </c>
      <c r="E7095" s="11">
        <v>45210</v>
      </c>
      <c r="F7095" t="str">
        <f t="shared" si="110"/>
        <v>4132301368-jm</v>
      </c>
      <c r="G7095">
        <f>COUNTIF($F$2:F7095,Status_list[[#This Row],[unique]])</f>
        <v>1</v>
      </c>
    </row>
    <row r="7096" spans="1:7" x14ac:dyDescent="0.3">
      <c r="A7096" s="14">
        <v>4132301369</v>
      </c>
      <c r="B7096" s="18" t="str" cm="1">
        <f t="array" aca="1" ref="B7096" ca="1">_xlfn.XLOOKUP(Status_list[[#This Row],[pamcode]],VALUE(INDIRECT("'"&amp;$J$2&amp;"'!"&amp;$J$4&amp;"[pam_code]")),INDIRECT("'"&amp;$J$2&amp;"'!"&amp;$J$4&amp;"[old_contract_number]"))</f>
        <v>F-7115182</v>
      </c>
      <c r="C7096" t="s">
        <v>9</v>
      </c>
      <c r="D7096" t="s">
        <v>10</v>
      </c>
      <c r="E7096" s="11">
        <v>45210</v>
      </c>
      <c r="F7096" t="str">
        <f t="shared" si="110"/>
        <v>4132301369-jm</v>
      </c>
      <c r="G7096">
        <f>COUNTIF($F$2:F7096,Status_list[[#This Row],[unique]])</f>
        <v>1</v>
      </c>
    </row>
    <row r="7097" spans="1:7" x14ac:dyDescent="0.3">
      <c r="A7097" s="14">
        <v>4132301370</v>
      </c>
      <c r="B7097" s="18" t="str" cm="1">
        <f t="array" aca="1" ref="B7097" ca="1">_xlfn.XLOOKUP(Status_list[[#This Row],[pamcode]],VALUE(INDIRECT("'"&amp;$J$2&amp;"'!"&amp;$J$4&amp;"[pam_code]")),INDIRECT("'"&amp;$J$2&amp;"'!"&amp;$J$4&amp;"[old_contract_number]"))</f>
        <v>F-7268536</v>
      </c>
      <c r="C7097" t="s">
        <v>9</v>
      </c>
      <c r="D7097" t="s">
        <v>10</v>
      </c>
      <c r="E7097" s="11">
        <v>45210</v>
      </c>
      <c r="F7097" t="str">
        <f t="shared" si="110"/>
        <v>4132301370-jm</v>
      </c>
      <c r="G7097">
        <f>COUNTIF($F$2:F7097,Status_list[[#This Row],[unique]])</f>
        <v>1</v>
      </c>
    </row>
    <row r="7098" spans="1:7" x14ac:dyDescent="0.3">
      <c r="A7098" s="14">
        <v>4132301371</v>
      </c>
      <c r="B7098" s="18" t="str" cm="1">
        <f t="array" aca="1" ref="B7098" ca="1">_xlfn.XLOOKUP(Status_list[[#This Row],[pamcode]],VALUE(INDIRECT("'"&amp;$J$2&amp;"'!"&amp;$J$4&amp;"[pam_code]")),INDIRECT("'"&amp;$J$2&amp;"'!"&amp;$J$4&amp;"[old_contract_number]"))</f>
        <v>F-7292899</v>
      </c>
      <c r="C7098" t="s">
        <v>9</v>
      </c>
      <c r="D7098" t="s">
        <v>10</v>
      </c>
      <c r="E7098" s="11">
        <v>45210</v>
      </c>
      <c r="F7098" t="str">
        <f t="shared" si="110"/>
        <v>4132301371-jm</v>
      </c>
      <c r="G7098">
        <f>COUNTIF($F$2:F7098,Status_list[[#This Row],[unique]])</f>
        <v>1</v>
      </c>
    </row>
    <row r="7099" spans="1:7" x14ac:dyDescent="0.3">
      <c r="A7099" s="14">
        <v>4132301372</v>
      </c>
      <c r="B7099" s="18" t="str" cm="1">
        <f t="array" aca="1" ref="B7099" ca="1">_xlfn.XLOOKUP(Status_list[[#This Row],[pamcode]],VALUE(INDIRECT("'"&amp;$J$2&amp;"'!"&amp;$J$4&amp;"[pam_code]")),INDIRECT("'"&amp;$J$2&amp;"'!"&amp;$J$4&amp;"[old_contract_number]"))</f>
        <v>F-7308149</v>
      </c>
      <c r="C7099" t="s">
        <v>9</v>
      </c>
      <c r="D7099" t="s">
        <v>10</v>
      </c>
      <c r="E7099" s="11">
        <v>45210</v>
      </c>
      <c r="F7099" t="str">
        <f t="shared" si="110"/>
        <v>4132301372-jm</v>
      </c>
      <c r="G7099">
        <f>COUNTIF($F$2:F7099,Status_list[[#This Row],[unique]])</f>
        <v>1</v>
      </c>
    </row>
    <row r="7100" spans="1:7" x14ac:dyDescent="0.3">
      <c r="A7100" s="14">
        <v>4132301373</v>
      </c>
      <c r="B7100" s="18" t="str" cm="1">
        <f t="array" aca="1" ref="B7100" ca="1">_xlfn.XLOOKUP(Status_list[[#This Row],[pamcode]],VALUE(INDIRECT("'"&amp;$J$2&amp;"'!"&amp;$J$4&amp;"[pam_code]")),INDIRECT("'"&amp;$J$2&amp;"'!"&amp;$J$4&amp;"[old_contract_number]"))</f>
        <v>F-7312583</v>
      </c>
      <c r="C7100" t="s">
        <v>9</v>
      </c>
      <c r="D7100" t="s">
        <v>10</v>
      </c>
      <c r="E7100" s="11">
        <v>45210</v>
      </c>
      <c r="F7100" t="str">
        <f t="shared" si="110"/>
        <v>4132301373-jm</v>
      </c>
      <c r="G7100">
        <f>COUNTIF($F$2:F7100,Status_list[[#This Row],[unique]])</f>
        <v>1</v>
      </c>
    </row>
    <row r="7101" spans="1:7" x14ac:dyDescent="0.3">
      <c r="A7101" s="14">
        <v>4132301374</v>
      </c>
      <c r="B7101" s="18" t="str" cm="1">
        <f t="array" aca="1" ref="B7101" ca="1">_xlfn.XLOOKUP(Status_list[[#This Row],[pamcode]],VALUE(INDIRECT("'"&amp;$J$2&amp;"'!"&amp;$J$4&amp;"[pam_code]")),INDIRECT("'"&amp;$J$2&amp;"'!"&amp;$J$4&amp;"[old_contract_number]"))</f>
        <v>F-7332925</v>
      </c>
      <c r="C7101" t="s">
        <v>9</v>
      </c>
      <c r="D7101" t="s">
        <v>10</v>
      </c>
      <c r="E7101" s="11">
        <v>45210</v>
      </c>
      <c r="F7101" t="str">
        <f t="shared" si="110"/>
        <v>4132301374-jm</v>
      </c>
      <c r="G7101">
        <f>COUNTIF($F$2:F7101,Status_list[[#This Row],[unique]])</f>
        <v>1</v>
      </c>
    </row>
    <row r="7102" spans="1:7" x14ac:dyDescent="0.3">
      <c r="A7102" s="14">
        <v>4132301375</v>
      </c>
      <c r="B7102" s="18" t="str" cm="1">
        <f t="array" aca="1" ref="B7102" ca="1">_xlfn.XLOOKUP(Status_list[[#This Row],[pamcode]],VALUE(INDIRECT("'"&amp;$J$2&amp;"'!"&amp;$J$4&amp;"[pam_code]")),INDIRECT("'"&amp;$J$2&amp;"'!"&amp;$J$4&amp;"[old_contract_number]"))</f>
        <v>F-7362876</v>
      </c>
      <c r="C7102" t="s">
        <v>9</v>
      </c>
      <c r="D7102" t="s">
        <v>10</v>
      </c>
      <c r="E7102" s="11">
        <v>45210</v>
      </c>
      <c r="F7102" t="str">
        <f t="shared" si="110"/>
        <v>4132301375-jm</v>
      </c>
      <c r="G7102">
        <f>COUNTIF($F$2:F7102,Status_list[[#This Row],[unique]])</f>
        <v>1</v>
      </c>
    </row>
    <row r="7103" spans="1:7" x14ac:dyDescent="0.3">
      <c r="A7103" s="14">
        <v>4132301376</v>
      </c>
      <c r="B7103" s="18" t="str" cm="1">
        <f t="array" aca="1" ref="B7103" ca="1">_xlfn.XLOOKUP(Status_list[[#This Row],[pamcode]],VALUE(INDIRECT("'"&amp;$J$2&amp;"'!"&amp;$J$4&amp;"[pam_code]")),INDIRECT("'"&amp;$J$2&amp;"'!"&amp;$J$4&amp;"[old_contract_number]"))</f>
        <v>H-6561755</v>
      </c>
      <c r="C7103" t="s">
        <v>9</v>
      </c>
      <c r="D7103" t="s">
        <v>10</v>
      </c>
      <c r="E7103" s="11">
        <v>45210</v>
      </c>
      <c r="F7103" t="str">
        <f t="shared" si="110"/>
        <v>4132301376-jm</v>
      </c>
      <c r="G7103">
        <f>COUNTIF($F$2:F7103,Status_list[[#This Row],[unique]])</f>
        <v>1</v>
      </c>
    </row>
    <row r="7104" spans="1:7" x14ac:dyDescent="0.3">
      <c r="A7104" s="14">
        <v>4132301377</v>
      </c>
      <c r="B7104" s="18" t="str" cm="1">
        <f t="array" aca="1" ref="B7104" ca="1">_xlfn.XLOOKUP(Status_list[[#This Row],[pamcode]],VALUE(INDIRECT("'"&amp;$J$2&amp;"'!"&amp;$J$4&amp;"[pam_code]")),INDIRECT("'"&amp;$J$2&amp;"'!"&amp;$J$4&amp;"[old_contract_number]"))</f>
        <v>H-6591383</v>
      </c>
      <c r="C7104" t="s">
        <v>9</v>
      </c>
      <c r="D7104" t="s">
        <v>10</v>
      </c>
      <c r="E7104" s="11">
        <v>45210</v>
      </c>
      <c r="F7104" t="str">
        <f t="shared" si="110"/>
        <v>4132301377-jm</v>
      </c>
      <c r="G7104">
        <f>COUNTIF($F$2:F7104,Status_list[[#This Row],[unique]])</f>
        <v>1</v>
      </c>
    </row>
    <row r="7105" spans="1:7" x14ac:dyDescent="0.3">
      <c r="A7105" s="14">
        <v>4132301378</v>
      </c>
      <c r="B7105" s="18" t="str" cm="1">
        <f t="array" aca="1" ref="B7105" ca="1">_xlfn.XLOOKUP(Status_list[[#This Row],[pamcode]],VALUE(INDIRECT("'"&amp;$J$2&amp;"'!"&amp;$J$4&amp;"[pam_code]")),INDIRECT("'"&amp;$J$2&amp;"'!"&amp;$J$4&amp;"[old_contract_number]"))</f>
        <v>H-6719807</v>
      </c>
      <c r="C7105" t="s">
        <v>9</v>
      </c>
      <c r="D7105" t="s">
        <v>10</v>
      </c>
      <c r="E7105" s="11">
        <v>45210</v>
      </c>
      <c r="F7105" t="str">
        <f t="shared" si="110"/>
        <v>4132301378-jm</v>
      </c>
      <c r="G7105">
        <f>COUNTIF($F$2:F7105,Status_list[[#This Row],[unique]])</f>
        <v>1</v>
      </c>
    </row>
    <row r="7106" spans="1:7" x14ac:dyDescent="0.3">
      <c r="A7106" s="14">
        <v>4132301379</v>
      </c>
      <c r="B7106" s="18" t="str" cm="1">
        <f t="array" aca="1" ref="B7106" ca="1">_xlfn.XLOOKUP(Status_list[[#This Row],[pamcode]],VALUE(INDIRECT("'"&amp;$J$2&amp;"'!"&amp;$J$4&amp;"[pam_code]")),INDIRECT("'"&amp;$J$2&amp;"'!"&amp;$J$4&amp;"[old_contract_number]"))</f>
        <v>H-6794116</v>
      </c>
      <c r="C7106" t="s">
        <v>9</v>
      </c>
      <c r="D7106" t="s">
        <v>10</v>
      </c>
      <c r="E7106" s="11">
        <v>45210</v>
      </c>
      <c r="F7106" t="str">
        <f t="shared" ref="F7106:F7169" si="111">_xlfn.TEXTJOIN("-",TRUE,A7106,C7106)</f>
        <v>4132301379-jm</v>
      </c>
      <c r="G7106">
        <f>COUNTIF($F$2:F7106,Status_list[[#This Row],[unique]])</f>
        <v>1</v>
      </c>
    </row>
    <row r="7107" spans="1:7" x14ac:dyDescent="0.3">
      <c r="A7107" s="14">
        <v>4132301380</v>
      </c>
      <c r="B7107" s="18" t="str" cm="1">
        <f t="array" aca="1" ref="B7107" ca="1">_xlfn.XLOOKUP(Status_list[[#This Row],[pamcode]],VALUE(INDIRECT("'"&amp;$J$2&amp;"'!"&amp;$J$4&amp;"[pam_code]")),INDIRECT("'"&amp;$J$2&amp;"'!"&amp;$J$4&amp;"[old_contract_number]"))</f>
        <v>H-6857470</v>
      </c>
      <c r="C7107" t="s">
        <v>9</v>
      </c>
      <c r="D7107" t="s">
        <v>10</v>
      </c>
      <c r="E7107" s="11">
        <v>45210</v>
      </c>
      <c r="F7107" t="str">
        <f t="shared" si="111"/>
        <v>4132301380-jm</v>
      </c>
      <c r="G7107">
        <f>COUNTIF($F$2:F7107,Status_list[[#This Row],[unique]])</f>
        <v>1</v>
      </c>
    </row>
    <row r="7108" spans="1:7" x14ac:dyDescent="0.3">
      <c r="A7108" s="14">
        <v>4132301381</v>
      </c>
      <c r="B7108" s="18" t="str" cm="1">
        <f t="array" aca="1" ref="B7108" ca="1">_xlfn.XLOOKUP(Status_list[[#This Row],[pamcode]],VALUE(INDIRECT("'"&amp;$J$2&amp;"'!"&amp;$J$4&amp;"[pam_code]")),INDIRECT("'"&amp;$J$2&amp;"'!"&amp;$J$4&amp;"[old_contract_number]"))</f>
        <v>H-6915760</v>
      </c>
      <c r="C7108" t="s">
        <v>9</v>
      </c>
      <c r="D7108" t="s">
        <v>10</v>
      </c>
      <c r="E7108" s="11">
        <v>45210</v>
      </c>
      <c r="F7108" t="str">
        <f t="shared" si="111"/>
        <v>4132301381-jm</v>
      </c>
      <c r="G7108">
        <f>COUNTIF($F$2:F7108,Status_list[[#This Row],[unique]])</f>
        <v>1</v>
      </c>
    </row>
    <row r="7109" spans="1:7" x14ac:dyDescent="0.3">
      <c r="A7109" s="14">
        <v>4132301382</v>
      </c>
      <c r="B7109" s="18" t="str" cm="1">
        <f t="array" aca="1" ref="B7109" ca="1">_xlfn.XLOOKUP(Status_list[[#This Row],[pamcode]],VALUE(INDIRECT("'"&amp;$J$2&amp;"'!"&amp;$J$4&amp;"[pam_code]")),INDIRECT("'"&amp;$J$2&amp;"'!"&amp;$J$4&amp;"[old_contract_number]"))</f>
        <v>H-6974552</v>
      </c>
      <c r="C7109" t="s">
        <v>9</v>
      </c>
      <c r="D7109" t="s">
        <v>10</v>
      </c>
      <c r="E7109" s="11">
        <v>45210</v>
      </c>
      <c r="F7109" t="str">
        <f t="shared" si="111"/>
        <v>4132301382-jm</v>
      </c>
      <c r="G7109">
        <f>COUNTIF($F$2:F7109,Status_list[[#This Row],[unique]])</f>
        <v>1</v>
      </c>
    </row>
    <row r="7110" spans="1:7" x14ac:dyDescent="0.3">
      <c r="A7110" s="14">
        <v>4132301383</v>
      </c>
      <c r="B7110" s="18" t="str" cm="1">
        <f t="array" aca="1" ref="B7110" ca="1">_xlfn.XLOOKUP(Status_list[[#This Row],[pamcode]],VALUE(INDIRECT("'"&amp;$J$2&amp;"'!"&amp;$J$4&amp;"[pam_code]")),INDIRECT("'"&amp;$J$2&amp;"'!"&amp;$J$4&amp;"[old_contract_number]"))</f>
        <v>H-7004387</v>
      </c>
      <c r="C7110" t="s">
        <v>9</v>
      </c>
      <c r="D7110" t="s">
        <v>10</v>
      </c>
      <c r="E7110" s="11">
        <v>45210</v>
      </c>
      <c r="F7110" t="str">
        <f t="shared" si="111"/>
        <v>4132301383-jm</v>
      </c>
      <c r="G7110">
        <f>COUNTIF($F$2:F7110,Status_list[[#This Row],[unique]])</f>
        <v>1</v>
      </c>
    </row>
    <row r="7111" spans="1:7" x14ac:dyDescent="0.3">
      <c r="A7111" s="14">
        <v>4132301384</v>
      </c>
      <c r="B7111" s="18" t="str" cm="1">
        <f t="array" aca="1" ref="B7111" ca="1">_xlfn.XLOOKUP(Status_list[[#This Row],[pamcode]],VALUE(INDIRECT("'"&amp;$J$2&amp;"'!"&amp;$J$4&amp;"[pam_code]")),INDIRECT("'"&amp;$J$2&amp;"'!"&amp;$J$4&amp;"[old_contract_number]"))</f>
        <v>H-7009289</v>
      </c>
      <c r="C7111" t="s">
        <v>9</v>
      </c>
      <c r="D7111" t="s">
        <v>10</v>
      </c>
      <c r="E7111" s="11">
        <v>45210</v>
      </c>
      <c r="F7111" t="str">
        <f t="shared" si="111"/>
        <v>4132301384-jm</v>
      </c>
      <c r="G7111">
        <f>COUNTIF($F$2:F7111,Status_list[[#This Row],[unique]])</f>
        <v>1</v>
      </c>
    </row>
    <row r="7112" spans="1:7" x14ac:dyDescent="0.3">
      <c r="A7112" s="14">
        <v>4132301385</v>
      </c>
      <c r="B7112" s="18" t="str" cm="1">
        <f t="array" aca="1" ref="B7112" ca="1">_xlfn.XLOOKUP(Status_list[[#This Row],[pamcode]],VALUE(INDIRECT("'"&amp;$J$2&amp;"'!"&amp;$J$4&amp;"[pam_code]")),INDIRECT("'"&amp;$J$2&amp;"'!"&amp;$J$4&amp;"[old_contract_number]"))</f>
        <v>H-7047904</v>
      </c>
      <c r="C7112" t="s">
        <v>9</v>
      </c>
      <c r="D7112" t="s">
        <v>10</v>
      </c>
      <c r="E7112" s="11">
        <v>45210</v>
      </c>
      <c r="F7112" t="str">
        <f t="shared" si="111"/>
        <v>4132301385-jm</v>
      </c>
      <c r="G7112">
        <f>COUNTIF($F$2:F7112,Status_list[[#This Row],[unique]])</f>
        <v>1</v>
      </c>
    </row>
    <row r="7113" spans="1:7" x14ac:dyDescent="0.3">
      <c r="A7113" s="14">
        <v>4132301386</v>
      </c>
      <c r="B7113" s="18" t="str" cm="1">
        <f t="array" aca="1" ref="B7113" ca="1">_xlfn.XLOOKUP(Status_list[[#This Row],[pamcode]],VALUE(INDIRECT("'"&amp;$J$2&amp;"'!"&amp;$J$4&amp;"[pam_code]")),INDIRECT("'"&amp;$J$2&amp;"'!"&amp;$J$4&amp;"[old_contract_number]"))</f>
        <v>H-7071911</v>
      </c>
      <c r="C7113" t="s">
        <v>9</v>
      </c>
      <c r="D7113" t="s">
        <v>10</v>
      </c>
      <c r="E7113" s="11">
        <v>45210</v>
      </c>
      <c r="F7113" t="str">
        <f t="shared" si="111"/>
        <v>4132301386-jm</v>
      </c>
      <c r="G7113">
        <f>COUNTIF($F$2:F7113,Status_list[[#This Row],[unique]])</f>
        <v>1</v>
      </c>
    </row>
    <row r="7114" spans="1:7" x14ac:dyDescent="0.3">
      <c r="A7114" s="14">
        <v>4132301387</v>
      </c>
      <c r="B7114" s="18" t="str" cm="1">
        <f t="array" aca="1" ref="B7114" ca="1">_xlfn.XLOOKUP(Status_list[[#This Row],[pamcode]],VALUE(INDIRECT("'"&amp;$J$2&amp;"'!"&amp;$J$4&amp;"[pam_code]")),INDIRECT("'"&amp;$J$2&amp;"'!"&amp;$J$4&amp;"[old_contract_number]"))</f>
        <v>H-7073642</v>
      </c>
      <c r="C7114" t="s">
        <v>9</v>
      </c>
      <c r="D7114" t="s">
        <v>10</v>
      </c>
      <c r="E7114" s="11">
        <v>45210</v>
      </c>
      <c r="F7114" t="str">
        <f t="shared" si="111"/>
        <v>4132301387-jm</v>
      </c>
      <c r="G7114">
        <f>COUNTIF($F$2:F7114,Status_list[[#This Row],[unique]])</f>
        <v>1</v>
      </c>
    </row>
    <row r="7115" spans="1:7" x14ac:dyDescent="0.3">
      <c r="A7115" s="14">
        <v>4132301388</v>
      </c>
      <c r="B7115" s="18" t="str" cm="1">
        <f t="array" aca="1" ref="B7115" ca="1">_xlfn.XLOOKUP(Status_list[[#This Row],[pamcode]],VALUE(INDIRECT("'"&amp;$J$2&amp;"'!"&amp;$J$4&amp;"[pam_code]")),INDIRECT("'"&amp;$J$2&amp;"'!"&amp;$J$4&amp;"[old_contract_number]"))</f>
        <v>H-7086020</v>
      </c>
      <c r="C7115" t="s">
        <v>9</v>
      </c>
      <c r="D7115" t="s">
        <v>10</v>
      </c>
      <c r="E7115" s="11">
        <v>45210</v>
      </c>
      <c r="F7115" t="str">
        <f t="shared" si="111"/>
        <v>4132301388-jm</v>
      </c>
      <c r="G7115">
        <f>COUNTIF($F$2:F7115,Status_list[[#This Row],[unique]])</f>
        <v>1</v>
      </c>
    </row>
    <row r="7116" spans="1:7" x14ac:dyDescent="0.3">
      <c r="A7116" s="14">
        <v>4132301389</v>
      </c>
      <c r="B7116" s="18" t="str" cm="1">
        <f t="array" aca="1" ref="B7116" ca="1">_xlfn.XLOOKUP(Status_list[[#This Row],[pamcode]],VALUE(INDIRECT("'"&amp;$J$2&amp;"'!"&amp;$J$4&amp;"[pam_code]")),INDIRECT("'"&amp;$J$2&amp;"'!"&amp;$J$4&amp;"[old_contract_number]"))</f>
        <v>H-7172257</v>
      </c>
      <c r="C7116" t="s">
        <v>9</v>
      </c>
      <c r="D7116" t="s">
        <v>10</v>
      </c>
      <c r="E7116" s="11">
        <v>45210</v>
      </c>
      <c r="F7116" t="str">
        <f t="shared" si="111"/>
        <v>4132301389-jm</v>
      </c>
      <c r="G7116">
        <f>COUNTIF($F$2:F7116,Status_list[[#This Row],[unique]])</f>
        <v>1</v>
      </c>
    </row>
    <row r="7117" spans="1:7" x14ac:dyDescent="0.3">
      <c r="A7117" s="14">
        <v>4132301390</v>
      </c>
      <c r="B7117" s="18" t="str" cm="1">
        <f t="array" aca="1" ref="B7117" ca="1">_xlfn.XLOOKUP(Status_list[[#This Row],[pamcode]],VALUE(INDIRECT("'"&amp;$J$2&amp;"'!"&amp;$J$4&amp;"[pam_code]")),INDIRECT("'"&amp;$J$2&amp;"'!"&amp;$J$4&amp;"[old_contract_number]"))</f>
        <v>H-7228327</v>
      </c>
      <c r="C7117" t="s">
        <v>9</v>
      </c>
      <c r="D7117" t="s">
        <v>10</v>
      </c>
      <c r="E7117" s="11">
        <v>45210</v>
      </c>
      <c r="F7117" t="str">
        <f t="shared" si="111"/>
        <v>4132301390-jm</v>
      </c>
      <c r="G7117">
        <f>COUNTIF($F$2:F7117,Status_list[[#This Row],[unique]])</f>
        <v>1</v>
      </c>
    </row>
    <row r="7118" spans="1:7" x14ac:dyDescent="0.3">
      <c r="A7118" s="14">
        <v>4132301391</v>
      </c>
      <c r="B7118" s="18" t="str" cm="1">
        <f t="array" aca="1" ref="B7118" ca="1">_xlfn.XLOOKUP(Status_list[[#This Row],[pamcode]],VALUE(INDIRECT("'"&amp;$J$2&amp;"'!"&amp;$J$4&amp;"[pam_code]")),INDIRECT("'"&amp;$J$2&amp;"'!"&amp;$J$4&amp;"[old_contract_number]"))</f>
        <v>J-6571253</v>
      </c>
      <c r="C7118" t="s">
        <v>9</v>
      </c>
      <c r="D7118" t="s">
        <v>10</v>
      </c>
      <c r="E7118" s="11">
        <v>45210</v>
      </c>
      <c r="F7118" t="str">
        <f t="shared" si="111"/>
        <v>4132301391-jm</v>
      </c>
      <c r="G7118">
        <f>COUNTIF($F$2:F7118,Status_list[[#This Row],[unique]])</f>
        <v>1</v>
      </c>
    </row>
    <row r="7119" spans="1:7" x14ac:dyDescent="0.3">
      <c r="A7119" s="14">
        <v>4132301392</v>
      </c>
      <c r="B7119" s="18" t="str" cm="1">
        <f t="array" aca="1" ref="B7119" ca="1">_xlfn.XLOOKUP(Status_list[[#This Row],[pamcode]],VALUE(INDIRECT("'"&amp;$J$2&amp;"'!"&amp;$J$4&amp;"[pam_code]")),INDIRECT("'"&amp;$J$2&amp;"'!"&amp;$J$4&amp;"[old_contract_number]"))</f>
        <v>J-6674965</v>
      </c>
      <c r="C7119" t="s">
        <v>9</v>
      </c>
      <c r="D7119" t="s">
        <v>10</v>
      </c>
      <c r="E7119" s="11">
        <v>45210</v>
      </c>
      <c r="F7119" t="str">
        <f t="shared" si="111"/>
        <v>4132301392-jm</v>
      </c>
      <c r="G7119">
        <f>COUNTIF($F$2:F7119,Status_list[[#This Row],[unique]])</f>
        <v>1</v>
      </c>
    </row>
    <row r="7120" spans="1:7" x14ac:dyDescent="0.3">
      <c r="A7120" s="14">
        <v>4132301393</v>
      </c>
      <c r="B7120" s="18" t="str" cm="1">
        <f t="array" aca="1" ref="B7120" ca="1">_xlfn.XLOOKUP(Status_list[[#This Row],[pamcode]],VALUE(INDIRECT("'"&amp;$J$2&amp;"'!"&amp;$J$4&amp;"[pam_code]")),INDIRECT("'"&amp;$J$2&amp;"'!"&amp;$J$4&amp;"[old_contract_number]"))</f>
        <v>J-6679948</v>
      </c>
      <c r="C7120" t="s">
        <v>9</v>
      </c>
      <c r="D7120" t="s">
        <v>10</v>
      </c>
      <c r="E7120" s="11">
        <v>45210</v>
      </c>
      <c r="F7120" t="str">
        <f t="shared" si="111"/>
        <v>4132301393-jm</v>
      </c>
      <c r="G7120">
        <f>COUNTIF($F$2:F7120,Status_list[[#This Row],[unique]])</f>
        <v>1</v>
      </c>
    </row>
    <row r="7121" spans="1:7" x14ac:dyDescent="0.3">
      <c r="A7121" s="14">
        <v>4132301394</v>
      </c>
      <c r="B7121" s="18" t="str" cm="1">
        <f t="array" aca="1" ref="B7121" ca="1">_xlfn.XLOOKUP(Status_list[[#This Row],[pamcode]],VALUE(INDIRECT("'"&amp;$J$2&amp;"'!"&amp;$J$4&amp;"[pam_code]")),INDIRECT("'"&amp;$J$2&amp;"'!"&amp;$J$4&amp;"[old_contract_number]"))</f>
        <v>J-6764610</v>
      </c>
      <c r="C7121" t="s">
        <v>9</v>
      </c>
      <c r="D7121" t="s">
        <v>10</v>
      </c>
      <c r="E7121" s="11">
        <v>45210</v>
      </c>
      <c r="F7121" t="str">
        <f t="shared" si="111"/>
        <v>4132301394-jm</v>
      </c>
      <c r="G7121">
        <f>COUNTIF($F$2:F7121,Status_list[[#This Row],[unique]])</f>
        <v>1</v>
      </c>
    </row>
    <row r="7122" spans="1:7" x14ac:dyDescent="0.3">
      <c r="A7122" s="14">
        <v>4132301395</v>
      </c>
      <c r="B7122" s="18" t="str" cm="1">
        <f t="array" aca="1" ref="B7122" ca="1">_xlfn.XLOOKUP(Status_list[[#This Row],[pamcode]],VALUE(INDIRECT("'"&amp;$J$2&amp;"'!"&amp;$J$4&amp;"[pam_code]")),INDIRECT("'"&amp;$J$2&amp;"'!"&amp;$J$4&amp;"[old_contract_number]"))</f>
        <v>J-6767971</v>
      </c>
      <c r="C7122" t="s">
        <v>9</v>
      </c>
      <c r="D7122" t="s">
        <v>10</v>
      </c>
      <c r="E7122" s="11">
        <v>45210</v>
      </c>
      <c r="F7122" t="str">
        <f t="shared" si="111"/>
        <v>4132301395-jm</v>
      </c>
      <c r="G7122">
        <f>COUNTIF($F$2:F7122,Status_list[[#This Row],[unique]])</f>
        <v>1</v>
      </c>
    </row>
    <row r="7123" spans="1:7" x14ac:dyDescent="0.3">
      <c r="A7123" s="14">
        <v>4132301396</v>
      </c>
      <c r="B7123" s="18" t="str" cm="1">
        <f t="array" aca="1" ref="B7123" ca="1">_xlfn.XLOOKUP(Status_list[[#This Row],[pamcode]],VALUE(INDIRECT("'"&amp;$J$2&amp;"'!"&amp;$J$4&amp;"[pam_code]")),INDIRECT("'"&amp;$J$2&amp;"'!"&amp;$J$4&amp;"[old_contract_number]"))</f>
        <v>J-6829408</v>
      </c>
      <c r="C7123" t="s">
        <v>9</v>
      </c>
      <c r="D7123" t="s">
        <v>10</v>
      </c>
      <c r="E7123" s="11">
        <v>45210</v>
      </c>
      <c r="F7123" t="str">
        <f t="shared" si="111"/>
        <v>4132301396-jm</v>
      </c>
      <c r="G7123">
        <f>COUNTIF($F$2:F7123,Status_list[[#This Row],[unique]])</f>
        <v>1</v>
      </c>
    </row>
    <row r="7124" spans="1:7" x14ac:dyDescent="0.3">
      <c r="A7124" s="14">
        <v>4132301397</v>
      </c>
      <c r="B7124" s="18" t="str" cm="1">
        <f t="array" aca="1" ref="B7124" ca="1">_xlfn.XLOOKUP(Status_list[[#This Row],[pamcode]],VALUE(INDIRECT("'"&amp;$J$2&amp;"'!"&amp;$J$4&amp;"[pam_code]")),INDIRECT("'"&amp;$J$2&amp;"'!"&amp;$J$4&amp;"[old_contract_number]"))</f>
        <v>J-6871330</v>
      </c>
      <c r="C7124" t="s">
        <v>9</v>
      </c>
      <c r="D7124" t="s">
        <v>10</v>
      </c>
      <c r="E7124" s="11">
        <v>45210</v>
      </c>
      <c r="F7124" t="str">
        <f t="shared" si="111"/>
        <v>4132301397-jm</v>
      </c>
      <c r="G7124">
        <f>COUNTIF($F$2:F7124,Status_list[[#This Row],[unique]])</f>
        <v>1</v>
      </c>
    </row>
    <row r="7125" spans="1:7" x14ac:dyDescent="0.3">
      <c r="A7125" s="14">
        <v>4132301398</v>
      </c>
      <c r="B7125" s="18" t="str" cm="1">
        <f t="array" aca="1" ref="B7125" ca="1">_xlfn.XLOOKUP(Status_list[[#This Row],[pamcode]],VALUE(INDIRECT("'"&amp;$J$2&amp;"'!"&amp;$J$4&amp;"[pam_code]")),INDIRECT("'"&amp;$J$2&amp;"'!"&amp;$J$4&amp;"[old_contract_number]"))</f>
        <v>J-6923778</v>
      </c>
      <c r="C7125" t="s">
        <v>9</v>
      </c>
      <c r="D7125" t="s">
        <v>10</v>
      </c>
      <c r="E7125" s="11">
        <v>45210</v>
      </c>
      <c r="F7125" t="str">
        <f t="shared" si="111"/>
        <v>4132301398-jm</v>
      </c>
      <c r="G7125">
        <f>COUNTIF($F$2:F7125,Status_list[[#This Row],[unique]])</f>
        <v>1</v>
      </c>
    </row>
    <row r="7126" spans="1:7" x14ac:dyDescent="0.3">
      <c r="A7126" s="14">
        <v>4132301399</v>
      </c>
      <c r="B7126" s="18" t="str" cm="1">
        <f t="array" aca="1" ref="B7126" ca="1">_xlfn.XLOOKUP(Status_list[[#This Row],[pamcode]],VALUE(INDIRECT("'"&amp;$J$2&amp;"'!"&amp;$J$4&amp;"[pam_code]")),INDIRECT("'"&amp;$J$2&amp;"'!"&amp;$J$4&amp;"[old_contract_number]"))</f>
        <v>J-6941381</v>
      </c>
      <c r="C7126" t="s">
        <v>9</v>
      </c>
      <c r="D7126" t="s">
        <v>10</v>
      </c>
      <c r="E7126" s="11">
        <v>45210</v>
      </c>
      <c r="F7126" t="str">
        <f t="shared" si="111"/>
        <v>4132301399-jm</v>
      </c>
      <c r="G7126">
        <f>COUNTIF($F$2:F7126,Status_list[[#This Row],[unique]])</f>
        <v>1</v>
      </c>
    </row>
    <row r="7127" spans="1:7" x14ac:dyDescent="0.3">
      <c r="A7127" s="14">
        <v>4132301400</v>
      </c>
      <c r="B7127" s="18" t="str" cm="1">
        <f t="array" aca="1" ref="B7127" ca="1">_xlfn.XLOOKUP(Status_list[[#This Row],[pamcode]],VALUE(INDIRECT("'"&amp;$J$2&amp;"'!"&amp;$J$4&amp;"[pam_code]")),INDIRECT("'"&amp;$J$2&amp;"'!"&amp;$J$4&amp;"[old_contract_number]"))</f>
        <v>J-6946707</v>
      </c>
      <c r="C7127" t="s">
        <v>9</v>
      </c>
      <c r="D7127" t="s">
        <v>10</v>
      </c>
      <c r="E7127" s="11">
        <v>45210</v>
      </c>
      <c r="F7127" t="str">
        <f t="shared" si="111"/>
        <v>4132301400-jm</v>
      </c>
      <c r="G7127">
        <f>COUNTIF($F$2:F7127,Status_list[[#This Row],[unique]])</f>
        <v>1</v>
      </c>
    </row>
    <row r="7128" spans="1:7" x14ac:dyDescent="0.3">
      <c r="A7128" s="14">
        <v>4132301401</v>
      </c>
      <c r="B7128" s="18" t="str" cm="1">
        <f t="array" aca="1" ref="B7128" ca="1">_xlfn.XLOOKUP(Status_list[[#This Row],[pamcode]],VALUE(INDIRECT("'"&amp;$J$2&amp;"'!"&amp;$J$4&amp;"[pam_code]")),INDIRECT("'"&amp;$J$2&amp;"'!"&amp;$J$4&amp;"[old_contract_number]"))</f>
        <v>J-6947979</v>
      </c>
      <c r="C7128" t="s">
        <v>9</v>
      </c>
      <c r="D7128" t="s">
        <v>10</v>
      </c>
      <c r="E7128" s="11">
        <v>45210</v>
      </c>
      <c r="F7128" t="str">
        <f t="shared" si="111"/>
        <v>4132301401-jm</v>
      </c>
      <c r="G7128">
        <f>COUNTIF($F$2:F7128,Status_list[[#This Row],[unique]])</f>
        <v>1</v>
      </c>
    </row>
    <row r="7129" spans="1:7" x14ac:dyDescent="0.3">
      <c r="A7129" s="14">
        <v>4132301402</v>
      </c>
      <c r="B7129" s="18" t="str" cm="1">
        <f t="array" aca="1" ref="B7129" ca="1">_xlfn.XLOOKUP(Status_list[[#This Row],[pamcode]],VALUE(INDIRECT("'"&amp;$J$2&amp;"'!"&amp;$J$4&amp;"[pam_code]")),INDIRECT("'"&amp;$J$2&amp;"'!"&amp;$J$4&amp;"[old_contract_number]"))</f>
        <v>J-6964973</v>
      </c>
      <c r="C7129" t="s">
        <v>9</v>
      </c>
      <c r="D7129" t="s">
        <v>10</v>
      </c>
      <c r="E7129" s="11">
        <v>45210</v>
      </c>
      <c r="F7129" t="str">
        <f t="shared" si="111"/>
        <v>4132301402-jm</v>
      </c>
      <c r="G7129">
        <f>COUNTIF($F$2:F7129,Status_list[[#This Row],[unique]])</f>
        <v>1</v>
      </c>
    </row>
    <row r="7130" spans="1:7" x14ac:dyDescent="0.3">
      <c r="A7130" s="14">
        <v>4132301403</v>
      </c>
      <c r="B7130" s="18" t="str" cm="1">
        <f t="array" aca="1" ref="B7130" ca="1">_xlfn.XLOOKUP(Status_list[[#This Row],[pamcode]],VALUE(INDIRECT("'"&amp;$J$2&amp;"'!"&amp;$J$4&amp;"[pam_code]")),INDIRECT("'"&amp;$J$2&amp;"'!"&amp;$J$4&amp;"[old_contract_number]"))</f>
        <v>J-6992276</v>
      </c>
      <c r="C7130" t="s">
        <v>7</v>
      </c>
      <c r="D7130" t="s">
        <v>20</v>
      </c>
      <c r="E7130" s="11">
        <v>45210</v>
      </c>
      <c r="F7130" t="str">
        <f t="shared" si="111"/>
        <v>4132301403-cm</v>
      </c>
      <c r="G7130">
        <f>COUNTIF($F$2:F7130,Status_list[[#This Row],[unique]])</f>
        <v>1</v>
      </c>
    </row>
    <row r="7131" spans="1:7" x14ac:dyDescent="0.3">
      <c r="A7131" s="14">
        <v>4132301404</v>
      </c>
      <c r="B7131" s="18" t="str" cm="1">
        <f t="array" aca="1" ref="B7131" ca="1">_xlfn.XLOOKUP(Status_list[[#This Row],[pamcode]],VALUE(INDIRECT("'"&amp;$J$2&amp;"'!"&amp;$J$4&amp;"[pam_code]")),INDIRECT("'"&amp;$J$2&amp;"'!"&amp;$J$4&amp;"[old_contract_number]"))</f>
        <v>J-7010031</v>
      </c>
      <c r="C7131" t="s">
        <v>9</v>
      </c>
      <c r="D7131" t="s">
        <v>10</v>
      </c>
      <c r="E7131" s="11">
        <v>45210</v>
      </c>
      <c r="F7131" t="str">
        <f t="shared" si="111"/>
        <v>4132301404-jm</v>
      </c>
      <c r="G7131">
        <f>COUNTIF($F$2:F7131,Status_list[[#This Row],[unique]])</f>
        <v>1</v>
      </c>
    </row>
    <row r="7132" spans="1:7" x14ac:dyDescent="0.3">
      <c r="A7132" s="14">
        <v>4132301405</v>
      </c>
      <c r="B7132" s="18" t="str" cm="1">
        <f t="array" aca="1" ref="B7132" ca="1">_xlfn.XLOOKUP(Status_list[[#This Row],[pamcode]],VALUE(INDIRECT("'"&amp;$J$2&amp;"'!"&amp;$J$4&amp;"[pam_code]")),INDIRECT("'"&amp;$J$2&amp;"'!"&amp;$J$4&amp;"[old_contract_number]"))</f>
        <v>J-7033027</v>
      </c>
      <c r="C7132" t="s">
        <v>9</v>
      </c>
      <c r="D7132" t="s">
        <v>10</v>
      </c>
      <c r="E7132" s="11">
        <v>45210</v>
      </c>
      <c r="F7132" t="str">
        <f t="shared" si="111"/>
        <v>4132301405-jm</v>
      </c>
      <c r="G7132">
        <f>COUNTIF($F$2:F7132,Status_list[[#This Row],[unique]])</f>
        <v>1</v>
      </c>
    </row>
    <row r="7133" spans="1:7" x14ac:dyDescent="0.3">
      <c r="A7133" s="14">
        <v>4132301406</v>
      </c>
      <c r="B7133" s="18" t="str" cm="1">
        <f t="array" aca="1" ref="B7133" ca="1">_xlfn.XLOOKUP(Status_list[[#This Row],[pamcode]],VALUE(INDIRECT("'"&amp;$J$2&amp;"'!"&amp;$J$4&amp;"[pam_code]")),INDIRECT("'"&amp;$J$2&amp;"'!"&amp;$J$4&amp;"[old_contract_number]"))</f>
        <v>J-7046193</v>
      </c>
      <c r="C7133" t="s">
        <v>9</v>
      </c>
      <c r="D7133" t="s">
        <v>10</v>
      </c>
      <c r="E7133" s="11">
        <v>45210</v>
      </c>
      <c r="F7133" t="str">
        <f t="shared" si="111"/>
        <v>4132301406-jm</v>
      </c>
      <c r="G7133">
        <f>COUNTIF($F$2:F7133,Status_list[[#This Row],[unique]])</f>
        <v>1</v>
      </c>
    </row>
    <row r="7134" spans="1:7" x14ac:dyDescent="0.3">
      <c r="A7134" s="14">
        <v>4132301407</v>
      </c>
      <c r="B7134" s="18" t="str" cm="1">
        <f t="array" aca="1" ref="B7134" ca="1">_xlfn.XLOOKUP(Status_list[[#This Row],[pamcode]],VALUE(INDIRECT("'"&amp;$J$2&amp;"'!"&amp;$J$4&amp;"[pam_code]")),INDIRECT("'"&amp;$J$2&amp;"'!"&amp;$J$4&amp;"[old_contract_number]"))</f>
        <v>J-7219798</v>
      </c>
      <c r="C7134" t="s">
        <v>9</v>
      </c>
      <c r="D7134" t="s">
        <v>10</v>
      </c>
      <c r="E7134" s="11">
        <v>45210</v>
      </c>
      <c r="F7134" t="str">
        <f t="shared" si="111"/>
        <v>4132301407-jm</v>
      </c>
      <c r="G7134">
        <f>COUNTIF($F$2:F7134,Status_list[[#This Row],[unique]])</f>
        <v>1</v>
      </c>
    </row>
    <row r="7135" spans="1:7" x14ac:dyDescent="0.3">
      <c r="A7135" s="14">
        <v>4132301408</v>
      </c>
      <c r="B7135" s="18" t="str" cm="1">
        <f t="array" aca="1" ref="B7135" ca="1">_xlfn.XLOOKUP(Status_list[[#This Row],[pamcode]],VALUE(INDIRECT("'"&amp;$J$2&amp;"'!"&amp;$J$4&amp;"[pam_code]")),INDIRECT("'"&amp;$J$2&amp;"'!"&amp;$J$4&amp;"[old_contract_number]"))</f>
        <v>L-6430697</v>
      </c>
      <c r="C7135" t="s">
        <v>9</v>
      </c>
      <c r="D7135" t="s">
        <v>10</v>
      </c>
      <c r="E7135" s="11">
        <v>45210</v>
      </c>
      <c r="F7135" t="str">
        <f t="shared" si="111"/>
        <v>4132301408-jm</v>
      </c>
      <c r="G7135">
        <f>COUNTIF($F$2:F7135,Status_list[[#This Row],[unique]])</f>
        <v>1</v>
      </c>
    </row>
    <row r="7136" spans="1:7" x14ac:dyDescent="0.3">
      <c r="A7136" s="14">
        <v>4132301409</v>
      </c>
      <c r="B7136" s="18" t="str" cm="1">
        <f t="array" aca="1" ref="B7136" ca="1">_xlfn.XLOOKUP(Status_list[[#This Row],[pamcode]],VALUE(INDIRECT("'"&amp;$J$2&amp;"'!"&amp;$J$4&amp;"[pam_code]")),INDIRECT("'"&amp;$J$2&amp;"'!"&amp;$J$4&amp;"[old_contract_number]"))</f>
        <v>L-6441378</v>
      </c>
      <c r="C7136" t="s">
        <v>9</v>
      </c>
      <c r="D7136" t="s">
        <v>10</v>
      </c>
      <c r="E7136" s="11">
        <v>45210</v>
      </c>
      <c r="F7136" t="str">
        <f t="shared" si="111"/>
        <v>4132301409-jm</v>
      </c>
      <c r="G7136">
        <f>COUNTIF($F$2:F7136,Status_list[[#This Row],[unique]])</f>
        <v>1</v>
      </c>
    </row>
    <row r="7137" spans="1:7" x14ac:dyDescent="0.3">
      <c r="A7137" s="14">
        <v>4132301410</v>
      </c>
      <c r="B7137" s="18" t="str" cm="1">
        <f t="array" aca="1" ref="B7137" ca="1">_xlfn.XLOOKUP(Status_list[[#This Row],[pamcode]],VALUE(INDIRECT("'"&amp;$J$2&amp;"'!"&amp;$J$4&amp;"[pam_code]")),INDIRECT("'"&amp;$J$2&amp;"'!"&amp;$J$4&amp;"[old_contract_number]"))</f>
        <v>L-6452734</v>
      </c>
      <c r="C7137" t="s">
        <v>9</v>
      </c>
      <c r="D7137" t="s">
        <v>10</v>
      </c>
      <c r="E7137" s="11">
        <v>45210</v>
      </c>
      <c r="F7137" t="str">
        <f t="shared" si="111"/>
        <v>4132301410-jm</v>
      </c>
      <c r="G7137">
        <f>COUNTIF($F$2:F7137,Status_list[[#This Row],[unique]])</f>
        <v>1</v>
      </c>
    </row>
    <row r="7138" spans="1:7" x14ac:dyDescent="0.3">
      <c r="A7138" s="14">
        <v>4132301411</v>
      </c>
      <c r="B7138" s="18" t="str" cm="1">
        <f t="array" aca="1" ref="B7138" ca="1">_xlfn.XLOOKUP(Status_list[[#This Row],[pamcode]],VALUE(INDIRECT("'"&amp;$J$2&amp;"'!"&amp;$J$4&amp;"[pam_code]")),INDIRECT("'"&amp;$J$2&amp;"'!"&amp;$J$4&amp;"[old_contract_number]"))</f>
        <v>L-6489246</v>
      </c>
      <c r="C7138" t="s">
        <v>9</v>
      </c>
      <c r="D7138" t="s">
        <v>10</v>
      </c>
      <c r="E7138" s="11">
        <v>45210</v>
      </c>
      <c r="F7138" t="str">
        <f t="shared" si="111"/>
        <v>4132301411-jm</v>
      </c>
      <c r="G7138">
        <f>COUNTIF($F$2:F7138,Status_list[[#This Row],[unique]])</f>
        <v>1</v>
      </c>
    </row>
    <row r="7139" spans="1:7" x14ac:dyDescent="0.3">
      <c r="A7139" s="14">
        <v>4132301412</v>
      </c>
      <c r="B7139" s="18" t="str" cm="1">
        <f t="array" aca="1" ref="B7139" ca="1">_xlfn.XLOOKUP(Status_list[[#This Row],[pamcode]],VALUE(INDIRECT("'"&amp;$J$2&amp;"'!"&amp;$J$4&amp;"[pam_code]")),INDIRECT("'"&amp;$J$2&amp;"'!"&amp;$J$4&amp;"[old_contract_number]"))</f>
        <v>L-6523820</v>
      </c>
      <c r="C7139" t="s">
        <v>9</v>
      </c>
      <c r="D7139" t="s">
        <v>10</v>
      </c>
      <c r="E7139" s="11">
        <v>45210</v>
      </c>
      <c r="F7139" t="str">
        <f t="shared" si="111"/>
        <v>4132301412-jm</v>
      </c>
      <c r="G7139">
        <f>COUNTIF($F$2:F7139,Status_list[[#This Row],[unique]])</f>
        <v>1</v>
      </c>
    </row>
    <row r="7140" spans="1:7" x14ac:dyDescent="0.3">
      <c r="A7140" s="14">
        <v>4132301413</v>
      </c>
      <c r="B7140" s="18" t="str" cm="1">
        <f t="array" aca="1" ref="B7140" ca="1">_xlfn.XLOOKUP(Status_list[[#This Row],[pamcode]],VALUE(INDIRECT("'"&amp;$J$2&amp;"'!"&amp;$J$4&amp;"[pam_code]")),INDIRECT("'"&amp;$J$2&amp;"'!"&amp;$J$4&amp;"[old_contract_number]"))</f>
        <v>L-6563801</v>
      </c>
      <c r="C7140" t="s">
        <v>9</v>
      </c>
      <c r="D7140" t="s">
        <v>10</v>
      </c>
      <c r="E7140" s="11">
        <v>45210</v>
      </c>
      <c r="F7140" t="str">
        <f t="shared" si="111"/>
        <v>4132301413-jm</v>
      </c>
      <c r="G7140">
        <f>COUNTIF($F$2:F7140,Status_list[[#This Row],[unique]])</f>
        <v>1</v>
      </c>
    </row>
    <row r="7141" spans="1:7" x14ac:dyDescent="0.3">
      <c r="A7141" s="14">
        <v>4132301414</v>
      </c>
      <c r="B7141" s="18" t="str" cm="1">
        <f t="array" aca="1" ref="B7141" ca="1">_xlfn.XLOOKUP(Status_list[[#This Row],[pamcode]],VALUE(INDIRECT("'"&amp;$J$2&amp;"'!"&amp;$J$4&amp;"[pam_code]")),INDIRECT("'"&amp;$J$2&amp;"'!"&amp;$J$4&amp;"[old_contract_number]"))</f>
        <v>L-6589424</v>
      </c>
      <c r="C7141" t="s">
        <v>9</v>
      </c>
      <c r="D7141" t="s">
        <v>10</v>
      </c>
      <c r="E7141" s="11">
        <v>45210</v>
      </c>
      <c r="F7141" t="str">
        <f t="shared" si="111"/>
        <v>4132301414-jm</v>
      </c>
      <c r="G7141">
        <f>COUNTIF($F$2:F7141,Status_list[[#This Row],[unique]])</f>
        <v>1</v>
      </c>
    </row>
    <row r="7142" spans="1:7" x14ac:dyDescent="0.3">
      <c r="A7142" s="14">
        <v>4132301415</v>
      </c>
      <c r="B7142" s="18" t="str" cm="1">
        <f t="array" aca="1" ref="B7142" ca="1">_xlfn.XLOOKUP(Status_list[[#This Row],[pamcode]],VALUE(INDIRECT("'"&amp;$J$2&amp;"'!"&amp;$J$4&amp;"[pam_code]")),INDIRECT("'"&amp;$J$2&amp;"'!"&amp;$J$4&amp;"[old_contract_number]"))</f>
        <v>L-6634468</v>
      </c>
      <c r="C7142" t="s">
        <v>9</v>
      </c>
      <c r="D7142" t="s">
        <v>10</v>
      </c>
      <c r="E7142" s="11">
        <v>45210</v>
      </c>
      <c r="F7142" t="str">
        <f t="shared" si="111"/>
        <v>4132301415-jm</v>
      </c>
      <c r="G7142">
        <f>COUNTIF($F$2:F7142,Status_list[[#This Row],[unique]])</f>
        <v>1</v>
      </c>
    </row>
    <row r="7143" spans="1:7" x14ac:dyDescent="0.3">
      <c r="A7143" s="14">
        <v>4132301416</v>
      </c>
      <c r="B7143" s="18" t="str" cm="1">
        <f t="array" aca="1" ref="B7143" ca="1">_xlfn.XLOOKUP(Status_list[[#This Row],[pamcode]],VALUE(INDIRECT("'"&amp;$J$2&amp;"'!"&amp;$J$4&amp;"[pam_code]")),INDIRECT("'"&amp;$J$2&amp;"'!"&amp;$J$4&amp;"[old_contract_number]"))</f>
        <v>L-6670766</v>
      </c>
      <c r="C7143" t="s">
        <v>9</v>
      </c>
      <c r="D7143" t="s">
        <v>10</v>
      </c>
      <c r="E7143" s="11">
        <v>45210</v>
      </c>
      <c r="F7143" t="str">
        <f t="shared" si="111"/>
        <v>4132301416-jm</v>
      </c>
      <c r="G7143">
        <f>COUNTIF($F$2:F7143,Status_list[[#This Row],[unique]])</f>
        <v>1</v>
      </c>
    </row>
    <row r="7144" spans="1:7" x14ac:dyDescent="0.3">
      <c r="A7144" s="14">
        <v>4132301417</v>
      </c>
      <c r="B7144" s="18" t="str" cm="1">
        <f t="array" aca="1" ref="B7144" ca="1">_xlfn.XLOOKUP(Status_list[[#This Row],[pamcode]],VALUE(INDIRECT("'"&amp;$J$2&amp;"'!"&amp;$J$4&amp;"[pam_code]")),INDIRECT("'"&amp;$J$2&amp;"'!"&amp;$J$4&amp;"[old_contract_number]"))</f>
        <v>L-6684362</v>
      </c>
      <c r="C7144" t="s">
        <v>9</v>
      </c>
      <c r="D7144" t="s">
        <v>10</v>
      </c>
      <c r="E7144" s="11">
        <v>45210</v>
      </c>
      <c r="F7144" t="str">
        <f t="shared" si="111"/>
        <v>4132301417-jm</v>
      </c>
      <c r="G7144">
        <f>COUNTIF($F$2:F7144,Status_list[[#This Row],[unique]])</f>
        <v>1</v>
      </c>
    </row>
    <row r="7145" spans="1:7" x14ac:dyDescent="0.3">
      <c r="A7145" s="14">
        <v>4132301418</v>
      </c>
      <c r="B7145" s="18" t="str" cm="1">
        <f t="array" aca="1" ref="B7145" ca="1">_xlfn.XLOOKUP(Status_list[[#This Row],[pamcode]],VALUE(INDIRECT("'"&amp;$J$2&amp;"'!"&amp;$J$4&amp;"[pam_code]")),INDIRECT("'"&amp;$J$2&amp;"'!"&amp;$J$4&amp;"[old_contract_number]"))</f>
        <v>L-6685491</v>
      </c>
      <c r="C7145" t="s">
        <v>7</v>
      </c>
      <c r="D7145" t="s">
        <v>20</v>
      </c>
      <c r="E7145" s="11">
        <v>45210</v>
      </c>
      <c r="F7145" t="str">
        <f t="shared" si="111"/>
        <v>4132301418-cm</v>
      </c>
      <c r="G7145">
        <f>COUNTIF($F$2:F7145,Status_list[[#This Row],[unique]])</f>
        <v>1</v>
      </c>
    </row>
    <row r="7146" spans="1:7" x14ac:dyDescent="0.3">
      <c r="A7146" s="14">
        <v>4132301419</v>
      </c>
      <c r="B7146" s="18" t="str" cm="1">
        <f t="array" aca="1" ref="B7146" ca="1">_xlfn.XLOOKUP(Status_list[[#This Row],[pamcode]],VALUE(INDIRECT("'"&amp;$J$2&amp;"'!"&amp;$J$4&amp;"[pam_code]")),INDIRECT("'"&amp;$J$2&amp;"'!"&amp;$J$4&amp;"[old_contract_number]"))</f>
        <v>L-6726734</v>
      </c>
      <c r="C7146" t="s">
        <v>9</v>
      </c>
      <c r="D7146" t="s">
        <v>10</v>
      </c>
      <c r="E7146" s="11">
        <v>45210</v>
      </c>
      <c r="F7146" t="str">
        <f t="shared" si="111"/>
        <v>4132301419-jm</v>
      </c>
      <c r="G7146">
        <f>COUNTIF($F$2:F7146,Status_list[[#This Row],[unique]])</f>
        <v>1</v>
      </c>
    </row>
    <row r="7147" spans="1:7" x14ac:dyDescent="0.3">
      <c r="A7147" s="14">
        <v>4132301420</v>
      </c>
      <c r="B7147" s="18" t="str" cm="1">
        <f t="array" aca="1" ref="B7147" ca="1">_xlfn.XLOOKUP(Status_list[[#This Row],[pamcode]],VALUE(INDIRECT("'"&amp;$J$2&amp;"'!"&amp;$J$4&amp;"[pam_code]")),INDIRECT("'"&amp;$J$2&amp;"'!"&amp;$J$4&amp;"[old_contract_number]"))</f>
        <v>L-6847498</v>
      </c>
      <c r="C7147" t="s">
        <v>9</v>
      </c>
      <c r="D7147" t="s">
        <v>10</v>
      </c>
      <c r="E7147" s="11">
        <v>45210</v>
      </c>
      <c r="F7147" t="str">
        <f t="shared" si="111"/>
        <v>4132301420-jm</v>
      </c>
      <c r="G7147">
        <f>COUNTIF($F$2:F7147,Status_list[[#This Row],[unique]])</f>
        <v>1</v>
      </c>
    </row>
    <row r="7148" spans="1:7" x14ac:dyDescent="0.3">
      <c r="A7148" s="14">
        <v>4132301421</v>
      </c>
      <c r="B7148" s="18" t="str" cm="1">
        <f t="array" aca="1" ref="B7148" ca="1">_xlfn.XLOOKUP(Status_list[[#This Row],[pamcode]],VALUE(INDIRECT("'"&amp;$J$2&amp;"'!"&amp;$J$4&amp;"[pam_code]")),INDIRECT("'"&amp;$J$2&amp;"'!"&amp;$J$4&amp;"[old_contract_number]"))</f>
        <v>L-6877738</v>
      </c>
      <c r="C7148" t="s">
        <v>9</v>
      </c>
      <c r="D7148" t="s">
        <v>10</v>
      </c>
      <c r="E7148" s="11">
        <v>45210</v>
      </c>
      <c r="F7148" t="str">
        <f t="shared" si="111"/>
        <v>4132301421-jm</v>
      </c>
      <c r="G7148">
        <f>COUNTIF($F$2:F7148,Status_list[[#This Row],[unique]])</f>
        <v>1</v>
      </c>
    </row>
    <row r="7149" spans="1:7" x14ac:dyDescent="0.3">
      <c r="A7149" s="14">
        <v>4132301422</v>
      </c>
      <c r="B7149" s="18" t="str" cm="1">
        <f t="array" aca="1" ref="B7149" ca="1">_xlfn.XLOOKUP(Status_list[[#This Row],[pamcode]],VALUE(INDIRECT("'"&amp;$J$2&amp;"'!"&amp;$J$4&amp;"[pam_code]")),INDIRECT("'"&amp;$J$2&amp;"'!"&amp;$J$4&amp;"[old_contract_number]"))</f>
        <v>L-6888174</v>
      </c>
      <c r="C7149" t="s">
        <v>9</v>
      </c>
      <c r="D7149" t="s">
        <v>10</v>
      </c>
      <c r="E7149" s="11">
        <v>45210</v>
      </c>
      <c r="F7149" t="str">
        <f t="shared" si="111"/>
        <v>4132301422-jm</v>
      </c>
      <c r="G7149">
        <f>COUNTIF($F$2:F7149,Status_list[[#This Row],[unique]])</f>
        <v>1</v>
      </c>
    </row>
    <row r="7150" spans="1:7" x14ac:dyDescent="0.3">
      <c r="A7150" s="14">
        <v>4132301423</v>
      </c>
      <c r="B7150" s="18" t="str" cm="1">
        <f t="array" aca="1" ref="B7150" ca="1">_xlfn.XLOOKUP(Status_list[[#This Row],[pamcode]],VALUE(INDIRECT("'"&amp;$J$2&amp;"'!"&amp;$J$4&amp;"[pam_code]")),INDIRECT("'"&amp;$J$2&amp;"'!"&amp;$J$4&amp;"[old_contract_number]"))</f>
        <v>L-6933635</v>
      </c>
      <c r="C7150" t="s">
        <v>9</v>
      </c>
      <c r="D7150" t="s">
        <v>10</v>
      </c>
      <c r="E7150" s="11">
        <v>45210</v>
      </c>
      <c r="F7150" t="str">
        <f t="shared" si="111"/>
        <v>4132301423-jm</v>
      </c>
      <c r="G7150">
        <f>COUNTIF($F$2:F7150,Status_list[[#This Row],[unique]])</f>
        <v>1</v>
      </c>
    </row>
    <row r="7151" spans="1:7" x14ac:dyDescent="0.3">
      <c r="A7151" s="14">
        <v>4132301424</v>
      </c>
      <c r="B7151" s="18" t="str" cm="1">
        <f t="array" aca="1" ref="B7151" ca="1">_xlfn.XLOOKUP(Status_list[[#This Row],[pamcode]],VALUE(INDIRECT("'"&amp;$J$2&amp;"'!"&amp;$J$4&amp;"[pam_code]")),INDIRECT("'"&amp;$J$2&amp;"'!"&amp;$J$4&amp;"[old_contract_number]"))</f>
        <v>L-6986399</v>
      </c>
      <c r="C7151" t="s">
        <v>9</v>
      </c>
      <c r="D7151" t="s">
        <v>10</v>
      </c>
      <c r="E7151" s="11">
        <v>45210</v>
      </c>
      <c r="F7151" t="str">
        <f t="shared" si="111"/>
        <v>4132301424-jm</v>
      </c>
      <c r="G7151">
        <f>COUNTIF($F$2:F7151,Status_list[[#This Row],[unique]])</f>
        <v>1</v>
      </c>
    </row>
    <row r="7152" spans="1:7" x14ac:dyDescent="0.3">
      <c r="A7152" s="14">
        <v>4132301425</v>
      </c>
      <c r="B7152" s="18" t="str" cm="1">
        <f t="array" aca="1" ref="B7152" ca="1">_xlfn.XLOOKUP(Status_list[[#This Row],[pamcode]],VALUE(INDIRECT("'"&amp;$J$2&amp;"'!"&amp;$J$4&amp;"[pam_code]")),INDIRECT("'"&amp;$J$2&amp;"'!"&amp;$J$4&amp;"[old_contract_number]"))</f>
        <v>L-7003858</v>
      </c>
      <c r="C7152" t="s">
        <v>9</v>
      </c>
      <c r="D7152" t="s">
        <v>10</v>
      </c>
      <c r="E7152" s="11">
        <v>45210</v>
      </c>
      <c r="F7152" t="str">
        <f t="shared" si="111"/>
        <v>4132301425-jm</v>
      </c>
      <c r="G7152">
        <f>COUNTIF($F$2:F7152,Status_list[[#This Row],[unique]])</f>
        <v>1</v>
      </c>
    </row>
    <row r="7153" spans="1:7" x14ac:dyDescent="0.3">
      <c r="A7153" s="14">
        <v>4132301426</v>
      </c>
      <c r="B7153" s="18" t="str" cm="1">
        <f t="array" aca="1" ref="B7153" ca="1">_xlfn.XLOOKUP(Status_list[[#This Row],[pamcode]],VALUE(INDIRECT("'"&amp;$J$2&amp;"'!"&amp;$J$4&amp;"[pam_code]")),INDIRECT("'"&amp;$J$2&amp;"'!"&amp;$J$4&amp;"[old_contract_number]"))</f>
        <v>L-7021229</v>
      </c>
      <c r="C7153" t="s">
        <v>9</v>
      </c>
      <c r="D7153" t="s">
        <v>10</v>
      </c>
      <c r="E7153" s="11">
        <v>45210</v>
      </c>
      <c r="F7153" t="str">
        <f t="shared" si="111"/>
        <v>4132301426-jm</v>
      </c>
      <c r="G7153">
        <f>COUNTIF($F$2:F7153,Status_list[[#This Row],[unique]])</f>
        <v>1</v>
      </c>
    </row>
    <row r="7154" spans="1:7" x14ac:dyDescent="0.3">
      <c r="A7154" s="14">
        <v>4132301427</v>
      </c>
      <c r="B7154" s="18" t="str" cm="1">
        <f t="array" aca="1" ref="B7154" ca="1">_xlfn.XLOOKUP(Status_list[[#This Row],[pamcode]],VALUE(INDIRECT("'"&amp;$J$2&amp;"'!"&amp;$J$4&amp;"[pam_code]")),INDIRECT("'"&amp;$J$2&amp;"'!"&amp;$J$4&amp;"[old_contract_number]"))</f>
        <v>L-7127660</v>
      </c>
      <c r="C7154" t="s">
        <v>9</v>
      </c>
      <c r="D7154" t="s">
        <v>10</v>
      </c>
      <c r="E7154" s="11">
        <v>45210</v>
      </c>
      <c r="F7154" t="str">
        <f t="shared" si="111"/>
        <v>4132301427-jm</v>
      </c>
      <c r="G7154">
        <f>COUNTIF($F$2:F7154,Status_list[[#This Row],[unique]])</f>
        <v>1</v>
      </c>
    </row>
    <row r="7155" spans="1:7" x14ac:dyDescent="0.3">
      <c r="A7155" s="14">
        <v>4132301428</v>
      </c>
      <c r="B7155" s="18" t="str" cm="1">
        <f t="array" aca="1" ref="B7155" ca="1">_xlfn.XLOOKUP(Status_list[[#This Row],[pamcode]],VALUE(INDIRECT("'"&amp;$J$2&amp;"'!"&amp;$J$4&amp;"[pam_code]")),INDIRECT("'"&amp;$J$2&amp;"'!"&amp;$J$4&amp;"[old_contract_number]"))</f>
        <v>L-7130672</v>
      </c>
      <c r="C7155" t="s">
        <v>9</v>
      </c>
      <c r="D7155" t="s">
        <v>10</v>
      </c>
      <c r="E7155" s="11">
        <v>45210</v>
      </c>
      <c r="F7155" t="str">
        <f t="shared" si="111"/>
        <v>4132301428-jm</v>
      </c>
      <c r="G7155">
        <f>COUNTIF($F$2:F7155,Status_list[[#This Row],[unique]])</f>
        <v>1</v>
      </c>
    </row>
    <row r="7156" spans="1:7" x14ac:dyDescent="0.3">
      <c r="A7156" s="14">
        <v>4132301429</v>
      </c>
      <c r="B7156" s="18" t="str" cm="1">
        <f t="array" aca="1" ref="B7156" ca="1">_xlfn.XLOOKUP(Status_list[[#This Row],[pamcode]],VALUE(INDIRECT("'"&amp;$J$2&amp;"'!"&amp;$J$4&amp;"[pam_code]")),INDIRECT("'"&amp;$J$2&amp;"'!"&amp;$J$4&amp;"[old_contract_number]"))</f>
        <v>N-6353704</v>
      </c>
      <c r="C7156" t="s">
        <v>9</v>
      </c>
      <c r="D7156" t="s">
        <v>10</v>
      </c>
      <c r="E7156" s="11">
        <v>45210</v>
      </c>
      <c r="F7156" t="str">
        <f t="shared" si="111"/>
        <v>4132301429-jm</v>
      </c>
      <c r="G7156">
        <f>COUNTIF($F$2:F7156,Status_list[[#This Row],[unique]])</f>
        <v>1</v>
      </c>
    </row>
    <row r="7157" spans="1:7" x14ac:dyDescent="0.3">
      <c r="A7157" s="14">
        <v>4132301430</v>
      </c>
      <c r="B7157" s="18" t="str" cm="1">
        <f t="array" aca="1" ref="B7157" ca="1">_xlfn.XLOOKUP(Status_list[[#This Row],[pamcode]],VALUE(INDIRECT("'"&amp;$J$2&amp;"'!"&amp;$J$4&amp;"[pam_code]")),INDIRECT("'"&amp;$J$2&amp;"'!"&amp;$J$4&amp;"[old_contract_number]"))</f>
        <v>N-6493819</v>
      </c>
      <c r="C7157" t="s">
        <v>9</v>
      </c>
      <c r="D7157" t="s">
        <v>10</v>
      </c>
      <c r="E7157" s="11">
        <v>45210</v>
      </c>
      <c r="F7157" t="str">
        <f t="shared" si="111"/>
        <v>4132301430-jm</v>
      </c>
      <c r="G7157">
        <f>COUNTIF($F$2:F7157,Status_list[[#This Row],[unique]])</f>
        <v>1</v>
      </c>
    </row>
    <row r="7158" spans="1:7" x14ac:dyDescent="0.3">
      <c r="A7158" s="14">
        <v>4132301431</v>
      </c>
      <c r="B7158" s="18" t="str" cm="1">
        <f t="array" aca="1" ref="B7158" ca="1">_xlfn.XLOOKUP(Status_list[[#This Row],[pamcode]],VALUE(INDIRECT("'"&amp;$J$2&amp;"'!"&amp;$J$4&amp;"[pam_code]")),INDIRECT("'"&amp;$J$2&amp;"'!"&amp;$J$4&amp;"[old_contract_number]"))</f>
        <v>N-6514811</v>
      </c>
      <c r="C7158" t="s">
        <v>9</v>
      </c>
      <c r="D7158" t="s">
        <v>10</v>
      </c>
      <c r="E7158" s="11">
        <v>45210</v>
      </c>
      <c r="F7158" t="str">
        <f t="shared" si="111"/>
        <v>4132301431-jm</v>
      </c>
      <c r="G7158">
        <f>COUNTIF($F$2:F7158,Status_list[[#This Row],[unique]])</f>
        <v>1</v>
      </c>
    </row>
    <row r="7159" spans="1:7" x14ac:dyDescent="0.3">
      <c r="A7159" s="14">
        <v>4132301432</v>
      </c>
      <c r="B7159" s="18" t="str" cm="1">
        <f t="array" aca="1" ref="B7159" ca="1">_xlfn.XLOOKUP(Status_list[[#This Row],[pamcode]],VALUE(INDIRECT("'"&amp;$J$2&amp;"'!"&amp;$J$4&amp;"[pam_code]")),INDIRECT("'"&amp;$J$2&amp;"'!"&amp;$J$4&amp;"[old_contract_number]"))</f>
        <v>N-6798791</v>
      </c>
      <c r="C7159" t="s">
        <v>9</v>
      </c>
      <c r="D7159" t="s">
        <v>10</v>
      </c>
      <c r="E7159" s="11">
        <v>45210</v>
      </c>
      <c r="F7159" t="str">
        <f t="shared" si="111"/>
        <v>4132301432-jm</v>
      </c>
      <c r="G7159">
        <f>COUNTIF($F$2:F7159,Status_list[[#This Row],[unique]])</f>
        <v>1</v>
      </c>
    </row>
    <row r="7160" spans="1:7" x14ac:dyDescent="0.3">
      <c r="A7160" s="14">
        <v>4132301433</v>
      </c>
      <c r="B7160" s="18" t="str" cm="1">
        <f t="array" aca="1" ref="B7160" ca="1">_xlfn.XLOOKUP(Status_list[[#This Row],[pamcode]],VALUE(INDIRECT("'"&amp;$J$2&amp;"'!"&amp;$J$4&amp;"[pam_code]")),INDIRECT("'"&amp;$J$2&amp;"'!"&amp;$J$4&amp;"[old_contract_number]"))</f>
        <v>N-6861882</v>
      </c>
      <c r="C7160" t="s">
        <v>9</v>
      </c>
      <c r="D7160" t="s">
        <v>10</v>
      </c>
      <c r="E7160" s="11">
        <v>45210</v>
      </c>
      <c r="F7160" t="str">
        <f t="shared" si="111"/>
        <v>4132301433-jm</v>
      </c>
      <c r="G7160">
        <f>COUNTIF($F$2:F7160,Status_list[[#This Row],[unique]])</f>
        <v>1</v>
      </c>
    </row>
    <row r="7161" spans="1:7" x14ac:dyDescent="0.3">
      <c r="A7161" s="14">
        <v>4132301434</v>
      </c>
      <c r="B7161" s="18" t="str" cm="1">
        <f t="array" aca="1" ref="B7161" ca="1">_xlfn.XLOOKUP(Status_list[[#This Row],[pamcode]],VALUE(INDIRECT("'"&amp;$J$2&amp;"'!"&amp;$J$4&amp;"[pam_code]")),INDIRECT("'"&amp;$J$2&amp;"'!"&amp;$J$4&amp;"[old_contract_number]"))</f>
        <v>N-7044816</v>
      </c>
      <c r="C7161" t="s">
        <v>9</v>
      </c>
      <c r="D7161" t="s">
        <v>10</v>
      </c>
      <c r="E7161" s="11">
        <v>45210</v>
      </c>
      <c r="F7161" t="str">
        <f t="shared" si="111"/>
        <v>4132301434-jm</v>
      </c>
      <c r="G7161">
        <f>COUNTIF($F$2:F7161,Status_list[[#This Row],[unique]])</f>
        <v>1</v>
      </c>
    </row>
    <row r="7162" spans="1:7" x14ac:dyDescent="0.3">
      <c r="A7162" s="14">
        <v>4132301435</v>
      </c>
      <c r="B7162" s="18" t="str" cm="1">
        <f t="array" aca="1" ref="B7162" ca="1">_xlfn.XLOOKUP(Status_list[[#This Row],[pamcode]],VALUE(INDIRECT("'"&amp;$J$2&amp;"'!"&amp;$J$4&amp;"[pam_code]")),INDIRECT("'"&amp;$J$2&amp;"'!"&amp;$J$4&amp;"[old_contract_number]"))</f>
        <v>N-7181546</v>
      </c>
      <c r="C7162" t="s">
        <v>9</v>
      </c>
      <c r="D7162" t="s">
        <v>10</v>
      </c>
      <c r="E7162" s="11">
        <v>45210</v>
      </c>
      <c r="F7162" t="str">
        <f t="shared" si="111"/>
        <v>4132301435-jm</v>
      </c>
      <c r="G7162">
        <f>COUNTIF($F$2:F7162,Status_list[[#This Row],[unique]])</f>
        <v>1</v>
      </c>
    </row>
    <row r="7163" spans="1:7" x14ac:dyDescent="0.3">
      <c r="A7163" s="14">
        <v>4132301436</v>
      </c>
      <c r="B7163" s="18" t="str" cm="1">
        <f t="array" aca="1" ref="B7163" ca="1">_xlfn.XLOOKUP(Status_list[[#This Row],[pamcode]],VALUE(INDIRECT("'"&amp;$J$2&amp;"'!"&amp;$J$4&amp;"[pam_code]")),INDIRECT("'"&amp;$J$2&amp;"'!"&amp;$J$4&amp;"[old_contract_number]"))</f>
        <v>N-7185247</v>
      </c>
      <c r="C7163" t="s">
        <v>9</v>
      </c>
      <c r="D7163" t="s">
        <v>10</v>
      </c>
      <c r="E7163" s="11">
        <v>45210</v>
      </c>
      <c r="F7163" t="str">
        <f t="shared" si="111"/>
        <v>4132301436-jm</v>
      </c>
      <c r="G7163">
        <f>COUNTIF($F$2:F7163,Status_list[[#This Row],[unique]])</f>
        <v>1</v>
      </c>
    </row>
    <row r="7164" spans="1:7" x14ac:dyDescent="0.3">
      <c r="A7164" s="14">
        <v>4132301437</v>
      </c>
      <c r="B7164" s="18" t="str" cm="1">
        <f t="array" aca="1" ref="B7164" ca="1">_xlfn.XLOOKUP(Status_list[[#This Row],[pamcode]],VALUE(INDIRECT("'"&amp;$J$2&amp;"'!"&amp;$J$4&amp;"[pam_code]")),INDIRECT("'"&amp;$J$2&amp;"'!"&amp;$J$4&amp;"[old_contract_number]"))</f>
        <v>N-7200513</v>
      </c>
      <c r="C7164" t="s">
        <v>9</v>
      </c>
      <c r="D7164" t="s">
        <v>10</v>
      </c>
      <c r="E7164" s="11">
        <v>45210</v>
      </c>
      <c r="F7164" t="str">
        <f t="shared" si="111"/>
        <v>4132301437-jm</v>
      </c>
      <c r="G7164">
        <f>COUNTIF($F$2:F7164,Status_list[[#This Row],[unique]])</f>
        <v>1</v>
      </c>
    </row>
    <row r="7165" spans="1:7" x14ac:dyDescent="0.3">
      <c r="A7165" s="14">
        <v>4132301438</v>
      </c>
      <c r="B7165" s="18" t="str" cm="1">
        <f t="array" aca="1" ref="B7165" ca="1">_xlfn.XLOOKUP(Status_list[[#This Row],[pamcode]],VALUE(INDIRECT("'"&amp;$J$2&amp;"'!"&amp;$J$4&amp;"[pam_code]")),INDIRECT("'"&amp;$J$2&amp;"'!"&amp;$J$4&amp;"[old_contract_number]"))</f>
        <v>N-7348253</v>
      </c>
      <c r="C7165" t="s">
        <v>9</v>
      </c>
      <c r="D7165" t="s">
        <v>10</v>
      </c>
      <c r="E7165" s="11">
        <v>45210</v>
      </c>
      <c r="F7165" t="str">
        <f t="shared" si="111"/>
        <v>4132301438-jm</v>
      </c>
      <c r="G7165">
        <f>COUNTIF($F$2:F7165,Status_list[[#This Row],[unique]])</f>
        <v>1</v>
      </c>
    </row>
    <row r="7166" spans="1:7" x14ac:dyDescent="0.3">
      <c r="A7166" s="14">
        <v>4132301439</v>
      </c>
      <c r="B7166" s="18" t="str" cm="1">
        <f t="array" aca="1" ref="B7166" ca="1">_xlfn.XLOOKUP(Status_list[[#This Row],[pamcode]],VALUE(INDIRECT("'"&amp;$J$2&amp;"'!"&amp;$J$4&amp;"[pam_code]")),INDIRECT("'"&amp;$J$2&amp;"'!"&amp;$J$4&amp;"[old_contract_number]"))</f>
        <v>P-6490264</v>
      </c>
      <c r="C7166" t="s">
        <v>9</v>
      </c>
      <c r="D7166" t="s">
        <v>10</v>
      </c>
      <c r="E7166" s="11">
        <v>45210</v>
      </c>
      <c r="F7166" t="str">
        <f t="shared" si="111"/>
        <v>4132301439-jm</v>
      </c>
      <c r="G7166">
        <f>COUNTIF($F$2:F7166,Status_list[[#This Row],[unique]])</f>
        <v>1</v>
      </c>
    </row>
    <row r="7167" spans="1:7" x14ac:dyDescent="0.3">
      <c r="A7167" s="14">
        <v>4132301440</v>
      </c>
      <c r="B7167" s="18" t="str" cm="1">
        <f t="array" aca="1" ref="B7167" ca="1">_xlfn.XLOOKUP(Status_list[[#This Row],[pamcode]],VALUE(INDIRECT("'"&amp;$J$2&amp;"'!"&amp;$J$4&amp;"[pam_code]")),INDIRECT("'"&amp;$J$2&amp;"'!"&amp;$J$4&amp;"[old_contract_number]"))</f>
        <v>R-6300605</v>
      </c>
      <c r="C7167" t="s">
        <v>9</v>
      </c>
      <c r="D7167" t="s">
        <v>10</v>
      </c>
      <c r="E7167" s="11">
        <v>45210</v>
      </c>
      <c r="F7167" t="str">
        <f t="shared" si="111"/>
        <v>4132301440-jm</v>
      </c>
      <c r="G7167">
        <f>COUNTIF($F$2:F7167,Status_list[[#This Row],[unique]])</f>
        <v>1</v>
      </c>
    </row>
    <row r="7168" spans="1:7" x14ac:dyDescent="0.3">
      <c r="A7168" s="14">
        <v>4132301441</v>
      </c>
      <c r="B7168" s="18" t="str" cm="1">
        <f t="array" aca="1" ref="B7168" ca="1">_xlfn.XLOOKUP(Status_list[[#This Row],[pamcode]],VALUE(INDIRECT("'"&amp;$J$2&amp;"'!"&amp;$J$4&amp;"[pam_code]")),INDIRECT("'"&amp;$J$2&amp;"'!"&amp;$J$4&amp;"[old_contract_number]"))</f>
        <v>R-6454672</v>
      </c>
      <c r="C7168" t="s">
        <v>9</v>
      </c>
      <c r="D7168" t="s">
        <v>10</v>
      </c>
      <c r="E7168" s="11">
        <v>45210</v>
      </c>
      <c r="F7168" t="str">
        <f t="shared" si="111"/>
        <v>4132301441-jm</v>
      </c>
      <c r="G7168">
        <f>COUNTIF($F$2:F7168,Status_list[[#This Row],[unique]])</f>
        <v>1</v>
      </c>
    </row>
    <row r="7169" spans="1:7" x14ac:dyDescent="0.3">
      <c r="A7169" s="14">
        <v>4132301442</v>
      </c>
      <c r="B7169" s="18" t="str" cm="1">
        <f t="array" aca="1" ref="B7169" ca="1">_xlfn.XLOOKUP(Status_list[[#This Row],[pamcode]],VALUE(INDIRECT("'"&amp;$J$2&amp;"'!"&amp;$J$4&amp;"[pam_code]")),INDIRECT("'"&amp;$J$2&amp;"'!"&amp;$J$4&amp;"[old_contract_number]"))</f>
        <v>R-6489522</v>
      </c>
      <c r="C7169" t="s">
        <v>9</v>
      </c>
      <c r="D7169" t="s">
        <v>10</v>
      </c>
      <c r="E7169" s="11">
        <v>45210</v>
      </c>
      <c r="F7169" t="str">
        <f t="shared" si="111"/>
        <v>4132301442-jm</v>
      </c>
      <c r="G7169">
        <f>COUNTIF($F$2:F7169,Status_list[[#This Row],[unique]])</f>
        <v>1</v>
      </c>
    </row>
    <row r="7170" spans="1:7" x14ac:dyDescent="0.3">
      <c r="A7170" s="14">
        <v>4132301443</v>
      </c>
      <c r="B7170" s="18" t="str" cm="1">
        <f t="array" aca="1" ref="B7170" ca="1">_xlfn.XLOOKUP(Status_list[[#This Row],[pamcode]],VALUE(INDIRECT("'"&amp;$J$2&amp;"'!"&amp;$J$4&amp;"[pam_code]")),INDIRECT("'"&amp;$J$2&amp;"'!"&amp;$J$4&amp;"[old_contract_number]"))</f>
        <v>R-6495094</v>
      </c>
      <c r="C7170" t="s">
        <v>9</v>
      </c>
      <c r="D7170" t="s">
        <v>10</v>
      </c>
      <c r="E7170" s="11">
        <v>45210</v>
      </c>
      <c r="F7170" t="str">
        <f t="shared" ref="F7170:F7233" si="112">_xlfn.TEXTJOIN("-",TRUE,A7170,C7170)</f>
        <v>4132301443-jm</v>
      </c>
      <c r="G7170">
        <f>COUNTIF($F$2:F7170,Status_list[[#This Row],[unique]])</f>
        <v>1</v>
      </c>
    </row>
    <row r="7171" spans="1:7" x14ac:dyDescent="0.3">
      <c r="A7171" s="14">
        <v>4132301444</v>
      </c>
      <c r="B7171" s="18" t="str" cm="1">
        <f t="array" aca="1" ref="B7171" ca="1">_xlfn.XLOOKUP(Status_list[[#This Row],[pamcode]],VALUE(INDIRECT("'"&amp;$J$2&amp;"'!"&amp;$J$4&amp;"[pam_code]")),INDIRECT("'"&amp;$J$2&amp;"'!"&amp;$J$4&amp;"[old_contract_number]"))</f>
        <v>R-6525898</v>
      </c>
      <c r="C7171" t="s">
        <v>9</v>
      </c>
      <c r="D7171" t="s">
        <v>10</v>
      </c>
      <c r="E7171" s="11">
        <v>45210</v>
      </c>
      <c r="F7171" t="str">
        <f t="shared" si="112"/>
        <v>4132301444-jm</v>
      </c>
      <c r="G7171">
        <f>COUNTIF($F$2:F7171,Status_list[[#This Row],[unique]])</f>
        <v>1</v>
      </c>
    </row>
    <row r="7172" spans="1:7" x14ac:dyDescent="0.3">
      <c r="A7172" s="14">
        <v>4132301445</v>
      </c>
      <c r="B7172" s="18" t="str" cm="1">
        <f t="array" aca="1" ref="B7172" ca="1">_xlfn.XLOOKUP(Status_list[[#This Row],[pamcode]],VALUE(INDIRECT("'"&amp;$J$2&amp;"'!"&amp;$J$4&amp;"[pam_code]")),INDIRECT("'"&amp;$J$2&amp;"'!"&amp;$J$4&amp;"[old_contract_number]"))</f>
        <v>R-6555301</v>
      </c>
      <c r="C7172" t="s">
        <v>9</v>
      </c>
      <c r="D7172" t="s">
        <v>10</v>
      </c>
      <c r="E7172" s="11">
        <v>45210</v>
      </c>
      <c r="F7172" t="str">
        <f t="shared" si="112"/>
        <v>4132301445-jm</v>
      </c>
      <c r="G7172">
        <f>COUNTIF($F$2:F7172,Status_list[[#This Row],[unique]])</f>
        <v>1</v>
      </c>
    </row>
    <row r="7173" spans="1:7" x14ac:dyDescent="0.3">
      <c r="A7173" s="14">
        <v>4132301446</v>
      </c>
      <c r="B7173" s="18" t="str" cm="1">
        <f t="array" aca="1" ref="B7173" ca="1">_xlfn.XLOOKUP(Status_list[[#This Row],[pamcode]],VALUE(INDIRECT("'"&amp;$J$2&amp;"'!"&amp;$J$4&amp;"[pam_code]")),INDIRECT("'"&amp;$J$2&amp;"'!"&amp;$J$4&amp;"[old_contract_number]"))</f>
        <v>R-6627548</v>
      </c>
      <c r="C7173" t="s">
        <v>9</v>
      </c>
      <c r="D7173" t="s">
        <v>10</v>
      </c>
      <c r="E7173" s="11">
        <v>45210</v>
      </c>
      <c r="F7173" t="str">
        <f t="shared" si="112"/>
        <v>4132301446-jm</v>
      </c>
      <c r="G7173">
        <f>COUNTIF($F$2:F7173,Status_list[[#This Row],[unique]])</f>
        <v>1</v>
      </c>
    </row>
    <row r="7174" spans="1:7" x14ac:dyDescent="0.3">
      <c r="A7174" s="14">
        <v>4132301447</v>
      </c>
      <c r="B7174" s="18" t="str" cm="1">
        <f t="array" aca="1" ref="B7174" ca="1">_xlfn.XLOOKUP(Status_list[[#This Row],[pamcode]],VALUE(INDIRECT("'"&amp;$J$2&amp;"'!"&amp;$J$4&amp;"[pam_code]")),INDIRECT("'"&amp;$J$2&amp;"'!"&amp;$J$4&amp;"[old_contract_number]"))</f>
        <v>R-6663541</v>
      </c>
      <c r="C7174" t="s">
        <v>9</v>
      </c>
      <c r="D7174" t="s">
        <v>10</v>
      </c>
      <c r="E7174" s="11">
        <v>45210</v>
      </c>
      <c r="F7174" t="str">
        <f t="shared" si="112"/>
        <v>4132301447-jm</v>
      </c>
      <c r="G7174">
        <f>COUNTIF($F$2:F7174,Status_list[[#This Row],[unique]])</f>
        <v>1</v>
      </c>
    </row>
    <row r="7175" spans="1:7" x14ac:dyDescent="0.3">
      <c r="A7175" s="14">
        <v>4132301448</v>
      </c>
      <c r="B7175" s="18" t="str" cm="1">
        <f t="array" aca="1" ref="B7175" ca="1">_xlfn.XLOOKUP(Status_list[[#This Row],[pamcode]],VALUE(INDIRECT("'"&amp;$J$2&amp;"'!"&amp;$J$4&amp;"[pam_code]")),INDIRECT("'"&amp;$J$2&amp;"'!"&amp;$J$4&amp;"[old_contract_number]"))</f>
        <v>R-6680523</v>
      </c>
      <c r="C7175" t="s">
        <v>9</v>
      </c>
      <c r="D7175" t="s">
        <v>10</v>
      </c>
      <c r="E7175" s="11">
        <v>45210</v>
      </c>
      <c r="F7175" t="str">
        <f t="shared" si="112"/>
        <v>4132301448-jm</v>
      </c>
      <c r="G7175">
        <f>COUNTIF($F$2:F7175,Status_list[[#This Row],[unique]])</f>
        <v>1</v>
      </c>
    </row>
    <row r="7176" spans="1:7" x14ac:dyDescent="0.3">
      <c r="A7176" s="14">
        <v>4132301449</v>
      </c>
      <c r="B7176" s="18" t="str" cm="1">
        <f t="array" aca="1" ref="B7176" ca="1">_xlfn.XLOOKUP(Status_list[[#This Row],[pamcode]],VALUE(INDIRECT("'"&amp;$J$2&amp;"'!"&amp;$J$4&amp;"[pam_code]")),INDIRECT("'"&amp;$J$2&amp;"'!"&amp;$J$4&amp;"[old_contract_number]"))</f>
        <v>R-6889701</v>
      </c>
      <c r="C7176" t="s">
        <v>9</v>
      </c>
      <c r="D7176" t="s">
        <v>10</v>
      </c>
      <c r="E7176" s="11">
        <v>45210</v>
      </c>
      <c r="F7176" t="str">
        <f t="shared" si="112"/>
        <v>4132301449-jm</v>
      </c>
      <c r="G7176">
        <f>COUNTIF($F$2:F7176,Status_list[[#This Row],[unique]])</f>
        <v>1</v>
      </c>
    </row>
    <row r="7177" spans="1:7" x14ac:dyDescent="0.3">
      <c r="A7177" s="14">
        <v>4132301450</v>
      </c>
      <c r="B7177" s="18" t="str" cm="1">
        <f t="array" aca="1" ref="B7177" ca="1">_xlfn.XLOOKUP(Status_list[[#This Row],[pamcode]],VALUE(INDIRECT("'"&amp;$J$2&amp;"'!"&amp;$J$4&amp;"[pam_code]")),INDIRECT("'"&amp;$J$2&amp;"'!"&amp;$J$4&amp;"[old_contract_number]"))</f>
        <v>R-6915052</v>
      </c>
      <c r="C7177" t="s">
        <v>9</v>
      </c>
      <c r="D7177" t="s">
        <v>10</v>
      </c>
      <c r="E7177" s="11">
        <v>45210</v>
      </c>
      <c r="F7177" t="str">
        <f t="shared" si="112"/>
        <v>4132301450-jm</v>
      </c>
      <c r="G7177">
        <f>COUNTIF($F$2:F7177,Status_list[[#This Row],[unique]])</f>
        <v>1</v>
      </c>
    </row>
    <row r="7178" spans="1:7" x14ac:dyDescent="0.3">
      <c r="A7178" s="14">
        <v>4132301451</v>
      </c>
      <c r="B7178" s="18" t="str" cm="1">
        <f t="array" aca="1" ref="B7178" ca="1">_xlfn.XLOOKUP(Status_list[[#This Row],[pamcode]],VALUE(INDIRECT("'"&amp;$J$2&amp;"'!"&amp;$J$4&amp;"[pam_code]")),INDIRECT("'"&amp;$J$2&amp;"'!"&amp;$J$4&amp;"[old_contract_number]"))</f>
        <v>R-6919667</v>
      </c>
      <c r="C7178" t="s">
        <v>9</v>
      </c>
      <c r="D7178" t="s">
        <v>10</v>
      </c>
      <c r="E7178" s="11">
        <v>45210</v>
      </c>
      <c r="F7178" t="str">
        <f t="shared" si="112"/>
        <v>4132301451-jm</v>
      </c>
      <c r="G7178">
        <f>COUNTIF($F$2:F7178,Status_list[[#This Row],[unique]])</f>
        <v>1</v>
      </c>
    </row>
    <row r="7179" spans="1:7" x14ac:dyDescent="0.3">
      <c r="A7179" s="14">
        <v>4132301452</v>
      </c>
      <c r="B7179" s="18" t="str" cm="1">
        <f t="array" aca="1" ref="B7179" ca="1">_xlfn.XLOOKUP(Status_list[[#This Row],[pamcode]],VALUE(INDIRECT("'"&amp;$J$2&amp;"'!"&amp;$J$4&amp;"[pam_code]")),INDIRECT("'"&amp;$J$2&amp;"'!"&amp;$J$4&amp;"[old_contract_number]"))</f>
        <v>R-6955342</v>
      </c>
      <c r="C7179" t="s">
        <v>9</v>
      </c>
      <c r="D7179" t="s">
        <v>10</v>
      </c>
      <c r="E7179" s="11">
        <v>45210</v>
      </c>
      <c r="F7179" t="str">
        <f t="shared" si="112"/>
        <v>4132301452-jm</v>
      </c>
      <c r="G7179">
        <f>COUNTIF($F$2:F7179,Status_list[[#This Row],[unique]])</f>
        <v>1</v>
      </c>
    </row>
    <row r="7180" spans="1:7" x14ac:dyDescent="0.3">
      <c r="A7180" s="14">
        <v>4132301453</v>
      </c>
      <c r="B7180" s="18" t="str" cm="1">
        <f t="array" aca="1" ref="B7180" ca="1">_xlfn.XLOOKUP(Status_list[[#This Row],[pamcode]],VALUE(INDIRECT("'"&amp;$J$2&amp;"'!"&amp;$J$4&amp;"[pam_code]")),INDIRECT("'"&amp;$J$2&amp;"'!"&amp;$J$4&amp;"[old_contract_number]"))</f>
        <v>R-7088853</v>
      </c>
      <c r="C7180" t="s">
        <v>9</v>
      </c>
      <c r="D7180" t="s">
        <v>10</v>
      </c>
      <c r="E7180" s="11">
        <v>45210</v>
      </c>
      <c r="F7180" t="str">
        <f t="shared" si="112"/>
        <v>4132301453-jm</v>
      </c>
      <c r="G7180">
        <f>COUNTIF($F$2:F7180,Status_list[[#This Row],[unique]])</f>
        <v>1</v>
      </c>
    </row>
    <row r="7181" spans="1:7" x14ac:dyDescent="0.3">
      <c r="A7181" s="14">
        <v>4132301454</v>
      </c>
      <c r="B7181" s="18" t="str" cm="1">
        <f t="array" aca="1" ref="B7181" ca="1">_xlfn.XLOOKUP(Status_list[[#This Row],[pamcode]],VALUE(INDIRECT("'"&amp;$J$2&amp;"'!"&amp;$J$4&amp;"[pam_code]")),INDIRECT("'"&amp;$J$2&amp;"'!"&amp;$J$4&amp;"[old_contract_number]"))</f>
        <v>R-7090199</v>
      </c>
      <c r="C7181" t="s">
        <v>9</v>
      </c>
      <c r="D7181" t="s">
        <v>10</v>
      </c>
      <c r="E7181" s="11">
        <v>45210</v>
      </c>
      <c r="F7181" t="str">
        <f t="shared" si="112"/>
        <v>4132301454-jm</v>
      </c>
      <c r="G7181">
        <f>COUNTIF($F$2:F7181,Status_list[[#This Row],[unique]])</f>
        <v>1</v>
      </c>
    </row>
    <row r="7182" spans="1:7" x14ac:dyDescent="0.3">
      <c r="A7182" s="14">
        <v>4132301455</v>
      </c>
      <c r="B7182" s="18" t="str" cm="1">
        <f t="array" aca="1" ref="B7182" ca="1">_xlfn.XLOOKUP(Status_list[[#This Row],[pamcode]],VALUE(INDIRECT("'"&amp;$J$2&amp;"'!"&amp;$J$4&amp;"[pam_code]")),INDIRECT("'"&amp;$J$2&amp;"'!"&amp;$J$4&amp;"[old_contract_number]"))</f>
        <v>R-7132576</v>
      </c>
      <c r="C7182" t="s">
        <v>7</v>
      </c>
      <c r="D7182" t="s">
        <v>20</v>
      </c>
      <c r="E7182" s="11">
        <v>45210</v>
      </c>
      <c r="F7182" t="str">
        <f t="shared" si="112"/>
        <v>4132301455-cm</v>
      </c>
      <c r="G7182">
        <f>COUNTIF($F$2:F7182,Status_list[[#This Row],[unique]])</f>
        <v>1</v>
      </c>
    </row>
    <row r="7183" spans="1:7" x14ac:dyDescent="0.3">
      <c r="A7183" s="14">
        <v>4132301456</v>
      </c>
      <c r="B7183" s="18" t="str" cm="1">
        <f t="array" aca="1" ref="B7183" ca="1">_xlfn.XLOOKUP(Status_list[[#This Row],[pamcode]],VALUE(INDIRECT("'"&amp;$J$2&amp;"'!"&amp;$J$4&amp;"[pam_code]")),INDIRECT("'"&amp;$J$2&amp;"'!"&amp;$J$4&amp;"[old_contract_number]"))</f>
        <v>U-6538980</v>
      </c>
      <c r="C7183" t="s">
        <v>9</v>
      </c>
      <c r="D7183" t="s">
        <v>10</v>
      </c>
      <c r="E7183" s="11">
        <v>45210</v>
      </c>
      <c r="F7183" t="str">
        <f t="shared" si="112"/>
        <v>4132301456-jm</v>
      </c>
      <c r="G7183">
        <f>COUNTIF($F$2:F7183,Status_list[[#This Row],[unique]])</f>
        <v>1</v>
      </c>
    </row>
    <row r="7184" spans="1:7" x14ac:dyDescent="0.3">
      <c r="A7184" s="14">
        <v>4132301457</v>
      </c>
      <c r="B7184" s="18" t="str" cm="1">
        <f t="array" aca="1" ref="B7184" ca="1">_xlfn.XLOOKUP(Status_list[[#This Row],[pamcode]],VALUE(INDIRECT("'"&amp;$J$2&amp;"'!"&amp;$J$4&amp;"[pam_code]")),INDIRECT("'"&amp;$J$2&amp;"'!"&amp;$J$4&amp;"[old_contract_number]"))</f>
        <v>U-6723286</v>
      </c>
      <c r="C7184" t="s">
        <v>9</v>
      </c>
      <c r="D7184" t="s">
        <v>10</v>
      </c>
      <c r="E7184" s="11">
        <v>45210</v>
      </c>
      <c r="F7184" t="str">
        <f t="shared" si="112"/>
        <v>4132301457-jm</v>
      </c>
      <c r="G7184">
        <f>COUNTIF($F$2:F7184,Status_list[[#This Row],[unique]])</f>
        <v>1</v>
      </c>
    </row>
    <row r="7185" spans="1:7" x14ac:dyDescent="0.3">
      <c r="A7185" s="14">
        <v>4132301458</v>
      </c>
      <c r="B7185" s="18" t="str" cm="1">
        <f t="array" aca="1" ref="B7185" ca="1">_xlfn.XLOOKUP(Status_list[[#This Row],[pamcode]],VALUE(INDIRECT("'"&amp;$J$2&amp;"'!"&amp;$J$4&amp;"[pam_code]")),INDIRECT("'"&amp;$J$2&amp;"'!"&amp;$J$4&amp;"[old_contract_number]"))</f>
        <v>U-6783785</v>
      </c>
      <c r="C7185" t="s">
        <v>9</v>
      </c>
      <c r="D7185" t="s">
        <v>10</v>
      </c>
      <c r="E7185" s="11">
        <v>45210</v>
      </c>
      <c r="F7185" t="str">
        <f t="shared" si="112"/>
        <v>4132301458-jm</v>
      </c>
      <c r="G7185">
        <f>COUNTIF($F$2:F7185,Status_list[[#This Row],[unique]])</f>
        <v>1</v>
      </c>
    </row>
    <row r="7186" spans="1:7" x14ac:dyDescent="0.3">
      <c r="A7186" s="14">
        <v>4132301459</v>
      </c>
      <c r="B7186" s="18" t="str" cm="1">
        <f t="array" aca="1" ref="B7186" ca="1">_xlfn.XLOOKUP(Status_list[[#This Row],[pamcode]],VALUE(INDIRECT("'"&amp;$J$2&amp;"'!"&amp;$J$4&amp;"[pam_code]")),INDIRECT("'"&amp;$J$2&amp;"'!"&amp;$J$4&amp;"[old_contract_number]"))</f>
        <v>U-6846972</v>
      </c>
      <c r="C7186" t="s">
        <v>9</v>
      </c>
      <c r="D7186" t="s">
        <v>10</v>
      </c>
      <c r="E7186" s="11">
        <v>45210</v>
      </c>
      <c r="F7186" t="str">
        <f t="shared" si="112"/>
        <v>4132301459-jm</v>
      </c>
      <c r="G7186">
        <f>COUNTIF($F$2:F7186,Status_list[[#This Row],[unique]])</f>
        <v>1</v>
      </c>
    </row>
    <row r="7187" spans="1:7" x14ac:dyDescent="0.3">
      <c r="A7187" s="14">
        <v>4132301460</v>
      </c>
      <c r="B7187" s="18" t="str" cm="1">
        <f t="array" aca="1" ref="B7187" ca="1">_xlfn.XLOOKUP(Status_list[[#This Row],[pamcode]],VALUE(INDIRECT("'"&amp;$J$2&amp;"'!"&amp;$J$4&amp;"[pam_code]")),INDIRECT("'"&amp;$J$2&amp;"'!"&amp;$J$4&amp;"[old_contract_number]"))</f>
        <v>U-6859323</v>
      </c>
      <c r="C7187" t="s">
        <v>9</v>
      </c>
      <c r="D7187" t="s">
        <v>10</v>
      </c>
      <c r="E7187" s="11">
        <v>45210</v>
      </c>
      <c r="F7187" t="str">
        <f t="shared" si="112"/>
        <v>4132301460-jm</v>
      </c>
      <c r="G7187">
        <f>COUNTIF($F$2:F7187,Status_list[[#This Row],[unique]])</f>
        <v>1</v>
      </c>
    </row>
    <row r="7188" spans="1:7" x14ac:dyDescent="0.3">
      <c r="A7188" s="14">
        <v>4132301461</v>
      </c>
      <c r="B7188" s="18" t="str" cm="1">
        <f t="array" aca="1" ref="B7188" ca="1">_xlfn.XLOOKUP(Status_list[[#This Row],[pamcode]],VALUE(INDIRECT("'"&amp;$J$2&amp;"'!"&amp;$J$4&amp;"[pam_code]")),INDIRECT("'"&amp;$J$2&amp;"'!"&amp;$J$4&amp;"[old_contract_number]"))</f>
        <v>U-6873788</v>
      </c>
      <c r="C7188" t="s">
        <v>9</v>
      </c>
      <c r="D7188" t="s">
        <v>10</v>
      </c>
      <c r="E7188" s="11">
        <v>45210</v>
      </c>
      <c r="F7188" t="str">
        <f t="shared" si="112"/>
        <v>4132301461-jm</v>
      </c>
      <c r="G7188">
        <f>COUNTIF($F$2:F7188,Status_list[[#This Row],[unique]])</f>
        <v>1</v>
      </c>
    </row>
    <row r="7189" spans="1:7" x14ac:dyDescent="0.3">
      <c r="A7189" s="14">
        <v>4132301462</v>
      </c>
      <c r="B7189" s="18" t="str" cm="1">
        <f t="array" aca="1" ref="B7189" ca="1">_xlfn.XLOOKUP(Status_list[[#This Row],[pamcode]],VALUE(INDIRECT("'"&amp;$J$2&amp;"'!"&amp;$J$4&amp;"[pam_code]")),INDIRECT("'"&amp;$J$2&amp;"'!"&amp;$J$4&amp;"[old_contract_number]"))</f>
        <v>U-6930962</v>
      </c>
      <c r="C7189" t="s">
        <v>9</v>
      </c>
      <c r="D7189" t="s">
        <v>10</v>
      </c>
      <c r="E7189" s="11">
        <v>45210</v>
      </c>
      <c r="F7189" t="str">
        <f t="shared" si="112"/>
        <v>4132301462-jm</v>
      </c>
      <c r="G7189">
        <f>COUNTIF($F$2:F7189,Status_list[[#This Row],[unique]])</f>
        <v>1</v>
      </c>
    </row>
    <row r="7190" spans="1:7" x14ac:dyDescent="0.3">
      <c r="A7190" s="14">
        <v>4132301463</v>
      </c>
      <c r="B7190" s="18" t="str" cm="1">
        <f t="array" aca="1" ref="B7190" ca="1">_xlfn.XLOOKUP(Status_list[[#This Row],[pamcode]],VALUE(INDIRECT("'"&amp;$J$2&amp;"'!"&amp;$J$4&amp;"[pam_code]")),INDIRECT("'"&amp;$J$2&amp;"'!"&amp;$J$4&amp;"[old_contract_number]"))</f>
        <v>U-6935105</v>
      </c>
      <c r="C7190" t="s">
        <v>9</v>
      </c>
      <c r="D7190" t="s">
        <v>10</v>
      </c>
      <c r="E7190" s="11">
        <v>45210</v>
      </c>
      <c r="F7190" t="str">
        <f t="shared" si="112"/>
        <v>4132301463-jm</v>
      </c>
      <c r="G7190">
        <f>COUNTIF($F$2:F7190,Status_list[[#This Row],[unique]])</f>
        <v>1</v>
      </c>
    </row>
    <row r="7191" spans="1:7" x14ac:dyDescent="0.3">
      <c r="A7191" s="14">
        <v>4132301464</v>
      </c>
      <c r="B7191" s="18" t="str" cm="1">
        <f t="array" aca="1" ref="B7191" ca="1">_xlfn.XLOOKUP(Status_list[[#This Row],[pamcode]],VALUE(INDIRECT("'"&amp;$J$2&amp;"'!"&amp;$J$4&amp;"[pam_code]")),INDIRECT("'"&amp;$J$2&amp;"'!"&amp;$J$4&amp;"[old_contract_number]"))</f>
        <v>U-6989234</v>
      </c>
      <c r="C7191" t="s">
        <v>9</v>
      </c>
      <c r="D7191" t="s">
        <v>10</v>
      </c>
      <c r="E7191" s="11">
        <v>45210</v>
      </c>
      <c r="F7191" t="str">
        <f t="shared" si="112"/>
        <v>4132301464-jm</v>
      </c>
      <c r="G7191">
        <f>COUNTIF($F$2:F7191,Status_list[[#This Row],[unique]])</f>
        <v>1</v>
      </c>
    </row>
    <row r="7192" spans="1:7" x14ac:dyDescent="0.3">
      <c r="A7192" s="14">
        <v>4132301465</v>
      </c>
      <c r="B7192" s="18" t="str" cm="1">
        <f t="array" aca="1" ref="B7192" ca="1">_xlfn.XLOOKUP(Status_list[[#This Row],[pamcode]],VALUE(INDIRECT("'"&amp;$J$2&amp;"'!"&amp;$J$4&amp;"[pam_code]")),INDIRECT("'"&amp;$J$2&amp;"'!"&amp;$J$4&amp;"[old_contract_number]"))</f>
        <v>U-7051283</v>
      </c>
      <c r="C7192" t="s">
        <v>9</v>
      </c>
      <c r="D7192" t="s">
        <v>10</v>
      </c>
      <c r="E7192" s="11">
        <v>45210</v>
      </c>
      <c r="F7192" t="str">
        <f t="shared" si="112"/>
        <v>4132301465-jm</v>
      </c>
      <c r="G7192">
        <f>COUNTIF($F$2:F7192,Status_list[[#This Row],[unique]])</f>
        <v>1</v>
      </c>
    </row>
    <row r="7193" spans="1:7" x14ac:dyDescent="0.3">
      <c r="A7193" s="14">
        <v>4132301466</v>
      </c>
      <c r="B7193" s="18" t="str" cm="1">
        <f t="array" aca="1" ref="B7193" ca="1">_xlfn.XLOOKUP(Status_list[[#This Row],[pamcode]],VALUE(INDIRECT("'"&amp;$J$2&amp;"'!"&amp;$J$4&amp;"[pam_code]")),INDIRECT("'"&amp;$J$2&amp;"'!"&amp;$J$4&amp;"[old_contract_number]"))</f>
        <v>U-7068122</v>
      </c>
      <c r="C7193" t="s">
        <v>9</v>
      </c>
      <c r="D7193" t="s">
        <v>10</v>
      </c>
      <c r="E7193" s="11">
        <v>45210</v>
      </c>
      <c r="F7193" t="str">
        <f t="shared" si="112"/>
        <v>4132301466-jm</v>
      </c>
      <c r="G7193">
        <f>COUNTIF($F$2:F7193,Status_list[[#This Row],[unique]])</f>
        <v>1</v>
      </c>
    </row>
    <row r="7194" spans="1:7" x14ac:dyDescent="0.3">
      <c r="A7194" s="14">
        <v>4132301467</v>
      </c>
      <c r="B7194" s="18" t="str" cm="1">
        <f t="array" aca="1" ref="B7194" ca="1">_xlfn.XLOOKUP(Status_list[[#This Row],[pamcode]],VALUE(INDIRECT("'"&amp;$J$2&amp;"'!"&amp;$J$4&amp;"[pam_code]")),INDIRECT("'"&amp;$J$2&amp;"'!"&amp;$J$4&amp;"[old_contract_number]"))</f>
        <v>U-7081470</v>
      </c>
      <c r="C7194" t="s">
        <v>9</v>
      </c>
      <c r="D7194" t="s">
        <v>10</v>
      </c>
      <c r="E7194" s="11">
        <v>45210</v>
      </c>
      <c r="F7194" t="str">
        <f t="shared" si="112"/>
        <v>4132301467-jm</v>
      </c>
      <c r="G7194">
        <f>COUNTIF($F$2:F7194,Status_list[[#This Row],[unique]])</f>
        <v>1</v>
      </c>
    </row>
    <row r="7195" spans="1:7" x14ac:dyDescent="0.3">
      <c r="A7195" s="14">
        <v>4132301468</v>
      </c>
      <c r="B7195" s="18" t="str" cm="1">
        <f t="array" aca="1" ref="B7195" ca="1">_xlfn.XLOOKUP(Status_list[[#This Row],[pamcode]],VALUE(INDIRECT("'"&amp;$J$2&amp;"'!"&amp;$J$4&amp;"[pam_code]")),INDIRECT("'"&amp;$J$2&amp;"'!"&amp;$J$4&amp;"[old_contract_number]"))</f>
        <v>U-7103112</v>
      </c>
      <c r="C7195" t="s">
        <v>9</v>
      </c>
      <c r="D7195" t="s">
        <v>10</v>
      </c>
      <c r="E7195" s="11">
        <v>45210</v>
      </c>
      <c r="F7195" t="str">
        <f t="shared" si="112"/>
        <v>4132301468-jm</v>
      </c>
      <c r="G7195">
        <f>COUNTIF($F$2:F7195,Status_list[[#This Row],[unique]])</f>
        <v>1</v>
      </c>
    </row>
    <row r="7196" spans="1:7" x14ac:dyDescent="0.3">
      <c r="A7196" s="14">
        <v>4132301469</v>
      </c>
      <c r="B7196" s="18" t="str" cm="1">
        <f t="array" aca="1" ref="B7196" ca="1">_xlfn.XLOOKUP(Status_list[[#This Row],[pamcode]],VALUE(INDIRECT("'"&amp;$J$2&amp;"'!"&amp;$J$4&amp;"[pam_code]")),INDIRECT("'"&amp;$J$2&amp;"'!"&amp;$J$4&amp;"[old_contract_number]"))</f>
        <v>U-7164759</v>
      </c>
      <c r="C7196" t="s">
        <v>9</v>
      </c>
      <c r="D7196" t="s">
        <v>10</v>
      </c>
      <c r="E7196" s="11">
        <v>45210</v>
      </c>
      <c r="F7196" t="str">
        <f t="shared" si="112"/>
        <v>4132301469-jm</v>
      </c>
      <c r="G7196">
        <f>COUNTIF($F$2:F7196,Status_list[[#This Row],[unique]])</f>
        <v>1</v>
      </c>
    </row>
    <row r="7197" spans="1:7" x14ac:dyDescent="0.3">
      <c r="A7197" s="14">
        <v>4132301470</v>
      </c>
      <c r="B7197" s="18" t="str" cm="1">
        <f t="array" aca="1" ref="B7197" ca="1">_xlfn.XLOOKUP(Status_list[[#This Row],[pamcode]],VALUE(INDIRECT("'"&amp;$J$2&amp;"'!"&amp;$J$4&amp;"[pam_code]")),INDIRECT("'"&amp;$J$2&amp;"'!"&amp;$J$4&amp;"[old_contract_number]"))</f>
        <v>U-7205529</v>
      </c>
      <c r="C7197" t="s">
        <v>9</v>
      </c>
      <c r="D7197" t="s">
        <v>10</v>
      </c>
      <c r="E7197" s="11">
        <v>45210</v>
      </c>
      <c r="F7197" t="str">
        <f t="shared" si="112"/>
        <v>4132301470-jm</v>
      </c>
      <c r="G7197">
        <f>COUNTIF($F$2:F7197,Status_list[[#This Row],[unique]])</f>
        <v>1</v>
      </c>
    </row>
    <row r="7198" spans="1:7" x14ac:dyDescent="0.3">
      <c r="A7198" s="14">
        <v>4132301471</v>
      </c>
      <c r="B7198" s="18" t="str" cm="1">
        <f t="array" aca="1" ref="B7198" ca="1">_xlfn.XLOOKUP(Status_list[[#This Row],[pamcode]],VALUE(INDIRECT("'"&amp;$J$2&amp;"'!"&amp;$J$4&amp;"[pam_code]")),INDIRECT("'"&amp;$J$2&amp;"'!"&amp;$J$4&amp;"[old_contract_number]"))</f>
        <v>U-7244277</v>
      </c>
      <c r="C7198" t="s">
        <v>9</v>
      </c>
      <c r="D7198" t="s">
        <v>10</v>
      </c>
      <c r="E7198" s="11">
        <v>45210</v>
      </c>
      <c r="F7198" t="str">
        <f t="shared" si="112"/>
        <v>4132301471-jm</v>
      </c>
      <c r="G7198">
        <f>COUNTIF($F$2:F7198,Status_list[[#This Row],[unique]])</f>
        <v>1</v>
      </c>
    </row>
    <row r="7199" spans="1:7" x14ac:dyDescent="0.3">
      <c r="A7199" s="14">
        <v>4132301472</v>
      </c>
      <c r="B7199" s="18" t="str" cm="1">
        <f t="array" aca="1" ref="B7199" ca="1">_xlfn.XLOOKUP(Status_list[[#This Row],[pamcode]],VALUE(INDIRECT("'"&amp;$J$2&amp;"'!"&amp;$J$4&amp;"[pam_code]")),INDIRECT("'"&amp;$J$2&amp;"'!"&amp;$J$4&amp;"[old_contract_number]"))</f>
        <v>A-6149015</v>
      </c>
      <c r="C7199" t="s">
        <v>9</v>
      </c>
      <c r="D7199" t="s">
        <v>10</v>
      </c>
      <c r="E7199" s="11">
        <v>45210</v>
      </c>
      <c r="F7199" t="str">
        <f t="shared" si="112"/>
        <v>4132301472-jm</v>
      </c>
      <c r="G7199">
        <f>COUNTIF($F$2:F7199,Status_list[[#This Row],[unique]])</f>
        <v>1</v>
      </c>
    </row>
    <row r="7200" spans="1:7" x14ac:dyDescent="0.3">
      <c r="A7200" s="14">
        <v>4132301473</v>
      </c>
      <c r="B7200" s="18" t="str" cm="1">
        <f t="array" aca="1" ref="B7200" ca="1">_xlfn.XLOOKUP(Status_list[[#This Row],[pamcode]],VALUE(INDIRECT("'"&amp;$J$2&amp;"'!"&amp;$J$4&amp;"[pam_code]")),INDIRECT("'"&amp;$J$2&amp;"'!"&amp;$J$4&amp;"[old_contract_number]"))</f>
        <v>A-6168998</v>
      </c>
      <c r="C7200" t="s">
        <v>9</v>
      </c>
      <c r="D7200" t="s">
        <v>10</v>
      </c>
      <c r="E7200" s="11">
        <v>45210</v>
      </c>
      <c r="F7200" t="str">
        <f t="shared" si="112"/>
        <v>4132301473-jm</v>
      </c>
      <c r="G7200">
        <f>COUNTIF($F$2:F7200,Status_list[[#This Row],[unique]])</f>
        <v>1</v>
      </c>
    </row>
    <row r="7201" spans="1:7" x14ac:dyDescent="0.3">
      <c r="A7201" s="14">
        <v>4132301474</v>
      </c>
      <c r="B7201" s="18" t="str" cm="1">
        <f t="array" aca="1" ref="B7201" ca="1">_xlfn.XLOOKUP(Status_list[[#This Row],[pamcode]],VALUE(INDIRECT("'"&amp;$J$2&amp;"'!"&amp;$J$4&amp;"[pam_code]")),INDIRECT("'"&amp;$J$2&amp;"'!"&amp;$J$4&amp;"[old_contract_number]"))</f>
        <v>A-6282869</v>
      </c>
      <c r="C7201" t="s">
        <v>9</v>
      </c>
      <c r="D7201" t="s">
        <v>10</v>
      </c>
      <c r="E7201" s="11">
        <v>45210</v>
      </c>
      <c r="F7201" t="str">
        <f t="shared" si="112"/>
        <v>4132301474-jm</v>
      </c>
      <c r="G7201">
        <f>COUNTIF($F$2:F7201,Status_list[[#This Row],[unique]])</f>
        <v>1</v>
      </c>
    </row>
    <row r="7202" spans="1:7" x14ac:dyDescent="0.3">
      <c r="A7202" s="14">
        <v>4132301475</v>
      </c>
      <c r="B7202" s="18" t="str" cm="1">
        <f t="array" aca="1" ref="B7202" ca="1">_xlfn.XLOOKUP(Status_list[[#This Row],[pamcode]],VALUE(INDIRECT("'"&amp;$J$2&amp;"'!"&amp;$J$4&amp;"[pam_code]")),INDIRECT("'"&amp;$J$2&amp;"'!"&amp;$J$4&amp;"[old_contract_number]"))</f>
        <v>A-6302518</v>
      </c>
      <c r="C7202" t="s">
        <v>9</v>
      </c>
      <c r="D7202" t="s">
        <v>10</v>
      </c>
      <c r="E7202" s="11">
        <v>45210</v>
      </c>
      <c r="F7202" t="str">
        <f t="shared" si="112"/>
        <v>4132301475-jm</v>
      </c>
      <c r="G7202">
        <f>COUNTIF($F$2:F7202,Status_list[[#This Row],[unique]])</f>
        <v>1</v>
      </c>
    </row>
    <row r="7203" spans="1:7" x14ac:dyDescent="0.3">
      <c r="A7203" s="14">
        <v>4132301476</v>
      </c>
      <c r="B7203" s="18" t="str" cm="1">
        <f t="array" aca="1" ref="B7203" ca="1">_xlfn.XLOOKUP(Status_list[[#This Row],[pamcode]],VALUE(INDIRECT("'"&amp;$J$2&amp;"'!"&amp;$J$4&amp;"[pam_code]")),INDIRECT("'"&amp;$J$2&amp;"'!"&amp;$J$4&amp;"[old_contract_number]"))</f>
        <v>A-6310678</v>
      </c>
      <c r="C7203" t="s">
        <v>9</v>
      </c>
      <c r="D7203" t="s">
        <v>10</v>
      </c>
      <c r="E7203" s="11">
        <v>45210</v>
      </c>
      <c r="F7203" t="str">
        <f t="shared" si="112"/>
        <v>4132301476-jm</v>
      </c>
      <c r="G7203">
        <f>COUNTIF($F$2:F7203,Status_list[[#This Row],[unique]])</f>
        <v>1</v>
      </c>
    </row>
    <row r="7204" spans="1:7" x14ac:dyDescent="0.3">
      <c r="A7204" s="14">
        <v>4132301477</v>
      </c>
      <c r="B7204" s="18" t="str" cm="1">
        <f t="array" aca="1" ref="B7204" ca="1">_xlfn.XLOOKUP(Status_list[[#This Row],[pamcode]],VALUE(INDIRECT("'"&amp;$J$2&amp;"'!"&amp;$J$4&amp;"[pam_code]")),INDIRECT("'"&amp;$J$2&amp;"'!"&amp;$J$4&amp;"[old_contract_number]"))</f>
        <v>A-6380463</v>
      </c>
      <c r="C7204" t="s">
        <v>9</v>
      </c>
      <c r="D7204" t="s">
        <v>10</v>
      </c>
      <c r="E7204" s="11">
        <v>45210</v>
      </c>
      <c r="F7204" t="str">
        <f t="shared" si="112"/>
        <v>4132301477-jm</v>
      </c>
      <c r="G7204">
        <f>COUNTIF($F$2:F7204,Status_list[[#This Row],[unique]])</f>
        <v>1</v>
      </c>
    </row>
    <row r="7205" spans="1:7" x14ac:dyDescent="0.3">
      <c r="A7205" s="14">
        <v>4132301478</v>
      </c>
      <c r="B7205" s="18" t="str" cm="1">
        <f t="array" aca="1" ref="B7205" ca="1">_xlfn.XLOOKUP(Status_list[[#This Row],[pamcode]],VALUE(INDIRECT("'"&amp;$J$2&amp;"'!"&amp;$J$4&amp;"[pam_code]")),INDIRECT("'"&amp;$J$2&amp;"'!"&amp;$J$4&amp;"[old_contract_number]"))</f>
        <v>A-6430554</v>
      </c>
      <c r="C7205" t="s">
        <v>9</v>
      </c>
      <c r="D7205" t="s">
        <v>10</v>
      </c>
      <c r="E7205" s="11">
        <v>45210</v>
      </c>
      <c r="F7205" t="str">
        <f t="shared" si="112"/>
        <v>4132301478-jm</v>
      </c>
      <c r="G7205">
        <f>COUNTIF($F$2:F7205,Status_list[[#This Row],[unique]])</f>
        <v>1</v>
      </c>
    </row>
    <row r="7206" spans="1:7" x14ac:dyDescent="0.3">
      <c r="A7206" s="14">
        <v>4132301479</v>
      </c>
      <c r="B7206" s="18" t="str" cm="1">
        <f t="array" aca="1" ref="B7206" ca="1">_xlfn.XLOOKUP(Status_list[[#This Row],[pamcode]],VALUE(INDIRECT("'"&amp;$J$2&amp;"'!"&amp;$J$4&amp;"[pam_code]")),INDIRECT("'"&amp;$J$2&amp;"'!"&amp;$J$4&amp;"[old_contract_number]"))</f>
        <v>A-6632342</v>
      </c>
      <c r="C7206" t="s">
        <v>9</v>
      </c>
      <c r="D7206" t="s">
        <v>10</v>
      </c>
      <c r="E7206" s="11">
        <v>45210</v>
      </c>
      <c r="F7206" t="str">
        <f t="shared" si="112"/>
        <v>4132301479-jm</v>
      </c>
      <c r="G7206">
        <f>COUNTIF($F$2:F7206,Status_list[[#This Row],[unique]])</f>
        <v>1</v>
      </c>
    </row>
    <row r="7207" spans="1:7" x14ac:dyDescent="0.3">
      <c r="A7207" s="14">
        <v>4132301480</v>
      </c>
      <c r="B7207" s="18" t="str" cm="1">
        <f t="array" aca="1" ref="B7207" ca="1">_xlfn.XLOOKUP(Status_list[[#This Row],[pamcode]],VALUE(INDIRECT("'"&amp;$J$2&amp;"'!"&amp;$J$4&amp;"[pam_code]")),INDIRECT("'"&amp;$J$2&amp;"'!"&amp;$J$4&amp;"[old_contract_number]"))</f>
        <v>A-6641475</v>
      </c>
      <c r="C7207" t="s">
        <v>9</v>
      </c>
      <c r="D7207" t="s">
        <v>10</v>
      </c>
      <c r="E7207" s="11">
        <v>45210</v>
      </c>
      <c r="F7207" t="str">
        <f t="shared" si="112"/>
        <v>4132301480-jm</v>
      </c>
      <c r="G7207">
        <f>COUNTIF($F$2:F7207,Status_list[[#This Row],[unique]])</f>
        <v>1</v>
      </c>
    </row>
    <row r="7208" spans="1:7" x14ac:dyDescent="0.3">
      <c r="A7208" s="14">
        <v>4132301481</v>
      </c>
      <c r="B7208" s="18" t="str" cm="1">
        <f t="array" aca="1" ref="B7208" ca="1">_xlfn.XLOOKUP(Status_list[[#This Row],[pamcode]],VALUE(INDIRECT("'"&amp;$J$2&amp;"'!"&amp;$J$4&amp;"[pam_code]")),INDIRECT("'"&amp;$J$2&amp;"'!"&amp;$J$4&amp;"[old_contract_number]"))</f>
        <v>A-6663709</v>
      </c>
      <c r="C7208" t="s">
        <v>9</v>
      </c>
      <c r="D7208" t="s">
        <v>10</v>
      </c>
      <c r="E7208" s="11">
        <v>45210</v>
      </c>
      <c r="F7208" t="str">
        <f t="shared" si="112"/>
        <v>4132301481-jm</v>
      </c>
      <c r="G7208">
        <f>COUNTIF($F$2:F7208,Status_list[[#This Row],[unique]])</f>
        <v>1</v>
      </c>
    </row>
    <row r="7209" spans="1:7" x14ac:dyDescent="0.3">
      <c r="A7209" s="14">
        <v>4132301482</v>
      </c>
      <c r="B7209" s="18" t="str" cm="1">
        <f t="array" aca="1" ref="B7209" ca="1">_xlfn.XLOOKUP(Status_list[[#This Row],[pamcode]],VALUE(INDIRECT("'"&amp;$J$2&amp;"'!"&amp;$J$4&amp;"[pam_code]")),INDIRECT("'"&amp;$J$2&amp;"'!"&amp;$J$4&amp;"[old_contract_number]"))</f>
        <v>A-6714947</v>
      </c>
      <c r="C7209" t="s">
        <v>9</v>
      </c>
      <c r="D7209" t="s">
        <v>10</v>
      </c>
      <c r="E7209" s="11">
        <v>45210</v>
      </c>
      <c r="F7209" t="str">
        <f t="shared" si="112"/>
        <v>4132301482-jm</v>
      </c>
      <c r="G7209">
        <f>COUNTIF($F$2:F7209,Status_list[[#This Row],[unique]])</f>
        <v>1</v>
      </c>
    </row>
    <row r="7210" spans="1:7" x14ac:dyDescent="0.3">
      <c r="A7210" s="14">
        <v>4132301483</v>
      </c>
      <c r="B7210" s="18" t="str" cm="1">
        <f t="array" aca="1" ref="B7210" ca="1">_xlfn.XLOOKUP(Status_list[[#This Row],[pamcode]],VALUE(INDIRECT("'"&amp;$J$2&amp;"'!"&amp;$J$4&amp;"[pam_code]")),INDIRECT("'"&amp;$J$2&amp;"'!"&amp;$J$4&amp;"[old_contract_number]"))</f>
        <v>A-6727211</v>
      </c>
      <c r="C7210" t="s">
        <v>9</v>
      </c>
      <c r="D7210" t="s">
        <v>10</v>
      </c>
      <c r="E7210" s="11">
        <v>45210</v>
      </c>
      <c r="F7210" t="str">
        <f t="shared" si="112"/>
        <v>4132301483-jm</v>
      </c>
      <c r="G7210">
        <f>COUNTIF($F$2:F7210,Status_list[[#This Row],[unique]])</f>
        <v>1</v>
      </c>
    </row>
    <row r="7211" spans="1:7" x14ac:dyDescent="0.3">
      <c r="A7211" s="14">
        <v>4132301484</v>
      </c>
      <c r="B7211" s="18" t="str" cm="1">
        <f t="array" aca="1" ref="B7211" ca="1">_xlfn.XLOOKUP(Status_list[[#This Row],[pamcode]],VALUE(INDIRECT("'"&amp;$J$2&amp;"'!"&amp;$J$4&amp;"[pam_code]")),INDIRECT("'"&amp;$J$2&amp;"'!"&amp;$J$4&amp;"[old_contract_number]"))</f>
        <v>A-6736966</v>
      </c>
      <c r="C7211" t="s">
        <v>7</v>
      </c>
      <c r="D7211" t="s">
        <v>20</v>
      </c>
      <c r="E7211" s="11">
        <v>45210</v>
      </c>
      <c r="F7211" t="str">
        <f t="shared" si="112"/>
        <v>4132301484-cm</v>
      </c>
      <c r="G7211">
        <f>COUNTIF($F$2:F7211,Status_list[[#This Row],[unique]])</f>
        <v>1</v>
      </c>
    </row>
    <row r="7212" spans="1:7" x14ac:dyDescent="0.3">
      <c r="A7212" s="14">
        <v>4132301485</v>
      </c>
      <c r="B7212" s="18" t="str" cm="1">
        <f t="array" aca="1" ref="B7212" ca="1">_xlfn.XLOOKUP(Status_list[[#This Row],[pamcode]],VALUE(INDIRECT("'"&amp;$J$2&amp;"'!"&amp;$J$4&amp;"[pam_code]")),INDIRECT("'"&amp;$J$2&amp;"'!"&amp;$J$4&amp;"[old_contract_number]"))</f>
        <v>A-6753740</v>
      </c>
      <c r="C7212" t="s">
        <v>9</v>
      </c>
      <c r="D7212" t="s">
        <v>10</v>
      </c>
      <c r="E7212" s="11">
        <v>45210</v>
      </c>
      <c r="F7212" t="str">
        <f t="shared" si="112"/>
        <v>4132301485-jm</v>
      </c>
      <c r="G7212">
        <f>COUNTIF($F$2:F7212,Status_list[[#This Row],[unique]])</f>
        <v>1</v>
      </c>
    </row>
    <row r="7213" spans="1:7" x14ac:dyDescent="0.3">
      <c r="A7213" s="14">
        <v>4132301486</v>
      </c>
      <c r="B7213" s="18" t="str" cm="1">
        <f t="array" aca="1" ref="B7213" ca="1">_xlfn.XLOOKUP(Status_list[[#This Row],[pamcode]],VALUE(INDIRECT("'"&amp;$J$2&amp;"'!"&amp;$J$4&amp;"[pam_code]")),INDIRECT("'"&amp;$J$2&amp;"'!"&amp;$J$4&amp;"[old_contract_number]"))</f>
        <v>A-6760651</v>
      </c>
      <c r="C7213" t="s">
        <v>9</v>
      </c>
      <c r="D7213" t="s">
        <v>10</v>
      </c>
      <c r="E7213" s="11">
        <v>45210</v>
      </c>
      <c r="F7213" t="str">
        <f t="shared" si="112"/>
        <v>4132301486-jm</v>
      </c>
      <c r="G7213">
        <f>COUNTIF($F$2:F7213,Status_list[[#This Row],[unique]])</f>
        <v>1</v>
      </c>
    </row>
    <row r="7214" spans="1:7" x14ac:dyDescent="0.3">
      <c r="A7214" s="14">
        <v>4132301487</v>
      </c>
      <c r="B7214" s="18" t="str" cm="1">
        <f t="array" aca="1" ref="B7214" ca="1">_xlfn.XLOOKUP(Status_list[[#This Row],[pamcode]],VALUE(INDIRECT("'"&amp;$J$2&amp;"'!"&amp;$J$4&amp;"[pam_code]")),INDIRECT("'"&amp;$J$2&amp;"'!"&amp;$J$4&amp;"[old_contract_number]"))</f>
        <v>A-6801362</v>
      </c>
      <c r="C7214" t="s">
        <v>9</v>
      </c>
      <c r="D7214" t="s">
        <v>10</v>
      </c>
      <c r="E7214" s="11">
        <v>45210</v>
      </c>
      <c r="F7214" t="str">
        <f t="shared" si="112"/>
        <v>4132301487-jm</v>
      </c>
      <c r="G7214">
        <f>COUNTIF($F$2:F7214,Status_list[[#This Row],[unique]])</f>
        <v>1</v>
      </c>
    </row>
    <row r="7215" spans="1:7" x14ac:dyDescent="0.3">
      <c r="A7215" s="14">
        <v>4132301488</v>
      </c>
      <c r="B7215" s="18" t="str" cm="1">
        <f t="array" aca="1" ref="B7215" ca="1">_xlfn.XLOOKUP(Status_list[[#This Row],[pamcode]],VALUE(INDIRECT("'"&amp;$J$2&amp;"'!"&amp;$J$4&amp;"[pam_code]")),INDIRECT("'"&amp;$J$2&amp;"'!"&amp;$J$4&amp;"[old_contract_number]"))</f>
        <v>A-6822784</v>
      </c>
      <c r="C7215" t="s">
        <v>9</v>
      </c>
      <c r="D7215" t="s">
        <v>10</v>
      </c>
      <c r="E7215" s="11">
        <v>45210</v>
      </c>
      <c r="F7215" t="str">
        <f t="shared" si="112"/>
        <v>4132301488-jm</v>
      </c>
      <c r="G7215">
        <f>COUNTIF($F$2:F7215,Status_list[[#This Row],[unique]])</f>
        <v>1</v>
      </c>
    </row>
    <row r="7216" spans="1:7" x14ac:dyDescent="0.3">
      <c r="A7216" s="14">
        <v>4132301489</v>
      </c>
      <c r="B7216" s="18" t="str" cm="1">
        <f t="array" aca="1" ref="B7216" ca="1">_xlfn.XLOOKUP(Status_list[[#This Row],[pamcode]],VALUE(INDIRECT("'"&amp;$J$2&amp;"'!"&amp;$J$4&amp;"[pam_code]")),INDIRECT("'"&amp;$J$2&amp;"'!"&amp;$J$4&amp;"[old_contract_number]"))</f>
        <v>A-6847209</v>
      </c>
      <c r="C7216" t="s">
        <v>9</v>
      </c>
      <c r="D7216" t="s">
        <v>10</v>
      </c>
      <c r="E7216" s="11">
        <v>45210</v>
      </c>
      <c r="F7216" t="str">
        <f t="shared" si="112"/>
        <v>4132301489-jm</v>
      </c>
      <c r="G7216">
        <f>COUNTIF($F$2:F7216,Status_list[[#This Row],[unique]])</f>
        <v>1</v>
      </c>
    </row>
    <row r="7217" spans="1:7" x14ac:dyDescent="0.3">
      <c r="A7217" s="14">
        <v>4132301490</v>
      </c>
      <c r="B7217" s="18" t="str" cm="1">
        <f t="array" aca="1" ref="B7217" ca="1">_xlfn.XLOOKUP(Status_list[[#This Row],[pamcode]],VALUE(INDIRECT("'"&amp;$J$2&amp;"'!"&amp;$J$4&amp;"[pam_code]")),INDIRECT("'"&amp;$J$2&amp;"'!"&amp;$J$4&amp;"[old_contract_number]"))</f>
        <v>A-6848332</v>
      </c>
      <c r="C7217" t="s">
        <v>9</v>
      </c>
      <c r="D7217" t="s">
        <v>10</v>
      </c>
      <c r="E7217" s="11">
        <v>45210</v>
      </c>
      <c r="F7217" t="str">
        <f t="shared" si="112"/>
        <v>4132301490-jm</v>
      </c>
      <c r="G7217">
        <f>COUNTIF($F$2:F7217,Status_list[[#This Row],[unique]])</f>
        <v>1</v>
      </c>
    </row>
    <row r="7218" spans="1:7" x14ac:dyDescent="0.3">
      <c r="A7218" s="14">
        <v>4132301491</v>
      </c>
      <c r="B7218" s="18" t="str" cm="1">
        <f t="array" aca="1" ref="B7218" ca="1">_xlfn.XLOOKUP(Status_list[[#This Row],[pamcode]],VALUE(INDIRECT("'"&amp;$J$2&amp;"'!"&amp;$J$4&amp;"[pam_code]")),INDIRECT("'"&amp;$J$2&amp;"'!"&amp;$J$4&amp;"[old_contract_number]"))</f>
        <v>A-6852822</v>
      </c>
      <c r="C7218" t="s">
        <v>9</v>
      </c>
      <c r="D7218" t="s">
        <v>10</v>
      </c>
      <c r="E7218" s="11">
        <v>45210</v>
      </c>
      <c r="F7218" t="str">
        <f t="shared" si="112"/>
        <v>4132301491-jm</v>
      </c>
      <c r="G7218">
        <f>COUNTIF($F$2:F7218,Status_list[[#This Row],[unique]])</f>
        <v>1</v>
      </c>
    </row>
    <row r="7219" spans="1:7" x14ac:dyDescent="0.3">
      <c r="A7219" s="14">
        <v>4132301492</v>
      </c>
      <c r="B7219" s="18" t="str" cm="1">
        <f t="array" aca="1" ref="B7219" ca="1">_xlfn.XLOOKUP(Status_list[[#This Row],[pamcode]],VALUE(INDIRECT("'"&amp;$J$2&amp;"'!"&amp;$J$4&amp;"[pam_code]")),INDIRECT("'"&amp;$J$2&amp;"'!"&amp;$J$4&amp;"[old_contract_number]"))</f>
        <v>A-6870944</v>
      </c>
      <c r="C7219" t="s">
        <v>9</v>
      </c>
      <c r="D7219" t="s">
        <v>10</v>
      </c>
      <c r="E7219" s="11">
        <v>45210</v>
      </c>
      <c r="F7219" t="str">
        <f t="shared" si="112"/>
        <v>4132301492-jm</v>
      </c>
      <c r="G7219">
        <f>COUNTIF($F$2:F7219,Status_list[[#This Row],[unique]])</f>
        <v>1</v>
      </c>
    </row>
    <row r="7220" spans="1:7" x14ac:dyDescent="0.3">
      <c r="A7220" s="14">
        <v>4132301493</v>
      </c>
      <c r="B7220" s="18" t="str" cm="1">
        <f t="array" aca="1" ref="B7220" ca="1">_xlfn.XLOOKUP(Status_list[[#This Row],[pamcode]],VALUE(INDIRECT("'"&amp;$J$2&amp;"'!"&amp;$J$4&amp;"[pam_code]")),INDIRECT("'"&amp;$J$2&amp;"'!"&amp;$J$4&amp;"[old_contract_number]"))</f>
        <v>A-6926535</v>
      </c>
      <c r="C7220" t="s">
        <v>9</v>
      </c>
      <c r="D7220" t="s">
        <v>10</v>
      </c>
      <c r="E7220" s="11">
        <v>45210</v>
      </c>
      <c r="F7220" t="str">
        <f t="shared" si="112"/>
        <v>4132301493-jm</v>
      </c>
      <c r="G7220">
        <f>COUNTIF($F$2:F7220,Status_list[[#This Row],[unique]])</f>
        <v>1</v>
      </c>
    </row>
    <row r="7221" spans="1:7" x14ac:dyDescent="0.3">
      <c r="A7221" s="14">
        <v>4132301494</v>
      </c>
      <c r="B7221" s="18" t="str" cm="1">
        <f t="array" aca="1" ref="B7221" ca="1">_xlfn.XLOOKUP(Status_list[[#This Row],[pamcode]],VALUE(INDIRECT("'"&amp;$J$2&amp;"'!"&amp;$J$4&amp;"[pam_code]")),INDIRECT("'"&amp;$J$2&amp;"'!"&amp;$J$4&amp;"[old_contract_number]"))</f>
        <v>A-6932134</v>
      </c>
      <c r="C7221" t="s">
        <v>9</v>
      </c>
      <c r="D7221" t="s">
        <v>10</v>
      </c>
      <c r="E7221" s="11">
        <v>45210</v>
      </c>
      <c r="F7221" t="str">
        <f t="shared" si="112"/>
        <v>4132301494-jm</v>
      </c>
      <c r="G7221">
        <f>COUNTIF($F$2:F7221,Status_list[[#This Row],[unique]])</f>
        <v>1</v>
      </c>
    </row>
    <row r="7222" spans="1:7" x14ac:dyDescent="0.3">
      <c r="A7222" s="14">
        <v>4132301495</v>
      </c>
      <c r="B7222" s="18" t="str" cm="1">
        <f t="array" aca="1" ref="B7222" ca="1">_xlfn.XLOOKUP(Status_list[[#This Row],[pamcode]],VALUE(INDIRECT("'"&amp;$J$2&amp;"'!"&amp;$J$4&amp;"[pam_code]")),INDIRECT("'"&amp;$J$2&amp;"'!"&amp;$J$4&amp;"[old_contract_number]"))</f>
        <v>A-6932246</v>
      </c>
      <c r="C7222" t="s">
        <v>9</v>
      </c>
      <c r="D7222" t="s">
        <v>10</v>
      </c>
      <c r="E7222" s="11">
        <v>45210</v>
      </c>
      <c r="F7222" t="str">
        <f t="shared" si="112"/>
        <v>4132301495-jm</v>
      </c>
      <c r="G7222">
        <f>COUNTIF($F$2:F7222,Status_list[[#This Row],[unique]])</f>
        <v>1</v>
      </c>
    </row>
    <row r="7223" spans="1:7" x14ac:dyDescent="0.3">
      <c r="A7223" s="14">
        <v>4132301496</v>
      </c>
      <c r="B7223" s="18" t="str" cm="1">
        <f t="array" aca="1" ref="B7223" ca="1">_xlfn.XLOOKUP(Status_list[[#This Row],[pamcode]],VALUE(INDIRECT("'"&amp;$J$2&amp;"'!"&amp;$J$4&amp;"[pam_code]")),INDIRECT("'"&amp;$J$2&amp;"'!"&amp;$J$4&amp;"[old_contract_number]"))</f>
        <v>A-6944373</v>
      </c>
      <c r="C7223" t="s">
        <v>9</v>
      </c>
      <c r="D7223" t="s">
        <v>10</v>
      </c>
      <c r="E7223" s="11">
        <v>45210</v>
      </c>
      <c r="F7223" t="str">
        <f t="shared" si="112"/>
        <v>4132301496-jm</v>
      </c>
      <c r="G7223">
        <f>COUNTIF($F$2:F7223,Status_list[[#This Row],[unique]])</f>
        <v>1</v>
      </c>
    </row>
    <row r="7224" spans="1:7" x14ac:dyDescent="0.3">
      <c r="A7224" s="14">
        <v>4132301497</v>
      </c>
      <c r="B7224" s="18" t="str" cm="1">
        <f t="array" aca="1" ref="B7224" ca="1">_xlfn.XLOOKUP(Status_list[[#This Row],[pamcode]],VALUE(INDIRECT("'"&amp;$J$2&amp;"'!"&amp;$J$4&amp;"[pam_code]")),INDIRECT("'"&amp;$J$2&amp;"'!"&amp;$J$4&amp;"[old_contract_number]"))</f>
        <v>A-6950147</v>
      </c>
      <c r="C7224" t="s">
        <v>9</v>
      </c>
      <c r="D7224" t="s">
        <v>10</v>
      </c>
      <c r="E7224" s="11">
        <v>45210</v>
      </c>
      <c r="F7224" t="str">
        <f t="shared" si="112"/>
        <v>4132301497-jm</v>
      </c>
      <c r="G7224">
        <f>COUNTIF($F$2:F7224,Status_list[[#This Row],[unique]])</f>
        <v>1</v>
      </c>
    </row>
    <row r="7225" spans="1:7" x14ac:dyDescent="0.3">
      <c r="A7225" s="14">
        <v>4132301498</v>
      </c>
      <c r="B7225" s="18" t="str" cm="1">
        <f t="array" aca="1" ref="B7225" ca="1">_xlfn.XLOOKUP(Status_list[[#This Row],[pamcode]],VALUE(INDIRECT("'"&amp;$J$2&amp;"'!"&amp;$J$4&amp;"[pam_code]")),INDIRECT("'"&amp;$J$2&amp;"'!"&amp;$J$4&amp;"[old_contract_number]"))</f>
        <v>A-6952374</v>
      </c>
      <c r="C7225" t="s">
        <v>9</v>
      </c>
      <c r="D7225" t="s">
        <v>10</v>
      </c>
      <c r="E7225" s="11">
        <v>45210</v>
      </c>
      <c r="F7225" t="str">
        <f t="shared" si="112"/>
        <v>4132301498-jm</v>
      </c>
      <c r="G7225">
        <f>COUNTIF($F$2:F7225,Status_list[[#This Row],[unique]])</f>
        <v>1</v>
      </c>
    </row>
    <row r="7226" spans="1:7" x14ac:dyDescent="0.3">
      <c r="A7226" s="14">
        <v>4132301499</v>
      </c>
      <c r="B7226" s="18" t="str" cm="1">
        <f t="array" aca="1" ref="B7226" ca="1">_xlfn.XLOOKUP(Status_list[[#This Row],[pamcode]],VALUE(INDIRECT("'"&amp;$J$2&amp;"'!"&amp;$J$4&amp;"[pam_code]")),INDIRECT("'"&amp;$J$2&amp;"'!"&amp;$J$4&amp;"[old_contract_number]"))</f>
        <v>A-6963009</v>
      </c>
      <c r="C7226" t="s">
        <v>9</v>
      </c>
      <c r="D7226" t="s">
        <v>10</v>
      </c>
      <c r="E7226" s="11">
        <v>45210</v>
      </c>
      <c r="F7226" t="str">
        <f t="shared" si="112"/>
        <v>4132301499-jm</v>
      </c>
      <c r="G7226">
        <f>COUNTIF($F$2:F7226,Status_list[[#This Row],[unique]])</f>
        <v>1</v>
      </c>
    </row>
    <row r="7227" spans="1:7" x14ac:dyDescent="0.3">
      <c r="A7227" s="14">
        <v>4132301500</v>
      </c>
      <c r="B7227" s="18" t="str" cm="1">
        <f t="array" aca="1" ref="B7227" ca="1">_xlfn.XLOOKUP(Status_list[[#This Row],[pamcode]],VALUE(INDIRECT("'"&amp;$J$2&amp;"'!"&amp;$J$4&amp;"[pam_code]")),INDIRECT("'"&amp;$J$2&amp;"'!"&amp;$J$4&amp;"[old_contract_number]"))</f>
        <v>A-7009868</v>
      </c>
      <c r="C7227" t="s">
        <v>9</v>
      </c>
      <c r="D7227" t="s">
        <v>10</v>
      </c>
      <c r="E7227" s="11">
        <v>45210</v>
      </c>
      <c r="F7227" t="str">
        <f t="shared" si="112"/>
        <v>4132301500-jm</v>
      </c>
      <c r="G7227">
        <f>COUNTIF($F$2:F7227,Status_list[[#This Row],[unique]])</f>
        <v>1</v>
      </c>
    </row>
    <row r="7228" spans="1:7" x14ac:dyDescent="0.3">
      <c r="A7228" s="14">
        <v>4132301501</v>
      </c>
      <c r="B7228" s="18" t="str" cm="1">
        <f t="array" aca="1" ref="B7228" ca="1">_xlfn.XLOOKUP(Status_list[[#This Row],[pamcode]],VALUE(INDIRECT("'"&amp;$J$2&amp;"'!"&amp;$J$4&amp;"[pam_code]")),INDIRECT("'"&amp;$J$2&amp;"'!"&amp;$J$4&amp;"[old_contract_number]"))</f>
        <v>A-7010717</v>
      </c>
      <c r="C7228" t="s">
        <v>9</v>
      </c>
      <c r="D7228" t="s">
        <v>10</v>
      </c>
      <c r="E7228" s="11">
        <v>45210</v>
      </c>
      <c r="F7228" t="str">
        <f t="shared" si="112"/>
        <v>4132301501-jm</v>
      </c>
      <c r="G7228">
        <f>COUNTIF($F$2:F7228,Status_list[[#This Row],[unique]])</f>
        <v>1</v>
      </c>
    </row>
    <row r="7229" spans="1:7" x14ac:dyDescent="0.3">
      <c r="A7229" s="14">
        <v>4132301502</v>
      </c>
      <c r="B7229" s="18" t="str" cm="1">
        <f t="array" aca="1" ref="B7229" ca="1">_xlfn.XLOOKUP(Status_list[[#This Row],[pamcode]],VALUE(INDIRECT("'"&amp;$J$2&amp;"'!"&amp;$J$4&amp;"[pam_code]")),INDIRECT("'"&amp;$J$2&amp;"'!"&amp;$J$4&amp;"[old_contract_number]"))</f>
        <v>A-7029498</v>
      </c>
      <c r="C7229" t="s">
        <v>9</v>
      </c>
      <c r="D7229" t="s">
        <v>10</v>
      </c>
      <c r="E7229" s="11">
        <v>45210</v>
      </c>
      <c r="F7229" t="str">
        <f t="shared" si="112"/>
        <v>4132301502-jm</v>
      </c>
      <c r="G7229">
        <f>COUNTIF($F$2:F7229,Status_list[[#This Row],[unique]])</f>
        <v>1</v>
      </c>
    </row>
    <row r="7230" spans="1:7" x14ac:dyDescent="0.3">
      <c r="A7230" s="14">
        <v>4132301503</v>
      </c>
      <c r="B7230" s="18" t="str" cm="1">
        <f t="array" aca="1" ref="B7230" ca="1">_xlfn.XLOOKUP(Status_list[[#This Row],[pamcode]],VALUE(INDIRECT("'"&amp;$J$2&amp;"'!"&amp;$J$4&amp;"[pam_code]")),INDIRECT("'"&amp;$J$2&amp;"'!"&amp;$J$4&amp;"[old_contract_number]"))</f>
        <v>A-7048803</v>
      </c>
      <c r="C7230" t="s">
        <v>9</v>
      </c>
      <c r="D7230" t="s">
        <v>10</v>
      </c>
      <c r="E7230" s="11">
        <v>45210</v>
      </c>
      <c r="F7230" t="str">
        <f t="shared" si="112"/>
        <v>4132301503-jm</v>
      </c>
      <c r="G7230">
        <f>COUNTIF($F$2:F7230,Status_list[[#This Row],[unique]])</f>
        <v>1</v>
      </c>
    </row>
    <row r="7231" spans="1:7" x14ac:dyDescent="0.3">
      <c r="A7231" s="14">
        <v>4132301504</v>
      </c>
      <c r="B7231" s="18" t="str" cm="1">
        <f t="array" aca="1" ref="B7231" ca="1">_xlfn.XLOOKUP(Status_list[[#This Row],[pamcode]],VALUE(INDIRECT("'"&amp;$J$2&amp;"'!"&amp;$J$4&amp;"[pam_code]")),INDIRECT("'"&amp;$J$2&amp;"'!"&amp;$J$4&amp;"[old_contract_number]"))</f>
        <v>A-7078184</v>
      </c>
      <c r="C7231" t="s">
        <v>9</v>
      </c>
      <c r="D7231" t="s">
        <v>10</v>
      </c>
      <c r="E7231" s="11">
        <v>45210</v>
      </c>
      <c r="F7231" t="str">
        <f t="shared" si="112"/>
        <v>4132301504-jm</v>
      </c>
      <c r="G7231">
        <f>COUNTIF($F$2:F7231,Status_list[[#This Row],[unique]])</f>
        <v>1</v>
      </c>
    </row>
    <row r="7232" spans="1:7" x14ac:dyDescent="0.3">
      <c r="A7232" s="14">
        <v>4132301505</v>
      </c>
      <c r="B7232" s="18" t="str" cm="1">
        <f t="array" aca="1" ref="B7232" ca="1">_xlfn.XLOOKUP(Status_list[[#This Row],[pamcode]],VALUE(INDIRECT("'"&amp;$J$2&amp;"'!"&amp;$J$4&amp;"[pam_code]")),INDIRECT("'"&amp;$J$2&amp;"'!"&amp;$J$4&amp;"[old_contract_number]"))</f>
        <v>A-7103746</v>
      </c>
      <c r="C7232" t="s">
        <v>9</v>
      </c>
      <c r="D7232" t="s">
        <v>10</v>
      </c>
      <c r="E7232" s="11">
        <v>45210</v>
      </c>
      <c r="F7232" t="str">
        <f t="shared" si="112"/>
        <v>4132301505-jm</v>
      </c>
      <c r="G7232">
        <f>COUNTIF($F$2:F7232,Status_list[[#This Row],[unique]])</f>
        <v>1</v>
      </c>
    </row>
    <row r="7233" spans="1:7" x14ac:dyDescent="0.3">
      <c r="A7233" s="14">
        <v>4132301506</v>
      </c>
      <c r="B7233" s="18" t="str" cm="1">
        <f t="array" aca="1" ref="B7233" ca="1">_xlfn.XLOOKUP(Status_list[[#This Row],[pamcode]],VALUE(INDIRECT("'"&amp;$J$2&amp;"'!"&amp;$J$4&amp;"[pam_code]")),INDIRECT("'"&amp;$J$2&amp;"'!"&amp;$J$4&amp;"[old_contract_number]"))</f>
        <v>A-7118721</v>
      </c>
      <c r="C7233" t="s">
        <v>9</v>
      </c>
      <c r="D7233" t="s">
        <v>10</v>
      </c>
      <c r="E7233" s="11">
        <v>45210</v>
      </c>
      <c r="F7233" t="str">
        <f t="shared" si="112"/>
        <v>4132301506-jm</v>
      </c>
      <c r="G7233">
        <f>COUNTIF($F$2:F7233,Status_list[[#This Row],[unique]])</f>
        <v>1</v>
      </c>
    </row>
    <row r="7234" spans="1:7" x14ac:dyDescent="0.3">
      <c r="A7234" s="14">
        <v>4132301507</v>
      </c>
      <c r="B7234" s="18" t="str" cm="1">
        <f t="array" aca="1" ref="B7234" ca="1">_xlfn.XLOOKUP(Status_list[[#This Row],[pamcode]],VALUE(INDIRECT("'"&amp;$J$2&amp;"'!"&amp;$J$4&amp;"[pam_code]")),INDIRECT("'"&amp;$J$2&amp;"'!"&amp;$J$4&amp;"[old_contract_number]"))</f>
        <v>A-7133696</v>
      </c>
      <c r="C7234" t="s">
        <v>9</v>
      </c>
      <c r="D7234" t="s">
        <v>10</v>
      </c>
      <c r="E7234" s="11">
        <v>45210</v>
      </c>
      <c r="F7234" t="str">
        <f t="shared" ref="F7234:F7297" si="113">_xlfn.TEXTJOIN("-",TRUE,A7234,C7234)</f>
        <v>4132301507-jm</v>
      </c>
      <c r="G7234">
        <f>COUNTIF($F$2:F7234,Status_list[[#This Row],[unique]])</f>
        <v>1</v>
      </c>
    </row>
    <row r="7235" spans="1:7" x14ac:dyDescent="0.3">
      <c r="A7235" s="14">
        <v>4132301508</v>
      </c>
      <c r="B7235" s="18" t="str" cm="1">
        <f t="array" aca="1" ref="B7235" ca="1">_xlfn.XLOOKUP(Status_list[[#This Row],[pamcode]],VALUE(INDIRECT("'"&amp;$J$2&amp;"'!"&amp;$J$4&amp;"[pam_code]")),INDIRECT("'"&amp;$J$2&amp;"'!"&amp;$J$4&amp;"[old_contract_number]"))</f>
        <v>A-7153421</v>
      </c>
      <c r="C7235" t="s">
        <v>9</v>
      </c>
      <c r="D7235" t="s">
        <v>10</v>
      </c>
      <c r="E7235" s="11">
        <v>45210</v>
      </c>
      <c r="F7235" t="str">
        <f t="shared" si="113"/>
        <v>4132301508-jm</v>
      </c>
      <c r="G7235">
        <f>COUNTIF($F$2:F7235,Status_list[[#This Row],[unique]])</f>
        <v>1</v>
      </c>
    </row>
    <row r="7236" spans="1:7" x14ac:dyDescent="0.3">
      <c r="A7236" s="14">
        <v>4132301509</v>
      </c>
      <c r="B7236" s="18" t="str" cm="1">
        <f t="array" aca="1" ref="B7236" ca="1">_xlfn.XLOOKUP(Status_list[[#This Row],[pamcode]],VALUE(INDIRECT("'"&amp;$J$2&amp;"'!"&amp;$J$4&amp;"[pam_code]")),INDIRECT("'"&amp;$J$2&amp;"'!"&amp;$J$4&amp;"[old_contract_number]"))</f>
        <v>A-7167476</v>
      </c>
      <c r="C7236" t="s">
        <v>9</v>
      </c>
      <c r="D7236" t="s">
        <v>10</v>
      </c>
      <c r="E7236" s="11">
        <v>45210</v>
      </c>
      <c r="F7236" t="str">
        <f t="shared" si="113"/>
        <v>4132301509-jm</v>
      </c>
      <c r="G7236">
        <f>COUNTIF($F$2:F7236,Status_list[[#This Row],[unique]])</f>
        <v>1</v>
      </c>
    </row>
    <row r="7237" spans="1:7" x14ac:dyDescent="0.3">
      <c r="A7237" s="14">
        <v>4132301510</v>
      </c>
      <c r="B7237" s="18" t="str" cm="1">
        <f t="array" aca="1" ref="B7237" ca="1">_xlfn.XLOOKUP(Status_list[[#This Row],[pamcode]],VALUE(INDIRECT("'"&amp;$J$2&amp;"'!"&amp;$J$4&amp;"[pam_code]")),INDIRECT("'"&amp;$J$2&amp;"'!"&amp;$J$4&amp;"[old_contract_number]"))</f>
        <v>A-7186985</v>
      </c>
      <c r="C7237" t="s">
        <v>9</v>
      </c>
      <c r="D7237" t="s">
        <v>10</v>
      </c>
      <c r="E7237" s="11">
        <v>45210</v>
      </c>
      <c r="F7237" t="str">
        <f t="shared" si="113"/>
        <v>4132301510-jm</v>
      </c>
      <c r="G7237">
        <f>COUNTIF($F$2:F7237,Status_list[[#This Row],[unique]])</f>
        <v>1</v>
      </c>
    </row>
    <row r="7238" spans="1:7" x14ac:dyDescent="0.3">
      <c r="A7238" s="14">
        <v>4132301511</v>
      </c>
      <c r="B7238" s="18" t="str" cm="1">
        <f t="array" aca="1" ref="B7238" ca="1">_xlfn.XLOOKUP(Status_list[[#This Row],[pamcode]],VALUE(INDIRECT("'"&amp;$J$2&amp;"'!"&amp;$J$4&amp;"[pam_code]")),INDIRECT("'"&amp;$J$2&amp;"'!"&amp;$J$4&amp;"[old_contract_number]"))</f>
        <v>A-7216072</v>
      </c>
      <c r="C7238" t="s">
        <v>9</v>
      </c>
      <c r="D7238" t="s">
        <v>10</v>
      </c>
      <c r="E7238" s="11">
        <v>45210</v>
      </c>
      <c r="F7238" t="str">
        <f t="shared" si="113"/>
        <v>4132301511-jm</v>
      </c>
      <c r="G7238">
        <f>COUNTIF($F$2:F7238,Status_list[[#This Row],[unique]])</f>
        <v>1</v>
      </c>
    </row>
    <row r="7239" spans="1:7" x14ac:dyDescent="0.3">
      <c r="A7239" s="14">
        <v>4132301512</v>
      </c>
      <c r="B7239" s="18" t="str" cm="1">
        <f t="array" aca="1" ref="B7239" ca="1">_xlfn.XLOOKUP(Status_list[[#This Row],[pamcode]],VALUE(INDIRECT("'"&amp;$J$2&amp;"'!"&amp;$J$4&amp;"[pam_code]")),INDIRECT("'"&amp;$J$2&amp;"'!"&amp;$J$4&amp;"[old_contract_number]"))</f>
        <v>A-7230679</v>
      </c>
      <c r="C7239" t="s">
        <v>9</v>
      </c>
      <c r="D7239" t="s">
        <v>10</v>
      </c>
      <c r="E7239" s="11">
        <v>45210</v>
      </c>
      <c r="F7239" t="str">
        <f t="shared" si="113"/>
        <v>4132301512-jm</v>
      </c>
      <c r="G7239">
        <f>COUNTIF($F$2:F7239,Status_list[[#This Row],[unique]])</f>
        <v>1</v>
      </c>
    </row>
    <row r="7240" spans="1:7" x14ac:dyDescent="0.3">
      <c r="A7240" s="14">
        <v>4132301513</v>
      </c>
      <c r="B7240" s="18" t="str" cm="1">
        <f t="array" aca="1" ref="B7240" ca="1">_xlfn.XLOOKUP(Status_list[[#This Row],[pamcode]],VALUE(INDIRECT("'"&amp;$J$2&amp;"'!"&amp;$J$4&amp;"[pam_code]")),INDIRECT("'"&amp;$J$2&amp;"'!"&amp;$J$4&amp;"[old_contract_number]"))</f>
        <v>A-7232791</v>
      </c>
      <c r="C7240" t="s">
        <v>9</v>
      </c>
      <c r="D7240" t="s">
        <v>10</v>
      </c>
      <c r="E7240" s="11">
        <v>45210</v>
      </c>
      <c r="F7240" t="str">
        <f t="shared" si="113"/>
        <v>4132301513-jm</v>
      </c>
      <c r="G7240">
        <f>COUNTIF($F$2:F7240,Status_list[[#This Row],[unique]])</f>
        <v>1</v>
      </c>
    </row>
    <row r="7241" spans="1:7" x14ac:dyDescent="0.3">
      <c r="A7241" s="14">
        <v>4132301514</v>
      </c>
      <c r="B7241" s="18" t="str" cm="1">
        <f t="array" aca="1" ref="B7241" ca="1">_xlfn.XLOOKUP(Status_list[[#This Row],[pamcode]],VALUE(INDIRECT("'"&amp;$J$2&amp;"'!"&amp;$J$4&amp;"[pam_code]")),INDIRECT("'"&amp;$J$2&amp;"'!"&amp;$J$4&amp;"[old_contract_number]"))</f>
        <v>A-7289643</v>
      </c>
      <c r="C7241" t="s">
        <v>9</v>
      </c>
      <c r="D7241" t="s">
        <v>10</v>
      </c>
      <c r="E7241" s="11">
        <v>45210</v>
      </c>
      <c r="F7241" t="str">
        <f t="shared" si="113"/>
        <v>4132301514-jm</v>
      </c>
      <c r="G7241">
        <f>COUNTIF($F$2:F7241,Status_list[[#This Row],[unique]])</f>
        <v>1</v>
      </c>
    </row>
    <row r="7242" spans="1:7" x14ac:dyDescent="0.3">
      <c r="A7242" s="14">
        <v>4132301515</v>
      </c>
      <c r="B7242" s="18" t="str" cm="1">
        <f t="array" aca="1" ref="B7242" ca="1">_xlfn.XLOOKUP(Status_list[[#This Row],[pamcode]],VALUE(INDIRECT("'"&amp;$J$2&amp;"'!"&amp;$J$4&amp;"[pam_code]")),INDIRECT("'"&amp;$J$2&amp;"'!"&amp;$J$4&amp;"[old_contract_number]"))</f>
        <v>A-7336575</v>
      </c>
      <c r="C7242" t="s">
        <v>9</v>
      </c>
      <c r="D7242" t="s">
        <v>10</v>
      </c>
      <c r="E7242" s="11">
        <v>45210</v>
      </c>
      <c r="F7242" t="str">
        <f t="shared" si="113"/>
        <v>4132301515-jm</v>
      </c>
      <c r="G7242">
        <f>COUNTIF($F$2:F7242,Status_list[[#This Row],[unique]])</f>
        <v>1</v>
      </c>
    </row>
    <row r="7243" spans="1:7" x14ac:dyDescent="0.3">
      <c r="A7243" s="14">
        <v>4132301516</v>
      </c>
      <c r="B7243" s="18" t="str" cm="1">
        <f t="array" aca="1" ref="B7243" ca="1">_xlfn.XLOOKUP(Status_list[[#This Row],[pamcode]],VALUE(INDIRECT("'"&amp;$J$2&amp;"'!"&amp;$J$4&amp;"[pam_code]")),INDIRECT("'"&amp;$J$2&amp;"'!"&amp;$J$4&amp;"[old_contract_number]"))</f>
        <v>F-6312333</v>
      </c>
      <c r="C7243" t="s">
        <v>9</v>
      </c>
      <c r="D7243" t="s">
        <v>10</v>
      </c>
      <c r="E7243" s="11">
        <v>45210</v>
      </c>
      <c r="F7243" t="str">
        <f t="shared" si="113"/>
        <v>4132301516-jm</v>
      </c>
      <c r="G7243">
        <f>COUNTIF($F$2:F7243,Status_list[[#This Row],[unique]])</f>
        <v>1</v>
      </c>
    </row>
    <row r="7244" spans="1:7" x14ac:dyDescent="0.3">
      <c r="A7244" s="14">
        <v>4132301517</v>
      </c>
      <c r="B7244" s="18" t="str" cm="1">
        <f t="array" aca="1" ref="B7244" ca="1">_xlfn.XLOOKUP(Status_list[[#This Row],[pamcode]],VALUE(INDIRECT("'"&amp;$J$2&amp;"'!"&amp;$J$4&amp;"[pam_code]")),INDIRECT("'"&amp;$J$2&amp;"'!"&amp;$J$4&amp;"[old_contract_number]"))</f>
        <v>F-6434063</v>
      </c>
      <c r="C7244" t="s">
        <v>9</v>
      </c>
      <c r="D7244" t="s">
        <v>10</v>
      </c>
      <c r="E7244" s="11">
        <v>45210</v>
      </c>
      <c r="F7244" t="str">
        <f t="shared" si="113"/>
        <v>4132301517-jm</v>
      </c>
      <c r="G7244">
        <f>COUNTIF($F$2:F7244,Status_list[[#This Row],[unique]])</f>
        <v>1</v>
      </c>
    </row>
    <row r="7245" spans="1:7" x14ac:dyDescent="0.3">
      <c r="A7245" s="14">
        <v>4132301518</v>
      </c>
      <c r="B7245" s="18" t="str" cm="1">
        <f t="array" aca="1" ref="B7245" ca="1">_xlfn.XLOOKUP(Status_list[[#This Row],[pamcode]],VALUE(INDIRECT("'"&amp;$J$2&amp;"'!"&amp;$J$4&amp;"[pam_code]")),INDIRECT("'"&amp;$J$2&amp;"'!"&amp;$J$4&amp;"[old_contract_number]"))</f>
        <v>F-6477974</v>
      </c>
      <c r="C7245" t="s">
        <v>9</v>
      </c>
      <c r="D7245" t="s">
        <v>10</v>
      </c>
      <c r="E7245" s="11">
        <v>45210</v>
      </c>
      <c r="F7245" t="str">
        <f t="shared" si="113"/>
        <v>4132301518-jm</v>
      </c>
      <c r="G7245">
        <f>COUNTIF($F$2:F7245,Status_list[[#This Row],[unique]])</f>
        <v>1</v>
      </c>
    </row>
    <row r="7246" spans="1:7" x14ac:dyDescent="0.3">
      <c r="A7246" s="14">
        <v>4132301519</v>
      </c>
      <c r="B7246" s="18" t="str" cm="1">
        <f t="array" aca="1" ref="B7246" ca="1">_xlfn.XLOOKUP(Status_list[[#This Row],[pamcode]],VALUE(INDIRECT("'"&amp;$J$2&amp;"'!"&amp;$J$4&amp;"[pam_code]")),INDIRECT("'"&amp;$J$2&amp;"'!"&amp;$J$4&amp;"[old_contract_number]"))</f>
        <v>F-6632926</v>
      </c>
      <c r="C7246" t="s">
        <v>9</v>
      </c>
      <c r="D7246" t="s">
        <v>10</v>
      </c>
      <c r="E7246" s="11">
        <v>45210</v>
      </c>
      <c r="F7246" t="str">
        <f t="shared" si="113"/>
        <v>4132301519-jm</v>
      </c>
      <c r="G7246">
        <f>COUNTIF($F$2:F7246,Status_list[[#This Row],[unique]])</f>
        <v>1</v>
      </c>
    </row>
    <row r="7247" spans="1:7" x14ac:dyDescent="0.3">
      <c r="A7247" s="14">
        <v>4132301520</v>
      </c>
      <c r="B7247" s="18" t="str" cm="1">
        <f t="array" aca="1" ref="B7247" ca="1">_xlfn.XLOOKUP(Status_list[[#This Row],[pamcode]],VALUE(INDIRECT("'"&amp;$J$2&amp;"'!"&amp;$J$4&amp;"[pam_code]")),INDIRECT("'"&amp;$J$2&amp;"'!"&amp;$J$4&amp;"[old_contract_number]"))</f>
        <v>F-6706104</v>
      </c>
      <c r="C7247" t="s">
        <v>9</v>
      </c>
      <c r="D7247" t="s">
        <v>10</v>
      </c>
      <c r="E7247" s="11">
        <v>45210</v>
      </c>
      <c r="F7247" t="str">
        <f t="shared" si="113"/>
        <v>4132301520-jm</v>
      </c>
      <c r="G7247">
        <f>COUNTIF($F$2:F7247,Status_list[[#This Row],[unique]])</f>
        <v>1</v>
      </c>
    </row>
    <row r="7248" spans="1:7" x14ac:dyDescent="0.3">
      <c r="A7248" s="14">
        <v>4132301521</v>
      </c>
      <c r="B7248" s="18" t="str" cm="1">
        <f t="array" aca="1" ref="B7248" ca="1">_xlfn.XLOOKUP(Status_list[[#This Row],[pamcode]],VALUE(INDIRECT("'"&amp;$J$2&amp;"'!"&amp;$J$4&amp;"[pam_code]")),INDIRECT("'"&amp;$J$2&amp;"'!"&amp;$J$4&amp;"[old_contract_number]"))</f>
        <v>F-6718363</v>
      </c>
      <c r="C7248" t="s">
        <v>9</v>
      </c>
      <c r="D7248" t="s">
        <v>10</v>
      </c>
      <c r="E7248" s="11">
        <v>45210</v>
      </c>
      <c r="F7248" t="str">
        <f t="shared" si="113"/>
        <v>4132301521-jm</v>
      </c>
      <c r="G7248">
        <f>COUNTIF($F$2:F7248,Status_list[[#This Row],[unique]])</f>
        <v>1</v>
      </c>
    </row>
    <row r="7249" spans="1:7" x14ac:dyDescent="0.3">
      <c r="A7249" s="14">
        <v>4132301522</v>
      </c>
      <c r="B7249" s="18" t="str" cm="1">
        <f t="array" aca="1" ref="B7249" ca="1">_xlfn.XLOOKUP(Status_list[[#This Row],[pamcode]],VALUE(INDIRECT("'"&amp;$J$2&amp;"'!"&amp;$J$4&amp;"[pam_code]")),INDIRECT("'"&amp;$J$2&amp;"'!"&amp;$J$4&amp;"[old_contract_number]"))</f>
        <v>F-6856333</v>
      </c>
      <c r="C7249" t="s">
        <v>9</v>
      </c>
      <c r="D7249" t="s">
        <v>10</v>
      </c>
      <c r="E7249" s="11">
        <v>45210</v>
      </c>
      <c r="F7249" t="str">
        <f t="shared" si="113"/>
        <v>4132301522-jm</v>
      </c>
      <c r="G7249">
        <f>COUNTIF($F$2:F7249,Status_list[[#This Row],[unique]])</f>
        <v>1</v>
      </c>
    </row>
    <row r="7250" spans="1:7" x14ac:dyDescent="0.3">
      <c r="A7250" s="14">
        <v>4132301523</v>
      </c>
      <c r="B7250" s="18" t="str" cm="1">
        <f t="array" aca="1" ref="B7250" ca="1">_xlfn.XLOOKUP(Status_list[[#This Row],[pamcode]],VALUE(INDIRECT("'"&amp;$J$2&amp;"'!"&amp;$J$4&amp;"[pam_code]")),INDIRECT("'"&amp;$J$2&amp;"'!"&amp;$J$4&amp;"[old_contract_number]"))</f>
        <v>F-6888532</v>
      </c>
      <c r="C7250" t="s">
        <v>9</v>
      </c>
      <c r="D7250" t="s">
        <v>10</v>
      </c>
      <c r="E7250" s="11">
        <v>45210</v>
      </c>
      <c r="F7250" t="str">
        <f t="shared" si="113"/>
        <v>4132301523-jm</v>
      </c>
      <c r="G7250">
        <f>COUNTIF($F$2:F7250,Status_list[[#This Row],[unique]])</f>
        <v>1</v>
      </c>
    </row>
    <row r="7251" spans="1:7" x14ac:dyDescent="0.3">
      <c r="A7251" s="14">
        <v>4132301524</v>
      </c>
      <c r="B7251" s="18" t="str" cm="1">
        <f t="array" aca="1" ref="B7251" ca="1">_xlfn.XLOOKUP(Status_list[[#This Row],[pamcode]],VALUE(INDIRECT("'"&amp;$J$2&amp;"'!"&amp;$J$4&amp;"[pam_code]")),INDIRECT("'"&amp;$J$2&amp;"'!"&amp;$J$4&amp;"[old_contract_number]"))</f>
        <v>F-6895485</v>
      </c>
      <c r="C7251" t="s">
        <v>9</v>
      </c>
      <c r="D7251" t="s">
        <v>10</v>
      </c>
      <c r="E7251" s="11">
        <v>45210</v>
      </c>
      <c r="F7251" t="str">
        <f t="shared" si="113"/>
        <v>4132301524-jm</v>
      </c>
      <c r="G7251">
        <f>COUNTIF($F$2:F7251,Status_list[[#This Row],[unique]])</f>
        <v>1</v>
      </c>
    </row>
    <row r="7252" spans="1:7" x14ac:dyDescent="0.3">
      <c r="A7252" s="14">
        <v>4132301525</v>
      </c>
      <c r="B7252" s="18" t="str" cm="1">
        <f t="array" aca="1" ref="B7252" ca="1">_xlfn.XLOOKUP(Status_list[[#This Row],[pamcode]],VALUE(INDIRECT("'"&amp;$J$2&amp;"'!"&amp;$J$4&amp;"[pam_code]")),INDIRECT("'"&amp;$J$2&amp;"'!"&amp;$J$4&amp;"[old_contract_number]"))</f>
        <v>F-6979059</v>
      </c>
      <c r="C7252" t="s">
        <v>9</v>
      </c>
      <c r="D7252" t="s">
        <v>10</v>
      </c>
      <c r="E7252" s="11">
        <v>45210</v>
      </c>
      <c r="F7252" t="str">
        <f t="shared" si="113"/>
        <v>4132301525-jm</v>
      </c>
      <c r="G7252">
        <f>COUNTIF($F$2:F7252,Status_list[[#This Row],[unique]])</f>
        <v>1</v>
      </c>
    </row>
    <row r="7253" spans="1:7" x14ac:dyDescent="0.3">
      <c r="A7253" s="14">
        <v>4132301526</v>
      </c>
      <c r="B7253" s="18" t="str" cm="1">
        <f t="array" aca="1" ref="B7253" ca="1">_xlfn.XLOOKUP(Status_list[[#This Row],[pamcode]],VALUE(INDIRECT("'"&amp;$J$2&amp;"'!"&amp;$J$4&amp;"[pam_code]")),INDIRECT("'"&amp;$J$2&amp;"'!"&amp;$J$4&amp;"[old_contract_number]"))</f>
        <v>F-6996503</v>
      </c>
      <c r="C7253" t="s">
        <v>9</v>
      </c>
      <c r="D7253" t="s">
        <v>10</v>
      </c>
      <c r="E7253" s="11">
        <v>45210</v>
      </c>
      <c r="F7253" t="str">
        <f t="shared" si="113"/>
        <v>4132301526-jm</v>
      </c>
      <c r="G7253">
        <f>COUNTIF($F$2:F7253,Status_list[[#This Row],[unique]])</f>
        <v>1</v>
      </c>
    </row>
    <row r="7254" spans="1:7" x14ac:dyDescent="0.3">
      <c r="A7254" s="14">
        <v>4132301527</v>
      </c>
      <c r="B7254" s="18" t="str" cm="1">
        <f t="array" aca="1" ref="B7254" ca="1">_xlfn.XLOOKUP(Status_list[[#This Row],[pamcode]],VALUE(INDIRECT("'"&amp;$J$2&amp;"'!"&amp;$J$4&amp;"[pam_code]")),INDIRECT("'"&amp;$J$2&amp;"'!"&amp;$J$4&amp;"[old_contract_number]"))</f>
        <v>F-7164163</v>
      </c>
      <c r="C7254" t="s">
        <v>9</v>
      </c>
      <c r="D7254" t="s">
        <v>10</v>
      </c>
      <c r="E7254" s="11">
        <v>45210</v>
      </c>
      <c r="F7254" t="str">
        <f t="shared" si="113"/>
        <v>4132301527-jm</v>
      </c>
      <c r="G7254">
        <f>COUNTIF($F$2:F7254,Status_list[[#This Row],[unique]])</f>
        <v>1</v>
      </c>
    </row>
    <row r="7255" spans="1:7" x14ac:dyDescent="0.3">
      <c r="A7255" s="14">
        <v>4132301528</v>
      </c>
      <c r="B7255" s="18" t="str" cm="1">
        <f t="array" aca="1" ref="B7255" ca="1">_xlfn.XLOOKUP(Status_list[[#This Row],[pamcode]],VALUE(INDIRECT("'"&amp;$J$2&amp;"'!"&amp;$J$4&amp;"[pam_code]")),INDIRECT("'"&amp;$J$2&amp;"'!"&amp;$J$4&amp;"[old_contract_number]"))</f>
        <v>F-7183851</v>
      </c>
      <c r="C7255" t="s">
        <v>9</v>
      </c>
      <c r="D7255" t="s">
        <v>10</v>
      </c>
      <c r="E7255" s="11">
        <v>45210</v>
      </c>
      <c r="F7255" t="str">
        <f t="shared" si="113"/>
        <v>4132301528-jm</v>
      </c>
      <c r="G7255">
        <f>COUNTIF($F$2:F7255,Status_list[[#This Row],[unique]])</f>
        <v>1</v>
      </c>
    </row>
    <row r="7256" spans="1:7" x14ac:dyDescent="0.3">
      <c r="A7256" s="14">
        <v>4132301529</v>
      </c>
      <c r="B7256" s="18" t="str" cm="1">
        <f t="array" aca="1" ref="B7256" ca="1">_xlfn.XLOOKUP(Status_list[[#This Row],[pamcode]],VALUE(INDIRECT("'"&amp;$J$2&amp;"'!"&amp;$J$4&amp;"[pam_code]")),INDIRECT("'"&amp;$J$2&amp;"'!"&amp;$J$4&amp;"[old_contract_number]"))</f>
        <v>F-7202051</v>
      </c>
      <c r="C7256" t="s">
        <v>9</v>
      </c>
      <c r="D7256" t="s">
        <v>10</v>
      </c>
      <c r="E7256" s="11">
        <v>45210</v>
      </c>
      <c r="F7256" t="str">
        <f t="shared" si="113"/>
        <v>4132301529-jm</v>
      </c>
      <c r="G7256">
        <f>COUNTIF($F$2:F7256,Status_list[[#This Row],[unique]])</f>
        <v>1</v>
      </c>
    </row>
    <row r="7257" spans="1:7" x14ac:dyDescent="0.3">
      <c r="A7257" s="14">
        <v>4132301530</v>
      </c>
      <c r="B7257" s="18" t="str" cm="1">
        <f t="array" aca="1" ref="B7257" ca="1">_xlfn.XLOOKUP(Status_list[[#This Row],[pamcode]],VALUE(INDIRECT("'"&amp;$J$2&amp;"'!"&amp;$J$4&amp;"[pam_code]")),INDIRECT("'"&amp;$J$2&amp;"'!"&amp;$J$4&amp;"[old_contract_number]"))</f>
        <v>F-7232905</v>
      </c>
      <c r="C7257" t="s">
        <v>9</v>
      </c>
      <c r="D7257" t="s">
        <v>10</v>
      </c>
      <c r="E7257" s="11">
        <v>45210</v>
      </c>
      <c r="F7257" t="str">
        <f t="shared" si="113"/>
        <v>4132301530-jm</v>
      </c>
      <c r="G7257">
        <f>COUNTIF($F$2:F7257,Status_list[[#This Row],[unique]])</f>
        <v>1</v>
      </c>
    </row>
    <row r="7258" spans="1:7" x14ac:dyDescent="0.3">
      <c r="A7258" s="14">
        <v>4132301531</v>
      </c>
      <c r="B7258" s="18" t="str" cm="1">
        <f t="array" aca="1" ref="B7258" ca="1">_xlfn.XLOOKUP(Status_list[[#This Row],[pamcode]],VALUE(INDIRECT("'"&amp;$J$2&amp;"'!"&amp;$J$4&amp;"[pam_code]")),INDIRECT("'"&amp;$J$2&amp;"'!"&amp;$J$4&amp;"[old_contract_number]"))</f>
        <v>F-7264169</v>
      </c>
      <c r="C7258" t="s">
        <v>9</v>
      </c>
      <c r="D7258" t="s">
        <v>10</v>
      </c>
      <c r="E7258" s="11">
        <v>45210</v>
      </c>
      <c r="F7258" t="str">
        <f t="shared" si="113"/>
        <v>4132301531-jm</v>
      </c>
      <c r="G7258">
        <f>COUNTIF($F$2:F7258,Status_list[[#This Row],[unique]])</f>
        <v>1</v>
      </c>
    </row>
    <row r="7259" spans="1:7" x14ac:dyDescent="0.3">
      <c r="A7259" s="14">
        <v>4132301532</v>
      </c>
      <c r="B7259" s="18" t="str" cm="1">
        <f t="array" aca="1" ref="B7259" ca="1">_xlfn.XLOOKUP(Status_list[[#This Row],[pamcode]],VALUE(INDIRECT("'"&amp;$J$2&amp;"'!"&amp;$J$4&amp;"[pam_code]")),INDIRECT("'"&amp;$J$2&amp;"'!"&amp;$J$4&amp;"[old_contract_number]"))</f>
        <v>H-6541055</v>
      </c>
      <c r="C7259" t="s">
        <v>9</v>
      </c>
      <c r="D7259" t="s">
        <v>10</v>
      </c>
      <c r="E7259" s="11">
        <v>45210</v>
      </c>
      <c r="F7259" t="str">
        <f t="shared" si="113"/>
        <v>4132301532-jm</v>
      </c>
      <c r="G7259">
        <f>COUNTIF($F$2:F7259,Status_list[[#This Row],[unique]])</f>
        <v>1</v>
      </c>
    </row>
    <row r="7260" spans="1:7" x14ac:dyDescent="0.3">
      <c r="A7260" s="14">
        <v>4132301533</v>
      </c>
      <c r="B7260" s="18" t="str" cm="1">
        <f t="array" aca="1" ref="B7260" ca="1">_xlfn.XLOOKUP(Status_list[[#This Row],[pamcode]],VALUE(INDIRECT("'"&amp;$J$2&amp;"'!"&amp;$J$4&amp;"[pam_code]")),INDIRECT("'"&amp;$J$2&amp;"'!"&amp;$J$4&amp;"[old_contract_number]"))</f>
        <v>H-6596787</v>
      </c>
      <c r="C7260" t="s">
        <v>9</v>
      </c>
      <c r="D7260" t="s">
        <v>10</v>
      </c>
      <c r="E7260" s="11">
        <v>45210</v>
      </c>
      <c r="F7260" t="str">
        <f t="shared" si="113"/>
        <v>4132301533-jm</v>
      </c>
      <c r="G7260">
        <f>COUNTIF($F$2:F7260,Status_list[[#This Row],[unique]])</f>
        <v>1</v>
      </c>
    </row>
    <row r="7261" spans="1:7" x14ac:dyDescent="0.3">
      <c r="A7261" s="14">
        <v>4132301534</v>
      </c>
      <c r="B7261" s="18" t="str" cm="1">
        <f t="array" aca="1" ref="B7261" ca="1">_xlfn.XLOOKUP(Status_list[[#This Row],[pamcode]],VALUE(INDIRECT("'"&amp;$J$2&amp;"'!"&amp;$J$4&amp;"[pam_code]")),INDIRECT("'"&amp;$J$2&amp;"'!"&amp;$J$4&amp;"[old_contract_number]"))</f>
        <v>H-6670189</v>
      </c>
      <c r="C7261" t="s">
        <v>9</v>
      </c>
      <c r="D7261" t="s">
        <v>10</v>
      </c>
      <c r="E7261" s="11">
        <v>45210</v>
      </c>
      <c r="F7261" t="str">
        <f t="shared" si="113"/>
        <v>4132301534-jm</v>
      </c>
      <c r="G7261">
        <f>COUNTIF($F$2:F7261,Status_list[[#This Row],[unique]])</f>
        <v>1</v>
      </c>
    </row>
    <row r="7262" spans="1:7" x14ac:dyDescent="0.3">
      <c r="A7262" s="14">
        <v>4132301535</v>
      </c>
      <c r="B7262" s="18" t="str" cm="1">
        <f t="array" aca="1" ref="B7262" ca="1">_xlfn.XLOOKUP(Status_list[[#This Row],[pamcode]],VALUE(INDIRECT("'"&amp;$J$2&amp;"'!"&amp;$J$4&amp;"[pam_code]")),INDIRECT("'"&amp;$J$2&amp;"'!"&amp;$J$4&amp;"[old_contract_number]"))</f>
        <v>H-6686011</v>
      </c>
      <c r="C7262" t="s">
        <v>9</v>
      </c>
      <c r="D7262" t="s">
        <v>10</v>
      </c>
      <c r="E7262" s="11">
        <v>45210</v>
      </c>
      <c r="F7262" t="str">
        <f t="shared" si="113"/>
        <v>4132301535-jm</v>
      </c>
      <c r="G7262">
        <f>COUNTIF($F$2:F7262,Status_list[[#This Row],[unique]])</f>
        <v>1</v>
      </c>
    </row>
    <row r="7263" spans="1:7" x14ac:dyDescent="0.3">
      <c r="A7263" s="14">
        <v>4132301536</v>
      </c>
      <c r="B7263" s="18" t="str" cm="1">
        <f t="array" aca="1" ref="B7263" ca="1">_xlfn.XLOOKUP(Status_list[[#This Row],[pamcode]],VALUE(INDIRECT("'"&amp;$J$2&amp;"'!"&amp;$J$4&amp;"[pam_code]")),INDIRECT("'"&amp;$J$2&amp;"'!"&amp;$J$4&amp;"[old_contract_number]"))</f>
        <v>H-6709578</v>
      </c>
      <c r="C7263" t="s">
        <v>9</v>
      </c>
      <c r="D7263" t="s">
        <v>10</v>
      </c>
      <c r="E7263" s="11">
        <v>45210</v>
      </c>
      <c r="F7263" t="str">
        <f t="shared" si="113"/>
        <v>4132301536-jm</v>
      </c>
      <c r="G7263">
        <f>COUNTIF($F$2:F7263,Status_list[[#This Row],[unique]])</f>
        <v>1</v>
      </c>
    </row>
    <row r="7264" spans="1:7" x14ac:dyDescent="0.3">
      <c r="A7264" s="14">
        <v>4132301537</v>
      </c>
      <c r="B7264" s="18" t="str" cm="1">
        <f t="array" aca="1" ref="B7264" ca="1">_xlfn.XLOOKUP(Status_list[[#This Row],[pamcode]],VALUE(INDIRECT("'"&amp;$J$2&amp;"'!"&amp;$J$4&amp;"[pam_code]")),INDIRECT("'"&amp;$J$2&amp;"'!"&amp;$J$4&amp;"[old_contract_number]"))</f>
        <v>H-6792087</v>
      </c>
      <c r="C7264" t="s">
        <v>9</v>
      </c>
      <c r="D7264" t="s">
        <v>10</v>
      </c>
      <c r="E7264" s="11">
        <v>45210</v>
      </c>
      <c r="F7264" t="str">
        <f t="shared" si="113"/>
        <v>4132301537-jm</v>
      </c>
      <c r="G7264">
        <f>COUNTIF($F$2:F7264,Status_list[[#This Row],[unique]])</f>
        <v>1</v>
      </c>
    </row>
    <row r="7265" spans="1:7" x14ac:dyDescent="0.3">
      <c r="A7265" s="14">
        <v>4132301538</v>
      </c>
      <c r="B7265" s="18" t="str" cm="1">
        <f t="array" aca="1" ref="B7265" ca="1">_xlfn.XLOOKUP(Status_list[[#This Row],[pamcode]],VALUE(INDIRECT("'"&amp;$J$2&amp;"'!"&amp;$J$4&amp;"[pam_code]")),INDIRECT("'"&amp;$J$2&amp;"'!"&amp;$J$4&amp;"[old_contract_number]"))</f>
        <v>H-6796299</v>
      </c>
      <c r="C7265" t="s">
        <v>9</v>
      </c>
      <c r="D7265" t="s">
        <v>10</v>
      </c>
      <c r="E7265" s="11">
        <v>45210</v>
      </c>
      <c r="F7265" t="str">
        <f t="shared" si="113"/>
        <v>4132301538-jm</v>
      </c>
      <c r="G7265">
        <f>COUNTIF($F$2:F7265,Status_list[[#This Row],[unique]])</f>
        <v>1</v>
      </c>
    </row>
    <row r="7266" spans="1:7" x14ac:dyDescent="0.3">
      <c r="A7266" s="14">
        <v>4132301539</v>
      </c>
      <c r="B7266" s="18" t="str" cm="1">
        <f t="array" aca="1" ref="B7266" ca="1">_xlfn.XLOOKUP(Status_list[[#This Row],[pamcode]],VALUE(INDIRECT("'"&amp;$J$2&amp;"'!"&amp;$J$4&amp;"[pam_code]")),INDIRECT("'"&amp;$J$2&amp;"'!"&amp;$J$4&amp;"[old_contract_number]"))</f>
        <v>H-6828170</v>
      </c>
      <c r="C7266" t="s">
        <v>9</v>
      </c>
      <c r="D7266" t="s">
        <v>10</v>
      </c>
      <c r="E7266" s="11">
        <v>45210</v>
      </c>
      <c r="F7266" t="str">
        <f t="shared" si="113"/>
        <v>4132301539-jm</v>
      </c>
      <c r="G7266">
        <f>COUNTIF($F$2:F7266,Status_list[[#This Row],[unique]])</f>
        <v>1</v>
      </c>
    </row>
    <row r="7267" spans="1:7" x14ac:dyDescent="0.3">
      <c r="A7267" s="14">
        <v>4132301540</v>
      </c>
      <c r="B7267" s="18" t="str" cm="1">
        <f t="array" aca="1" ref="B7267" ca="1">_xlfn.XLOOKUP(Status_list[[#This Row],[pamcode]],VALUE(INDIRECT("'"&amp;$J$2&amp;"'!"&amp;$J$4&amp;"[pam_code]")),INDIRECT("'"&amp;$J$2&amp;"'!"&amp;$J$4&amp;"[old_contract_number]"))</f>
        <v>H-6938422</v>
      </c>
      <c r="C7267" t="s">
        <v>9</v>
      </c>
      <c r="D7267" t="s">
        <v>10</v>
      </c>
      <c r="E7267" s="11">
        <v>45210</v>
      </c>
      <c r="F7267" t="str">
        <f t="shared" si="113"/>
        <v>4132301540-jm</v>
      </c>
      <c r="G7267">
        <f>COUNTIF($F$2:F7267,Status_list[[#This Row],[unique]])</f>
        <v>1</v>
      </c>
    </row>
    <row r="7268" spans="1:7" x14ac:dyDescent="0.3">
      <c r="A7268" s="14">
        <v>4132301541</v>
      </c>
      <c r="B7268" s="18" t="str" cm="1">
        <f t="array" aca="1" ref="B7268" ca="1">_xlfn.XLOOKUP(Status_list[[#This Row],[pamcode]],VALUE(INDIRECT("'"&amp;$J$2&amp;"'!"&amp;$J$4&amp;"[pam_code]")),INDIRECT("'"&amp;$J$2&amp;"'!"&amp;$J$4&amp;"[old_contract_number]"))</f>
        <v>H-6990800</v>
      </c>
      <c r="C7268" t="s">
        <v>9</v>
      </c>
      <c r="D7268" t="s">
        <v>10</v>
      </c>
      <c r="E7268" s="11">
        <v>45210</v>
      </c>
      <c r="F7268" t="str">
        <f t="shared" si="113"/>
        <v>4132301541-jm</v>
      </c>
      <c r="G7268">
        <f>COUNTIF($F$2:F7268,Status_list[[#This Row],[unique]])</f>
        <v>1</v>
      </c>
    </row>
    <row r="7269" spans="1:7" x14ac:dyDescent="0.3">
      <c r="A7269" s="14">
        <v>4132301542</v>
      </c>
      <c r="B7269" s="18" t="str" cm="1">
        <f t="array" aca="1" ref="B7269" ca="1">_xlfn.XLOOKUP(Status_list[[#This Row],[pamcode]],VALUE(INDIRECT("'"&amp;$J$2&amp;"'!"&amp;$J$4&amp;"[pam_code]")),INDIRECT("'"&amp;$J$2&amp;"'!"&amp;$J$4&amp;"[old_contract_number]"))</f>
        <v>H-7060712</v>
      </c>
      <c r="C7269" t="s">
        <v>9</v>
      </c>
      <c r="D7269" t="s">
        <v>10</v>
      </c>
      <c r="E7269" s="11">
        <v>45210</v>
      </c>
      <c r="F7269" t="str">
        <f t="shared" si="113"/>
        <v>4132301542-jm</v>
      </c>
      <c r="G7269">
        <f>COUNTIF($F$2:F7269,Status_list[[#This Row],[unique]])</f>
        <v>1</v>
      </c>
    </row>
    <row r="7270" spans="1:7" x14ac:dyDescent="0.3">
      <c r="A7270" s="14">
        <v>4132301543</v>
      </c>
      <c r="B7270" s="18" t="str" cm="1">
        <f t="array" aca="1" ref="B7270" ca="1">_xlfn.XLOOKUP(Status_list[[#This Row],[pamcode]],VALUE(INDIRECT("'"&amp;$J$2&amp;"'!"&amp;$J$4&amp;"[pam_code]")),INDIRECT("'"&amp;$J$2&amp;"'!"&amp;$J$4&amp;"[old_contract_number]"))</f>
        <v>H-7118345</v>
      </c>
      <c r="C7270" t="s">
        <v>9</v>
      </c>
      <c r="D7270" t="s">
        <v>10</v>
      </c>
      <c r="E7270" s="11">
        <v>45210</v>
      </c>
      <c r="F7270" t="str">
        <f t="shared" si="113"/>
        <v>4132301543-jm</v>
      </c>
      <c r="G7270">
        <f>COUNTIF($F$2:F7270,Status_list[[#This Row],[unique]])</f>
        <v>1</v>
      </c>
    </row>
    <row r="7271" spans="1:7" x14ac:dyDescent="0.3">
      <c r="A7271" s="14">
        <v>4132301544</v>
      </c>
      <c r="B7271" s="18" t="str" cm="1">
        <f t="array" aca="1" ref="B7271" ca="1">_xlfn.XLOOKUP(Status_list[[#This Row],[pamcode]],VALUE(INDIRECT("'"&amp;$J$2&amp;"'!"&amp;$J$4&amp;"[pam_code]")),INDIRECT("'"&amp;$J$2&amp;"'!"&amp;$J$4&amp;"[old_contract_number]"))</f>
        <v>H-7146895</v>
      </c>
      <c r="C7271" t="s">
        <v>9</v>
      </c>
      <c r="D7271" t="s">
        <v>10</v>
      </c>
      <c r="E7271" s="11">
        <v>45210</v>
      </c>
      <c r="F7271" t="str">
        <f t="shared" si="113"/>
        <v>4132301544-jm</v>
      </c>
      <c r="G7271">
        <f>COUNTIF($F$2:F7271,Status_list[[#This Row],[unique]])</f>
        <v>1</v>
      </c>
    </row>
    <row r="7272" spans="1:7" x14ac:dyDescent="0.3">
      <c r="A7272" s="14">
        <v>4132301545</v>
      </c>
      <c r="B7272" s="18" t="str" cm="1">
        <f t="array" aca="1" ref="B7272" ca="1">_xlfn.XLOOKUP(Status_list[[#This Row],[pamcode]],VALUE(INDIRECT("'"&amp;$J$2&amp;"'!"&amp;$J$4&amp;"[pam_code]")),INDIRECT("'"&amp;$J$2&amp;"'!"&amp;$J$4&amp;"[old_contract_number]"))</f>
        <v>H-7332622</v>
      </c>
      <c r="C7272" t="s">
        <v>9</v>
      </c>
      <c r="D7272" t="s">
        <v>10</v>
      </c>
      <c r="E7272" s="11">
        <v>45210</v>
      </c>
      <c r="F7272" t="str">
        <f t="shared" si="113"/>
        <v>4132301545-jm</v>
      </c>
      <c r="G7272">
        <f>COUNTIF($F$2:F7272,Status_list[[#This Row],[unique]])</f>
        <v>1</v>
      </c>
    </row>
    <row r="7273" spans="1:7" x14ac:dyDescent="0.3">
      <c r="A7273" s="14">
        <v>4132301546</v>
      </c>
      <c r="B7273" s="18" t="str" cm="1">
        <f t="array" aca="1" ref="B7273" ca="1">_xlfn.XLOOKUP(Status_list[[#This Row],[pamcode]],VALUE(INDIRECT("'"&amp;$J$2&amp;"'!"&amp;$J$4&amp;"[pam_code]")),INDIRECT("'"&amp;$J$2&amp;"'!"&amp;$J$4&amp;"[old_contract_number]"))</f>
        <v>J-6277881</v>
      </c>
      <c r="C7273" t="s">
        <v>9</v>
      </c>
      <c r="D7273" t="s">
        <v>10</v>
      </c>
      <c r="E7273" s="11">
        <v>45210</v>
      </c>
      <c r="F7273" t="str">
        <f t="shared" si="113"/>
        <v>4132301546-jm</v>
      </c>
      <c r="G7273">
        <f>COUNTIF($F$2:F7273,Status_list[[#This Row],[unique]])</f>
        <v>1</v>
      </c>
    </row>
    <row r="7274" spans="1:7" x14ac:dyDescent="0.3">
      <c r="A7274" s="14">
        <v>4132301547</v>
      </c>
      <c r="B7274" s="18" t="str" cm="1">
        <f t="array" aca="1" ref="B7274" ca="1">_xlfn.XLOOKUP(Status_list[[#This Row],[pamcode]],VALUE(INDIRECT("'"&amp;$J$2&amp;"'!"&amp;$J$4&amp;"[pam_code]")),INDIRECT("'"&amp;$J$2&amp;"'!"&amp;$J$4&amp;"[old_contract_number]"))</f>
        <v>J-6463477</v>
      </c>
      <c r="C7274" t="s">
        <v>9</v>
      </c>
      <c r="D7274" t="s">
        <v>10</v>
      </c>
      <c r="E7274" s="11">
        <v>45210</v>
      </c>
      <c r="F7274" t="str">
        <f t="shared" si="113"/>
        <v>4132301547-jm</v>
      </c>
      <c r="G7274">
        <f>COUNTIF($F$2:F7274,Status_list[[#This Row],[unique]])</f>
        <v>1</v>
      </c>
    </row>
    <row r="7275" spans="1:7" x14ac:dyDescent="0.3">
      <c r="A7275" s="14">
        <v>4132301548</v>
      </c>
      <c r="B7275" s="18" t="str" cm="1">
        <f t="array" aca="1" ref="B7275" ca="1">_xlfn.XLOOKUP(Status_list[[#This Row],[pamcode]],VALUE(INDIRECT("'"&amp;$J$2&amp;"'!"&amp;$J$4&amp;"[pam_code]")),INDIRECT("'"&amp;$J$2&amp;"'!"&amp;$J$4&amp;"[old_contract_number]"))</f>
        <v>J-6641673</v>
      </c>
      <c r="C7275" t="s">
        <v>9</v>
      </c>
      <c r="D7275" t="s">
        <v>10</v>
      </c>
      <c r="E7275" s="11">
        <v>45210</v>
      </c>
      <c r="F7275" t="str">
        <f t="shared" si="113"/>
        <v>4132301548-jm</v>
      </c>
      <c r="G7275">
        <f>COUNTIF($F$2:F7275,Status_list[[#This Row],[unique]])</f>
        <v>1</v>
      </c>
    </row>
    <row r="7276" spans="1:7" x14ac:dyDescent="0.3">
      <c r="A7276" s="14">
        <v>4132301549</v>
      </c>
      <c r="B7276" s="18" t="str" cm="1">
        <f t="array" aca="1" ref="B7276" ca="1">_xlfn.XLOOKUP(Status_list[[#This Row],[pamcode]],VALUE(INDIRECT("'"&amp;$J$2&amp;"'!"&amp;$J$4&amp;"[pam_code]")),INDIRECT("'"&amp;$J$2&amp;"'!"&amp;$J$4&amp;"[old_contract_number]"))</f>
        <v>J-6705618</v>
      </c>
      <c r="C7276" t="s">
        <v>9</v>
      </c>
      <c r="D7276" t="s">
        <v>10</v>
      </c>
      <c r="E7276" s="11">
        <v>45210</v>
      </c>
      <c r="F7276" t="str">
        <f t="shared" si="113"/>
        <v>4132301549-jm</v>
      </c>
      <c r="G7276">
        <f>COUNTIF($F$2:F7276,Status_list[[#This Row],[unique]])</f>
        <v>1</v>
      </c>
    </row>
    <row r="7277" spans="1:7" x14ac:dyDescent="0.3">
      <c r="A7277" s="14">
        <v>4132301550</v>
      </c>
      <c r="B7277" s="18" t="str" cm="1">
        <f t="array" aca="1" ref="B7277" ca="1">_xlfn.XLOOKUP(Status_list[[#This Row],[pamcode]],VALUE(INDIRECT("'"&amp;$J$2&amp;"'!"&amp;$J$4&amp;"[pam_code]")),INDIRECT("'"&amp;$J$2&amp;"'!"&amp;$J$4&amp;"[old_contract_number]"))</f>
        <v>J-6729611</v>
      </c>
      <c r="C7277" t="s">
        <v>9</v>
      </c>
      <c r="D7277" t="s">
        <v>10</v>
      </c>
      <c r="E7277" s="11">
        <v>45210</v>
      </c>
      <c r="F7277" t="str">
        <f t="shared" si="113"/>
        <v>4132301550-jm</v>
      </c>
      <c r="G7277">
        <f>COUNTIF($F$2:F7277,Status_list[[#This Row],[unique]])</f>
        <v>1</v>
      </c>
    </row>
    <row r="7278" spans="1:7" x14ac:dyDescent="0.3">
      <c r="A7278" s="14">
        <v>4132301551</v>
      </c>
      <c r="B7278" s="18" t="str" cm="1">
        <f t="array" aca="1" ref="B7278" ca="1">_xlfn.XLOOKUP(Status_list[[#This Row],[pamcode]],VALUE(INDIRECT("'"&amp;$J$2&amp;"'!"&amp;$J$4&amp;"[pam_code]")),INDIRECT("'"&amp;$J$2&amp;"'!"&amp;$J$4&amp;"[old_contract_number]"))</f>
        <v>J-6774569</v>
      </c>
      <c r="C7278" t="s">
        <v>9</v>
      </c>
      <c r="D7278" t="s">
        <v>10</v>
      </c>
      <c r="E7278" s="11">
        <v>45210</v>
      </c>
      <c r="F7278" t="str">
        <f t="shared" si="113"/>
        <v>4132301551-jm</v>
      </c>
      <c r="G7278">
        <f>COUNTIF($F$2:F7278,Status_list[[#This Row],[unique]])</f>
        <v>1</v>
      </c>
    </row>
    <row r="7279" spans="1:7" x14ac:dyDescent="0.3">
      <c r="A7279" s="14">
        <v>4132301552</v>
      </c>
      <c r="B7279" s="18" t="str" cm="1">
        <f t="array" aca="1" ref="B7279" ca="1">_xlfn.XLOOKUP(Status_list[[#This Row],[pamcode]],VALUE(INDIRECT("'"&amp;$J$2&amp;"'!"&amp;$J$4&amp;"[pam_code]")),INDIRECT("'"&amp;$J$2&amp;"'!"&amp;$J$4&amp;"[old_contract_number]"))</f>
        <v>J-6884813</v>
      </c>
      <c r="C7279" t="s">
        <v>9</v>
      </c>
      <c r="D7279" t="s">
        <v>10</v>
      </c>
      <c r="E7279" s="11">
        <v>45210</v>
      </c>
      <c r="F7279" t="str">
        <f t="shared" si="113"/>
        <v>4132301552-jm</v>
      </c>
      <c r="G7279">
        <f>COUNTIF($F$2:F7279,Status_list[[#This Row],[unique]])</f>
        <v>1</v>
      </c>
    </row>
    <row r="7280" spans="1:7" x14ac:dyDescent="0.3">
      <c r="A7280" s="14">
        <v>4132301553</v>
      </c>
      <c r="B7280" s="18" t="str" cm="1">
        <f t="array" aca="1" ref="B7280" ca="1">_xlfn.XLOOKUP(Status_list[[#This Row],[pamcode]],VALUE(INDIRECT("'"&amp;$J$2&amp;"'!"&amp;$J$4&amp;"[pam_code]")),INDIRECT("'"&amp;$J$2&amp;"'!"&amp;$J$4&amp;"[old_contract_number]"))</f>
        <v>J-6904623</v>
      </c>
      <c r="C7280" t="s">
        <v>9</v>
      </c>
      <c r="D7280" t="s">
        <v>10</v>
      </c>
      <c r="E7280" s="11">
        <v>45210</v>
      </c>
      <c r="F7280" t="str">
        <f t="shared" si="113"/>
        <v>4132301553-jm</v>
      </c>
      <c r="G7280">
        <f>COUNTIF($F$2:F7280,Status_list[[#This Row],[unique]])</f>
        <v>1</v>
      </c>
    </row>
    <row r="7281" spans="1:7" x14ac:dyDescent="0.3">
      <c r="A7281" s="14">
        <v>4132301554</v>
      </c>
      <c r="B7281" s="18" t="str" cm="1">
        <f t="array" aca="1" ref="B7281" ca="1">_xlfn.XLOOKUP(Status_list[[#This Row],[pamcode]],VALUE(INDIRECT("'"&amp;$J$2&amp;"'!"&amp;$J$4&amp;"[pam_code]")),INDIRECT("'"&amp;$J$2&amp;"'!"&amp;$J$4&amp;"[old_contract_number]"))</f>
        <v>J-6937161</v>
      </c>
      <c r="C7281" t="s">
        <v>9</v>
      </c>
      <c r="D7281" t="s">
        <v>10</v>
      </c>
      <c r="E7281" s="11">
        <v>45210</v>
      </c>
      <c r="F7281" t="str">
        <f t="shared" si="113"/>
        <v>4132301554-jm</v>
      </c>
      <c r="G7281">
        <f>COUNTIF($F$2:F7281,Status_list[[#This Row],[unique]])</f>
        <v>1</v>
      </c>
    </row>
    <row r="7282" spans="1:7" x14ac:dyDescent="0.3">
      <c r="A7282" s="14">
        <v>4132301555</v>
      </c>
      <c r="B7282" s="18" t="str" cm="1">
        <f t="array" aca="1" ref="B7282" ca="1">_xlfn.XLOOKUP(Status_list[[#This Row],[pamcode]],VALUE(INDIRECT("'"&amp;$J$2&amp;"'!"&amp;$J$4&amp;"[pam_code]")),INDIRECT("'"&amp;$J$2&amp;"'!"&amp;$J$4&amp;"[old_contract_number]"))</f>
        <v>J-7029383</v>
      </c>
      <c r="C7282" t="s">
        <v>9</v>
      </c>
      <c r="D7282" t="s">
        <v>10</v>
      </c>
      <c r="E7282" s="11">
        <v>45210</v>
      </c>
      <c r="F7282" t="str">
        <f t="shared" si="113"/>
        <v>4132301555-jm</v>
      </c>
      <c r="G7282">
        <f>COUNTIF($F$2:F7282,Status_list[[#This Row],[unique]])</f>
        <v>1</v>
      </c>
    </row>
    <row r="7283" spans="1:7" x14ac:dyDescent="0.3">
      <c r="A7283" s="14">
        <v>4132301556</v>
      </c>
      <c r="B7283" s="18" t="str" cm="1">
        <f t="array" aca="1" ref="B7283" ca="1">_xlfn.XLOOKUP(Status_list[[#This Row],[pamcode]],VALUE(INDIRECT("'"&amp;$J$2&amp;"'!"&amp;$J$4&amp;"[pam_code]")),INDIRECT("'"&amp;$J$2&amp;"'!"&amp;$J$4&amp;"[old_contract_number]"))</f>
        <v>J-7066453</v>
      </c>
      <c r="C7283" t="s">
        <v>9</v>
      </c>
      <c r="D7283" t="s">
        <v>10</v>
      </c>
      <c r="E7283" s="11">
        <v>45210</v>
      </c>
      <c r="F7283" t="str">
        <f t="shared" si="113"/>
        <v>4132301556-jm</v>
      </c>
      <c r="G7283">
        <f>COUNTIF($F$2:F7283,Status_list[[#This Row],[unique]])</f>
        <v>1</v>
      </c>
    </row>
    <row r="7284" spans="1:7" x14ac:dyDescent="0.3">
      <c r="A7284" s="14">
        <v>4132301557</v>
      </c>
      <c r="B7284" s="18" t="str" cm="1">
        <f t="array" aca="1" ref="B7284" ca="1">_xlfn.XLOOKUP(Status_list[[#This Row],[pamcode]],VALUE(INDIRECT("'"&amp;$J$2&amp;"'!"&amp;$J$4&amp;"[pam_code]")),INDIRECT("'"&amp;$J$2&amp;"'!"&amp;$J$4&amp;"[old_contract_number]"))</f>
        <v>J-7176448</v>
      </c>
      <c r="C7284" t="s">
        <v>9</v>
      </c>
      <c r="D7284" t="s">
        <v>10</v>
      </c>
      <c r="E7284" s="11">
        <v>45210</v>
      </c>
      <c r="F7284" t="str">
        <f t="shared" si="113"/>
        <v>4132301557-jm</v>
      </c>
      <c r="G7284">
        <f>COUNTIF($F$2:F7284,Status_list[[#This Row],[unique]])</f>
        <v>1</v>
      </c>
    </row>
    <row r="7285" spans="1:7" x14ac:dyDescent="0.3">
      <c r="A7285" s="14">
        <v>4132301558</v>
      </c>
      <c r="B7285" s="18" t="str" cm="1">
        <f t="array" aca="1" ref="B7285" ca="1">_xlfn.XLOOKUP(Status_list[[#This Row],[pamcode]],VALUE(INDIRECT("'"&amp;$J$2&amp;"'!"&amp;$J$4&amp;"[pam_code]")),INDIRECT("'"&amp;$J$2&amp;"'!"&amp;$J$4&amp;"[old_contract_number]"))</f>
        <v>K-7176838</v>
      </c>
      <c r="C7285" t="s">
        <v>9</v>
      </c>
      <c r="D7285" t="s">
        <v>10</v>
      </c>
      <c r="E7285" s="11">
        <v>45210</v>
      </c>
      <c r="F7285" t="str">
        <f t="shared" si="113"/>
        <v>4132301558-jm</v>
      </c>
      <c r="G7285">
        <f>COUNTIF($F$2:F7285,Status_list[[#This Row],[unique]])</f>
        <v>1</v>
      </c>
    </row>
    <row r="7286" spans="1:7" x14ac:dyDescent="0.3">
      <c r="A7286" s="14">
        <v>4132301559</v>
      </c>
      <c r="B7286" s="18" t="str" cm="1">
        <f t="array" aca="1" ref="B7286" ca="1">_xlfn.XLOOKUP(Status_list[[#This Row],[pamcode]],VALUE(INDIRECT("'"&amp;$J$2&amp;"'!"&amp;$J$4&amp;"[pam_code]")),INDIRECT("'"&amp;$J$2&amp;"'!"&amp;$J$4&amp;"[old_contract_number]"))</f>
        <v>K-7291739</v>
      </c>
      <c r="C7286" t="s">
        <v>9</v>
      </c>
      <c r="D7286" t="s">
        <v>10</v>
      </c>
      <c r="E7286" s="11">
        <v>45210</v>
      </c>
      <c r="F7286" t="str">
        <f t="shared" si="113"/>
        <v>4132301559-jm</v>
      </c>
      <c r="G7286">
        <f>COUNTIF($F$2:F7286,Status_list[[#This Row],[unique]])</f>
        <v>1</v>
      </c>
    </row>
    <row r="7287" spans="1:7" x14ac:dyDescent="0.3">
      <c r="A7287" s="14">
        <v>4132301560</v>
      </c>
      <c r="B7287" s="18" t="str" cm="1">
        <f t="array" aca="1" ref="B7287" ca="1">_xlfn.XLOOKUP(Status_list[[#This Row],[pamcode]],VALUE(INDIRECT("'"&amp;$J$2&amp;"'!"&amp;$J$4&amp;"[pam_code]")),INDIRECT("'"&amp;$J$2&amp;"'!"&amp;$J$4&amp;"[old_contract_number]"))</f>
        <v>L-6318699</v>
      </c>
      <c r="C7287" t="s">
        <v>9</v>
      </c>
      <c r="D7287" t="s">
        <v>10</v>
      </c>
      <c r="E7287" s="11">
        <v>45210</v>
      </c>
      <c r="F7287" t="str">
        <f t="shared" si="113"/>
        <v>4132301560-jm</v>
      </c>
      <c r="G7287">
        <f>COUNTIF($F$2:F7287,Status_list[[#This Row],[unique]])</f>
        <v>1</v>
      </c>
    </row>
    <row r="7288" spans="1:7" x14ac:dyDescent="0.3">
      <c r="A7288" s="14">
        <v>4132301561</v>
      </c>
      <c r="B7288" s="18" t="str" cm="1">
        <f t="array" aca="1" ref="B7288" ca="1">_xlfn.XLOOKUP(Status_list[[#This Row],[pamcode]],VALUE(INDIRECT("'"&amp;$J$2&amp;"'!"&amp;$J$4&amp;"[pam_code]")),INDIRECT("'"&amp;$J$2&amp;"'!"&amp;$J$4&amp;"[old_contract_number]"))</f>
        <v>L-6358076</v>
      </c>
      <c r="C7288" t="s">
        <v>9</v>
      </c>
      <c r="D7288" t="s">
        <v>10</v>
      </c>
      <c r="E7288" s="11">
        <v>45210</v>
      </c>
      <c r="F7288" t="str">
        <f t="shared" si="113"/>
        <v>4132301561-jm</v>
      </c>
      <c r="G7288">
        <f>COUNTIF($F$2:F7288,Status_list[[#This Row],[unique]])</f>
        <v>1</v>
      </c>
    </row>
    <row r="7289" spans="1:7" x14ac:dyDescent="0.3">
      <c r="A7289" s="14">
        <v>4132301562</v>
      </c>
      <c r="B7289" s="18" t="str" cm="1">
        <f t="array" aca="1" ref="B7289" ca="1">_xlfn.XLOOKUP(Status_list[[#This Row],[pamcode]],VALUE(INDIRECT("'"&amp;$J$2&amp;"'!"&amp;$J$4&amp;"[pam_code]")),INDIRECT("'"&amp;$J$2&amp;"'!"&amp;$J$4&amp;"[old_contract_number]"))</f>
        <v>L-6360633</v>
      </c>
      <c r="C7289" t="s">
        <v>9</v>
      </c>
      <c r="D7289" t="s">
        <v>10</v>
      </c>
      <c r="E7289" s="11">
        <v>45210</v>
      </c>
      <c r="F7289" t="str">
        <f t="shared" si="113"/>
        <v>4132301562-jm</v>
      </c>
      <c r="G7289">
        <f>COUNTIF($F$2:F7289,Status_list[[#This Row],[unique]])</f>
        <v>1</v>
      </c>
    </row>
    <row r="7290" spans="1:7" x14ac:dyDescent="0.3">
      <c r="A7290" s="14">
        <v>4132301563</v>
      </c>
      <c r="B7290" s="18" t="str" cm="1">
        <f t="array" aca="1" ref="B7290" ca="1">_xlfn.XLOOKUP(Status_list[[#This Row],[pamcode]],VALUE(INDIRECT("'"&amp;$J$2&amp;"'!"&amp;$J$4&amp;"[pam_code]")),INDIRECT("'"&amp;$J$2&amp;"'!"&amp;$J$4&amp;"[old_contract_number]"))</f>
        <v>L-6361434</v>
      </c>
      <c r="C7290" t="s">
        <v>9</v>
      </c>
      <c r="D7290" t="s">
        <v>10</v>
      </c>
      <c r="E7290" s="11">
        <v>45210</v>
      </c>
      <c r="F7290" t="str">
        <f t="shared" si="113"/>
        <v>4132301563-jm</v>
      </c>
      <c r="G7290">
        <f>COUNTIF($F$2:F7290,Status_list[[#This Row],[unique]])</f>
        <v>1</v>
      </c>
    </row>
    <row r="7291" spans="1:7" x14ac:dyDescent="0.3">
      <c r="A7291" s="14">
        <v>4132301564</v>
      </c>
      <c r="B7291" s="18" t="str" cm="1">
        <f t="array" aca="1" ref="B7291" ca="1">_xlfn.XLOOKUP(Status_list[[#This Row],[pamcode]],VALUE(INDIRECT("'"&amp;$J$2&amp;"'!"&amp;$J$4&amp;"[pam_code]")),INDIRECT("'"&amp;$J$2&amp;"'!"&amp;$J$4&amp;"[old_contract_number]"))</f>
        <v>L-6389297</v>
      </c>
      <c r="C7291" t="s">
        <v>9</v>
      </c>
      <c r="D7291" t="s">
        <v>10</v>
      </c>
      <c r="E7291" s="11">
        <v>45210</v>
      </c>
      <c r="F7291" t="str">
        <f t="shared" si="113"/>
        <v>4132301564-jm</v>
      </c>
      <c r="G7291">
        <f>COUNTIF($F$2:F7291,Status_list[[#This Row],[unique]])</f>
        <v>1</v>
      </c>
    </row>
    <row r="7292" spans="1:7" x14ac:dyDescent="0.3">
      <c r="A7292" s="14">
        <v>4132301565</v>
      </c>
      <c r="B7292" s="18" t="str" cm="1">
        <f t="array" aca="1" ref="B7292" ca="1">_xlfn.XLOOKUP(Status_list[[#This Row],[pamcode]],VALUE(INDIRECT("'"&amp;$J$2&amp;"'!"&amp;$J$4&amp;"[pam_code]")),INDIRECT("'"&amp;$J$2&amp;"'!"&amp;$J$4&amp;"[old_contract_number]"))</f>
        <v>L-6401464</v>
      </c>
      <c r="C7292" t="s">
        <v>9</v>
      </c>
      <c r="D7292" t="s">
        <v>10</v>
      </c>
      <c r="E7292" s="11">
        <v>45210</v>
      </c>
      <c r="F7292" t="str">
        <f t="shared" si="113"/>
        <v>4132301565-jm</v>
      </c>
      <c r="G7292">
        <f>COUNTIF($F$2:F7292,Status_list[[#This Row],[unique]])</f>
        <v>1</v>
      </c>
    </row>
    <row r="7293" spans="1:7" x14ac:dyDescent="0.3">
      <c r="A7293" s="14">
        <v>4132301566</v>
      </c>
      <c r="B7293" s="18" t="str" cm="1">
        <f t="array" aca="1" ref="B7293" ca="1">_xlfn.XLOOKUP(Status_list[[#This Row],[pamcode]],VALUE(INDIRECT("'"&amp;$J$2&amp;"'!"&amp;$J$4&amp;"[pam_code]")),INDIRECT("'"&amp;$J$2&amp;"'!"&amp;$J$4&amp;"[old_contract_number]"))</f>
        <v>L-6457587</v>
      </c>
      <c r="C7293" t="s">
        <v>9</v>
      </c>
      <c r="D7293" t="s">
        <v>10</v>
      </c>
      <c r="E7293" s="11">
        <v>45210</v>
      </c>
      <c r="F7293" t="str">
        <f t="shared" si="113"/>
        <v>4132301566-jm</v>
      </c>
      <c r="G7293">
        <f>COUNTIF($F$2:F7293,Status_list[[#This Row],[unique]])</f>
        <v>1</v>
      </c>
    </row>
    <row r="7294" spans="1:7" x14ac:dyDescent="0.3">
      <c r="A7294" s="14">
        <v>4132301567</v>
      </c>
      <c r="B7294" s="18" t="str" cm="1">
        <f t="array" aca="1" ref="B7294" ca="1">_xlfn.XLOOKUP(Status_list[[#This Row],[pamcode]],VALUE(INDIRECT("'"&amp;$J$2&amp;"'!"&amp;$J$4&amp;"[pam_code]")),INDIRECT("'"&amp;$J$2&amp;"'!"&amp;$J$4&amp;"[old_contract_number]"))</f>
        <v>L-6465012</v>
      </c>
      <c r="C7294" t="s">
        <v>9</v>
      </c>
      <c r="D7294" t="s">
        <v>10</v>
      </c>
      <c r="E7294" s="11">
        <v>45210</v>
      </c>
      <c r="F7294" t="str">
        <f t="shared" si="113"/>
        <v>4132301567-jm</v>
      </c>
      <c r="G7294">
        <f>COUNTIF($F$2:F7294,Status_list[[#This Row],[unique]])</f>
        <v>1</v>
      </c>
    </row>
    <row r="7295" spans="1:7" x14ac:dyDescent="0.3">
      <c r="A7295" s="14">
        <v>4132301568</v>
      </c>
      <c r="B7295" s="18" t="str" cm="1">
        <f t="array" aca="1" ref="B7295" ca="1">_xlfn.XLOOKUP(Status_list[[#This Row],[pamcode]],VALUE(INDIRECT("'"&amp;$J$2&amp;"'!"&amp;$J$4&amp;"[pam_code]")),INDIRECT("'"&amp;$J$2&amp;"'!"&amp;$J$4&amp;"[old_contract_number]"))</f>
        <v>L-6565148</v>
      </c>
      <c r="C7295" t="s">
        <v>9</v>
      </c>
      <c r="D7295" t="s">
        <v>10</v>
      </c>
      <c r="E7295" s="11">
        <v>45210</v>
      </c>
      <c r="F7295" t="str">
        <f t="shared" si="113"/>
        <v>4132301568-jm</v>
      </c>
      <c r="G7295">
        <f>COUNTIF($F$2:F7295,Status_list[[#This Row],[unique]])</f>
        <v>1</v>
      </c>
    </row>
    <row r="7296" spans="1:7" x14ac:dyDescent="0.3">
      <c r="A7296" s="14">
        <v>4132301569</v>
      </c>
      <c r="B7296" s="18" t="str" cm="1">
        <f t="array" aca="1" ref="B7296" ca="1">_xlfn.XLOOKUP(Status_list[[#This Row],[pamcode]],VALUE(INDIRECT("'"&amp;$J$2&amp;"'!"&amp;$J$4&amp;"[pam_code]")),INDIRECT("'"&amp;$J$2&amp;"'!"&amp;$J$4&amp;"[old_contract_number]"))</f>
        <v>L-6629221</v>
      </c>
      <c r="C7296" t="s">
        <v>9</v>
      </c>
      <c r="D7296" t="s">
        <v>10</v>
      </c>
      <c r="E7296" s="11">
        <v>45210</v>
      </c>
      <c r="F7296" t="str">
        <f t="shared" si="113"/>
        <v>4132301569-jm</v>
      </c>
      <c r="G7296">
        <f>COUNTIF($F$2:F7296,Status_list[[#This Row],[unique]])</f>
        <v>1</v>
      </c>
    </row>
    <row r="7297" spans="1:7" x14ac:dyDescent="0.3">
      <c r="A7297" s="14">
        <v>4132301570</v>
      </c>
      <c r="B7297" s="18" t="str" cm="1">
        <f t="array" aca="1" ref="B7297" ca="1">_xlfn.XLOOKUP(Status_list[[#This Row],[pamcode]],VALUE(INDIRECT("'"&amp;$J$2&amp;"'!"&amp;$J$4&amp;"[pam_code]")),INDIRECT("'"&amp;$J$2&amp;"'!"&amp;$J$4&amp;"[old_contract_number]"))</f>
        <v>L-6773885</v>
      </c>
      <c r="C7297" t="s">
        <v>9</v>
      </c>
      <c r="D7297" t="s">
        <v>10</v>
      </c>
      <c r="E7297" s="11">
        <v>45210</v>
      </c>
      <c r="F7297" t="str">
        <f t="shared" si="113"/>
        <v>4132301570-jm</v>
      </c>
      <c r="G7297">
        <f>COUNTIF($F$2:F7297,Status_list[[#This Row],[unique]])</f>
        <v>1</v>
      </c>
    </row>
    <row r="7298" spans="1:7" x14ac:dyDescent="0.3">
      <c r="A7298" s="14">
        <v>4132301571</v>
      </c>
      <c r="B7298" s="18" t="str" cm="1">
        <f t="array" aca="1" ref="B7298" ca="1">_xlfn.XLOOKUP(Status_list[[#This Row],[pamcode]],VALUE(INDIRECT("'"&amp;$J$2&amp;"'!"&amp;$J$4&amp;"[pam_code]")),INDIRECT("'"&amp;$J$2&amp;"'!"&amp;$J$4&amp;"[old_contract_number]"))</f>
        <v>L-6825450</v>
      </c>
      <c r="C7298" t="s">
        <v>9</v>
      </c>
      <c r="D7298" t="s">
        <v>10</v>
      </c>
      <c r="E7298" s="11">
        <v>45210</v>
      </c>
      <c r="F7298" t="str">
        <f t="shared" ref="F7298:F7361" si="114">_xlfn.TEXTJOIN("-",TRUE,A7298,C7298)</f>
        <v>4132301571-jm</v>
      </c>
      <c r="G7298">
        <f>COUNTIF($F$2:F7298,Status_list[[#This Row],[unique]])</f>
        <v>1</v>
      </c>
    </row>
    <row r="7299" spans="1:7" x14ac:dyDescent="0.3">
      <c r="A7299" s="14">
        <v>4132301572</v>
      </c>
      <c r="B7299" s="18" t="str" cm="1">
        <f t="array" aca="1" ref="B7299" ca="1">_xlfn.XLOOKUP(Status_list[[#This Row],[pamcode]],VALUE(INDIRECT("'"&amp;$J$2&amp;"'!"&amp;$J$4&amp;"[pam_code]")),INDIRECT("'"&amp;$J$2&amp;"'!"&amp;$J$4&amp;"[old_contract_number]"))</f>
        <v>L-6856236</v>
      </c>
      <c r="C7299" t="s">
        <v>9</v>
      </c>
      <c r="D7299" t="s">
        <v>10</v>
      </c>
      <c r="E7299" s="11">
        <v>45210</v>
      </c>
      <c r="F7299" t="str">
        <f t="shared" si="114"/>
        <v>4132301572-jm</v>
      </c>
      <c r="G7299">
        <f>COUNTIF($F$2:F7299,Status_list[[#This Row],[unique]])</f>
        <v>1</v>
      </c>
    </row>
    <row r="7300" spans="1:7" x14ac:dyDescent="0.3">
      <c r="A7300" s="14">
        <v>4132301573</v>
      </c>
      <c r="B7300" s="18" t="str" cm="1">
        <f t="array" aca="1" ref="B7300" ca="1">_xlfn.XLOOKUP(Status_list[[#This Row],[pamcode]],VALUE(INDIRECT("'"&amp;$J$2&amp;"'!"&amp;$J$4&amp;"[pam_code]")),INDIRECT("'"&amp;$J$2&amp;"'!"&amp;$J$4&amp;"[old_contract_number]"))</f>
        <v>L-6857494</v>
      </c>
      <c r="C7300" t="s">
        <v>9</v>
      </c>
      <c r="D7300" t="s">
        <v>10</v>
      </c>
      <c r="E7300" s="11">
        <v>45210</v>
      </c>
      <c r="F7300" t="str">
        <f t="shared" si="114"/>
        <v>4132301573-jm</v>
      </c>
      <c r="G7300">
        <f>COUNTIF($F$2:F7300,Status_list[[#This Row],[unique]])</f>
        <v>1</v>
      </c>
    </row>
    <row r="7301" spans="1:7" x14ac:dyDescent="0.3">
      <c r="A7301" s="14">
        <v>4132301574</v>
      </c>
      <c r="B7301" s="18" t="str" cm="1">
        <f t="array" aca="1" ref="B7301" ca="1">_xlfn.XLOOKUP(Status_list[[#This Row],[pamcode]],VALUE(INDIRECT("'"&amp;$J$2&amp;"'!"&amp;$J$4&amp;"[pam_code]")),INDIRECT("'"&amp;$J$2&amp;"'!"&amp;$J$4&amp;"[old_contract_number]"))</f>
        <v>L-6889127</v>
      </c>
      <c r="C7301" t="s">
        <v>9</v>
      </c>
      <c r="D7301" t="s">
        <v>10</v>
      </c>
      <c r="E7301" s="11">
        <v>45210</v>
      </c>
      <c r="F7301" t="str">
        <f t="shared" si="114"/>
        <v>4132301574-jm</v>
      </c>
      <c r="G7301">
        <f>COUNTIF($F$2:F7301,Status_list[[#This Row],[unique]])</f>
        <v>1</v>
      </c>
    </row>
    <row r="7302" spans="1:7" x14ac:dyDescent="0.3">
      <c r="A7302" s="14">
        <v>4132301575</v>
      </c>
      <c r="B7302" s="18" t="str" cm="1">
        <f t="array" aca="1" ref="B7302" ca="1">_xlfn.XLOOKUP(Status_list[[#This Row],[pamcode]],VALUE(INDIRECT("'"&amp;$J$2&amp;"'!"&amp;$J$4&amp;"[pam_code]")),INDIRECT("'"&amp;$J$2&amp;"'!"&amp;$J$4&amp;"[old_contract_number]"))</f>
        <v>L-6905596</v>
      </c>
      <c r="C7302" t="s">
        <v>9</v>
      </c>
      <c r="D7302" t="s">
        <v>10</v>
      </c>
      <c r="E7302" s="11">
        <v>45210</v>
      </c>
      <c r="F7302" t="str">
        <f t="shared" si="114"/>
        <v>4132301575-jm</v>
      </c>
      <c r="G7302">
        <f>COUNTIF($F$2:F7302,Status_list[[#This Row],[unique]])</f>
        <v>1</v>
      </c>
    </row>
    <row r="7303" spans="1:7" x14ac:dyDescent="0.3">
      <c r="A7303" s="14">
        <v>4132301576</v>
      </c>
      <c r="B7303" s="18" t="str" cm="1">
        <f t="array" aca="1" ref="B7303" ca="1">_xlfn.XLOOKUP(Status_list[[#This Row],[pamcode]],VALUE(INDIRECT("'"&amp;$J$2&amp;"'!"&amp;$J$4&amp;"[pam_code]")),INDIRECT("'"&amp;$J$2&amp;"'!"&amp;$J$4&amp;"[old_contract_number]"))</f>
        <v>L-6941187</v>
      </c>
      <c r="C7303" t="s">
        <v>9</v>
      </c>
      <c r="D7303" t="s">
        <v>10</v>
      </c>
      <c r="E7303" s="11">
        <v>45210</v>
      </c>
      <c r="F7303" t="str">
        <f t="shared" si="114"/>
        <v>4132301576-jm</v>
      </c>
      <c r="G7303">
        <f>COUNTIF($F$2:F7303,Status_list[[#This Row],[unique]])</f>
        <v>1</v>
      </c>
    </row>
    <row r="7304" spans="1:7" x14ac:dyDescent="0.3">
      <c r="A7304" s="14">
        <v>4132301577</v>
      </c>
      <c r="B7304" s="18" t="str" cm="1">
        <f t="array" aca="1" ref="B7304" ca="1">_xlfn.XLOOKUP(Status_list[[#This Row],[pamcode]],VALUE(INDIRECT("'"&amp;$J$2&amp;"'!"&amp;$J$4&amp;"[pam_code]")),INDIRECT("'"&amp;$J$2&amp;"'!"&amp;$J$4&amp;"[old_contract_number]"))</f>
        <v>L-6941485</v>
      </c>
      <c r="C7304" t="s">
        <v>9</v>
      </c>
      <c r="D7304" t="s">
        <v>10</v>
      </c>
      <c r="E7304" s="11">
        <v>45210</v>
      </c>
      <c r="F7304" t="str">
        <f t="shared" si="114"/>
        <v>4132301577-jm</v>
      </c>
      <c r="G7304">
        <f>COUNTIF($F$2:F7304,Status_list[[#This Row],[unique]])</f>
        <v>1</v>
      </c>
    </row>
    <row r="7305" spans="1:7" x14ac:dyDescent="0.3">
      <c r="A7305" s="14">
        <v>4132301578</v>
      </c>
      <c r="B7305" s="18" t="str" cm="1">
        <f t="array" aca="1" ref="B7305" ca="1">_xlfn.XLOOKUP(Status_list[[#This Row],[pamcode]],VALUE(INDIRECT("'"&amp;$J$2&amp;"'!"&amp;$J$4&amp;"[pam_code]")),INDIRECT("'"&amp;$J$2&amp;"'!"&amp;$J$4&amp;"[old_contract_number]"))</f>
        <v>L-6942410</v>
      </c>
      <c r="C7305" t="s">
        <v>9</v>
      </c>
      <c r="D7305" t="s">
        <v>10</v>
      </c>
      <c r="E7305" s="11">
        <v>45210</v>
      </c>
      <c r="F7305" t="str">
        <f t="shared" si="114"/>
        <v>4132301578-jm</v>
      </c>
      <c r="G7305">
        <f>COUNTIF($F$2:F7305,Status_list[[#This Row],[unique]])</f>
        <v>1</v>
      </c>
    </row>
    <row r="7306" spans="1:7" x14ac:dyDescent="0.3">
      <c r="A7306" s="14">
        <v>4132301579</v>
      </c>
      <c r="B7306" s="18" t="str" cm="1">
        <f t="array" aca="1" ref="B7306" ca="1">_xlfn.XLOOKUP(Status_list[[#This Row],[pamcode]],VALUE(INDIRECT("'"&amp;$J$2&amp;"'!"&amp;$J$4&amp;"[pam_code]")),INDIRECT("'"&amp;$J$2&amp;"'!"&amp;$J$4&amp;"[old_contract_number]"))</f>
        <v>L-6949310</v>
      </c>
      <c r="C7306" t="s">
        <v>9</v>
      </c>
      <c r="D7306" t="s">
        <v>10</v>
      </c>
      <c r="E7306" s="11">
        <v>45210</v>
      </c>
      <c r="F7306" t="str">
        <f t="shared" si="114"/>
        <v>4132301579-jm</v>
      </c>
      <c r="G7306">
        <f>COUNTIF($F$2:F7306,Status_list[[#This Row],[unique]])</f>
        <v>1</v>
      </c>
    </row>
    <row r="7307" spans="1:7" x14ac:dyDescent="0.3">
      <c r="A7307" s="14">
        <v>4132301580</v>
      </c>
      <c r="B7307" s="18" t="str" cm="1">
        <f t="array" aca="1" ref="B7307" ca="1">_xlfn.XLOOKUP(Status_list[[#This Row],[pamcode]],VALUE(INDIRECT("'"&amp;$J$2&amp;"'!"&amp;$J$4&amp;"[pam_code]")),INDIRECT("'"&amp;$J$2&amp;"'!"&amp;$J$4&amp;"[old_contract_number]"))</f>
        <v>L-6977323</v>
      </c>
      <c r="C7307" t="s">
        <v>9</v>
      </c>
      <c r="D7307" t="s">
        <v>10</v>
      </c>
      <c r="E7307" s="11">
        <v>45210</v>
      </c>
      <c r="F7307" t="str">
        <f t="shared" si="114"/>
        <v>4132301580-jm</v>
      </c>
      <c r="G7307">
        <f>COUNTIF($F$2:F7307,Status_list[[#This Row],[unique]])</f>
        <v>1</v>
      </c>
    </row>
    <row r="7308" spans="1:7" x14ac:dyDescent="0.3">
      <c r="A7308" s="14">
        <v>4132301581</v>
      </c>
      <c r="B7308" s="18" t="str" cm="1">
        <f t="array" aca="1" ref="B7308" ca="1">_xlfn.XLOOKUP(Status_list[[#This Row],[pamcode]],VALUE(INDIRECT("'"&amp;$J$2&amp;"'!"&amp;$J$4&amp;"[pam_code]")),INDIRECT("'"&amp;$J$2&amp;"'!"&amp;$J$4&amp;"[old_contract_number]"))</f>
        <v>L-7050277</v>
      </c>
      <c r="C7308" t="s">
        <v>9</v>
      </c>
      <c r="D7308" t="s">
        <v>10</v>
      </c>
      <c r="E7308" s="11">
        <v>45210</v>
      </c>
      <c r="F7308" t="str">
        <f t="shared" si="114"/>
        <v>4132301581-jm</v>
      </c>
      <c r="G7308">
        <f>COUNTIF($F$2:F7308,Status_list[[#This Row],[unique]])</f>
        <v>1</v>
      </c>
    </row>
    <row r="7309" spans="1:7" x14ac:dyDescent="0.3">
      <c r="A7309" s="14">
        <v>4132301582</v>
      </c>
      <c r="B7309" s="18" t="str" cm="1">
        <f t="array" aca="1" ref="B7309" ca="1">_xlfn.XLOOKUP(Status_list[[#This Row],[pamcode]],VALUE(INDIRECT("'"&amp;$J$2&amp;"'!"&amp;$J$4&amp;"[pam_code]")),INDIRECT("'"&amp;$J$2&amp;"'!"&amp;$J$4&amp;"[old_contract_number]"))</f>
        <v>L-7153351</v>
      </c>
      <c r="C7309" t="s">
        <v>9</v>
      </c>
      <c r="D7309" t="s">
        <v>10</v>
      </c>
      <c r="E7309" s="11">
        <v>45210</v>
      </c>
      <c r="F7309" t="str">
        <f t="shared" si="114"/>
        <v>4132301582-jm</v>
      </c>
      <c r="G7309">
        <f>COUNTIF($F$2:F7309,Status_list[[#This Row],[unique]])</f>
        <v>1</v>
      </c>
    </row>
    <row r="7310" spans="1:7" x14ac:dyDescent="0.3">
      <c r="A7310" s="14">
        <v>4132301583</v>
      </c>
      <c r="B7310" s="18" t="str" cm="1">
        <f t="array" aca="1" ref="B7310" ca="1">_xlfn.XLOOKUP(Status_list[[#This Row],[pamcode]],VALUE(INDIRECT("'"&amp;$J$2&amp;"'!"&amp;$J$4&amp;"[pam_code]")),INDIRECT("'"&amp;$J$2&amp;"'!"&amp;$J$4&amp;"[old_contract_number]"))</f>
        <v>L-7191089</v>
      </c>
      <c r="C7310" t="s">
        <v>9</v>
      </c>
      <c r="D7310" t="s">
        <v>10</v>
      </c>
      <c r="E7310" s="11">
        <v>45210</v>
      </c>
      <c r="F7310" t="str">
        <f t="shared" si="114"/>
        <v>4132301583-jm</v>
      </c>
      <c r="G7310">
        <f>COUNTIF($F$2:F7310,Status_list[[#This Row],[unique]])</f>
        <v>1</v>
      </c>
    </row>
    <row r="7311" spans="1:7" x14ac:dyDescent="0.3">
      <c r="A7311" s="14">
        <v>4132301584</v>
      </c>
      <c r="B7311" s="18" t="str" cm="1">
        <f t="array" aca="1" ref="B7311" ca="1">_xlfn.XLOOKUP(Status_list[[#This Row],[pamcode]],VALUE(INDIRECT("'"&amp;$J$2&amp;"'!"&amp;$J$4&amp;"[pam_code]")),INDIRECT("'"&amp;$J$2&amp;"'!"&amp;$J$4&amp;"[old_contract_number]"))</f>
        <v>L-7325732</v>
      </c>
      <c r="C7311" t="s">
        <v>9</v>
      </c>
      <c r="D7311" t="s">
        <v>10</v>
      </c>
      <c r="E7311" s="11">
        <v>45210</v>
      </c>
      <c r="F7311" t="str">
        <f t="shared" si="114"/>
        <v>4132301584-jm</v>
      </c>
      <c r="G7311">
        <f>COUNTIF($F$2:F7311,Status_list[[#This Row],[unique]])</f>
        <v>1</v>
      </c>
    </row>
    <row r="7312" spans="1:7" x14ac:dyDescent="0.3">
      <c r="A7312" s="14">
        <v>4132301585</v>
      </c>
      <c r="B7312" s="18" t="str" cm="1">
        <f t="array" aca="1" ref="B7312" ca="1">_xlfn.XLOOKUP(Status_list[[#This Row],[pamcode]],VALUE(INDIRECT("'"&amp;$J$2&amp;"'!"&amp;$J$4&amp;"[pam_code]")),INDIRECT("'"&amp;$J$2&amp;"'!"&amp;$J$4&amp;"[old_contract_number]"))</f>
        <v>N-6336723</v>
      </c>
      <c r="C7312" t="s">
        <v>9</v>
      </c>
      <c r="D7312" t="s">
        <v>10</v>
      </c>
      <c r="E7312" s="11">
        <v>45210</v>
      </c>
      <c r="F7312" t="str">
        <f t="shared" si="114"/>
        <v>4132301585-jm</v>
      </c>
      <c r="G7312">
        <f>COUNTIF($F$2:F7312,Status_list[[#This Row],[unique]])</f>
        <v>1</v>
      </c>
    </row>
    <row r="7313" spans="1:7" x14ac:dyDescent="0.3">
      <c r="A7313" s="14">
        <v>4132301586</v>
      </c>
      <c r="B7313" s="18" t="str" cm="1">
        <f t="array" aca="1" ref="B7313" ca="1">_xlfn.XLOOKUP(Status_list[[#This Row],[pamcode]],VALUE(INDIRECT("'"&amp;$J$2&amp;"'!"&amp;$J$4&amp;"[pam_code]")),INDIRECT("'"&amp;$J$2&amp;"'!"&amp;$J$4&amp;"[old_contract_number]"))</f>
        <v>N-6611468</v>
      </c>
      <c r="C7313" t="s">
        <v>9</v>
      </c>
      <c r="D7313" t="s">
        <v>10</v>
      </c>
      <c r="E7313" s="11">
        <v>45210</v>
      </c>
      <c r="F7313" t="str">
        <f t="shared" si="114"/>
        <v>4132301586-jm</v>
      </c>
      <c r="G7313">
        <f>COUNTIF($F$2:F7313,Status_list[[#This Row],[unique]])</f>
        <v>1</v>
      </c>
    </row>
    <row r="7314" spans="1:7" x14ac:dyDescent="0.3">
      <c r="A7314" s="14">
        <v>4132301587</v>
      </c>
      <c r="B7314" s="18" t="str" cm="1">
        <f t="array" aca="1" ref="B7314" ca="1">_xlfn.XLOOKUP(Status_list[[#This Row],[pamcode]],VALUE(INDIRECT("'"&amp;$J$2&amp;"'!"&amp;$J$4&amp;"[pam_code]")),INDIRECT("'"&amp;$J$2&amp;"'!"&amp;$J$4&amp;"[old_contract_number]"))</f>
        <v>N-7127213</v>
      </c>
      <c r="C7314" t="s">
        <v>9</v>
      </c>
      <c r="D7314" t="s">
        <v>10</v>
      </c>
      <c r="E7314" s="11">
        <v>45210</v>
      </c>
      <c r="F7314" t="str">
        <f t="shared" si="114"/>
        <v>4132301587-jm</v>
      </c>
      <c r="G7314">
        <f>COUNTIF($F$2:F7314,Status_list[[#This Row],[unique]])</f>
        <v>1</v>
      </c>
    </row>
    <row r="7315" spans="1:7" x14ac:dyDescent="0.3">
      <c r="A7315" s="14">
        <v>4132301588</v>
      </c>
      <c r="B7315" s="18" t="str" cm="1">
        <f t="array" aca="1" ref="B7315" ca="1">_xlfn.XLOOKUP(Status_list[[#This Row],[pamcode]],VALUE(INDIRECT("'"&amp;$J$2&amp;"'!"&amp;$J$4&amp;"[pam_code]")),INDIRECT("'"&amp;$J$2&amp;"'!"&amp;$J$4&amp;"[old_contract_number]"))</f>
        <v>N-7294087</v>
      </c>
      <c r="C7315" t="s">
        <v>9</v>
      </c>
      <c r="D7315" t="s">
        <v>10</v>
      </c>
      <c r="E7315" s="11">
        <v>45210</v>
      </c>
      <c r="F7315" t="str">
        <f t="shared" si="114"/>
        <v>4132301588-jm</v>
      </c>
      <c r="G7315">
        <f>COUNTIF($F$2:F7315,Status_list[[#This Row],[unique]])</f>
        <v>1</v>
      </c>
    </row>
    <row r="7316" spans="1:7" x14ac:dyDescent="0.3">
      <c r="A7316" s="14">
        <v>4132301589</v>
      </c>
      <c r="B7316" s="18" t="str" cm="1">
        <f t="array" aca="1" ref="B7316" ca="1">_xlfn.XLOOKUP(Status_list[[#This Row],[pamcode]],VALUE(INDIRECT("'"&amp;$J$2&amp;"'!"&amp;$J$4&amp;"[pam_code]")),INDIRECT("'"&amp;$J$2&amp;"'!"&amp;$J$4&amp;"[old_contract_number]"))</f>
        <v>N-7355420</v>
      </c>
      <c r="C7316" t="s">
        <v>9</v>
      </c>
      <c r="D7316" t="s">
        <v>10</v>
      </c>
      <c r="E7316" s="11">
        <v>45210</v>
      </c>
      <c r="F7316" t="str">
        <f t="shared" si="114"/>
        <v>4132301589-jm</v>
      </c>
      <c r="G7316">
        <f>COUNTIF($F$2:F7316,Status_list[[#This Row],[unique]])</f>
        <v>1</v>
      </c>
    </row>
    <row r="7317" spans="1:7" x14ac:dyDescent="0.3">
      <c r="A7317" s="14">
        <v>4132301590</v>
      </c>
      <c r="B7317" s="18" t="str" cm="1">
        <f t="array" aca="1" ref="B7317" ca="1">_xlfn.XLOOKUP(Status_list[[#This Row],[pamcode]],VALUE(INDIRECT("'"&amp;$J$2&amp;"'!"&amp;$J$4&amp;"[pam_code]")),INDIRECT("'"&amp;$J$2&amp;"'!"&amp;$J$4&amp;"[old_contract_number]"))</f>
        <v>P-6824282</v>
      </c>
      <c r="C7317" t="s">
        <v>9</v>
      </c>
      <c r="D7317" t="s">
        <v>10</v>
      </c>
      <c r="E7317" s="11">
        <v>45210</v>
      </c>
      <c r="F7317" t="str">
        <f t="shared" si="114"/>
        <v>4132301590-jm</v>
      </c>
      <c r="G7317">
        <f>COUNTIF($F$2:F7317,Status_list[[#This Row],[unique]])</f>
        <v>1</v>
      </c>
    </row>
    <row r="7318" spans="1:7" x14ac:dyDescent="0.3">
      <c r="A7318" s="14">
        <v>4132301591</v>
      </c>
      <c r="B7318" s="18" t="str" cm="1">
        <f t="array" aca="1" ref="B7318" ca="1">_xlfn.XLOOKUP(Status_list[[#This Row],[pamcode]],VALUE(INDIRECT("'"&amp;$J$2&amp;"'!"&amp;$J$4&amp;"[pam_code]")),INDIRECT("'"&amp;$J$2&amp;"'!"&amp;$J$4&amp;"[old_contract_number]"))</f>
        <v>P-6900444</v>
      </c>
      <c r="C7318" t="s">
        <v>9</v>
      </c>
      <c r="D7318" t="s">
        <v>10</v>
      </c>
      <c r="E7318" s="11">
        <v>45210</v>
      </c>
      <c r="F7318" t="str">
        <f t="shared" si="114"/>
        <v>4132301591-jm</v>
      </c>
      <c r="G7318">
        <f>COUNTIF($F$2:F7318,Status_list[[#This Row],[unique]])</f>
        <v>1</v>
      </c>
    </row>
    <row r="7319" spans="1:7" x14ac:dyDescent="0.3">
      <c r="A7319" s="14">
        <v>4132301592</v>
      </c>
      <c r="B7319" s="18" t="str" cm="1">
        <f t="array" aca="1" ref="B7319" ca="1">_xlfn.XLOOKUP(Status_list[[#This Row],[pamcode]],VALUE(INDIRECT("'"&amp;$J$2&amp;"'!"&amp;$J$4&amp;"[pam_code]")),INDIRECT("'"&amp;$J$2&amp;"'!"&amp;$J$4&amp;"[old_contract_number]"))</f>
        <v>R-6384084</v>
      </c>
      <c r="C7319" t="s">
        <v>9</v>
      </c>
      <c r="D7319" t="s">
        <v>10</v>
      </c>
      <c r="E7319" s="11">
        <v>45210</v>
      </c>
      <c r="F7319" t="str">
        <f t="shared" si="114"/>
        <v>4132301592-jm</v>
      </c>
      <c r="G7319">
        <f>COUNTIF($F$2:F7319,Status_list[[#This Row],[unique]])</f>
        <v>1</v>
      </c>
    </row>
    <row r="7320" spans="1:7" x14ac:dyDescent="0.3">
      <c r="A7320" s="14">
        <v>4132301593</v>
      </c>
      <c r="B7320" s="18" t="str" cm="1">
        <f t="array" aca="1" ref="B7320" ca="1">_xlfn.XLOOKUP(Status_list[[#This Row],[pamcode]],VALUE(INDIRECT("'"&amp;$J$2&amp;"'!"&amp;$J$4&amp;"[pam_code]")),INDIRECT("'"&amp;$J$2&amp;"'!"&amp;$J$4&amp;"[old_contract_number]"))</f>
        <v>R-6489143</v>
      </c>
      <c r="C7320" t="s">
        <v>9</v>
      </c>
      <c r="D7320" t="s">
        <v>10</v>
      </c>
      <c r="E7320" s="11">
        <v>45210</v>
      </c>
      <c r="F7320" t="str">
        <f t="shared" si="114"/>
        <v>4132301593-jm</v>
      </c>
      <c r="G7320">
        <f>COUNTIF($F$2:F7320,Status_list[[#This Row],[unique]])</f>
        <v>1</v>
      </c>
    </row>
    <row r="7321" spans="1:7" x14ac:dyDescent="0.3">
      <c r="A7321" s="14">
        <v>4132301594</v>
      </c>
      <c r="B7321" s="18" t="str" cm="1">
        <f t="array" aca="1" ref="B7321" ca="1">_xlfn.XLOOKUP(Status_list[[#This Row],[pamcode]],VALUE(INDIRECT("'"&amp;$J$2&amp;"'!"&amp;$J$4&amp;"[pam_code]")),INDIRECT("'"&amp;$J$2&amp;"'!"&amp;$J$4&amp;"[old_contract_number]"))</f>
        <v>R-6660008</v>
      </c>
      <c r="C7321" t="s">
        <v>9</v>
      </c>
      <c r="D7321" t="s">
        <v>10</v>
      </c>
      <c r="E7321" s="11">
        <v>45210</v>
      </c>
      <c r="F7321" t="str">
        <f t="shared" si="114"/>
        <v>4132301594-jm</v>
      </c>
      <c r="G7321">
        <f>COUNTIF($F$2:F7321,Status_list[[#This Row],[unique]])</f>
        <v>1</v>
      </c>
    </row>
    <row r="7322" spans="1:7" x14ac:dyDescent="0.3">
      <c r="A7322" s="14">
        <v>4132301595</v>
      </c>
      <c r="B7322" s="18" t="str" cm="1">
        <f t="array" aca="1" ref="B7322" ca="1">_xlfn.XLOOKUP(Status_list[[#This Row],[pamcode]],VALUE(INDIRECT("'"&amp;$J$2&amp;"'!"&amp;$J$4&amp;"[pam_code]")),INDIRECT("'"&amp;$J$2&amp;"'!"&amp;$J$4&amp;"[old_contract_number]"))</f>
        <v>R-6693379</v>
      </c>
      <c r="C7322" t="s">
        <v>9</v>
      </c>
      <c r="D7322" t="s">
        <v>10</v>
      </c>
      <c r="E7322" s="11">
        <v>45210</v>
      </c>
      <c r="F7322" t="str">
        <f t="shared" si="114"/>
        <v>4132301595-jm</v>
      </c>
      <c r="G7322">
        <f>COUNTIF($F$2:F7322,Status_list[[#This Row],[unique]])</f>
        <v>1</v>
      </c>
    </row>
    <row r="7323" spans="1:7" x14ac:dyDescent="0.3">
      <c r="A7323" s="14">
        <v>4132301596</v>
      </c>
      <c r="B7323" s="18" t="str" cm="1">
        <f t="array" aca="1" ref="B7323" ca="1">_xlfn.XLOOKUP(Status_list[[#This Row],[pamcode]],VALUE(INDIRECT("'"&amp;$J$2&amp;"'!"&amp;$J$4&amp;"[pam_code]")),INDIRECT("'"&amp;$J$2&amp;"'!"&amp;$J$4&amp;"[old_contract_number]"))</f>
        <v>R-6705465</v>
      </c>
      <c r="C7323" t="s">
        <v>9</v>
      </c>
      <c r="D7323" t="s">
        <v>10</v>
      </c>
      <c r="E7323" s="11">
        <v>45210</v>
      </c>
      <c r="F7323" t="str">
        <f t="shared" si="114"/>
        <v>4132301596-jm</v>
      </c>
      <c r="G7323">
        <f>COUNTIF($F$2:F7323,Status_list[[#This Row],[unique]])</f>
        <v>1</v>
      </c>
    </row>
    <row r="7324" spans="1:7" x14ac:dyDescent="0.3">
      <c r="A7324" s="14">
        <v>4132301597</v>
      </c>
      <c r="B7324" s="18" t="str" cm="1">
        <f t="array" aca="1" ref="B7324" ca="1">_xlfn.XLOOKUP(Status_list[[#This Row],[pamcode]],VALUE(INDIRECT("'"&amp;$J$2&amp;"'!"&amp;$J$4&amp;"[pam_code]")),INDIRECT("'"&amp;$J$2&amp;"'!"&amp;$J$4&amp;"[old_contract_number]"))</f>
        <v>R-6896749</v>
      </c>
      <c r="C7324" t="s">
        <v>9</v>
      </c>
      <c r="D7324" t="s">
        <v>10</v>
      </c>
      <c r="E7324" s="11">
        <v>45210</v>
      </c>
      <c r="F7324" t="str">
        <f t="shared" si="114"/>
        <v>4132301597-jm</v>
      </c>
      <c r="G7324">
        <f>COUNTIF($F$2:F7324,Status_list[[#This Row],[unique]])</f>
        <v>1</v>
      </c>
    </row>
    <row r="7325" spans="1:7" x14ac:dyDescent="0.3">
      <c r="A7325" s="14">
        <v>4132301598</v>
      </c>
      <c r="B7325" s="18" t="str" cm="1">
        <f t="array" aca="1" ref="B7325" ca="1">_xlfn.XLOOKUP(Status_list[[#This Row],[pamcode]],VALUE(INDIRECT("'"&amp;$J$2&amp;"'!"&amp;$J$4&amp;"[pam_code]")),INDIRECT("'"&amp;$J$2&amp;"'!"&amp;$J$4&amp;"[old_contract_number]"))</f>
        <v>R-6964577</v>
      </c>
      <c r="C7325" t="s">
        <v>9</v>
      </c>
      <c r="D7325" t="s">
        <v>10</v>
      </c>
      <c r="E7325" s="11">
        <v>45210</v>
      </c>
      <c r="F7325" t="str">
        <f t="shared" si="114"/>
        <v>4132301598-jm</v>
      </c>
      <c r="G7325">
        <f>COUNTIF($F$2:F7325,Status_list[[#This Row],[unique]])</f>
        <v>1</v>
      </c>
    </row>
    <row r="7326" spans="1:7" x14ac:dyDescent="0.3">
      <c r="A7326" s="14">
        <v>4132301599</v>
      </c>
      <c r="B7326" s="18" t="str" cm="1">
        <f t="array" aca="1" ref="B7326" ca="1">_xlfn.XLOOKUP(Status_list[[#This Row],[pamcode]],VALUE(INDIRECT("'"&amp;$J$2&amp;"'!"&amp;$J$4&amp;"[pam_code]")),INDIRECT("'"&amp;$J$2&amp;"'!"&amp;$J$4&amp;"[old_contract_number]"))</f>
        <v>R-6978317</v>
      </c>
      <c r="C7326" t="s">
        <v>9</v>
      </c>
      <c r="D7326" t="s">
        <v>10</v>
      </c>
      <c r="E7326" s="11">
        <v>45210</v>
      </c>
      <c r="F7326" t="str">
        <f t="shared" si="114"/>
        <v>4132301599-jm</v>
      </c>
      <c r="G7326">
        <f>COUNTIF($F$2:F7326,Status_list[[#This Row],[unique]])</f>
        <v>1</v>
      </c>
    </row>
    <row r="7327" spans="1:7" x14ac:dyDescent="0.3">
      <c r="A7327" s="14">
        <v>4132301600</v>
      </c>
      <c r="B7327" s="18" t="str" cm="1">
        <f t="array" aca="1" ref="B7327" ca="1">_xlfn.XLOOKUP(Status_list[[#This Row],[pamcode]],VALUE(INDIRECT("'"&amp;$J$2&amp;"'!"&amp;$J$4&amp;"[pam_code]")),INDIRECT("'"&amp;$J$2&amp;"'!"&amp;$J$4&amp;"[old_contract_number]"))</f>
        <v>R-6998774</v>
      </c>
      <c r="C7327" t="s">
        <v>9</v>
      </c>
      <c r="D7327" t="s">
        <v>10</v>
      </c>
      <c r="E7327" s="11">
        <v>45210</v>
      </c>
      <c r="F7327" t="str">
        <f t="shared" si="114"/>
        <v>4132301600-jm</v>
      </c>
      <c r="G7327">
        <f>COUNTIF($F$2:F7327,Status_list[[#This Row],[unique]])</f>
        <v>1</v>
      </c>
    </row>
    <row r="7328" spans="1:7" x14ac:dyDescent="0.3">
      <c r="A7328" s="14">
        <v>4132301601</v>
      </c>
      <c r="B7328" s="18" t="str" cm="1">
        <f t="array" aca="1" ref="B7328" ca="1">_xlfn.XLOOKUP(Status_list[[#This Row],[pamcode]],VALUE(INDIRECT("'"&amp;$J$2&amp;"'!"&amp;$J$4&amp;"[pam_code]")),INDIRECT("'"&amp;$J$2&amp;"'!"&amp;$J$4&amp;"[old_contract_number]"))</f>
        <v>R-7015069</v>
      </c>
      <c r="C7328" t="s">
        <v>9</v>
      </c>
      <c r="D7328" t="s">
        <v>10</v>
      </c>
      <c r="E7328" s="11">
        <v>45210</v>
      </c>
      <c r="F7328" t="str">
        <f t="shared" si="114"/>
        <v>4132301601-jm</v>
      </c>
      <c r="G7328">
        <f>COUNTIF($F$2:F7328,Status_list[[#This Row],[unique]])</f>
        <v>1</v>
      </c>
    </row>
    <row r="7329" spans="1:7" x14ac:dyDescent="0.3">
      <c r="A7329" s="14">
        <v>4132301602</v>
      </c>
      <c r="B7329" s="18" t="str" cm="1">
        <f t="array" aca="1" ref="B7329" ca="1">_xlfn.XLOOKUP(Status_list[[#This Row],[pamcode]],VALUE(INDIRECT("'"&amp;$J$2&amp;"'!"&amp;$J$4&amp;"[pam_code]")),INDIRECT("'"&amp;$J$2&amp;"'!"&amp;$J$4&amp;"[old_contract_number]"))</f>
        <v>R-7022485</v>
      </c>
      <c r="C7329" t="s">
        <v>9</v>
      </c>
      <c r="D7329" t="s">
        <v>10</v>
      </c>
      <c r="E7329" s="11">
        <v>45210</v>
      </c>
      <c r="F7329" t="str">
        <f t="shared" si="114"/>
        <v>4132301602-jm</v>
      </c>
      <c r="G7329">
        <f>COUNTIF($F$2:F7329,Status_list[[#This Row],[unique]])</f>
        <v>1</v>
      </c>
    </row>
    <row r="7330" spans="1:7" x14ac:dyDescent="0.3">
      <c r="A7330" s="14">
        <v>4132301603</v>
      </c>
      <c r="B7330" s="18" t="str" cm="1">
        <f t="array" aca="1" ref="B7330" ca="1">_xlfn.XLOOKUP(Status_list[[#This Row],[pamcode]],VALUE(INDIRECT("'"&amp;$J$2&amp;"'!"&amp;$J$4&amp;"[pam_code]")),INDIRECT("'"&amp;$J$2&amp;"'!"&amp;$J$4&amp;"[old_contract_number]"))</f>
        <v>R-7031471</v>
      </c>
      <c r="C7330" t="s">
        <v>9</v>
      </c>
      <c r="D7330" t="s">
        <v>10</v>
      </c>
      <c r="E7330" s="11">
        <v>45210</v>
      </c>
      <c r="F7330" t="str">
        <f t="shared" si="114"/>
        <v>4132301603-jm</v>
      </c>
      <c r="G7330">
        <f>COUNTIF($F$2:F7330,Status_list[[#This Row],[unique]])</f>
        <v>1</v>
      </c>
    </row>
    <row r="7331" spans="1:7" x14ac:dyDescent="0.3">
      <c r="A7331" s="14">
        <v>4132301604</v>
      </c>
      <c r="B7331" s="18" t="str" cm="1">
        <f t="array" aca="1" ref="B7331" ca="1">_xlfn.XLOOKUP(Status_list[[#This Row],[pamcode]],VALUE(INDIRECT("'"&amp;$J$2&amp;"'!"&amp;$J$4&amp;"[pam_code]")),INDIRECT("'"&amp;$J$2&amp;"'!"&amp;$J$4&amp;"[old_contract_number]"))</f>
        <v>R-7050158</v>
      </c>
      <c r="C7331" t="s">
        <v>9</v>
      </c>
      <c r="D7331" t="s">
        <v>10</v>
      </c>
      <c r="E7331" s="11">
        <v>45210</v>
      </c>
      <c r="F7331" t="str">
        <f t="shared" si="114"/>
        <v>4132301604-jm</v>
      </c>
      <c r="G7331">
        <f>COUNTIF($F$2:F7331,Status_list[[#This Row],[unique]])</f>
        <v>1</v>
      </c>
    </row>
    <row r="7332" spans="1:7" x14ac:dyDescent="0.3">
      <c r="A7332" s="14">
        <v>4132301605</v>
      </c>
      <c r="B7332" s="18" t="str" cm="1">
        <f t="array" aca="1" ref="B7332" ca="1">_xlfn.XLOOKUP(Status_list[[#This Row],[pamcode]],VALUE(INDIRECT("'"&amp;$J$2&amp;"'!"&amp;$J$4&amp;"[pam_code]")),INDIRECT("'"&amp;$J$2&amp;"'!"&amp;$J$4&amp;"[old_contract_number]"))</f>
        <v>R-7057802</v>
      </c>
      <c r="C7332" t="s">
        <v>9</v>
      </c>
      <c r="D7332" t="s">
        <v>10</v>
      </c>
      <c r="E7332" s="11">
        <v>45210</v>
      </c>
      <c r="F7332" t="str">
        <f t="shared" si="114"/>
        <v>4132301605-jm</v>
      </c>
      <c r="G7332">
        <f>COUNTIF($F$2:F7332,Status_list[[#This Row],[unique]])</f>
        <v>1</v>
      </c>
    </row>
    <row r="7333" spans="1:7" x14ac:dyDescent="0.3">
      <c r="A7333" s="14">
        <v>4132301606</v>
      </c>
      <c r="B7333" s="18" t="str" cm="1">
        <f t="array" aca="1" ref="B7333" ca="1">_xlfn.XLOOKUP(Status_list[[#This Row],[pamcode]],VALUE(INDIRECT("'"&amp;$J$2&amp;"'!"&amp;$J$4&amp;"[pam_code]")),INDIRECT("'"&amp;$J$2&amp;"'!"&amp;$J$4&amp;"[old_contract_number]"))</f>
        <v>R-7081214</v>
      </c>
      <c r="C7333" t="s">
        <v>9</v>
      </c>
      <c r="D7333" t="s">
        <v>10</v>
      </c>
      <c r="E7333" s="11">
        <v>45210</v>
      </c>
      <c r="F7333" t="str">
        <f t="shared" si="114"/>
        <v>4132301606-jm</v>
      </c>
      <c r="G7333">
        <f>COUNTIF($F$2:F7333,Status_list[[#This Row],[unique]])</f>
        <v>1</v>
      </c>
    </row>
    <row r="7334" spans="1:7" x14ac:dyDescent="0.3">
      <c r="A7334" s="14">
        <v>4132301607</v>
      </c>
      <c r="B7334" s="18" t="str" cm="1">
        <f t="array" aca="1" ref="B7334" ca="1">_xlfn.XLOOKUP(Status_list[[#This Row],[pamcode]],VALUE(INDIRECT("'"&amp;$J$2&amp;"'!"&amp;$J$4&amp;"[pam_code]")),INDIRECT("'"&amp;$J$2&amp;"'!"&amp;$J$4&amp;"[old_contract_number]"))</f>
        <v>R-7106234</v>
      </c>
      <c r="C7334" t="s">
        <v>9</v>
      </c>
      <c r="D7334" t="s">
        <v>10</v>
      </c>
      <c r="E7334" s="11">
        <v>45210</v>
      </c>
      <c r="F7334" t="str">
        <f t="shared" si="114"/>
        <v>4132301607-jm</v>
      </c>
      <c r="G7334">
        <f>COUNTIF($F$2:F7334,Status_list[[#This Row],[unique]])</f>
        <v>1</v>
      </c>
    </row>
    <row r="7335" spans="1:7" x14ac:dyDescent="0.3">
      <c r="A7335" s="14">
        <v>4132301608</v>
      </c>
      <c r="B7335" s="18" t="str" cm="1">
        <f t="array" aca="1" ref="B7335" ca="1">_xlfn.XLOOKUP(Status_list[[#This Row],[pamcode]],VALUE(INDIRECT("'"&amp;$J$2&amp;"'!"&amp;$J$4&amp;"[pam_code]")),INDIRECT("'"&amp;$J$2&amp;"'!"&amp;$J$4&amp;"[old_contract_number]"))</f>
        <v>R-7140810</v>
      </c>
      <c r="C7335" t="s">
        <v>9</v>
      </c>
      <c r="D7335" t="s">
        <v>10</v>
      </c>
      <c r="E7335" s="11">
        <v>45210</v>
      </c>
      <c r="F7335" t="str">
        <f t="shared" si="114"/>
        <v>4132301608-jm</v>
      </c>
      <c r="G7335">
        <f>COUNTIF($F$2:F7335,Status_list[[#This Row],[unique]])</f>
        <v>1</v>
      </c>
    </row>
    <row r="7336" spans="1:7" x14ac:dyDescent="0.3">
      <c r="A7336" s="14">
        <v>4132301609</v>
      </c>
      <c r="B7336" s="18" t="str" cm="1">
        <f t="array" aca="1" ref="B7336" ca="1">_xlfn.XLOOKUP(Status_list[[#This Row],[pamcode]],VALUE(INDIRECT("'"&amp;$J$2&amp;"'!"&amp;$J$4&amp;"[pam_code]")),INDIRECT("'"&amp;$J$2&amp;"'!"&amp;$J$4&amp;"[old_contract_number]"))</f>
        <v>R-7155470</v>
      </c>
      <c r="C7336" t="s">
        <v>9</v>
      </c>
      <c r="D7336" t="s">
        <v>10</v>
      </c>
      <c r="E7336" s="11">
        <v>45210</v>
      </c>
      <c r="F7336" t="str">
        <f t="shared" si="114"/>
        <v>4132301609-jm</v>
      </c>
      <c r="G7336">
        <f>COUNTIF($F$2:F7336,Status_list[[#This Row],[unique]])</f>
        <v>1</v>
      </c>
    </row>
    <row r="7337" spans="1:7" x14ac:dyDescent="0.3">
      <c r="A7337" s="14">
        <v>4132301610</v>
      </c>
      <c r="B7337" s="18" t="str" cm="1">
        <f t="array" aca="1" ref="B7337" ca="1">_xlfn.XLOOKUP(Status_list[[#This Row],[pamcode]],VALUE(INDIRECT("'"&amp;$J$2&amp;"'!"&amp;$J$4&amp;"[pam_code]")),INDIRECT("'"&amp;$J$2&amp;"'!"&amp;$J$4&amp;"[old_contract_number]"))</f>
        <v>R-7158989</v>
      </c>
      <c r="C7337" t="s">
        <v>9</v>
      </c>
      <c r="D7337" t="s">
        <v>10</v>
      </c>
      <c r="E7337" s="11">
        <v>45210</v>
      </c>
      <c r="F7337" t="str">
        <f t="shared" si="114"/>
        <v>4132301610-jm</v>
      </c>
      <c r="G7337">
        <f>COUNTIF($F$2:F7337,Status_list[[#This Row],[unique]])</f>
        <v>1</v>
      </c>
    </row>
    <row r="7338" spans="1:7" x14ac:dyDescent="0.3">
      <c r="A7338" s="14">
        <v>4132301611</v>
      </c>
      <c r="B7338" s="18" t="str" cm="1">
        <f t="array" aca="1" ref="B7338" ca="1">_xlfn.XLOOKUP(Status_list[[#This Row],[pamcode]],VALUE(INDIRECT("'"&amp;$J$2&amp;"'!"&amp;$J$4&amp;"[pam_code]")),INDIRECT("'"&amp;$J$2&amp;"'!"&amp;$J$4&amp;"[old_contract_number]"))</f>
        <v>R-7165978</v>
      </c>
      <c r="C7338" t="s">
        <v>9</v>
      </c>
      <c r="D7338" t="s">
        <v>10</v>
      </c>
      <c r="E7338" s="11">
        <v>45210</v>
      </c>
      <c r="F7338" t="str">
        <f t="shared" si="114"/>
        <v>4132301611-jm</v>
      </c>
      <c r="G7338">
        <f>COUNTIF($F$2:F7338,Status_list[[#This Row],[unique]])</f>
        <v>1</v>
      </c>
    </row>
    <row r="7339" spans="1:7" x14ac:dyDescent="0.3">
      <c r="A7339" s="14">
        <v>4132301612</v>
      </c>
      <c r="B7339" s="18" t="str" cm="1">
        <f t="array" aca="1" ref="B7339" ca="1">_xlfn.XLOOKUP(Status_list[[#This Row],[pamcode]],VALUE(INDIRECT("'"&amp;$J$2&amp;"'!"&amp;$J$4&amp;"[pam_code]")),INDIRECT("'"&amp;$J$2&amp;"'!"&amp;$J$4&amp;"[old_contract_number]"))</f>
        <v>R-7171711</v>
      </c>
      <c r="C7339" t="s">
        <v>9</v>
      </c>
      <c r="D7339" t="s">
        <v>10</v>
      </c>
      <c r="E7339" s="11">
        <v>45210</v>
      </c>
      <c r="F7339" t="str">
        <f t="shared" si="114"/>
        <v>4132301612-jm</v>
      </c>
      <c r="G7339">
        <f>COUNTIF($F$2:F7339,Status_list[[#This Row],[unique]])</f>
        <v>1</v>
      </c>
    </row>
    <row r="7340" spans="1:7" x14ac:dyDescent="0.3">
      <c r="A7340" s="14">
        <v>4132301613</v>
      </c>
      <c r="B7340" s="18" t="str" cm="1">
        <f t="array" aca="1" ref="B7340" ca="1">_xlfn.XLOOKUP(Status_list[[#This Row],[pamcode]],VALUE(INDIRECT("'"&amp;$J$2&amp;"'!"&amp;$J$4&amp;"[pam_code]")),INDIRECT("'"&amp;$J$2&amp;"'!"&amp;$J$4&amp;"[old_contract_number]"))</f>
        <v>R-7181597</v>
      </c>
      <c r="C7340" t="s">
        <v>9</v>
      </c>
      <c r="D7340" t="s">
        <v>10</v>
      </c>
      <c r="E7340" s="11">
        <v>45210</v>
      </c>
      <c r="F7340" t="str">
        <f t="shared" si="114"/>
        <v>4132301613-jm</v>
      </c>
      <c r="G7340">
        <f>COUNTIF($F$2:F7340,Status_list[[#This Row],[unique]])</f>
        <v>1</v>
      </c>
    </row>
    <row r="7341" spans="1:7" x14ac:dyDescent="0.3">
      <c r="A7341" s="14">
        <v>4132301614</v>
      </c>
      <c r="B7341" s="18" t="str" cm="1">
        <f t="array" aca="1" ref="B7341" ca="1">_xlfn.XLOOKUP(Status_list[[#This Row],[pamcode]],VALUE(INDIRECT("'"&amp;$J$2&amp;"'!"&amp;$J$4&amp;"[pam_code]")),INDIRECT("'"&amp;$J$2&amp;"'!"&amp;$J$4&amp;"[old_contract_number]"))</f>
        <v>R-7190863</v>
      </c>
      <c r="C7341" t="s">
        <v>9</v>
      </c>
      <c r="D7341" t="s">
        <v>10</v>
      </c>
      <c r="E7341" s="11">
        <v>45210</v>
      </c>
      <c r="F7341" t="str">
        <f t="shared" si="114"/>
        <v>4132301614-jm</v>
      </c>
      <c r="G7341">
        <f>COUNTIF($F$2:F7341,Status_list[[#This Row],[unique]])</f>
        <v>1</v>
      </c>
    </row>
    <row r="7342" spans="1:7" x14ac:dyDescent="0.3">
      <c r="A7342" s="14">
        <v>4132301615</v>
      </c>
      <c r="B7342" s="18" t="str" cm="1">
        <f t="array" aca="1" ref="B7342" ca="1">_xlfn.XLOOKUP(Status_list[[#This Row],[pamcode]],VALUE(INDIRECT("'"&amp;$J$2&amp;"'!"&amp;$J$4&amp;"[pam_code]")),INDIRECT("'"&amp;$J$2&amp;"'!"&amp;$J$4&amp;"[old_contract_number]"))</f>
        <v>R-7245618</v>
      </c>
      <c r="C7342" t="s">
        <v>9</v>
      </c>
      <c r="D7342" t="s">
        <v>10</v>
      </c>
      <c r="E7342" s="11">
        <v>45210</v>
      </c>
      <c r="F7342" t="str">
        <f t="shared" si="114"/>
        <v>4132301615-jm</v>
      </c>
      <c r="G7342">
        <f>COUNTIF($F$2:F7342,Status_list[[#This Row],[unique]])</f>
        <v>1</v>
      </c>
    </row>
    <row r="7343" spans="1:7" x14ac:dyDescent="0.3">
      <c r="A7343" s="14">
        <v>4132301616</v>
      </c>
      <c r="B7343" s="18" t="str" cm="1">
        <f t="array" aca="1" ref="B7343" ca="1">_xlfn.XLOOKUP(Status_list[[#This Row],[pamcode]],VALUE(INDIRECT("'"&amp;$J$2&amp;"'!"&amp;$J$4&amp;"[pam_code]")),INDIRECT("'"&amp;$J$2&amp;"'!"&amp;$J$4&amp;"[old_contract_number]"))</f>
        <v>R-7246398</v>
      </c>
      <c r="C7343" t="s">
        <v>9</v>
      </c>
      <c r="D7343" t="s">
        <v>10</v>
      </c>
      <c r="E7343" s="11">
        <v>45210</v>
      </c>
      <c r="F7343" t="str">
        <f t="shared" si="114"/>
        <v>4132301616-jm</v>
      </c>
      <c r="G7343">
        <f>COUNTIF($F$2:F7343,Status_list[[#This Row],[unique]])</f>
        <v>1</v>
      </c>
    </row>
    <row r="7344" spans="1:7" x14ac:dyDescent="0.3">
      <c r="A7344" s="14">
        <v>4132301617</v>
      </c>
      <c r="B7344" s="18" t="str" cm="1">
        <f t="array" aca="1" ref="B7344" ca="1">_xlfn.XLOOKUP(Status_list[[#This Row],[pamcode]],VALUE(INDIRECT("'"&amp;$J$2&amp;"'!"&amp;$J$4&amp;"[pam_code]")),INDIRECT("'"&amp;$J$2&amp;"'!"&amp;$J$4&amp;"[old_contract_number]"))</f>
        <v>R-7267470</v>
      </c>
      <c r="C7344" t="s">
        <v>9</v>
      </c>
      <c r="D7344" t="s">
        <v>10</v>
      </c>
      <c r="E7344" s="11">
        <v>45210</v>
      </c>
      <c r="F7344" t="str">
        <f t="shared" si="114"/>
        <v>4132301617-jm</v>
      </c>
      <c r="G7344">
        <f>COUNTIF($F$2:F7344,Status_list[[#This Row],[unique]])</f>
        <v>1</v>
      </c>
    </row>
    <row r="7345" spans="1:7" x14ac:dyDescent="0.3">
      <c r="A7345" s="14">
        <v>4132301618</v>
      </c>
      <c r="B7345" s="18" t="str" cm="1">
        <f t="array" aca="1" ref="B7345" ca="1">_xlfn.XLOOKUP(Status_list[[#This Row],[pamcode]],VALUE(INDIRECT("'"&amp;$J$2&amp;"'!"&amp;$J$4&amp;"[pam_code]")),INDIRECT("'"&amp;$J$2&amp;"'!"&amp;$J$4&amp;"[old_contract_number]"))</f>
        <v>U-6436530</v>
      </c>
      <c r="C7345" t="s">
        <v>9</v>
      </c>
      <c r="D7345" t="s">
        <v>10</v>
      </c>
      <c r="E7345" s="11">
        <v>45210</v>
      </c>
      <c r="F7345" t="str">
        <f t="shared" si="114"/>
        <v>4132301618-jm</v>
      </c>
      <c r="G7345">
        <f>COUNTIF($F$2:F7345,Status_list[[#This Row],[unique]])</f>
        <v>1</v>
      </c>
    </row>
    <row r="7346" spans="1:7" x14ac:dyDescent="0.3">
      <c r="A7346" s="14">
        <v>4132301619</v>
      </c>
      <c r="B7346" s="18" t="str" cm="1">
        <f t="array" aca="1" ref="B7346" ca="1">_xlfn.XLOOKUP(Status_list[[#This Row],[pamcode]],VALUE(INDIRECT("'"&amp;$J$2&amp;"'!"&amp;$J$4&amp;"[pam_code]")),INDIRECT("'"&amp;$J$2&amp;"'!"&amp;$J$4&amp;"[old_contract_number]"))</f>
        <v>U-6556675</v>
      </c>
      <c r="C7346" t="s">
        <v>9</v>
      </c>
      <c r="D7346" t="s">
        <v>10</v>
      </c>
      <c r="E7346" s="11">
        <v>45210</v>
      </c>
      <c r="F7346" t="str">
        <f t="shared" si="114"/>
        <v>4132301619-jm</v>
      </c>
      <c r="G7346">
        <f>COUNTIF($F$2:F7346,Status_list[[#This Row],[unique]])</f>
        <v>1</v>
      </c>
    </row>
    <row r="7347" spans="1:7" x14ac:dyDescent="0.3">
      <c r="A7347" s="14">
        <v>4132301620</v>
      </c>
      <c r="B7347" s="18" t="str" cm="1">
        <f t="array" aca="1" ref="B7347" ca="1">_xlfn.XLOOKUP(Status_list[[#This Row],[pamcode]],VALUE(INDIRECT("'"&amp;$J$2&amp;"'!"&amp;$J$4&amp;"[pam_code]")),INDIRECT("'"&amp;$J$2&amp;"'!"&amp;$J$4&amp;"[old_contract_number]"))</f>
        <v>U-6663605</v>
      </c>
      <c r="C7347" t="s">
        <v>9</v>
      </c>
      <c r="D7347" t="s">
        <v>10</v>
      </c>
      <c r="E7347" s="11">
        <v>45210</v>
      </c>
      <c r="F7347" t="str">
        <f t="shared" si="114"/>
        <v>4132301620-jm</v>
      </c>
      <c r="G7347">
        <f>COUNTIF($F$2:F7347,Status_list[[#This Row],[unique]])</f>
        <v>1</v>
      </c>
    </row>
    <row r="7348" spans="1:7" x14ac:dyDescent="0.3">
      <c r="A7348" s="14">
        <v>4132301621</v>
      </c>
      <c r="B7348" s="18" t="str" cm="1">
        <f t="array" aca="1" ref="B7348" ca="1">_xlfn.XLOOKUP(Status_list[[#This Row],[pamcode]],VALUE(INDIRECT("'"&amp;$J$2&amp;"'!"&amp;$J$4&amp;"[pam_code]")),INDIRECT("'"&amp;$J$2&amp;"'!"&amp;$J$4&amp;"[old_contract_number]"))</f>
        <v>U-6674379</v>
      </c>
      <c r="C7348" t="s">
        <v>9</v>
      </c>
      <c r="D7348" t="s">
        <v>10</v>
      </c>
      <c r="E7348" s="11">
        <v>45210</v>
      </c>
      <c r="F7348" t="str">
        <f t="shared" si="114"/>
        <v>4132301621-jm</v>
      </c>
      <c r="G7348">
        <f>COUNTIF($F$2:F7348,Status_list[[#This Row],[unique]])</f>
        <v>1</v>
      </c>
    </row>
    <row r="7349" spans="1:7" x14ac:dyDescent="0.3">
      <c r="A7349" s="14">
        <v>4132301622</v>
      </c>
      <c r="B7349" s="18" t="str" cm="1">
        <f t="array" aca="1" ref="B7349" ca="1">_xlfn.XLOOKUP(Status_list[[#This Row],[pamcode]],VALUE(INDIRECT("'"&amp;$J$2&amp;"'!"&amp;$J$4&amp;"[pam_code]")),INDIRECT("'"&amp;$J$2&amp;"'!"&amp;$J$4&amp;"[old_contract_number]"))</f>
        <v>U-6707020</v>
      </c>
      <c r="C7349" t="s">
        <v>9</v>
      </c>
      <c r="D7349" t="s">
        <v>10</v>
      </c>
      <c r="E7349" s="11">
        <v>45210</v>
      </c>
      <c r="F7349" t="str">
        <f t="shared" si="114"/>
        <v>4132301622-jm</v>
      </c>
      <c r="G7349">
        <f>COUNTIF($F$2:F7349,Status_list[[#This Row],[unique]])</f>
        <v>1</v>
      </c>
    </row>
    <row r="7350" spans="1:7" x14ac:dyDescent="0.3">
      <c r="A7350" s="14">
        <v>4132301623</v>
      </c>
      <c r="B7350" s="18" t="str" cm="1">
        <f t="array" aca="1" ref="B7350" ca="1">_xlfn.XLOOKUP(Status_list[[#This Row],[pamcode]],VALUE(INDIRECT("'"&amp;$J$2&amp;"'!"&amp;$J$4&amp;"[pam_code]")),INDIRECT("'"&amp;$J$2&amp;"'!"&amp;$J$4&amp;"[old_contract_number]"))</f>
        <v>U-6733408</v>
      </c>
      <c r="C7350" t="s">
        <v>9</v>
      </c>
      <c r="D7350" t="s">
        <v>10</v>
      </c>
      <c r="E7350" s="11">
        <v>45210</v>
      </c>
      <c r="F7350" t="str">
        <f t="shared" si="114"/>
        <v>4132301623-jm</v>
      </c>
      <c r="G7350">
        <f>COUNTIF($F$2:F7350,Status_list[[#This Row],[unique]])</f>
        <v>1</v>
      </c>
    </row>
    <row r="7351" spans="1:7" x14ac:dyDescent="0.3">
      <c r="A7351" s="14">
        <v>4132301624</v>
      </c>
      <c r="B7351" s="18" t="str" cm="1">
        <f t="array" aca="1" ref="B7351" ca="1">_xlfn.XLOOKUP(Status_list[[#This Row],[pamcode]],VALUE(INDIRECT("'"&amp;$J$2&amp;"'!"&amp;$J$4&amp;"[pam_code]")),INDIRECT("'"&amp;$J$2&amp;"'!"&amp;$J$4&amp;"[old_contract_number]"))</f>
        <v>U-6848272</v>
      </c>
      <c r="C7351" t="s">
        <v>9</v>
      </c>
      <c r="D7351" t="s">
        <v>10</v>
      </c>
      <c r="E7351" s="11">
        <v>45210</v>
      </c>
      <c r="F7351" t="str">
        <f t="shared" si="114"/>
        <v>4132301624-jm</v>
      </c>
      <c r="G7351">
        <f>COUNTIF($F$2:F7351,Status_list[[#This Row],[unique]])</f>
        <v>1</v>
      </c>
    </row>
    <row r="7352" spans="1:7" x14ac:dyDescent="0.3">
      <c r="A7352" s="14">
        <v>4132301625</v>
      </c>
      <c r="B7352" s="18" t="str" cm="1">
        <f t="array" aca="1" ref="B7352" ca="1">_xlfn.XLOOKUP(Status_list[[#This Row],[pamcode]],VALUE(INDIRECT("'"&amp;$J$2&amp;"'!"&amp;$J$4&amp;"[pam_code]")),INDIRECT("'"&amp;$J$2&amp;"'!"&amp;$J$4&amp;"[old_contract_number]"))</f>
        <v>U-6906453</v>
      </c>
      <c r="C7352" t="s">
        <v>9</v>
      </c>
      <c r="D7352" t="s">
        <v>10</v>
      </c>
      <c r="E7352" s="11">
        <v>45210</v>
      </c>
      <c r="F7352" t="str">
        <f t="shared" si="114"/>
        <v>4132301625-jm</v>
      </c>
      <c r="G7352">
        <f>COUNTIF($F$2:F7352,Status_list[[#This Row],[unique]])</f>
        <v>1</v>
      </c>
    </row>
    <row r="7353" spans="1:7" x14ac:dyDescent="0.3">
      <c r="A7353" s="14">
        <v>4132301626</v>
      </c>
      <c r="B7353" s="18" t="str" cm="1">
        <f t="array" aca="1" ref="B7353" ca="1">_xlfn.XLOOKUP(Status_list[[#This Row],[pamcode]],VALUE(INDIRECT("'"&amp;$J$2&amp;"'!"&amp;$J$4&amp;"[pam_code]")),INDIRECT("'"&amp;$J$2&amp;"'!"&amp;$J$4&amp;"[old_contract_number]"))</f>
        <v>U-6962055</v>
      </c>
      <c r="C7353" t="s">
        <v>9</v>
      </c>
      <c r="D7353" t="s">
        <v>10</v>
      </c>
      <c r="E7353" s="11">
        <v>45210</v>
      </c>
      <c r="F7353" t="str">
        <f t="shared" si="114"/>
        <v>4132301626-jm</v>
      </c>
      <c r="G7353">
        <f>COUNTIF($F$2:F7353,Status_list[[#This Row],[unique]])</f>
        <v>1</v>
      </c>
    </row>
    <row r="7354" spans="1:7" x14ac:dyDescent="0.3">
      <c r="A7354" s="14">
        <v>4132301627</v>
      </c>
      <c r="B7354" s="18" t="str" cm="1">
        <f t="array" aca="1" ref="B7354" ca="1">_xlfn.XLOOKUP(Status_list[[#This Row],[pamcode]],VALUE(INDIRECT("'"&amp;$J$2&amp;"'!"&amp;$J$4&amp;"[pam_code]")),INDIRECT("'"&amp;$J$2&amp;"'!"&amp;$J$4&amp;"[old_contract_number]"))</f>
        <v>U-6991971</v>
      </c>
      <c r="C7354" t="s">
        <v>9</v>
      </c>
      <c r="D7354" t="s">
        <v>10</v>
      </c>
      <c r="E7354" s="11">
        <v>45210</v>
      </c>
      <c r="F7354" t="str">
        <f t="shared" si="114"/>
        <v>4132301627-jm</v>
      </c>
      <c r="G7354">
        <f>COUNTIF($F$2:F7354,Status_list[[#This Row],[unique]])</f>
        <v>1</v>
      </c>
    </row>
    <row r="7355" spans="1:7" x14ac:dyDescent="0.3">
      <c r="A7355" s="14">
        <v>4132301628</v>
      </c>
      <c r="B7355" s="18" t="str" cm="1">
        <f t="array" aca="1" ref="B7355" ca="1">_xlfn.XLOOKUP(Status_list[[#This Row],[pamcode]],VALUE(INDIRECT("'"&amp;$J$2&amp;"'!"&amp;$J$4&amp;"[pam_code]")),INDIRECT("'"&amp;$J$2&amp;"'!"&amp;$J$4&amp;"[old_contract_number]"))</f>
        <v>U-6992662</v>
      </c>
      <c r="C7355" t="s">
        <v>9</v>
      </c>
      <c r="D7355" t="s">
        <v>10</v>
      </c>
      <c r="E7355" s="11">
        <v>45210</v>
      </c>
      <c r="F7355" t="str">
        <f t="shared" si="114"/>
        <v>4132301628-jm</v>
      </c>
      <c r="G7355">
        <f>COUNTIF($F$2:F7355,Status_list[[#This Row],[unique]])</f>
        <v>1</v>
      </c>
    </row>
    <row r="7356" spans="1:7" x14ac:dyDescent="0.3">
      <c r="A7356" s="14">
        <v>4132301629</v>
      </c>
      <c r="B7356" s="18" t="str" cm="1">
        <f t="array" aca="1" ref="B7356" ca="1">_xlfn.XLOOKUP(Status_list[[#This Row],[pamcode]],VALUE(INDIRECT("'"&amp;$J$2&amp;"'!"&amp;$J$4&amp;"[pam_code]")),INDIRECT("'"&amp;$J$2&amp;"'!"&amp;$J$4&amp;"[old_contract_number]"))</f>
        <v>U-7008281</v>
      </c>
      <c r="C7356" t="s">
        <v>9</v>
      </c>
      <c r="D7356" t="s">
        <v>10</v>
      </c>
      <c r="E7356" s="11">
        <v>45210</v>
      </c>
      <c r="F7356" t="str">
        <f t="shared" si="114"/>
        <v>4132301629-jm</v>
      </c>
      <c r="G7356">
        <f>COUNTIF($F$2:F7356,Status_list[[#This Row],[unique]])</f>
        <v>1</v>
      </c>
    </row>
    <row r="7357" spans="1:7" x14ac:dyDescent="0.3">
      <c r="A7357" s="14">
        <v>4132301630</v>
      </c>
      <c r="B7357" s="18" t="str" cm="1">
        <f t="array" aca="1" ref="B7357" ca="1">_xlfn.XLOOKUP(Status_list[[#This Row],[pamcode]],VALUE(INDIRECT("'"&amp;$J$2&amp;"'!"&amp;$J$4&amp;"[pam_code]")),INDIRECT("'"&amp;$J$2&amp;"'!"&amp;$J$4&amp;"[old_contract_number]"))</f>
        <v>U-7274312</v>
      </c>
      <c r="C7357" t="s">
        <v>9</v>
      </c>
      <c r="D7357" t="s">
        <v>10</v>
      </c>
      <c r="E7357" s="11">
        <v>45210</v>
      </c>
      <c r="F7357" t="str">
        <f t="shared" si="114"/>
        <v>4132301630-jm</v>
      </c>
      <c r="G7357">
        <f>COUNTIF($F$2:F7357,Status_list[[#This Row],[unique]])</f>
        <v>1</v>
      </c>
    </row>
    <row r="7358" spans="1:7" x14ac:dyDescent="0.3">
      <c r="A7358" s="14">
        <v>4132301631</v>
      </c>
      <c r="B7358" s="18" t="str" cm="1">
        <f t="array" aca="1" ref="B7358" ca="1">_xlfn.XLOOKUP(Status_list[[#This Row],[pamcode]],VALUE(INDIRECT("'"&amp;$J$2&amp;"'!"&amp;$J$4&amp;"[pam_code]")),INDIRECT("'"&amp;$J$2&amp;"'!"&amp;$J$4&amp;"[old_contract_number]"))</f>
        <v>A-6276011</v>
      </c>
      <c r="C7358" t="s">
        <v>7</v>
      </c>
      <c r="D7358" t="s">
        <v>20</v>
      </c>
      <c r="E7358" s="11">
        <v>45210</v>
      </c>
      <c r="F7358" t="str">
        <f t="shared" si="114"/>
        <v>4132301631-cm</v>
      </c>
      <c r="G7358">
        <f>COUNTIF($F$2:F7358,Status_list[[#This Row],[unique]])</f>
        <v>1</v>
      </c>
    </row>
    <row r="7359" spans="1:7" x14ac:dyDescent="0.3">
      <c r="A7359" s="14">
        <v>4132301632</v>
      </c>
      <c r="B7359" s="18" t="str" cm="1">
        <f t="array" aca="1" ref="B7359" ca="1">_xlfn.XLOOKUP(Status_list[[#This Row],[pamcode]],VALUE(INDIRECT("'"&amp;$J$2&amp;"'!"&amp;$J$4&amp;"[pam_code]")),INDIRECT("'"&amp;$J$2&amp;"'!"&amp;$J$4&amp;"[old_contract_number]"))</f>
        <v>A-6288329</v>
      </c>
      <c r="C7359" t="s">
        <v>9</v>
      </c>
      <c r="D7359" t="s">
        <v>10</v>
      </c>
      <c r="E7359" s="11">
        <v>45210</v>
      </c>
      <c r="F7359" t="str">
        <f t="shared" si="114"/>
        <v>4132301632-jm</v>
      </c>
      <c r="G7359">
        <f>COUNTIF($F$2:F7359,Status_list[[#This Row],[unique]])</f>
        <v>1</v>
      </c>
    </row>
    <row r="7360" spans="1:7" x14ac:dyDescent="0.3">
      <c r="A7360" s="14">
        <v>4132301633</v>
      </c>
      <c r="B7360" s="18" t="str" cm="1">
        <f t="array" aca="1" ref="B7360" ca="1">_xlfn.XLOOKUP(Status_list[[#This Row],[pamcode]],VALUE(INDIRECT("'"&amp;$J$2&amp;"'!"&amp;$J$4&amp;"[pam_code]")),INDIRECT("'"&amp;$J$2&amp;"'!"&amp;$J$4&amp;"[old_contract_number]"))</f>
        <v>A-6299587</v>
      </c>
      <c r="C7360" t="s">
        <v>9</v>
      </c>
      <c r="D7360" t="s">
        <v>10</v>
      </c>
      <c r="E7360" s="11">
        <v>45210</v>
      </c>
      <c r="F7360" t="str">
        <f t="shared" si="114"/>
        <v>4132301633-jm</v>
      </c>
      <c r="G7360">
        <f>COUNTIF($F$2:F7360,Status_list[[#This Row],[unique]])</f>
        <v>1</v>
      </c>
    </row>
    <row r="7361" spans="1:7" x14ac:dyDescent="0.3">
      <c r="A7361" s="14">
        <v>4132301634</v>
      </c>
      <c r="B7361" s="18" t="str" cm="1">
        <f t="array" aca="1" ref="B7361" ca="1">_xlfn.XLOOKUP(Status_list[[#This Row],[pamcode]],VALUE(INDIRECT("'"&amp;$J$2&amp;"'!"&amp;$J$4&amp;"[pam_code]")),INDIRECT("'"&amp;$J$2&amp;"'!"&amp;$J$4&amp;"[old_contract_number]"))</f>
        <v>A-6378463</v>
      </c>
      <c r="C7361" t="s">
        <v>9</v>
      </c>
      <c r="D7361" t="s">
        <v>10</v>
      </c>
      <c r="E7361" s="11">
        <v>45210</v>
      </c>
      <c r="F7361" t="str">
        <f t="shared" si="114"/>
        <v>4132301634-jm</v>
      </c>
      <c r="G7361">
        <f>COUNTIF($F$2:F7361,Status_list[[#This Row],[unique]])</f>
        <v>1</v>
      </c>
    </row>
    <row r="7362" spans="1:7" x14ac:dyDescent="0.3">
      <c r="A7362" s="14">
        <v>4132301635</v>
      </c>
      <c r="B7362" s="18" t="str" cm="1">
        <f t="array" aca="1" ref="B7362" ca="1">_xlfn.XLOOKUP(Status_list[[#This Row],[pamcode]],VALUE(INDIRECT("'"&amp;$J$2&amp;"'!"&amp;$J$4&amp;"[pam_code]")),INDIRECT("'"&amp;$J$2&amp;"'!"&amp;$J$4&amp;"[old_contract_number]"))</f>
        <v>A-6380239</v>
      </c>
      <c r="C7362" t="s">
        <v>9</v>
      </c>
      <c r="D7362" t="s">
        <v>10</v>
      </c>
      <c r="E7362" s="11">
        <v>45210</v>
      </c>
      <c r="F7362" t="str">
        <f t="shared" ref="F7362:F7425" si="115">_xlfn.TEXTJOIN("-",TRUE,A7362,C7362)</f>
        <v>4132301635-jm</v>
      </c>
      <c r="G7362">
        <f>COUNTIF($F$2:F7362,Status_list[[#This Row],[unique]])</f>
        <v>1</v>
      </c>
    </row>
    <row r="7363" spans="1:7" x14ac:dyDescent="0.3">
      <c r="A7363" s="14">
        <v>4132301636</v>
      </c>
      <c r="B7363" s="18" t="str" cm="1">
        <f t="array" aca="1" ref="B7363" ca="1">_xlfn.XLOOKUP(Status_list[[#This Row],[pamcode]],VALUE(INDIRECT("'"&amp;$J$2&amp;"'!"&amp;$J$4&amp;"[pam_code]")),INDIRECT("'"&amp;$J$2&amp;"'!"&amp;$J$4&amp;"[old_contract_number]"))</f>
        <v>A-6463284</v>
      </c>
      <c r="C7363" t="s">
        <v>9</v>
      </c>
      <c r="D7363" t="s">
        <v>10</v>
      </c>
      <c r="E7363" s="11">
        <v>45210</v>
      </c>
      <c r="F7363" t="str">
        <f t="shared" si="115"/>
        <v>4132301636-jm</v>
      </c>
      <c r="G7363">
        <f>COUNTIF($F$2:F7363,Status_list[[#This Row],[unique]])</f>
        <v>1</v>
      </c>
    </row>
    <row r="7364" spans="1:7" x14ac:dyDescent="0.3">
      <c r="A7364" s="14">
        <v>4132301637</v>
      </c>
      <c r="B7364" s="18" t="str" cm="1">
        <f t="array" aca="1" ref="B7364" ca="1">_xlfn.XLOOKUP(Status_list[[#This Row],[pamcode]],VALUE(INDIRECT("'"&amp;$J$2&amp;"'!"&amp;$J$4&amp;"[pam_code]")),INDIRECT("'"&amp;$J$2&amp;"'!"&amp;$J$4&amp;"[old_contract_number]"))</f>
        <v>A-6535205</v>
      </c>
      <c r="C7364" t="s">
        <v>9</v>
      </c>
      <c r="D7364" t="s">
        <v>10</v>
      </c>
      <c r="E7364" s="11">
        <v>45210</v>
      </c>
      <c r="F7364" t="str">
        <f t="shared" si="115"/>
        <v>4132301637-jm</v>
      </c>
      <c r="G7364">
        <f>COUNTIF($F$2:F7364,Status_list[[#This Row],[unique]])</f>
        <v>1</v>
      </c>
    </row>
    <row r="7365" spans="1:7" x14ac:dyDescent="0.3">
      <c r="A7365" s="14">
        <v>4132301638</v>
      </c>
      <c r="B7365" s="18" t="str" cm="1">
        <f t="array" aca="1" ref="B7365" ca="1">_xlfn.XLOOKUP(Status_list[[#This Row],[pamcode]],VALUE(INDIRECT("'"&amp;$J$2&amp;"'!"&amp;$J$4&amp;"[pam_code]")),INDIRECT("'"&amp;$J$2&amp;"'!"&amp;$J$4&amp;"[old_contract_number]"))</f>
        <v>A-6597907</v>
      </c>
      <c r="C7365" t="s">
        <v>9</v>
      </c>
      <c r="D7365" t="s">
        <v>10</v>
      </c>
      <c r="E7365" s="11">
        <v>45210</v>
      </c>
      <c r="F7365" t="str">
        <f t="shared" si="115"/>
        <v>4132301638-jm</v>
      </c>
      <c r="G7365">
        <f>COUNTIF($F$2:F7365,Status_list[[#This Row],[unique]])</f>
        <v>1</v>
      </c>
    </row>
    <row r="7366" spans="1:7" x14ac:dyDescent="0.3">
      <c r="A7366" s="14">
        <v>4132301639</v>
      </c>
      <c r="B7366" s="18" t="str" cm="1">
        <f t="array" aca="1" ref="B7366" ca="1">_xlfn.XLOOKUP(Status_list[[#This Row],[pamcode]],VALUE(INDIRECT("'"&amp;$J$2&amp;"'!"&amp;$J$4&amp;"[pam_code]")),INDIRECT("'"&amp;$J$2&amp;"'!"&amp;$J$4&amp;"[old_contract_number]"))</f>
        <v>A-6667573</v>
      </c>
      <c r="C7366" t="s">
        <v>9</v>
      </c>
      <c r="D7366" t="s">
        <v>10</v>
      </c>
      <c r="E7366" s="11">
        <v>45210</v>
      </c>
      <c r="F7366" t="str">
        <f t="shared" si="115"/>
        <v>4132301639-jm</v>
      </c>
      <c r="G7366">
        <f>COUNTIF($F$2:F7366,Status_list[[#This Row],[unique]])</f>
        <v>1</v>
      </c>
    </row>
    <row r="7367" spans="1:7" x14ac:dyDescent="0.3">
      <c r="A7367" s="14">
        <v>4132301640</v>
      </c>
      <c r="B7367" s="18" t="str" cm="1">
        <f t="array" aca="1" ref="B7367" ca="1">_xlfn.XLOOKUP(Status_list[[#This Row],[pamcode]],VALUE(INDIRECT("'"&amp;$J$2&amp;"'!"&amp;$J$4&amp;"[pam_code]")),INDIRECT("'"&amp;$J$2&amp;"'!"&amp;$J$4&amp;"[old_contract_number]"))</f>
        <v>A-6678208</v>
      </c>
      <c r="C7367" t="s">
        <v>9</v>
      </c>
      <c r="D7367" t="s">
        <v>10</v>
      </c>
      <c r="E7367" s="11">
        <v>45210</v>
      </c>
      <c r="F7367" t="str">
        <f t="shared" si="115"/>
        <v>4132301640-jm</v>
      </c>
      <c r="G7367">
        <f>COUNTIF($F$2:F7367,Status_list[[#This Row],[unique]])</f>
        <v>1</v>
      </c>
    </row>
    <row r="7368" spans="1:7" x14ac:dyDescent="0.3">
      <c r="A7368" s="14">
        <v>4132301641</v>
      </c>
      <c r="B7368" s="18" t="str" cm="1">
        <f t="array" aca="1" ref="B7368" ca="1">_xlfn.XLOOKUP(Status_list[[#This Row],[pamcode]],VALUE(INDIRECT("'"&amp;$J$2&amp;"'!"&amp;$J$4&amp;"[pam_code]")),INDIRECT("'"&amp;$J$2&amp;"'!"&amp;$J$4&amp;"[old_contract_number]"))</f>
        <v>A-6680098</v>
      </c>
      <c r="C7368" t="s">
        <v>9</v>
      </c>
      <c r="D7368" t="s">
        <v>10</v>
      </c>
      <c r="E7368" s="11">
        <v>45210</v>
      </c>
      <c r="F7368" t="str">
        <f t="shared" si="115"/>
        <v>4132301641-jm</v>
      </c>
      <c r="G7368">
        <f>COUNTIF($F$2:F7368,Status_list[[#This Row],[unique]])</f>
        <v>1</v>
      </c>
    </row>
    <row r="7369" spans="1:7" x14ac:dyDescent="0.3">
      <c r="A7369" s="14">
        <v>4132301642</v>
      </c>
      <c r="B7369" s="18" t="str" cm="1">
        <f t="array" aca="1" ref="B7369" ca="1">_xlfn.XLOOKUP(Status_list[[#This Row],[pamcode]],VALUE(INDIRECT("'"&amp;$J$2&amp;"'!"&amp;$J$4&amp;"[pam_code]")),INDIRECT("'"&amp;$J$2&amp;"'!"&amp;$J$4&amp;"[old_contract_number]"))</f>
        <v>A-6692990</v>
      </c>
      <c r="C7369" t="s">
        <v>9</v>
      </c>
      <c r="D7369" t="s">
        <v>10</v>
      </c>
      <c r="E7369" s="11">
        <v>45210</v>
      </c>
      <c r="F7369" t="str">
        <f t="shared" si="115"/>
        <v>4132301642-jm</v>
      </c>
      <c r="G7369">
        <f>COUNTIF($F$2:F7369,Status_list[[#This Row],[unique]])</f>
        <v>1</v>
      </c>
    </row>
    <row r="7370" spans="1:7" x14ac:dyDescent="0.3">
      <c r="A7370" s="14">
        <v>4132301643</v>
      </c>
      <c r="B7370" s="18" t="str" cm="1">
        <f t="array" aca="1" ref="B7370" ca="1">_xlfn.XLOOKUP(Status_list[[#This Row],[pamcode]],VALUE(INDIRECT("'"&amp;$J$2&amp;"'!"&amp;$J$4&amp;"[pam_code]")),INDIRECT("'"&amp;$J$2&amp;"'!"&amp;$J$4&amp;"[old_contract_number]"))</f>
        <v>A-6719368</v>
      </c>
      <c r="C7370" t="s">
        <v>9</v>
      </c>
      <c r="D7370" t="s">
        <v>10</v>
      </c>
      <c r="E7370" s="11">
        <v>45210</v>
      </c>
      <c r="F7370" t="str">
        <f t="shared" si="115"/>
        <v>4132301643-jm</v>
      </c>
      <c r="G7370">
        <f>COUNTIF($F$2:F7370,Status_list[[#This Row],[unique]])</f>
        <v>1</v>
      </c>
    </row>
    <row r="7371" spans="1:7" x14ac:dyDescent="0.3">
      <c r="A7371" s="14">
        <v>4132301644</v>
      </c>
      <c r="B7371" s="18" t="str" cm="1">
        <f t="array" aca="1" ref="B7371" ca="1">_xlfn.XLOOKUP(Status_list[[#This Row],[pamcode]],VALUE(INDIRECT("'"&amp;$J$2&amp;"'!"&amp;$J$4&amp;"[pam_code]")),INDIRECT("'"&amp;$J$2&amp;"'!"&amp;$J$4&amp;"[old_contract_number]"))</f>
        <v>A-6760661</v>
      </c>
      <c r="C7371" t="s">
        <v>9</v>
      </c>
      <c r="D7371" t="s">
        <v>10</v>
      </c>
      <c r="E7371" s="11">
        <v>45210</v>
      </c>
      <c r="F7371" t="str">
        <f t="shared" si="115"/>
        <v>4132301644-jm</v>
      </c>
      <c r="G7371">
        <f>COUNTIF($F$2:F7371,Status_list[[#This Row],[unique]])</f>
        <v>1</v>
      </c>
    </row>
    <row r="7372" spans="1:7" x14ac:dyDescent="0.3">
      <c r="A7372" s="14">
        <v>4132301645</v>
      </c>
      <c r="B7372" s="18" t="str" cm="1">
        <f t="array" aca="1" ref="B7372" ca="1">_xlfn.XLOOKUP(Status_list[[#This Row],[pamcode]],VALUE(INDIRECT("'"&amp;$J$2&amp;"'!"&amp;$J$4&amp;"[pam_code]")),INDIRECT("'"&amp;$J$2&amp;"'!"&amp;$J$4&amp;"[old_contract_number]"))</f>
        <v>A-6766293</v>
      </c>
      <c r="C7372" t="s">
        <v>9</v>
      </c>
      <c r="D7372" t="s">
        <v>10</v>
      </c>
      <c r="E7372" s="11">
        <v>45210</v>
      </c>
      <c r="F7372" t="str">
        <f t="shared" si="115"/>
        <v>4132301645-jm</v>
      </c>
      <c r="G7372">
        <f>COUNTIF($F$2:F7372,Status_list[[#This Row],[unique]])</f>
        <v>1</v>
      </c>
    </row>
    <row r="7373" spans="1:7" x14ac:dyDescent="0.3">
      <c r="A7373" s="14">
        <v>4132301646</v>
      </c>
      <c r="B7373" s="18" t="str" cm="1">
        <f t="array" aca="1" ref="B7373" ca="1">_xlfn.XLOOKUP(Status_list[[#This Row],[pamcode]],VALUE(INDIRECT("'"&amp;$J$2&amp;"'!"&amp;$J$4&amp;"[pam_code]")),INDIRECT("'"&amp;$J$2&amp;"'!"&amp;$J$4&amp;"[old_contract_number]"))</f>
        <v>A-6773822</v>
      </c>
      <c r="C7373" t="s">
        <v>9</v>
      </c>
      <c r="D7373" t="s">
        <v>10</v>
      </c>
      <c r="E7373" s="11">
        <v>45210</v>
      </c>
      <c r="F7373" t="str">
        <f t="shared" si="115"/>
        <v>4132301646-jm</v>
      </c>
      <c r="G7373">
        <f>COUNTIF($F$2:F7373,Status_list[[#This Row],[unique]])</f>
        <v>1</v>
      </c>
    </row>
    <row r="7374" spans="1:7" x14ac:dyDescent="0.3">
      <c r="A7374" s="14">
        <v>4132301647</v>
      </c>
      <c r="B7374" s="18" t="str" cm="1">
        <f t="array" aca="1" ref="B7374" ca="1">_xlfn.XLOOKUP(Status_list[[#This Row],[pamcode]],VALUE(INDIRECT("'"&amp;$J$2&amp;"'!"&amp;$J$4&amp;"[pam_code]")),INDIRECT("'"&amp;$J$2&amp;"'!"&amp;$J$4&amp;"[old_contract_number]"))</f>
        <v>A-6779123</v>
      </c>
      <c r="C7374" t="s">
        <v>9</v>
      </c>
      <c r="D7374" t="s">
        <v>10</v>
      </c>
      <c r="E7374" s="11">
        <v>45210</v>
      </c>
      <c r="F7374" t="str">
        <f t="shared" si="115"/>
        <v>4132301647-jm</v>
      </c>
      <c r="G7374">
        <f>COUNTIF($F$2:F7374,Status_list[[#This Row],[unique]])</f>
        <v>1</v>
      </c>
    </row>
    <row r="7375" spans="1:7" x14ac:dyDescent="0.3">
      <c r="A7375" s="14">
        <v>4132301648</v>
      </c>
      <c r="B7375" s="18" t="str" cm="1">
        <f t="array" aca="1" ref="B7375" ca="1">_xlfn.XLOOKUP(Status_list[[#This Row],[pamcode]],VALUE(INDIRECT("'"&amp;$J$2&amp;"'!"&amp;$J$4&amp;"[pam_code]")),INDIRECT("'"&amp;$J$2&amp;"'!"&amp;$J$4&amp;"[old_contract_number]"))</f>
        <v>A-6780178</v>
      </c>
      <c r="C7375" t="s">
        <v>9</v>
      </c>
      <c r="D7375" t="s">
        <v>10</v>
      </c>
      <c r="E7375" s="11">
        <v>45210</v>
      </c>
      <c r="F7375" t="str">
        <f t="shared" si="115"/>
        <v>4132301648-jm</v>
      </c>
      <c r="G7375">
        <f>COUNTIF($F$2:F7375,Status_list[[#This Row],[unique]])</f>
        <v>1</v>
      </c>
    </row>
    <row r="7376" spans="1:7" x14ac:dyDescent="0.3">
      <c r="A7376" s="14">
        <v>4132301649</v>
      </c>
      <c r="B7376" s="18" t="str" cm="1">
        <f t="array" aca="1" ref="B7376" ca="1">_xlfn.XLOOKUP(Status_list[[#This Row],[pamcode]],VALUE(INDIRECT("'"&amp;$J$2&amp;"'!"&amp;$J$4&amp;"[pam_code]")),INDIRECT("'"&amp;$J$2&amp;"'!"&amp;$J$4&amp;"[old_contract_number]"))</f>
        <v>A-6782157</v>
      </c>
      <c r="C7376" t="s">
        <v>9</v>
      </c>
      <c r="D7376" t="s">
        <v>10</v>
      </c>
      <c r="E7376" s="11">
        <v>45210</v>
      </c>
      <c r="F7376" t="str">
        <f t="shared" si="115"/>
        <v>4132301649-jm</v>
      </c>
      <c r="G7376">
        <f>COUNTIF($F$2:F7376,Status_list[[#This Row],[unique]])</f>
        <v>1</v>
      </c>
    </row>
    <row r="7377" spans="1:7" x14ac:dyDescent="0.3">
      <c r="A7377" s="14">
        <v>4132301650</v>
      </c>
      <c r="B7377" s="18" t="str" cm="1">
        <f t="array" aca="1" ref="B7377" ca="1">_xlfn.XLOOKUP(Status_list[[#This Row],[pamcode]],VALUE(INDIRECT("'"&amp;$J$2&amp;"'!"&amp;$J$4&amp;"[pam_code]")),INDIRECT("'"&amp;$J$2&amp;"'!"&amp;$J$4&amp;"[old_contract_number]"))</f>
        <v>A-6798689</v>
      </c>
      <c r="C7377" t="s">
        <v>9</v>
      </c>
      <c r="D7377" t="s">
        <v>10</v>
      </c>
      <c r="E7377" s="11">
        <v>45210</v>
      </c>
      <c r="F7377" t="str">
        <f t="shared" si="115"/>
        <v>4132301650-jm</v>
      </c>
      <c r="G7377">
        <f>COUNTIF($F$2:F7377,Status_list[[#This Row],[unique]])</f>
        <v>1</v>
      </c>
    </row>
    <row r="7378" spans="1:7" x14ac:dyDescent="0.3">
      <c r="A7378" s="14">
        <v>4132301651</v>
      </c>
      <c r="B7378" s="18" t="str" cm="1">
        <f t="array" aca="1" ref="B7378" ca="1">_xlfn.XLOOKUP(Status_list[[#This Row],[pamcode]],VALUE(INDIRECT("'"&amp;$J$2&amp;"'!"&amp;$J$4&amp;"[pam_code]")),INDIRECT("'"&amp;$J$2&amp;"'!"&amp;$J$4&amp;"[old_contract_number]"))</f>
        <v>A-6805799</v>
      </c>
      <c r="C7378" t="s">
        <v>9</v>
      </c>
      <c r="D7378" t="s">
        <v>10</v>
      </c>
      <c r="E7378" s="11">
        <v>45210</v>
      </c>
      <c r="F7378" t="str">
        <f t="shared" si="115"/>
        <v>4132301651-jm</v>
      </c>
      <c r="G7378">
        <f>COUNTIF($F$2:F7378,Status_list[[#This Row],[unique]])</f>
        <v>1</v>
      </c>
    </row>
    <row r="7379" spans="1:7" x14ac:dyDescent="0.3">
      <c r="A7379" s="14">
        <v>4132301652</v>
      </c>
      <c r="B7379" s="18" t="str" cm="1">
        <f t="array" aca="1" ref="B7379" ca="1">_xlfn.XLOOKUP(Status_list[[#This Row],[pamcode]],VALUE(INDIRECT("'"&amp;$J$2&amp;"'!"&amp;$J$4&amp;"[pam_code]")),INDIRECT("'"&amp;$J$2&amp;"'!"&amp;$J$4&amp;"[old_contract_number]"))</f>
        <v>A-6822993</v>
      </c>
      <c r="C7379" t="s">
        <v>9</v>
      </c>
      <c r="D7379" t="s">
        <v>10</v>
      </c>
      <c r="E7379" s="11">
        <v>45210</v>
      </c>
      <c r="F7379" t="str">
        <f t="shared" si="115"/>
        <v>4132301652-jm</v>
      </c>
      <c r="G7379">
        <f>COUNTIF($F$2:F7379,Status_list[[#This Row],[unique]])</f>
        <v>1</v>
      </c>
    </row>
    <row r="7380" spans="1:7" x14ac:dyDescent="0.3">
      <c r="A7380" s="14">
        <v>4132301653</v>
      </c>
      <c r="B7380" s="18" t="str" cm="1">
        <f t="array" aca="1" ref="B7380" ca="1">_xlfn.XLOOKUP(Status_list[[#This Row],[pamcode]],VALUE(INDIRECT("'"&amp;$J$2&amp;"'!"&amp;$J$4&amp;"[pam_code]")),INDIRECT("'"&amp;$J$2&amp;"'!"&amp;$J$4&amp;"[old_contract_number]"))</f>
        <v>A-6844577</v>
      </c>
      <c r="C7380" t="s">
        <v>9</v>
      </c>
      <c r="D7380" t="s">
        <v>10</v>
      </c>
      <c r="E7380" s="11">
        <v>45210</v>
      </c>
      <c r="F7380" t="str">
        <f t="shared" si="115"/>
        <v>4132301653-jm</v>
      </c>
      <c r="G7380">
        <f>COUNTIF($F$2:F7380,Status_list[[#This Row],[unique]])</f>
        <v>1</v>
      </c>
    </row>
    <row r="7381" spans="1:7" x14ac:dyDescent="0.3">
      <c r="A7381" s="14">
        <v>4132301654</v>
      </c>
      <c r="B7381" s="18" t="str" cm="1">
        <f t="array" aca="1" ref="B7381" ca="1">_xlfn.XLOOKUP(Status_list[[#This Row],[pamcode]],VALUE(INDIRECT("'"&amp;$J$2&amp;"'!"&amp;$J$4&amp;"[pam_code]")),INDIRECT("'"&amp;$J$2&amp;"'!"&amp;$J$4&amp;"[old_contract_number]"))</f>
        <v>A-6854024</v>
      </c>
      <c r="C7381" t="s">
        <v>9</v>
      </c>
      <c r="D7381" t="s">
        <v>10</v>
      </c>
      <c r="E7381" s="11">
        <v>45210</v>
      </c>
      <c r="F7381" t="str">
        <f t="shared" si="115"/>
        <v>4132301654-jm</v>
      </c>
      <c r="G7381">
        <f>COUNTIF($F$2:F7381,Status_list[[#This Row],[unique]])</f>
        <v>1</v>
      </c>
    </row>
    <row r="7382" spans="1:7" x14ac:dyDescent="0.3">
      <c r="A7382" s="14">
        <v>4132301655</v>
      </c>
      <c r="B7382" s="18" t="str" cm="1">
        <f t="array" aca="1" ref="B7382" ca="1">_xlfn.XLOOKUP(Status_list[[#This Row],[pamcode]],VALUE(INDIRECT("'"&amp;$J$2&amp;"'!"&amp;$J$4&amp;"[pam_code]")),INDIRECT("'"&amp;$J$2&amp;"'!"&amp;$J$4&amp;"[old_contract_number]"))</f>
        <v>A-6857148</v>
      </c>
      <c r="C7382" t="s">
        <v>9</v>
      </c>
      <c r="D7382" t="s">
        <v>10</v>
      </c>
      <c r="E7382" s="11">
        <v>45210</v>
      </c>
      <c r="F7382" t="str">
        <f t="shared" si="115"/>
        <v>4132301655-jm</v>
      </c>
      <c r="G7382">
        <f>COUNTIF($F$2:F7382,Status_list[[#This Row],[unique]])</f>
        <v>1</v>
      </c>
    </row>
    <row r="7383" spans="1:7" x14ac:dyDescent="0.3">
      <c r="A7383" s="14">
        <v>4132301656</v>
      </c>
      <c r="B7383" s="18" t="str" cm="1">
        <f t="array" aca="1" ref="B7383" ca="1">_xlfn.XLOOKUP(Status_list[[#This Row],[pamcode]],VALUE(INDIRECT("'"&amp;$J$2&amp;"'!"&amp;$J$4&amp;"[pam_code]")),INDIRECT("'"&amp;$J$2&amp;"'!"&amp;$J$4&amp;"[old_contract_number]"))</f>
        <v>A-6884101</v>
      </c>
      <c r="C7383" t="s">
        <v>9</v>
      </c>
      <c r="D7383" t="s">
        <v>10</v>
      </c>
      <c r="E7383" s="11">
        <v>45210</v>
      </c>
      <c r="F7383" t="str">
        <f t="shared" si="115"/>
        <v>4132301656-jm</v>
      </c>
      <c r="G7383">
        <f>COUNTIF($F$2:F7383,Status_list[[#This Row],[unique]])</f>
        <v>1</v>
      </c>
    </row>
    <row r="7384" spans="1:7" x14ac:dyDescent="0.3">
      <c r="A7384" s="14">
        <v>4132301657</v>
      </c>
      <c r="B7384" s="18" t="str" cm="1">
        <f t="array" aca="1" ref="B7384" ca="1">_xlfn.XLOOKUP(Status_list[[#This Row],[pamcode]],VALUE(INDIRECT("'"&amp;$J$2&amp;"'!"&amp;$J$4&amp;"[pam_code]")),INDIRECT("'"&amp;$J$2&amp;"'!"&amp;$J$4&amp;"[old_contract_number]"))</f>
        <v>A-6888866</v>
      </c>
      <c r="C7384" t="s">
        <v>9</v>
      </c>
      <c r="D7384" t="s">
        <v>10</v>
      </c>
      <c r="E7384" s="11">
        <v>45210</v>
      </c>
      <c r="F7384" t="str">
        <f t="shared" si="115"/>
        <v>4132301657-jm</v>
      </c>
      <c r="G7384">
        <f>COUNTIF($F$2:F7384,Status_list[[#This Row],[unique]])</f>
        <v>1</v>
      </c>
    </row>
    <row r="7385" spans="1:7" x14ac:dyDescent="0.3">
      <c r="A7385" s="14">
        <v>4132301658</v>
      </c>
      <c r="B7385" s="18" t="str" cm="1">
        <f t="array" aca="1" ref="B7385" ca="1">_xlfn.XLOOKUP(Status_list[[#This Row],[pamcode]],VALUE(INDIRECT("'"&amp;$J$2&amp;"'!"&amp;$J$4&amp;"[pam_code]")),INDIRECT("'"&amp;$J$2&amp;"'!"&amp;$J$4&amp;"[old_contract_number]"))</f>
        <v>A-6917891</v>
      </c>
      <c r="C7385" t="s">
        <v>9</v>
      </c>
      <c r="D7385" t="s">
        <v>10</v>
      </c>
      <c r="E7385" s="11">
        <v>45210</v>
      </c>
      <c r="F7385" t="str">
        <f t="shared" si="115"/>
        <v>4132301658-jm</v>
      </c>
      <c r="G7385">
        <f>COUNTIF($F$2:F7385,Status_list[[#This Row],[unique]])</f>
        <v>1</v>
      </c>
    </row>
    <row r="7386" spans="1:7" x14ac:dyDescent="0.3">
      <c r="A7386" s="14">
        <v>4132301659</v>
      </c>
      <c r="B7386" s="18" t="str" cm="1">
        <f t="array" aca="1" ref="B7386" ca="1">_xlfn.XLOOKUP(Status_list[[#This Row],[pamcode]],VALUE(INDIRECT("'"&amp;$J$2&amp;"'!"&amp;$J$4&amp;"[pam_code]")),INDIRECT("'"&amp;$J$2&amp;"'!"&amp;$J$4&amp;"[old_contract_number]"))</f>
        <v>A-6945972</v>
      </c>
      <c r="C7386" t="s">
        <v>9</v>
      </c>
      <c r="D7386" t="s">
        <v>10</v>
      </c>
      <c r="E7386" s="11">
        <v>45210</v>
      </c>
      <c r="F7386" t="str">
        <f t="shared" si="115"/>
        <v>4132301659-jm</v>
      </c>
      <c r="G7386">
        <f>COUNTIF($F$2:F7386,Status_list[[#This Row],[unique]])</f>
        <v>1</v>
      </c>
    </row>
    <row r="7387" spans="1:7" x14ac:dyDescent="0.3">
      <c r="A7387" s="14">
        <v>4132301660</v>
      </c>
      <c r="B7387" s="18" t="str" cm="1">
        <f t="array" aca="1" ref="B7387" ca="1">_xlfn.XLOOKUP(Status_list[[#This Row],[pamcode]],VALUE(INDIRECT("'"&amp;$J$2&amp;"'!"&amp;$J$4&amp;"[pam_code]")),INDIRECT("'"&amp;$J$2&amp;"'!"&amp;$J$4&amp;"[old_contract_number]"))</f>
        <v>A-6948586</v>
      </c>
      <c r="C7387" t="s">
        <v>9</v>
      </c>
      <c r="D7387" t="s">
        <v>10</v>
      </c>
      <c r="E7387" s="11">
        <v>45210</v>
      </c>
      <c r="F7387" t="str">
        <f t="shared" si="115"/>
        <v>4132301660-jm</v>
      </c>
      <c r="G7387">
        <f>COUNTIF($F$2:F7387,Status_list[[#This Row],[unique]])</f>
        <v>1</v>
      </c>
    </row>
    <row r="7388" spans="1:7" x14ac:dyDescent="0.3">
      <c r="A7388" s="14">
        <v>4132301661</v>
      </c>
      <c r="B7388" s="18" t="str" cm="1">
        <f t="array" aca="1" ref="B7388" ca="1">_xlfn.XLOOKUP(Status_list[[#This Row],[pamcode]],VALUE(INDIRECT("'"&amp;$J$2&amp;"'!"&amp;$J$4&amp;"[pam_code]")),INDIRECT("'"&amp;$J$2&amp;"'!"&amp;$J$4&amp;"[old_contract_number]"))</f>
        <v>A-6950142</v>
      </c>
      <c r="C7388" t="s">
        <v>9</v>
      </c>
      <c r="D7388" t="s">
        <v>10</v>
      </c>
      <c r="E7388" s="11">
        <v>45210</v>
      </c>
      <c r="F7388" t="str">
        <f t="shared" si="115"/>
        <v>4132301661-jm</v>
      </c>
      <c r="G7388">
        <f>COUNTIF($F$2:F7388,Status_list[[#This Row],[unique]])</f>
        <v>1</v>
      </c>
    </row>
    <row r="7389" spans="1:7" x14ac:dyDescent="0.3">
      <c r="A7389" s="14">
        <v>4132301662</v>
      </c>
      <c r="B7389" s="18" t="str" cm="1">
        <f t="array" aca="1" ref="B7389" ca="1">_xlfn.XLOOKUP(Status_list[[#This Row],[pamcode]],VALUE(INDIRECT("'"&amp;$J$2&amp;"'!"&amp;$J$4&amp;"[pam_code]")),INDIRECT("'"&amp;$J$2&amp;"'!"&amp;$J$4&amp;"[old_contract_number]"))</f>
        <v>A-6951041</v>
      </c>
      <c r="C7389" t="s">
        <v>9</v>
      </c>
      <c r="D7389" t="s">
        <v>10</v>
      </c>
      <c r="E7389" s="11">
        <v>45210</v>
      </c>
      <c r="F7389" t="str">
        <f t="shared" si="115"/>
        <v>4132301662-jm</v>
      </c>
      <c r="G7389">
        <f>COUNTIF($F$2:F7389,Status_list[[#This Row],[unique]])</f>
        <v>1</v>
      </c>
    </row>
    <row r="7390" spans="1:7" x14ac:dyDescent="0.3">
      <c r="A7390" s="14">
        <v>4132301663</v>
      </c>
      <c r="B7390" s="18" t="str" cm="1">
        <f t="array" aca="1" ref="B7390" ca="1">_xlfn.XLOOKUP(Status_list[[#This Row],[pamcode]],VALUE(INDIRECT("'"&amp;$J$2&amp;"'!"&amp;$J$4&amp;"[pam_code]")),INDIRECT("'"&amp;$J$2&amp;"'!"&amp;$J$4&amp;"[old_contract_number]"))</f>
        <v>A-7007539</v>
      </c>
      <c r="C7390" t="s">
        <v>9</v>
      </c>
      <c r="D7390" t="s">
        <v>10</v>
      </c>
      <c r="E7390" s="11">
        <v>45210</v>
      </c>
      <c r="F7390" t="str">
        <f t="shared" si="115"/>
        <v>4132301663-jm</v>
      </c>
      <c r="G7390">
        <f>COUNTIF($F$2:F7390,Status_list[[#This Row],[unique]])</f>
        <v>1</v>
      </c>
    </row>
    <row r="7391" spans="1:7" x14ac:dyDescent="0.3">
      <c r="A7391" s="14">
        <v>4132301664</v>
      </c>
      <c r="B7391" s="18" t="str" cm="1">
        <f t="array" aca="1" ref="B7391" ca="1">_xlfn.XLOOKUP(Status_list[[#This Row],[pamcode]],VALUE(INDIRECT("'"&amp;$J$2&amp;"'!"&amp;$J$4&amp;"[pam_code]")),INDIRECT("'"&amp;$J$2&amp;"'!"&amp;$J$4&amp;"[old_contract_number]"))</f>
        <v>A-7011677</v>
      </c>
      <c r="C7391" t="s">
        <v>9</v>
      </c>
      <c r="D7391" t="s">
        <v>10</v>
      </c>
      <c r="E7391" s="11">
        <v>45210</v>
      </c>
      <c r="F7391" t="str">
        <f t="shared" si="115"/>
        <v>4132301664-jm</v>
      </c>
      <c r="G7391">
        <f>COUNTIF($F$2:F7391,Status_list[[#This Row],[unique]])</f>
        <v>1</v>
      </c>
    </row>
    <row r="7392" spans="1:7" x14ac:dyDescent="0.3">
      <c r="A7392" s="14">
        <v>4132301665</v>
      </c>
      <c r="B7392" s="18" t="str" cm="1">
        <f t="array" aca="1" ref="B7392" ca="1">_xlfn.XLOOKUP(Status_list[[#This Row],[pamcode]],VALUE(INDIRECT("'"&amp;$J$2&amp;"'!"&amp;$J$4&amp;"[pam_code]")),INDIRECT("'"&amp;$J$2&amp;"'!"&amp;$J$4&amp;"[old_contract_number]"))</f>
        <v>A-7020894</v>
      </c>
      <c r="C7392" t="s">
        <v>9</v>
      </c>
      <c r="D7392" t="s">
        <v>10</v>
      </c>
      <c r="E7392" s="11">
        <v>45210</v>
      </c>
      <c r="F7392" t="str">
        <f t="shared" si="115"/>
        <v>4132301665-jm</v>
      </c>
      <c r="G7392">
        <f>COUNTIF($F$2:F7392,Status_list[[#This Row],[unique]])</f>
        <v>1</v>
      </c>
    </row>
    <row r="7393" spans="1:7" x14ac:dyDescent="0.3">
      <c r="A7393" s="14">
        <v>4132301666</v>
      </c>
      <c r="B7393" s="18" t="str" cm="1">
        <f t="array" aca="1" ref="B7393" ca="1">_xlfn.XLOOKUP(Status_list[[#This Row],[pamcode]],VALUE(INDIRECT("'"&amp;$J$2&amp;"'!"&amp;$J$4&amp;"[pam_code]")),INDIRECT("'"&amp;$J$2&amp;"'!"&amp;$J$4&amp;"[old_contract_number]"))</f>
        <v>A-7024798</v>
      </c>
      <c r="C7393" t="s">
        <v>7</v>
      </c>
      <c r="D7393" t="s">
        <v>20</v>
      </c>
      <c r="E7393" s="11">
        <v>45210</v>
      </c>
      <c r="F7393" t="str">
        <f t="shared" si="115"/>
        <v>4132301666-cm</v>
      </c>
      <c r="G7393">
        <f>COUNTIF($F$2:F7393,Status_list[[#This Row],[unique]])</f>
        <v>1</v>
      </c>
    </row>
    <row r="7394" spans="1:7" x14ac:dyDescent="0.3">
      <c r="A7394" s="14">
        <v>4132301667</v>
      </c>
      <c r="B7394" s="18" t="str" cm="1">
        <f t="array" aca="1" ref="B7394" ca="1">_xlfn.XLOOKUP(Status_list[[#This Row],[pamcode]],VALUE(INDIRECT("'"&amp;$J$2&amp;"'!"&amp;$J$4&amp;"[pam_code]")),INDIRECT("'"&amp;$J$2&amp;"'!"&amp;$J$4&amp;"[old_contract_number]"))</f>
        <v>A-7029238</v>
      </c>
      <c r="C7394" t="s">
        <v>7</v>
      </c>
      <c r="D7394" t="s">
        <v>20</v>
      </c>
      <c r="E7394" s="11">
        <v>45210</v>
      </c>
      <c r="F7394" t="str">
        <f t="shared" si="115"/>
        <v>4132301667-cm</v>
      </c>
      <c r="G7394">
        <f>COUNTIF($F$2:F7394,Status_list[[#This Row],[unique]])</f>
        <v>1</v>
      </c>
    </row>
    <row r="7395" spans="1:7" x14ac:dyDescent="0.3">
      <c r="A7395" s="14">
        <v>4132301668</v>
      </c>
      <c r="B7395" s="18" t="str" cm="1">
        <f t="array" aca="1" ref="B7395" ca="1">_xlfn.XLOOKUP(Status_list[[#This Row],[pamcode]],VALUE(INDIRECT("'"&amp;$J$2&amp;"'!"&amp;$J$4&amp;"[pam_code]")),INDIRECT("'"&amp;$J$2&amp;"'!"&amp;$J$4&amp;"[old_contract_number]"))</f>
        <v>A-7058201</v>
      </c>
      <c r="C7395" t="s">
        <v>9</v>
      </c>
      <c r="D7395" t="s">
        <v>10</v>
      </c>
      <c r="E7395" s="11">
        <v>45210</v>
      </c>
      <c r="F7395" t="str">
        <f t="shared" si="115"/>
        <v>4132301668-jm</v>
      </c>
      <c r="G7395">
        <f>COUNTIF($F$2:F7395,Status_list[[#This Row],[unique]])</f>
        <v>1</v>
      </c>
    </row>
    <row r="7396" spans="1:7" x14ac:dyDescent="0.3">
      <c r="A7396" s="14">
        <v>4132301669</v>
      </c>
      <c r="B7396" s="18" t="str" cm="1">
        <f t="array" aca="1" ref="B7396" ca="1">_xlfn.XLOOKUP(Status_list[[#This Row],[pamcode]],VALUE(INDIRECT("'"&amp;$J$2&amp;"'!"&amp;$J$4&amp;"[pam_code]")),INDIRECT("'"&amp;$J$2&amp;"'!"&amp;$J$4&amp;"[old_contract_number]"))</f>
        <v>A-7076773</v>
      </c>
      <c r="C7396" t="s">
        <v>9</v>
      </c>
      <c r="D7396" t="s">
        <v>10</v>
      </c>
      <c r="E7396" s="11">
        <v>45210</v>
      </c>
      <c r="F7396" t="str">
        <f t="shared" si="115"/>
        <v>4132301669-jm</v>
      </c>
      <c r="G7396">
        <f>COUNTIF($F$2:F7396,Status_list[[#This Row],[unique]])</f>
        <v>1</v>
      </c>
    </row>
    <row r="7397" spans="1:7" x14ac:dyDescent="0.3">
      <c r="A7397" s="14">
        <v>4132301670</v>
      </c>
      <c r="B7397" s="18" t="str" cm="1">
        <f t="array" aca="1" ref="B7397" ca="1">_xlfn.XLOOKUP(Status_list[[#This Row],[pamcode]],VALUE(INDIRECT("'"&amp;$J$2&amp;"'!"&amp;$J$4&amp;"[pam_code]")),INDIRECT("'"&amp;$J$2&amp;"'!"&amp;$J$4&amp;"[old_contract_number]"))</f>
        <v>A-7078885</v>
      </c>
      <c r="C7397" t="s">
        <v>9</v>
      </c>
      <c r="D7397" t="s">
        <v>10</v>
      </c>
      <c r="E7397" s="11">
        <v>45210</v>
      </c>
      <c r="F7397" t="str">
        <f t="shared" si="115"/>
        <v>4132301670-jm</v>
      </c>
      <c r="G7397">
        <f>COUNTIF($F$2:F7397,Status_list[[#This Row],[unique]])</f>
        <v>1</v>
      </c>
    </row>
    <row r="7398" spans="1:7" x14ac:dyDescent="0.3">
      <c r="A7398" s="14">
        <v>4132301671</v>
      </c>
      <c r="B7398" s="18" t="str" cm="1">
        <f t="array" aca="1" ref="B7398" ca="1">_xlfn.XLOOKUP(Status_list[[#This Row],[pamcode]],VALUE(INDIRECT("'"&amp;$J$2&amp;"'!"&amp;$J$4&amp;"[pam_code]")),INDIRECT("'"&amp;$J$2&amp;"'!"&amp;$J$4&amp;"[old_contract_number]"))</f>
        <v>A-7303135</v>
      </c>
      <c r="C7398" t="s">
        <v>9</v>
      </c>
      <c r="D7398" t="s">
        <v>10</v>
      </c>
      <c r="E7398" s="11">
        <v>45210</v>
      </c>
      <c r="F7398" t="str">
        <f t="shared" si="115"/>
        <v>4132301671-jm</v>
      </c>
      <c r="G7398">
        <f>COUNTIF($F$2:F7398,Status_list[[#This Row],[unique]])</f>
        <v>1</v>
      </c>
    </row>
    <row r="7399" spans="1:7" x14ac:dyDescent="0.3">
      <c r="A7399" s="14">
        <v>4132301672</v>
      </c>
      <c r="B7399" s="18" t="str" cm="1">
        <f t="array" aca="1" ref="B7399" ca="1">_xlfn.XLOOKUP(Status_list[[#This Row],[pamcode]],VALUE(INDIRECT("'"&amp;$J$2&amp;"'!"&amp;$J$4&amp;"[pam_code]")),INDIRECT("'"&amp;$J$2&amp;"'!"&amp;$J$4&amp;"[old_contract_number]"))</f>
        <v>A-7312203</v>
      </c>
      <c r="C7399" t="s">
        <v>9</v>
      </c>
      <c r="D7399" t="s">
        <v>10</v>
      </c>
      <c r="E7399" s="11">
        <v>45210</v>
      </c>
      <c r="F7399" t="str">
        <f t="shared" si="115"/>
        <v>4132301672-jm</v>
      </c>
      <c r="G7399">
        <f>COUNTIF($F$2:F7399,Status_list[[#This Row],[unique]])</f>
        <v>1</v>
      </c>
    </row>
    <row r="7400" spans="1:7" x14ac:dyDescent="0.3">
      <c r="A7400" s="14">
        <v>4132301673</v>
      </c>
      <c r="B7400" s="18" t="str" cm="1">
        <f t="array" aca="1" ref="B7400" ca="1">_xlfn.XLOOKUP(Status_list[[#This Row],[pamcode]],VALUE(INDIRECT("'"&amp;$J$2&amp;"'!"&amp;$J$4&amp;"[pam_code]")),INDIRECT("'"&amp;$J$2&amp;"'!"&amp;$J$4&amp;"[old_contract_number]"))</f>
        <v>F-6596967</v>
      </c>
      <c r="C7400" t="s">
        <v>9</v>
      </c>
      <c r="D7400" t="s">
        <v>10</v>
      </c>
      <c r="E7400" s="11">
        <v>45210</v>
      </c>
      <c r="F7400" t="str">
        <f t="shared" si="115"/>
        <v>4132301673-jm</v>
      </c>
      <c r="G7400">
        <f>COUNTIF($F$2:F7400,Status_list[[#This Row],[unique]])</f>
        <v>1</v>
      </c>
    </row>
    <row r="7401" spans="1:7" x14ac:dyDescent="0.3">
      <c r="A7401" s="14">
        <v>4132301674</v>
      </c>
      <c r="B7401" s="18" t="str" cm="1">
        <f t="array" aca="1" ref="B7401" ca="1">_xlfn.XLOOKUP(Status_list[[#This Row],[pamcode]],VALUE(INDIRECT("'"&amp;$J$2&amp;"'!"&amp;$J$4&amp;"[pam_code]")),INDIRECT("'"&amp;$J$2&amp;"'!"&amp;$J$4&amp;"[old_contract_number]"))</f>
        <v>F-6665662</v>
      </c>
      <c r="C7401" t="s">
        <v>9</v>
      </c>
      <c r="D7401" t="s">
        <v>10</v>
      </c>
      <c r="E7401" s="11">
        <v>45210</v>
      </c>
      <c r="F7401" t="str">
        <f t="shared" si="115"/>
        <v>4132301674-jm</v>
      </c>
      <c r="G7401">
        <f>COUNTIF($F$2:F7401,Status_list[[#This Row],[unique]])</f>
        <v>1</v>
      </c>
    </row>
    <row r="7402" spans="1:7" x14ac:dyDescent="0.3">
      <c r="A7402" s="14">
        <v>4132301675</v>
      </c>
      <c r="B7402" s="18" t="str" cm="1">
        <f t="array" aca="1" ref="B7402" ca="1">_xlfn.XLOOKUP(Status_list[[#This Row],[pamcode]],VALUE(INDIRECT("'"&amp;$J$2&amp;"'!"&amp;$J$4&amp;"[pam_code]")),INDIRECT("'"&amp;$J$2&amp;"'!"&amp;$J$4&amp;"[old_contract_number]"))</f>
        <v>F-6723744</v>
      </c>
      <c r="C7402" t="s">
        <v>9</v>
      </c>
      <c r="D7402" t="s">
        <v>10</v>
      </c>
      <c r="E7402" s="11">
        <v>45210</v>
      </c>
      <c r="F7402" t="str">
        <f t="shared" si="115"/>
        <v>4132301675-jm</v>
      </c>
      <c r="G7402">
        <f>COUNTIF($F$2:F7402,Status_list[[#This Row],[unique]])</f>
        <v>1</v>
      </c>
    </row>
    <row r="7403" spans="1:7" x14ac:dyDescent="0.3">
      <c r="A7403" s="14">
        <v>4132301676</v>
      </c>
      <c r="B7403" s="18" t="str" cm="1">
        <f t="array" aca="1" ref="B7403" ca="1">_xlfn.XLOOKUP(Status_list[[#This Row],[pamcode]],VALUE(INDIRECT("'"&amp;$J$2&amp;"'!"&amp;$J$4&amp;"[pam_code]")),INDIRECT("'"&amp;$J$2&amp;"'!"&amp;$J$4&amp;"[old_contract_number]"))</f>
        <v>F-6743850</v>
      </c>
      <c r="C7403" t="s">
        <v>9</v>
      </c>
      <c r="D7403" t="s">
        <v>10</v>
      </c>
      <c r="E7403" s="11">
        <v>45210</v>
      </c>
      <c r="F7403" t="str">
        <f t="shared" si="115"/>
        <v>4132301676-jm</v>
      </c>
      <c r="G7403">
        <f>COUNTIF($F$2:F7403,Status_list[[#This Row],[unique]])</f>
        <v>1</v>
      </c>
    </row>
    <row r="7404" spans="1:7" x14ac:dyDescent="0.3">
      <c r="A7404" s="14">
        <v>4132301677</v>
      </c>
      <c r="B7404" s="18" t="str" cm="1">
        <f t="array" aca="1" ref="B7404" ca="1">_xlfn.XLOOKUP(Status_list[[#This Row],[pamcode]],VALUE(INDIRECT("'"&amp;$J$2&amp;"'!"&amp;$J$4&amp;"[pam_code]")),INDIRECT("'"&amp;$J$2&amp;"'!"&amp;$J$4&amp;"[old_contract_number]"))</f>
        <v>F-6778528</v>
      </c>
      <c r="C7404" t="s">
        <v>9</v>
      </c>
      <c r="D7404" t="s">
        <v>10</v>
      </c>
      <c r="E7404" s="11">
        <v>45210</v>
      </c>
      <c r="F7404" t="str">
        <f t="shared" si="115"/>
        <v>4132301677-jm</v>
      </c>
      <c r="G7404">
        <f>COUNTIF($F$2:F7404,Status_list[[#This Row],[unique]])</f>
        <v>1</v>
      </c>
    </row>
    <row r="7405" spans="1:7" x14ac:dyDescent="0.3">
      <c r="A7405" s="14">
        <v>4132301678</v>
      </c>
      <c r="B7405" s="18" t="str" cm="1">
        <f t="array" aca="1" ref="B7405" ca="1">_xlfn.XLOOKUP(Status_list[[#This Row],[pamcode]],VALUE(INDIRECT("'"&amp;$J$2&amp;"'!"&amp;$J$4&amp;"[pam_code]")),INDIRECT("'"&amp;$J$2&amp;"'!"&amp;$J$4&amp;"[old_contract_number]"))</f>
        <v>F-6794370</v>
      </c>
      <c r="C7405" t="s">
        <v>9</v>
      </c>
      <c r="D7405" t="s">
        <v>10</v>
      </c>
      <c r="E7405" s="11">
        <v>45210</v>
      </c>
      <c r="F7405" t="str">
        <f t="shared" si="115"/>
        <v>4132301678-jm</v>
      </c>
      <c r="G7405">
        <f>COUNTIF($F$2:F7405,Status_list[[#This Row],[unique]])</f>
        <v>1</v>
      </c>
    </row>
    <row r="7406" spans="1:7" x14ac:dyDescent="0.3">
      <c r="A7406" s="14">
        <v>4132301679</v>
      </c>
      <c r="B7406" s="18" t="str" cm="1">
        <f t="array" aca="1" ref="B7406" ca="1">_xlfn.XLOOKUP(Status_list[[#This Row],[pamcode]],VALUE(INDIRECT("'"&amp;$J$2&amp;"'!"&amp;$J$4&amp;"[pam_code]")),INDIRECT("'"&amp;$J$2&amp;"'!"&amp;$J$4&amp;"[old_contract_number]"))</f>
        <v>F-6886785</v>
      </c>
      <c r="C7406" t="s">
        <v>9</v>
      </c>
      <c r="D7406" t="s">
        <v>10</v>
      </c>
      <c r="E7406" s="11">
        <v>45210</v>
      </c>
      <c r="F7406" t="str">
        <f t="shared" si="115"/>
        <v>4132301679-jm</v>
      </c>
      <c r="G7406">
        <f>COUNTIF($F$2:F7406,Status_list[[#This Row],[unique]])</f>
        <v>1</v>
      </c>
    </row>
    <row r="7407" spans="1:7" x14ac:dyDescent="0.3">
      <c r="A7407" s="14">
        <v>4132301680</v>
      </c>
      <c r="B7407" s="18" t="str" cm="1">
        <f t="array" aca="1" ref="B7407" ca="1">_xlfn.XLOOKUP(Status_list[[#This Row],[pamcode]],VALUE(INDIRECT("'"&amp;$J$2&amp;"'!"&amp;$J$4&amp;"[pam_code]")),INDIRECT("'"&amp;$J$2&amp;"'!"&amp;$J$4&amp;"[old_contract_number]"))</f>
        <v>F-6887560</v>
      </c>
      <c r="C7407" t="s">
        <v>9</v>
      </c>
      <c r="D7407" t="s">
        <v>10</v>
      </c>
      <c r="E7407" s="11">
        <v>45210</v>
      </c>
      <c r="F7407" t="str">
        <f t="shared" si="115"/>
        <v>4132301680-jm</v>
      </c>
      <c r="G7407">
        <f>COUNTIF($F$2:F7407,Status_list[[#This Row],[unique]])</f>
        <v>1</v>
      </c>
    </row>
    <row r="7408" spans="1:7" x14ac:dyDescent="0.3">
      <c r="A7408" s="14">
        <v>4132301681</v>
      </c>
      <c r="B7408" s="18" t="str" cm="1">
        <f t="array" aca="1" ref="B7408" ca="1">_xlfn.XLOOKUP(Status_list[[#This Row],[pamcode]],VALUE(INDIRECT("'"&amp;$J$2&amp;"'!"&amp;$J$4&amp;"[pam_code]")),INDIRECT("'"&amp;$J$2&amp;"'!"&amp;$J$4&amp;"[old_contract_number]"))</f>
        <v>F-6927156</v>
      </c>
      <c r="C7408" t="s">
        <v>9</v>
      </c>
      <c r="D7408" t="s">
        <v>10</v>
      </c>
      <c r="E7408" s="11">
        <v>45210</v>
      </c>
      <c r="F7408" t="str">
        <f t="shared" si="115"/>
        <v>4132301681-jm</v>
      </c>
      <c r="G7408">
        <f>COUNTIF($F$2:F7408,Status_list[[#This Row],[unique]])</f>
        <v>1</v>
      </c>
    </row>
    <row r="7409" spans="1:7" x14ac:dyDescent="0.3">
      <c r="A7409" s="14">
        <v>4132301682</v>
      </c>
      <c r="B7409" s="18" t="str" cm="1">
        <f t="array" aca="1" ref="B7409" ca="1">_xlfn.XLOOKUP(Status_list[[#This Row],[pamcode]],VALUE(INDIRECT("'"&amp;$J$2&amp;"'!"&amp;$J$4&amp;"[pam_code]")),INDIRECT("'"&amp;$J$2&amp;"'!"&amp;$J$4&amp;"[old_contract_number]"))</f>
        <v>F-6946201</v>
      </c>
      <c r="C7409" t="s">
        <v>9</v>
      </c>
      <c r="D7409" t="s">
        <v>10</v>
      </c>
      <c r="E7409" s="11">
        <v>45210</v>
      </c>
      <c r="F7409" t="str">
        <f t="shared" si="115"/>
        <v>4132301682-jm</v>
      </c>
      <c r="G7409">
        <f>COUNTIF($F$2:F7409,Status_list[[#This Row],[unique]])</f>
        <v>1</v>
      </c>
    </row>
    <row r="7410" spans="1:7" x14ac:dyDescent="0.3">
      <c r="A7410" s="14">
        <v>4132301683</v>
      </c>
      <c r="B7410" s="18" t="str" cm="1">
        <f t="array" aca="1" ref="B7410" ca="1">_xlfn.XLOOKUP(Status_list[[#This Row],[pamcode]],VALUE(INDIRECT("'"&amp;$J$2&amp;"'!"&amp;$J$4&amp;"[pam_code]")),INDIRECT("'"&amp;$J$2&amp;"'!"&amp;$J$4&amp;"[old_contract_number]"))</f>
        <v>F-7044002</v>
      </c>
      <c r="C7410" t="s">
        <v>9</v>
      </c>
      <c r="D7410" t="s">
        <v>10</v>
      </c>
      <c r="E7410" s="11">
        <v>45210</v>
      </c>
      <c r="F7410" t="str">
        <f t="shared" si="115"/>
        <v>4132301683-jm</v>
      </c>
      <c r="G7410">
        <f>COUNTIF($F$2:F7410,Status_list[[#This Row],[unique]])</f>
        <v>1</v>
      </c>
    </row>
    <row r="7411" spans="1:7" x14ac:dyDescent="0.3">
      <c r="A7411" s="14">
        <v>4132301684</v>
      </c>
      <c r="B7411" s="18" t="str" cm="1">
        <f t="array" aca="1" ref="B7411" ca="1">_xlfn.XLOOKUP(Status_list[[#This Row],[pamcode]],VALUE(INDIRECT("'"&amp;$J$2&amp;"'!"&amp;$J$4&amp;"[pam_code]")),INDIRECT("'"&amp;$J$2&amp;"'!"&amp;$J$4&amp;"[old_contract_number]"))</f>
        <v>F-7046903</v>
      </c>
      <c r="C7411" t="s">
        <v>9</v>
      </c>
      <c r="D7411" t="s">
        <v>10</v>
      </c>
      <c r="E7411" s="11">
        <v>45210</v>
      </c>
      <c r="F7411" t="str">
        <f t="shared" si="115"/>
        <v>4132301684-jm</v>
      </c>
      <c r="G7411">
        <f>COUNTIF($F$2:F7411,Status_list[[#This Row],[unique]])</f>
        <v>1</v>
      </c>
    </row>
    <row r="7412" spans="1:7" x14ac:dyDescent="0.3">
      <c r="A7412" s="14">
        <v>4132301685</v>
      </c>
      <c r="B7412" s="18" t="str" cm="1">
        <f t="array" aca="1" ref="B7412" ca="1">_xlfn.XLOOKUP(Status_list[[#This Row],[pamcode]],VALUE(INDIRECT("'"&amp;$J$2&amp;"'!"&amp;$J$4&amp;"[pam_code]")),INDIRECT("'"&amp;$J$2&amp;"'!"&amp;$J$4&amp;"[old_contract_number]"))</f>
        <v>F-7084370</v>
      </c>
      <c r="C7412" t="s">
        <v>9</v>
      </c>
      <c r="D7412" t="s">
        <v>10</v>
      </c>
      <c r="E7412" s="11">
        <v>45210</v>
      </c>
      <c r="F7412" t="str">
        <f t="shared" si="115"/>
        <v>4132301685-jm</v>
      </c>
      <c r="G7412">
        <f>COUNTIF($F$2:F7412,Status_list[[#This Row],[unique]])</f>
        <v>1</v>
      </c>
    </row>
    <row r="7413" spans="1:7" x14ac:dyDescent="0.3">
      <c r="A7413" s="14">
        <v>4132301686</v>
      </c>
      <c r="B7413" s="18" t="str" cm="1">
        <f t="array" aca="1" ref="B7413" ca="1">_xlfn.XLOOKUP(Status_list[[#This Row],[pamcode]],VALUE(INDIRECT("'"&amp;$J$2&amp;"'!"&amp;$J$4&amp;"[pam_code]")),INDIRECT("'"&amp;$J$2&amp;"'!"&amp;$J$4&amp;"[old_contract_number]"))</f>
        <v>F-7145635</v>
      </c>
      <c r="C7413" t="s">
        <v>9</v>
      </c>
      <c r="D7413" t="s">
        <v>10</v>
      </c>
      <c r="E7413" s="11">
        <v>45210</v>
      </c>
      <c r="F7413" t="str">
        <f t="shared" si="115"/>
        <v>4132301686-jm</v>
      </c>
      <c r="G7413">
        <f>COUNTIF($F$2:F7413,Status_list[[#This Row],[unique]])</f>
        <v>1</v>
      </c>
    </row>
    <row r="7414" spans="1:7" x14ac:dyDescent="0.3">
      <c r="A7414" s="14">
        <v>4132301687</v>
      </c>
      <c r="B7414" s="18" t="str" cm="1">
        <f t="array" aca="1" ref="B7414" ca="1">_xlfn.XLOOKUP(Status_list[[#This Row],[pamcode]],VALUE(INDIRECT("'"&amp;$J$2&amp;"'!"&amp;$J$4&amp;"[pam_code]")),INDIRECT("'"&amp;$J$2&amp;"'!"&amp;$J$4&amp;"[old_contract_number]"))</f>
        <v>F-7166529</v>
      </c>
      <c r="C7414" t="s">
        <v>9</v>
      </c>
      <c r="D7414" t="s">
        <v>10</v>
      </c>
      <c r="E7414" s="11">
        <v>45210</v>
      </c>
      <c r="F7414" t="str">
        <f t="shared" si="115"/>
        <v>4132301687-jm</v>
      </c>
      <c r="G7414">
        <f>COUNTIF($F$2:F7414,Status_list[[#This Row],[unique]])</f>
        <v>1</v>
      </c>
    </row>
    <row r="7415" spans="1:7" x14ac:dyDescent="0.3">
      <c r="A7415" s="14">
        <v>4132301688</v>
      </c>
      <c r="B7415" s="18" t="str" cm="1">
        <f t="array" aca="1" ref="B7415" ca="1">_xlfn.XLOOKUP(Status_list[[#This Row],[pamcode]],VALUE(INDIRECT("'"&amp;$J$2&amp;"'!"&amp;$J$4&amp;"[pam_code]")),INDIRECT("'"&amp;$J$2&amp;"'!"&amp;$J$4&amp;"[old_contract_number]"))</f>
        <v>F-7183994</v>
      </c>
      <c r="C7415" t="s">
        <v>9</v>
      </c>
      <c r="D7415" t="s">
        <v>10</v>
      </c>
      <c r="E7415" s="11">
        <v>45210</v>
      </c>
      <c r="F7415" t="str">
        <f t="shared" si="115"/>
        <v>4132301688-jm</v>
      </c>
      <c r="G7415">
        <f>COUNTIF($F$2:F7415,Status_list[[#This Row],[unique]])</f>
        <v>1</v>
      </c>
    </row>
    <row r="7416" spans="1:7" x14ac:dyDescent="0.3">
      <c r="A7416" s="14">
        <v>4132301689</v>
      </c>
      <c r="B7416" s="18" t="str" cm="1">
        <f t="array" aca="1" ref="B7416" ca="1">_xlfn.XLOOKUP(Status_list[[#This Row],[pamcode]],VALUE(INDIRECT("'"&amp;$J$2&amp;"'!"&amp;$J$4&amp;"[pam_code]")),INDIRECT("'"&amp;$J$2&amp;"'!"&amp;$J$4&amp;"[old_contract_number]"))</f>
        <v>F-7211156</v>
      </c>
      <c r="C7416" t="s">
        <v>9</v>
      </c>
      <c r="D7416" t="s">
        <v>10</v>
      </c>
      <c r="E7416" s="11">
        <v>45210</v>
      </c>
      <c r="F7416" t="str">
        <f t="shared" si="115"/>
        <v>4132301689-jm</v>
      </c>
      <c r="G7416">
        <f>COUNTIF($F$2:F7416,Status_list[[#This Row],[unique]])</f>
        <v>1</v>
      </c>
    </row>
    <row r="7417" spans="1:7" x14ac:dyDescent="0.3">
      <c r="A7417" s="14">
        <v>4132301690</v>
      </c>
      <c r="B7417" s="18" t="str" cm="1">
        <f t="array" aca="1" ref="B7417" ca="1">_xlfn.XLOOKUP(Status_list[[#This Row],[pamcode]],VALUE(INDIRECT("'"&amp;$J$2&amp;"'!"&amp;$J$4&amp;"[pam_code]")),INDIRECT("'"&amp;$J$2&amp;"'!"&amp;$J$4&amp;"[old_contract_number]"))</f>
        <v>F-7262041</v>
      </c>
      <c r="C7417" t="s">
        <v>9</v>
      </c>
      <c r="D7417" t="s">
        <v>10</v>
      </c>
      <c r="E7417" s="11">
        <v>45210</v>
      </c>
      <c r="F7417" t="str">
        <f t="shared" si="115"/>
        <v>4132301690-jm</v>
      </c>
      <c r="G7417">
        <f>COUNTIF($F$2:F7417,Status_list[[#This Row],[unique]])</f>
        <v>1</v>
      </c>
    </row>
    <row r="7418" spans="1:7" x14ac:dyDescent="0.3">
      <c r="A7418" s="14">
        <v>4132301691</v>
      </c>
      <c r="B7418" s="18" t="str" cm="1">
        <f t="array" aca="1" ref="B7418" ca="1">_xlfn.XLOOKUP(Status_list[[#This Row],[pamcode]],VALUE(INDIRECT("'"&amp;$J$2&amp;"'!"&amp;$J$4&amp;"[pam_code]")),INDIRECT("'"&amp;$J$2&amp;"'!"&amp;$J$4&amp;"[old_contract_number]"))</f>
        <v>F-7278366</v>
      </c>
      <c r="C7418" t="s">
        <v>9</v>
      </c>
      <c r="D7418" t="s">
        <v>10</v>
      </c>
      <c r="E7418" s="11">
        <v>45210</v>
      </c>
      <c r="F7418" t="str">
        <f t="shared" si="115"/>
        <v>4132301691-jm</v>
      </c>
      <c r="G7418">
        <f>COUNTIF($F$2:F7418,Status_list[[#This Row],[unique]])</f>
        <v>1</v>
      </c>
    </row>
    <row r="7419" spans="1:7" x14ac:dyDescent="0.3">
      <c r="A7419" s="14">
        <v>4132301692</v>
      </c>
      <c r="B7419" s="18" t="str" cm="1">
        <f t="array" aca="1" ref="B7419" ca="1">_xlfn.XLOOKUP(Status_list[[#This Row],[pamcode]],VALUE(INDIRECT("'"&amp;$J$2&amp;"'!"&amp;$J$4&amp;"[pam_code]")),INDIRECT("'"&amp;$J$2&amp;"'!"&amp;$J$4&amp;"[old_contract_number]"))</f>
        <v>F-7282736</v>
      </c>
      <c r="C7419" t="s">
        <v>9</v>
      </c>
      <c r="D7419" t="s">
        <v>10</v>
      </c>
      <c r="E7419" s="11">
        <v>45210</v>
      </c>
      <c r="F7419" t="str">
        <f t="shared" si="115"/>
        <v>4132301692-jm</v>
      </c>
      <c r="G7419">
        <f>COUNTIF($F$2:F7419,Status_list[[#This Row],[unique]])</f>
        <v>1</v>
      </c>
    </row>
    <row r="7420" spans="1:7" x14ac:dyDescent="0.3">
      <c r="A7420" s="14">
        <v>4132301693</v>
      </c>
      <c r="B7420" s="18" t="str" cm="1">
        <f t="array" aca="1" ref="B7420" ca="1">_xlfn.XLOOKUP(Status_list[[#This Row],[pamcode]],VALUE(INDIRECT("'"&amp;$J$2&amp;"'!"&amp;$J$4&amp;"[pam_code]")),INDIRECT("'"&amp;$J$2&amp;"'!"&amp;$J$4&amp;"[old_contract_number]"))</f>
        <v>H-6528313</v>
      </c>
      <c r="C7420" t="s">
        <v>9</v>
      </c>
      <c r="D7420" t="s">
        <v>10</v>
      </c>
      <c r="E7420" s="11">
        <v>45210</v>
      </c>
      <c r="F7420" t="str">
        <f t="shared" si="115"/>
        <v>4132301693-jm</v>
      </c>
      <c r="G7420">
        <f>COUNTIF($F$2:F7420,Status_list[[#This Row],[unique]])</f>
        <v>1</v>
      </c>
    </row>
    <row r="7421" spans="1:7" x14ac:dyDescent="0.3">
      <c r="A7421" s="14">
        <v>4132301694</v>
      </c>
      <c r="B7421" s="18" t="str" cm="1">
        <f t="array" aca="1" ref="B7421" ca="1">_xlfn.XLOOKUP(Status_list[[#This Row],[pamcode]],VALUE(INDIRECT("'"&amp;$J$2&amp;"'!"&amp;$J$4&amp;"[pam_code]")),INDIRECT("'"&amp;$J$2&amp;"'!"&amp;$J$4&amp;"[old_contract_number]"))</f>
        <v>H-6564142</v>
      </c>
      <c r="C7421" t="s">
        <v>9</v>
      </c>
      <c r="D7421" t="s">
        <v>10</v>
      </c>
      <c r="E7421" s="11">
        <v>45210</v>
      </c>
      <c r="F7421" t="str">
        <f t="shared" si="115"/>
        <v>4132301694-jm</v>
      </c>
      <c r="G7421">
        <f>COUNTIF($F$2:F7421,Status_list[[#This Row],[unique]])</f>
        <v>1</v>
      </c>
    </row>
    <row r="7422" spans="1:7" x14ac:dyDescent="0.3">
      <c r="A7422" s="14">
        <v>4132301695</v>
      </c>
      <c r="B7422" s="18" t="str" cm="1">
        <f t="array" aca="1" ref="B7422" ca="1">_xlfn.XLOOKUP(Status_list[[#This Row],[pamcode]],VALUE(INDIRECT("'"&amp;$J$2&amp;"'!"&amp;$J$4&amp;"[pam_code]")),INDIRECT("'"&amp;$J$2&amp;"'!"&amp;$J$4&amp;"[old_contract_number]"))</f>
        <v>H-6566565</v>
      </c>
      <c r="C7422" t="s">
        <v>9</v>
      </c>
      <c r="D7422" t="s">
        <v>10</v>
      </c>
      <c r="E7422" s="11">
        <v>45210</v>
      </c>
      <c r="F7422" t="str">
        <f t="shared" si="115"/>
        <v>4132301695-jm</v>
      </c>
      <c r="G7422">
        <f>COUNTIF($F$2:F7422,Status_list[[#This Row],[unique]])</f>
        <v>1</v>
      </c>
    </row>
    <row r="7423" spans="1:7" x14ac:dyDescent="0.3">
      <c r="A7423" s="14">
        <v>4132301696</v>
      </c>
      <c r="B7423" s="18" t="str" cm="1">
        <f t="array" aca="1" ref="B7423" ca="1">_xlfn.XLOOKUP(Status_list[[#This Row],[pamcode]],VALUE(INDIRECT("'"&amp;$J$2&amp;"'!"&amp;$J$4&amp;"[pam_code]")),INDIRECT("'"&amp;$J$2&amp;"'!"&amp;$J$4&amp;"[old_contract_number]"))</f>
        <v>H-6569652</v>
      </c>
      <c r="C7423" t="s">
        <v>9</v>
      </c>
      <c r="D7423" t="s">
        <v>10</v>
      </c>
      <c r="E7423" s="11">
        <v>45210</v>
      </c>
      <c r="F7423" t="str">
        <f t="shared" si="115"/>
        <v>4132301696-jm</v>
      </c>
      <c r="G7423">
        <f>COUNTIF($F$2:F7423,Status_list[[#This Row],[unique]])</f>
        <v>1</v>
      </c>
    </row>
    <row r="7424" spans="1:7" x14ac:dyDescent="0.3">
      <c r="A7424" s="14">
        <v>4132301697</v>
      </c>
      <c r="B7424" s="18" t="str" cm="1">
        <f t="array" aca="1" ref="B7424" ca="1">_xlfn.XLOOKUP(Status_list[[#This Row],[pamcode]],VALUE(INDIRECT("'"&amp;$J$2&amp;"'!"&amp;$J$4&amp;"[pam_code]")),INDIRECT("'"&amp;$J$2&amp;"'!"&amp;$J$4&amp;"[old_contract_number]"))</f>
        <v>H-6592207</v>
      </c>
      <c r="C7424" t="s">
        <v>9</v>
      </c>
      <c r="D7424" t="s">
        <v>10</v>
      </c>
      <c r="E7424" s="11">
        <v>45210</v>
      </c>
      <c r="F7424" t="str">
        <f t="shared" si="115"/>
        <v>4132301697-jm</v>
      </c>
      <c r="G7424">
        <f>COUNTIF($F$2:F7424,Status_list[[#This Row],[unique]])</f>
        <v>1</v>
      </c>
    </row>
    <row r="7425" spans="1:7" x14ac:dyDescent="0.3">
      <c r="A7425" s="14">
        <v>4132301698</v>
      </c>
      <c r="B7425" s="18" t="str" cm="1">
        <f t="array" aca="1" ref="B7425" ca="1">_xlfn.XLOOKUP(Status_list[[#This Row],[pamcode]],VALUE(INDIRECT("'"&amp;$J$2&amp;"'!"&amp;$J$4&amp;"[pam_code]")),INDIRECT("'"&amp;$J$2&amp;"'!"&amp;$J$4&amp;"[old_contract_number]"))</f>
        <v>H-6615840</v>
      </c>
      <c r="C7425" t="s">
        <v>9</v>
      </c>
      <c r="D7425" t="s">
        <v>10</v>
      </c>
      <c r="E7425" s="11">
        <v>45210</v>
      </c>
      <c r="F7425" t="str">
        <f t="shared" si="115"/>
        <v>4132301698-jm</v>
      </c>
      <c r="G7425">
        <f>COUNTIF($F$2:F7425,Status_list[[#This Row],[unique]])</f>
        <v>1</v>
      </c>
    </row>
    <row r="7426" spans="1:7" x14ac:dyDescent="0.3">
      <c r="A7426" s="14">
        <v>4132301699</v>
      </c>
      <c r="B7426" s="18" t="str" cm="1">
        <f t="array" aca="1" ref="B7426" ca="1">_xlfn.XLOOKUP(Status_list[[#This Row],[pamcode]],VALUE(INDIRECT("'"&amp;$J$2&amp;"'!"&amp;$J$4&amp;"[pam_code]")),INDIRECT("'"&amp;$J$2&amp;"'!"&amp;$J$4&amp;"[old_contract_number]"))</f>
        <v>H-6679446</v>
      </c>
      <c r="C7426" t="s">
        <v>9</v>
      </c>
      <c r="D7426" t="s">
        <v>10</v>
      </c>
      <c r="E7426" s="11">
        <v>45210</v>
      </c>
      <c r="F7426" t="str">
        <f t="shared" ref="F7426:F7489" si="116">_xlfn.TEXTJOIN("-",TRUE,A7426,C7426)</f>
        <v>4132301699-jm</v>
      </c>
      <c r="G7426">
        <f>COUNTIF($F$2:F7426,Status_list[[#This Row],[unique]])</f>
        <v>1</v>
      </c>
    </row>
    <row r="7427" spans="1:7" x14ac:dyDescent="0.3">
      <c r="A7427" s="14">
        <v>4132301700</v>
      </c>
      <c r="B7427" s="18" t="str" cm="1">
        <f t="array" aca="1" ref="B7427" ca="1">_xlfn.XLOOKUP(Status_list[[#This Row],[pamcode]],VALUE(INDIRECT("'"&amp;$J$2&amp;"'!"&amp;$J$4&amp;"[pam_code]")),INDIRECT("'"&amp;$J$2&amp;"'!"&amp;$J$4&amp;"[old_contract_number]"))</f>
        <v>H-6724848</v>
      </c>
      <c r="C7427" t="s">
        <v>9</v>
      </c>
      <c r="D7427" t="s">
        <v>10</v>
      </c>
      <c r="E7427" s="11">
        <v>45210</v>
      </c>
      <c r="F7427" t="str">
        <f t="shared" si="116"/>
        <v>4132301700-jm</v>
      </c>
      <c r="G7427">
        <f>COUNTIF($F$2:F7427,Status_list[[#This Row],[unique]])</f>
        <v>1</v>
      </c>
    </row>
    <row r="7428" spans="1:7" x14ac:dyDescent="0.3">
      <c r="A7428" s="14">
        <v>4132301701</v>
      </c>
      <c r="B7428" s="18" t="str" cm="1">
        <f t="array" aca="1" ref="B7428" ca="1">_xlfn.XLOOKUP(Status_list[[#This Row],[pamcode]],VALUE(INDIRECT("'"&amp;$J$2&amp;"'!"&amp;$J$4&amp;"[pam_code]")),INDIRECT("'"&amp;$J$2&amp;"'!"&amp;$J$4&amp;"[old_contract_number]"))</f>
        <v>H-6759496</v>
      </c>
      <c r="C7428" t="s">
        <v>9</v>
      </c>
      <c r="D7428" t="s">
        <v>10</v>
      </c>
      <c r="E7428" s="11">
        <v>45210</v>
      </c>
      <c r="F7428" t="str">
        <f t="shared" si="116"/>
        <v>4132301701-jm</v>
      </c>
      <c r="G7428">
        <f>COUNTIF($F$2:F7428,Status_list[[#This Row],[unique]])</f>
        <v>1</v>
      </c>
    </row>
    <row r="7429" spans="1:7" x14ac:dyDescent="0.3">
      <c r="A7429" s="14">
        <v>4132301702</v>
      </c>
      <c r="B7429" s="18" t="str" cm="1">
        <f t="array" aca="1" ref="B7429" ca="1">_xlfn.XLOOKUP(Status_list[[#This Row],[pamcode]],VALUE(INDIRECT("'"&amp;$J$2&amp;"'!"&amp;$J$4&amp;"[pam_code]")),INDIRECT("'"&amp;$J$2&amp;"'!"&amp;$J$4&amp;"[old_contract_number]"))</f>
        <v>H-6783873</v>
      </c>
      <c r="C7429" t="s">
        <v>9</v>
      </c>
      <c r="D7429" t="s">
        <v>10</v>
      </c>
      <c r="E7429" s="11">
        <v>45210</v>
      </c>
      <c r="F7429" t="str">
        <f t="shared" si="116"/>
        <v>4132301702-jm</v>
      </c>
      <c r="G7429">
        <f>COUNTIF($F$2:F7429,Status_list[[#This Row],[unique]])</f>
        <v>1</v>
      </c>
    </row>
    <row r="7430" spans="1:7" x14ac:dyDescent="0.3">
      <c r="A7430" s="14">
        <v>4132301703</v>
      </c>
      <c r="B7430" s="18" t="str" cm="1">
        <f t="array" aca="1" ref="B7430" ca="1">_xlfn.XLOOKUP(Status_list[[#This Row],[pamcode]],VALUE(INDIRECT("'"&amp;$J$2&amp;"'!"&amp;$J$4&amp;"[pam_code]")),INDIRECT("'"&amp;$J$2&amp;"'!"&amp;$J$4&amp;"[old_contract_number]"))</f>
        <v>H-6809986</v>
      </c>
      <c r="C7430" t="s">
        <v>9</v>
      </c>
      <c r="D7430" t="s">
        <v>10</v>
      </c>
      <c r="E7430" s="11">
        <v>45210</v>
      </c>
      <c r="F7430" t="str">
        <f t="shared" si="116"/>
        <v>4132301703-jm</v>
      </c>
      <c r="G7430">
        <f>COUNTIF($F$2:F7430,Status_list[[#This Row],[unique]])</f>
        <v>1</v>
      </c>
    </row>
    <row r="7431" spans="1:7" x14ac:dyDescent="0.3">
      <c r="A7431" s="14">
        <v>4132301704</v>
      </c>
      <c r="B7431" s="18" t="str" cm="1">
        <f t="array" aca="1" ref="B7431" ca="1">_xlfn.XLOOKUP(Status_list[[#This Row],[pamcode]],VALUE(INDIRECT("'"&amp;$J$2&amp;"'!"&amp;$J$4&amp;"[pam_code]")),INDIRECT("'"&amp;$J$2&amp;"'!"&amp;$J$4&amp;"[old_contract_number]"))</f>
        <v>H-6815475</v>
      </c>
      <c r="C7431" t="s">
        <v>9</v>
      </c>
      <c r="D7431" t="s">
        <v>10</v>
      </c>
      <c r="E7431" s="11">
        <v>45210</v>
      </c>
      <c r="F7431" t="str">
        <f t="shared" si="116"/>
        <v>4132301704-jm</v>
      </c>
      <c r="G7431">
        <f>COUNTIF($F$2:F7431,Status_list[[#This Row],[unique]])</f>
        <v>1</v>
      </c>
    </row>
    <row r="7432" spans="1:7" x14ac:dyDescent="0.3">
      <c r="A7432" s="14">
        <v>4132301705</v>
      </c>
      <c r="B7432" s="18" t="str" cm="1">
        <f t="array" aca="1" ref="B7432" ca="1">_xlfn.XLOOKUP(Status_list[[#This Row],[pamcode]],VALUE(INDIRECT("'"&amp;$J$2&amp;"'!"&amp;$J$4&amp;"[pam_code]")),INDIRECT("'"&amp;$J$2&amp;"'!"&amp;$J$4&amp;"[old_contract_number]"))</f>
        <v>H-6841024</v>
      </c>
      <c r="C7432" t="s">
        <v>9</v>
      </c>
      <c r="D7432" t="s">
        <v>10</v>
      </c>
      <c r="E7432" s="11">
        <v>45210</v>
      </c>
      <c r="F7432" t="str">
        <f t="shared" si="116"/>
        <v>4132301705-jm</v>
      </c>
      <c r="G7432">
        <f>COUNTIF($F$2:F7432,Status_list[[#This Row],[unique]])</f>
        <v>1</v>
      </c>
    </row>
    <row r="7433" spans="1:7" x14ac:dyDescent="0.3">
      <c r="A7433" s="14">
        <v>4132301706</v>
      </c>
      <c r="B7433" s="18" t="str" cm="1">
        <f t="array" aca="1" ref="B7433" ca="1">_xlfn.XLOOKUP(Status_list[[#This Row],[pamcode]],VALUE(INDIRECT("'"&amp;$J$2&amp;"'!"&amp;$J$4&amp;"[pam_code]")),INDIRECT("'"&amp;$J$2&amp;"'!"&amp;$J$4&amp;"[old_contract_number]"))</f>
        <v>H-6893936</v>
      </c>
      <c r="C7433" t="s">
        <v>9</v>
      </c>
      <c r="D7433" t="s">
        <v>10</v>
      </c>
      <c r="E7433" s="11">
        <v>45210</v>
      </c>
      <c r="F7433" t="str">
        <f t="shared" si="116"/>
        <v>4132301706-jm</v>
      </c>
      <c r="G7433">
        <f>COUNTIF($F$2:F7433,Status_list[[#This Row],[unique]])</f>
        <v>1</v>
      </c>
    </row>
    <row r="7434" spans="1:7" x14ac:dyDescent="0.3">
      <c r="A7434" s="14">
        <v>4132301707</v>
      </c>
      <c r="B7434" s="18" t="str" cm="1">
        <f t="array" aca="1" ref="B7434" ca="1">_xlfn.XLOOKUP(Status_list[[#This Row],[pamcode]],VALUE(INDIRECT("'"&amp;$J$2&amp;"'!"&amp;$J$4&amp;"[pam_code]")),INDIRECT("'"&amp;$J$2&amp;"'!"&amp;$J$4&amp;"[old_contract_number]"))</f>
        <v>H-6936182</v>
      </c>
      <c r="C7434" t="s">
        <v>9</v>
      </c>
      <c r="D7434" t="s">
        <v>10</v>
      </c>
      <c r="E7434" s="11">
        <v>45210</v>
      </c>
      <c r="F7434" t="str">
        <f t="shared" si="116"/>
        <v>4132301707-jm</v>
      </c>
      <c r="G7434">
        <f>COUNTIF($F$2:F7434,Status_list[[#This Row],[unique]])</f>
        <v>1</v>
      </c>
    </row>
    <row r="7435" spans="1:7" x14ac:dyDescent="0.3">
      <c r="A7435" s="14">
        <v>4132301708</v>
      </c>
      <c r="B7435" s="18" t="str" cm="1">
        <f t="array" aca="1" ref="B7435" ca="1">_xlfn.XLOOKUP(Status_list[[#This Row],[pamcode]],VALUE(INDIRECT("'"&amp;$J$2&amp;"'!"&amp;$J$4&amp;"[pam_code]")),INDIRECT("'"&amp;$J$2&amp;"'!"&amp;$J$4&amp;"[old_contract_number]"))</f>
        <v>H-6948082</v>
      </c>
      <c r="C7435" t="s">
        <v>9</v>
      </c>
      <c r="D7435" t="s">
        <v>10</v>
      </c>
      <c r="E7435" s="11">
        <v>45210</v>
      </c>
      <c r="F7435" t="str">
        <f t="shared" si="116"/>
        <v>4132301708-jm</v>
      </c>
      <c r="G7435">
        <f>COUNTIF($F$2:F7435,Status_list[[#This Row],[unique]])</f>
        <v>1</v>
      </c>
    </row>
    <row r="7436" spans="1:7" x14ac:dyDescent="0.3">
      <c r="A7436" s="14">
        <v>4132301709</v>
      </c>
      <c r="B7436" s="18" t="str" cm="1">
        <f t="array" aca="1" ref="B7436" ca="1">_xlfn.XLOOKUP(Status_list[[#This Row],[pamcode]],VALUE(INDIRECT("'"&amp;$J$2&amp;"'!"&amp;$J$4&amp;"[pam_code]")),INDIRECT("'"&amp;$J$2&amp;"'!"&amp;$J$4&amp;"[old_contract_number]"))</f>
        <v>H-6969169</v>
      </c>
      <c r="C7436" t="s">
        <v>9</v>
      </c>
      <c r="D7436" t="s">
        <v>10</v>
      </c>
      <c r="E7436" s="11">
        <v>45210</v>
      </c>
      <c r="F7436" t="str">
        <f t="shared" si="116"/>
        <v>4132301709-jm</v>
      </c>
      <c r="G7436">
        <f>COUNTIF($F$2:F7436,Status_list[[#This Row],[unique]])</f>
        <v>1</v>
      </c>
    </row>
    <row r="7437" spans="1:7" x14ac:dyDescent="0.3">
      <c r="A7437" s="14">
        <v>4132301710</v>
      </c>
      <c r="B7437" s="18" t="str" cm="1">
        <f t="array" aca="1" ref="B7437" ca="1">_xlfn.XLOOKUP(Status_list[[#This Row],[pamcode]],VALUE(INDIRECT("'"&amp;$J$2&amp;"'!"&amp;$J$4&amp;"[pam_code]")),INDIRECT("'"&amp;$J$2&amp;"'!"&amp;$J$4&amp;"[old_contract_number]"))</f>
        <v>H-6997360</v>
      </c>
      <c r="C7437" t="s">
        <v>9</v>
      </c>
      <c r="D7437" t="s">
        <v>10</v>
      </c>
      <c r="E7437" s="11">
        <v>45210</v>
      </c>
      <c r="F7437" t="str">
        <f t="shared" si="116"/>
        <v>4132301710-jm</v>
      </c>
      <c r="G7437">
        <f>COUNTIF($F$2:F7437,Status_list[[#This Row],[unique]])</f>
        <v>1</v>
      </c>
    </row>
    <row r="7438" spans="1:7" x14ac:dyDescent="0.3">
      <c r="A7438" s="14">
        <v>4132301711</v>
      </c>
      <c r="B7438" s="18" t="str" cm="1">
        <f t="array" aca="1" ref="B7438" ca="1">_xlfn.XLOOKUP(Status_list[[#This Row],[pamcode]],VALUE(INDIRECT("'"&amp;$J$2&amp;"'!"&amp;$J$4&amp;"[pam_code]")),INDIRECT("'"&amp;$J$2&amp;"'!"&amp;$J$4&amp;"[old_contract_number]"))</f>
        <v>H-7006301</v>
      </c>
      <c r="C7438" t="s">
        <v>9</v>
      </c>
      <c r="D7438" t="s">
        <v>10</v>
      </c>
      <c r="E7438" s="11">
        <v>45210</v>
      </c>
      <c r="F7438" t="str">
        <f t="shared" si="116"/>
        <v>4132301711-jm</v>
      </c>
      <c r="G7438">
        <f>COUNTIF($F$2:F7438,Status_list[[#This Row],[unique]])</f>
        <v>1</v>
      </c>
    </row>
    <row r="7439" spans="1:7" x14ac:dyDescent="0.3">
      <c r="A7439" s="14">
        <v>4132301712</v>
      </c>
      <c r="B7439" s="18" t="str" cm="1">
        <f t="array" aca="1" ref="B7439" ca="1">_xlfn.XLOOKUP(Status_list[[#This Row],[pamcode]],VALUE(INDIRECT("'"&amp;$J$2&amp;"'!"&amp;$J$4&amp;"[pam_code]")),INDIRECT("'"&amp;$J$2&amp;"'!"&amp;$J$4&amp;"[old_contract_number]"))</f>
        <v>H-7050331</v>
      </c>
      <c r="C7439" t="s">
        <v>9</v>
      </c>
      <c r="D7439" t="s">
        <v>10</v>
      </c>
      <c r="E7439" s="11">
        <v>45210</v>
      </c>
      <c r="F7439" t="str">
        <f t="shared" si="116"/>
        <v>4132301712-jm</v>
      </c>
      <c r="G7439">
        <f>COUNTIF($F$2:F7439,Status_list[[#This Row],[unique]])</f>
        <v>1</v>
      </c>
    </row>
    <row r="7440" spans="1:7" x14ac:dyDescent="0.3">
      <c r="A7440" s="14">
        <v>4132301713</v>
      </c>
      <c r="B7440" s="18" t="str" cm="1">
        <f t="array" aca="1" ref="B7440" ca="1">_xlfn.XLOOKUP(Status_list[[#This Row],[pamcode]],VALUE(INDIRECT("'"&amp;$J$2&amp;"'!"&amp;$J$4&amp;"[pam_code]")),INDIRECT("'"&amp;$J$2&amp;"'!"&amp;$J$4&amp;"[old_contract_number]"))</f>
        <v>H-7179417</v>
      </c>
      <c r="C7440" t="s">
        <v>9</v>
      </c>
      <c r="D7440" t="s">
        <v>10</v>
      </c>
      <c r="E7440" s="11">
        <v>45210</v>
      </c>
      <c r="F7440" t="str">
        <f t="shared" si="116"/>
        <v>4132301713-jm</v>
      </c>
      <c r="G7440">
        <f>COUNTIF($F$2:F7440,Status_list[[#This Row],[unique]])</f>
        <v>1</v>
      </c>
    </row>
    <row r="7441" spans="1:7" x14ac:dyDescent="0.3">
      <c r="A7441" s="14">
        <v>4132301714</v>
      </c>
      <c r="B7441" s="18" t="str" cm="1">
        <f t="array" aca="1" ref="B7441" ca="1">_xlfn.XLOOKUP(Status_list[[#This Row],[pamcode]],VALUE(INDIRECT("'"&amp;$J$2&amp;"'!"&amp;$J$4&amp;"[pam_code]")),INDIRECT("'"&amp;$J$2&amp;"'!"&amp;$J$4&amp;"[old_contract_number]"))</f>
        <v>H-7287902</v>
      </c>
      <c r="C7441" t="s">
        <v>9</v>
      </c>
      <c r="D7441" t="s">
        <v>10</v>
      </c>
      <c r="E7441" s="11">
        <v>45210</v>
      </c>
      <c r="F7441" t="str">
        <f t="shared" si="116"/>
        <v>4132301714-jm</v>
      </c>
      <c r="G7441">
        <f>COUNTIF($F$2:F7441,Status_list[[#This Row],[unique]])</f>
        <v>1</v>
      </c>
    </row>
    <row r="7442" spans="1:7" x14ac:dyDescent="0.3">
      <c r="A7442" s="14">
        <v>4132301715</v>
      </c>
      <c r="B7442" s="18" t="str" cm="1">
        <f t="array" aca="1" ref="B7442" ca="1">_xlfn.XLOOKUP(Status_list[[#This Row],[pamcode]],VALUE(INDIRECT("'"&amp;$J$2&amp;"'!"&amp;$J$4&amp;"[pam_code]")),INDIRECT("'"&amp;$J$2&amp;"'!"&amp;$J$4&amp;"[old_contract_number]"))</f>
        <v>J-6325198</v>
      </c>
      <c r="C7442" t="s">
        <v>9</v>
      </c>
      <c r="D7442" t="s">
        <v>10</v>
      </c>
      <c r="E7442" s="11">
        <v>45210</v>
      </c>
      <c r="F7442" t="str">
        <f t="shared" si="116"/>
        <v>4132301715-jm</v>
      </c>
      <c r="G7442">
        <f>COUNTIF($F$2:F7442,Status_list[[#This Row],[unique]])</f>
        <v>1</v>
      </c>
    </row>
    <row r="7443" spans="1:7" x14ac:dyDescent="0.3">
      <c r="A7443" s="14">
        <v>4132301716</v>
      </c>
      <c r="B7443" s="18" t="str" cm="1">
        <f t="array" aca="1" ref="B7443" ca="1">_xlfn.XLOOKUP(Status_list[[#This Row],[pamcode]],VALUE(INDIRECT("'"&amp;$J$2&amp;"'!"&amp;$J$4&amp;"[pam_code]")),INDIRECT("'"&amp;$J$2&amp;"'!"&amp;$J$4&amp;"[old_contract_number]"))</f>
        <v>J-6347060</v>
      </c>
      <c r="C7443" t="s">
        <v>9</v>
      </c>
      <c r="D7443" t="s">
        <v>10</v>
      </c>
      <c r="E7443" s="11">
        <v>45210</v>
      </c>
      <c r="F7443" t="str">
        <f t="shared" si="116"/>
        <v>4132301716-jm</v>
      </c>
      <c r="G7443">
        <f>COUNTIF($F$2:F7443,Status_list[[#This Row],[unique]])</f>
        <v>1</v>
      </c>
    </row>
    <row r="7444" spans="1:7" x14ac:dyDescent="0.3">
      <c r="A7444" s="14">
        <v>4132301717</v>
      </c>
      <c r="B7444" s="18" t="str" cm="1">
        <f t="array" aca="1" ref="B7444" ca="1">_xlfn.XLOOKUP(Status_list[[#This Row],[pamcode]],VALUE(INDIRECT("'"&amp;$J$2&amp;"'!"&amp;$J$4&amp;"[pam_code]")),INDIRECT("'"&amp;$J$2&amp;"'!"&amp;$J$4&amp;"[old_contract_number]"))</f>
        <v>J-6394484</v>
      </c>
      <c r="C7444" t="s">
        <v>9</v>
      </c>
      <c r="D7444" t="s">
        <v>10</v>
      </c>
      <c r="E7444" s="11">
        <v>45210</v>
      </c>
      <c r="F7444" t="str">
        <f t="shared" si="116"/>
        <v>4132301717-jm</v>
      </c>
      <c r="G7444">
        <f>COUNTIF($F$2:F7444,Status_list[[#This Row],[unique]])</f>
        <v>1</v>
      </c>
    </row>
    <row r="7445" spans="1:7" x14ac:dyDescent="0.3">
      <c r="A7445" s="14">
        <v>4132301718</v>
      </c>
      <c r="B7445" s="18" t="str" cm="1">
        <f t="array" aca="1" ref="B7445" ca="1">_xlfn.XLOOKUP(Status_list[[#This Row],[pamcode]],VALUE(INDIRECT("'"&amp;$J$2&amp;"'!"&amp;$J$4&amp;"[pam_code]")),INDIRECT("'"&amp;$J$2&amp;"'!"&amp;$J$4&amp;"[old_contract_number]"))</f>
        <v>J-6431561</v>
      </c>
      <c r="C7445" t="s">
        <v>9</v>
      </c>
      <c r="D7445" t="s">
        <v>10</v>
      </c>
      <c r="E7445" s="11">
        <v>45210</v>
      </c>
      <c r="F7445" t="str">
        <f t="shared" si="116"/>
        <v>4132301718-jm</v>
      </c>
      <c r="G7445">
        <f>COUNTIF($F$2:F7445,Status_list[[#This Row],[unique]])</f>
        <v>1</v>
      </c>
    </row>
    <row r="7446" spans="1:7" x14ac:dyDescent="0.3">
      <c r="A7446" s="14">
        <v>4132301719</v>
      </c>
      <c r="B7446" s="18" t="str" cm="1">
        <f t="array" aca="1" ref="B7446" ca="1">_xlfn.XLOOKUP(Status_list[[#This Row],[pamcode]],VALUE(INDIRECT("'"&amp;$J$2&amp;"'!"&amp;$J$4&amp;"[pam_code]")),INDIRECT("'"&amp;$J$2&amp;"'!"&amp;$J$4&amp;"[old_contract_number]"))</f>
        <v>J-6443787</v>
      </c>
      <c r="C7446" t="s">
        <v>9</v>
      </c>
      <c r="D7446" t="s">
        <v>10</v>
      </c>
      <c r="E7446" s="11">
        <v>45210</v>
      </c>
      <c r="F7446" t="str">
        <f t="shared" si="116"/>
        <v>4132301719-jm</v>
      </c>
      <c r="G7446">
        <f>COUNTIF($F$2:F7446,Status_list[[#This Row],[unique]])</f>
        <v>1</v>
      </c>
    </row>
    <row r="7447" spans="1:7" x14ac:dyDescent="0.3">
      <c r="A7447" s="14">
        <v>4132301720</v>
      </c>
      <c r="B7447" s="18" t="str" cm="1">
        <f t="array" aca="1" ref="B7447" ca="1">_xlfn.XLOOKUP(Status_list[[#This Row],[pamcode]],VALUE(INDIRECT("'"&amp;$J$2&amp;"'!"&amp;$J$4&amp;"[pam_code]")),INDIRECT("'"&amp;$J$2&amp;"'!"&amp;$J$4&amp;"[old_contract_number]"))</f>
        <v>J-6543418</v>
      </c>
      <c r="C7447" t="s">
        <v>9</v>
      </c>
      <c r="D7447" t="s">
        <v>10</v>
      </c>
      <c r="E7447" s="11">
        <v>45210</v>
      </c>
      <c r="F7447" t="str">
        <f t="shared" si="116"/>
        <v>4132301720-jm</v>
      </c>
      <c r="G7447">
        <f>COUNTIF($F$2:F7447,Status_list[[#This Row],[unique]])</f>
        <v>1</v>
      </c>
    </row>
    <row r="7448" spans="1:7" x14ac:dyDescent="0.3">
      <c r="A7448" s="14">
        <v>4132301721</v>
      </c>
      <c r="B7448" s="18" t="str" cm="1">
        <f t="array" aca="1" ref="B7448" ca="1">_xlfn.XLOOKUP(Status_list[[#This Row],[pamcode]],VALUE(INDIRECT("'"&amp;$J$2&amp;"'!"&amp;$J$4&amp;"[pam_code]")),INDIRECT("'"&amp;$J$2&amp;"'!"&amp;$J$4&amp;"[old_contract_number]"))</f>
        <v>J-6550710</v>
      </c>
      <c r="C7448" t="s">
        <v>9</v>
      </c>
      <c r="D7448" t="s">
        <v>10</v>
      </c>
      <c r="E7448" s="11">
        <v>45210</v>
      </c>
      <c r="F7448" t="str">
        <f t="shared" si="116"/>
        <v>4132301721-jm</v>
      </c>
      <c r="G7448">
        <f>COUNTIF($F$2:F7448,Status_list[[#This Row],[unique]])</f>
        <v>1</v>
      </c>
    </row>
    <row r="7449" spans="1:7" x14ac:dyDescent="0.3">
      <c r="A7449" s="14">
        <v>4132301722</v>
      </c>
      <c r="B7449" s="18" t="str" cm="1">
        <f t="array" aca="1" ref="B7449" ca="1">_xlfn.XLOOKUP(Status_list[[#This Row],[pamcode]],VALUE(INDIRECT("'"&amp;$J$2&amp;"'!"&amp;$J$4&amp;"[pam_code]")),INDIRECT("'"&amp;$J$2&amp;"'!"&amp;$J$4&amp;"[old_contract_number]"))</f>
        <v>J-6555243</v>
      </c>
      <c r="C7449" t="s">
        <v>9</v>
      </c>
      <c r="D7449" t="s">
        <v>10</v>
      </c>
      <c r="E7449" s="11">
        <v>45210</v>
      </c>
      <c r="F7449" t="str">
        <f t="shared" si="116"/>
        <v>4132301722-jm</v>
      </c>
      <c r="G7449">
        <f>COUNTIF($F$2:F7449,Status_list[[#This Row],[unique]])</f>
        <v>1</v>
      </c>
    </row>
    <row r="7450" spans="1:7" x14ac:dyDescent="0.3">
      <c r="A7450" s="14">
        <v>4132301723</v>
      </c>
      <c r="B7450" s="18" t="str" cm="1">
        <f t="array" aca="1" ref="B7450" ca="1">_xlfn.XLOOKUP(Status_list[[#This Row],[pamcode]],VALUE(INDIRECT("'"&amp;$J$2&amp;"'!"&amp;$J$4&amp;"[pam_code]")),INDIRECT("'"&amp;$J$2&amp;"'!"&amp;$J$4&amp;"[old_contract_number]"))</f>
        <v>J-6602867</v>
      </c>
      <c r="C7450" t="s">
        <v>9</v>
      </c>
      <c r="D7450" t="s">
        <v>10</v>
      </c>
      <c r="E7450" s="11">
        <v>45210</v>
      </c>
      <c r="F7450" t="str">
        <f t="shared" si="116"/>
        <v>4132301723-jm</v>
      </c>
      <c r="G7450">
        <f>COUNTIF($F$2:F7450,Status_list[[#This Row],[unique]])</f>
        <v>1</v>
      </c>
    </row>
    <row r="7451" spans="1:7" x14ac:dyDescent="0.3">
      <c r="A7451" s="14">
        <v>4132301724</v>
      </c>
      <c r="B7451" s="18" t="str" cm="1">
        <f t="array" aca="1" ref="B7451" ca="1">_xlfn.XLOOKUP(Status_list[[#This Row],[pamcode]],VALUE(INDIRECT("'"&amp;$J$2&amp;"'!"&amp;$J$4&amp;"[pam_code]")),INDIRECT("'"&amp;$J$2&amp;"'!"&amp;$J$4&amp;"[old_contract_number]"))</f>
        <v>J-6679383</v>
      </c>
      <c r="C7451" t="s">
        <v>9</v>
      </c>
      <c r="D7451" t="s">
        <v>10</v>
      </c>
      <c r="E7451" s="11">
        <v>45210</v>
      </c>
      <c r="F7451" t="str">
        <f t="shared" si="116"/>
        <v>4132301724-jm</v>
      </c>
      <c r="G7451">
        <f>COUNTIF($F$2:F7451,Status_list[[#This Row],[unique]])</f>
        <v>1</v>
      </c>
    </row>
    <row r="7452" spans="1:7" x14ac:dyDescent="0.3">
      <c r="A7452" s="14">
        <v>4132301725</v>
      </c>
      <c r="B7452" s="18" t="str" cm="1">
        <f t="array" aca="1" ref="B7452" ca="1">_xlfn.XLOOKUP(Status_list[[#This Row],[pamcode]],VALUE(INDIRECT("'"&amp;$J$2&amp;"'!"&amp;$J$4&amp;"[pam_code]")),INDIRECT("'"&amp;$J$2&amp;"'!"&amp;$J$4&amp;"[old_contract_number]"))</f>
        <v>J-6697737</v>
      </c>
      <c r="C7452" t="s">
        <v>9</v>
      </c>
      <c r="D7452" t="s">
        <v>10</v>
      </c>
      <c r="E7452" s="11">
        <v>45210</v>
      </c>
      <c r="F7452" t="str">
        <f t="shared" si="116"/>
        <v>4132301725-jm</v>
      </c>
      <c r="G7452">
        <f>COUNTIF($F$2:F7452,Status_list[[#This Row],[unique]])</f>
        <v>1</v>
      </c>
    </row>
    <row r="7453" spans="1:7" x14ac:dyDescent="0.3">
      <c r="A7453" s="14">
        <v>4132301726</v>
      </c>
      <c r="B7453" s="18" t="str" cm="1">
        <f t="array" aca="1" ref="B7453" ca="1">_xlfn.XLOOKUP(Status_list[[#This Row],[pamcode]],VALUE(INDIRECT("'"&amp;$J$2&amp;"'!"&amp;$J$4&amp;"[pam_code]")),INDIRECT("'"&amp;$J$2&amp;"'!"&amp;$J$4&amp;"[old_contract_number]"))</f>
        <v>J-6793043</v>
      </c>
      <c r="C7453" t="s">
        <v>9</v>
      </c>
      <c r="D7453" t="s">
        <v>10</v>
      </c>
      <c r="E7453" s="11">
        <v>45210</v>
      </c>
      <c r="F7453" t="str">
        <f t="shared" si="116"/>
        <v>4132301726-jm</v>
      </c>
      <c r="G7453">
        <f>COUNTIF($F$2:F7453,Status_list[[#This Row],[unique]])</f>
        <v>1</v>
      </c>
    </row>
    <row r="7454" spans="1:7" x14ac:dyDescent="0.3">
      <c r="A7454" s="14">
        <v>4132301727</v>
      </c>
      <c r="B7454" s="18" t="str" cm="1">
        <f t="array" aca="1" ref="B7454" ca="1">_xlfn.XLOOKUP(Status_list[[#This Row],[pamcode]],VALUE(INDIRECT("'"&amp;$J$2&amp;"'!"&amp;$J$4&amp;"[pam_code]")),INDIRECT("'"&amp;$J$2&amp;"'!"&amp;$J$4&amp;"[old_contract_number]"))</f>
        <v>J-6808456</v>
      </c>
      <c r="C7454" t="s">
        <v>9</v>
      </c>
      <c r="D7454" t="s">
        <v>10</v>
      </c>
      <c r="E7454" s="11">
        <v>45210</v>
      </c>
      <c r="F7454" t="str">
        <f t="shared" si="116"/>
        <v>4132301727-jm</v>
      </c>
      <c r="G7454">
        <f>COUNTIF($F$2:F7454,Status_list[[#This Row],[unique]])</f>
        <v>1</v>
      </c>
    </row>
    <row r="7455" spans="1:7" x14ac:dyDescent="0.3">
      <c r="A7455" s="14">
        <v>4132301728</v>
      </c>
      <c r="B7455" s="18" t="str" cm="1">
        <f t="array" aca="1" ref="B7455" ca="1">_xlfn.XLOOKUP(Status_list[[#This Row],[pamcode]],VALUE(INDIRECT("'"&amp;$J$2&amp;"'!"&amp;$J$4&amp;"[pam_code]")),INDIRECT("'"&amp;$J$2&amp;"'!"&amp;$J$4&amp;"[old_contract_number]"))</f>
        <v>J-6828691</v>
      </c>
      <c r="C7455" t="s">
        <v>9</v>
      </c>
      <c r="D7455" t="s">
        <v>10</v>
      </c>
      <c r="E7455" s="11">
        <v>45210</v>
      </c>
      <c r="F7455" t="str">
        <f t="shared" si="116"/>
        <v>4132301728-jm</v>
      </c>
      <c r="G7455">
        <f>COUNTIF($F$2:F7455,Status_list[[#This Row],[unique]])</f>
        <v>1</v>
      </c>
    </row>
    <row r="7456" spans="1:7" x14ac:dyDescent="0.3">
      <c r="A7456" s="14">
        <v>4132301729</v>
      </c>
      <c r="B7456" s="18" t="str" cm="1">
        <f t="array" aca="1" ref="B7456" ca="1">_xlfn.XLOOKUP(Status_list[[#This Row],[pamcode]],VALUE(INDIRECT("'"&amp;$J$2&amp;"'!"&amp;$J$4&amp;"[pam_code]")),INDIRECT("'"&amp;$J$2&amp;"'!"&amp;$J$4&amp;"[old_contract_number]"))</f>
        <v>J-6842479</v>
      </c>
      <c r="C7456" t="s">
        <v>9</v>
      </c>
      <c r="D7456" t="s">
        <v>10</v>
      </c>
      <c r="E7456" s="11">
        <v>45210</v>
      </c>
      <c r="F7456" t="str">
        <f t="shared" si="116"/>
        <v>4132301729-jm</v>
      </c>
      <c r="G7456">
        <f>COUNTIF($F$2:F7456,Status_list[[#This Row],[unique]])</f>
        <v>1</v>
      </c>
    </row>
    <row r="7457" spans="1:7" x14ac:dyDescent="0.3">
      <c r="A7457" s="14">
        <v>4132301730</v>
      </c>
      <c r="B7457" s="18" t="str" cm="1">
        <f t="array" aca="1" ref="B7457" ca="1">_xlfn.XLOOKUP(Status_list[[#This Row],[pamcode]],VALUE(INDIRECT("'"&amp;$J$2&amp;"'!"&amp;$J$4&amp;"[pam_code]")),INDIRECT("'"&amp;$J$2&amp;"'!"&amp;$J$4&amp;"[old_contract_number]"))</f>
        <v>J-6850143</v>
      </c>
      <c r="C7457" t="s">
        <v>9</v>
      </c>
      <c r="D7457" t="s">
        <v>10</v>
      </c>
      <c r="E7457" s="11">
        <v>45210</v>
      </c>
      <c r="F7457" t="str">
        <f t="shared" si="116"/>
        <v>4132301730-jm</v>
      </c>
      <c r="G7457">
        <f>COUNTIF($F$2:F7457,Status_list[[#This Row],[unique]])</f>
        <v>1</v>
      </c>
    </row>
    <row r="7458" spans="1:7" x14ac:dyDescent="0.3">
      <c r="A7458" s="14">
        <v>4132301731</v>
      </c>
      <c r="B7458" s="18" t="str" cm="1">
        <f t="array" aca="1" ref="B7458" ca="1">_xlfn.XLOOKUP(Status_list[[#This Row],[pamcode]],VALUE(INDIRECT("'"&amp;$J$2&amp;"'!"&amp;$J$4&amp;"[pam_code]")),INDIRECT("'"&amp;$J$2&amp;"'!"&amp;$J$4&amp;"[old_contract_number]"))</f>
        <v>J-6888911</v>
      </c>
      <c r="C7458" t="s">
        <v>9</v>
      </c>
      <c r="D7458" t="s">
        <v>10</v>
      </c>
      <c r="E7458" s="11">
        <v>45210</v>
      </c>
      <c r="F7458" t="str">
        <f t="shared" si="116"/>
        <v>4132301731-jm</v>
      </c>
      <c r="G7458">
        <f>COUNTIF($F$2:F7458,Status_list[[#This Row],[unique]])</f>
        <v>1</v>
      </c>
    </row>
    <row r="7459" spans="1:7" x14ac:dyDescent="0.3">
      <c r="A7459" s="14">
        <v>4132301732</v>
      </c>
      <c r="B7459" s="18" t="str" cm="1">
        <f t="array" aca="1" ref="B7459" ca="1">_xlfn.XLOOKUP(Status_list[[#This Row],[pamcode]],VALUE(INDIRECT("'"&amp;$J$2&amp;"'!"&amp;$J$4&amp;"[pam_code]")),INDIRECT("'"&amp;$J$2&amp;"'!"&amp;$J$4&amp;"[old_contract_number]"))</f>
        <v>J-6982949</v>
      </c>
      <c r="C7459" t="s">
        <v>9</v>
      </c>
      <c r="D7459" t="s">
        <v>10</v>
      </c>
      <c r="E7459" s="11">
        <v>45210</v>
      </c>
      <c r="F7459" t="str">
        <f t="shared" si="116"/>
        <v>4132301732-jm</v>
      </c>
      <c r="G7459">
        <f>COUNTIF($F$2:F7459,Status_list[[#This Row],[unique]])</f>
        <v>1</v>
      </c>
    </row>
    <row r="7460" spans="1:7" x14ac:dyDescent="0.3">
      <c r="A7460" s="14">
        <v>4132301733</v>
      </c>
      <c r="B7460" s="18" t="str" cm="1">
        <f t="array" aca="1" ref="B7460" ca="1">_xlfn.XLOOKUP(Status_list[[#This Row],[pamcode]],VALUE(INDIRECT("'"&amp;$J$2&amp;"'!"&amp;$J$4&amp;"[pam_code]")),INDIRECT("'"&amp;$J$2&amp;"'!"&amp;$J$4&amp;"[old_contract_number]"))</f>
        <v>J-6998829</v>
      </c>
      <c r="C7460" t="s">
        <v>9</v>
      </c>
      <c r="D7460" t="s">
        <v>10</v>
      </c>
      <c r="E7460" s="11">
        <v>45210</v>
      </c>
      <c r="F7460" t="str">
        <f t="shared" si="116"/>
        <v>4132301733-jm</v>
      </c>
      <c r="G7460">
        <f>COUNTIF($F$2:F7460,Status_list[[#This Row],[unique]])</f>
        <v>1</v>
      </c>
    </row>
    <row r="7461" spans="1:7" x14ac:dyDescent="0.3">
      <c r="A7461" s="14">
        <v>4132301734</v>
      </c>
      <c r="B7461" s="18" t="str" cm="1">
        <f t="array" aca="1" ref="B7461" ca="1">_xlfn.XLOOKUP(Status_list[[#This Row],[pamcode]],VALUE(INDIRECT("'"&amp;$J$2&amp;"'!"&amp;$J$4&amp;"[pam_code]")),INDIRECT("'"&amp;$J$2&amp;"'!"&amp;$J$4&amp;"[old_contract_number]"))</f>
        <v>J-7057574</v>
      </c>
      <c r="C7461" t="s">
        <v>9</v>
      </c>
      <c r="D7461" t="s">
        <v>10</v>
      </c>
      <c r="E7461" s="11">
        <v>45210</v>
      </c>
      <c r="F7461" t="str">
        <f t="shared" si="116"/>
        <v>4132301734-jm</v>
      </c>
      <c r="G7461">
        <f>COUNTIF($F$2:F7461,Status_list[[#This Row],[unique]])</f>
        <v>1</v>
      </c>
    </row>
    <row r="7462" spans="1:7" x14ac:dyDescent="0.3">
      <c r="A7462" s="14">
        <v>4132301735</v>
      </c>
      <c r="B7462" s="18" t="str" cm="1">
        <f t="array" aca="1" ref="B7462" ca="1">_xlfn.XLOOKUP(Status_list[[#This Row],[pamcode]],VALUE(INDIRECT("'"&amp;$J$2&amp;"'!"&amp;$J$4&amp;"[pam_code]")),INDIRECT("'"&amp;$J$2&amp;"'!"&amp;$J$4&amp;"[old_contract_number]"))</f>
        <v>J-7294755</v>
      </c>
      <c r="C7462" t="s">
        <v>9</v>
      </c>
      <c r="D7462" t="s">
        <v>10</v>
      </c>
      <c r="E7462" s="11">
        <v>45210</v>
      </c>
      <c r="F7462" t="str">
        <f t="shared" si="116"/>
        <v>4132301735-jm</v>
      </c>
      <c r="G7462">
        <f>COUNTIF($F$2:F7462,Status_list[[#This Row],[unique]])</f>
        <v>1</v>
      </c>
    </row>
    <row r="7463" spans="1:7" x14ac:dyDescent="0.3">
      <c r="A7463" s="14">
        <v>4132301736</v>
      </c>
      <c r="B7463" s="18" t="str" cm="1">
        <f t="array" aca="1" ref="B7463" ca="1">_xlfn.XLOOKUP(Status_list[[#This Row],[pamcode]],VALUE(INDIRECT("'"&amp;$J$2&amp;"'!"&amp;$J$4&amp;"[pam_code]")),INDIRECT("'"&amp;$J$2&amp;"'!"&amp;$J$4&amp;"[old_contract_number]"))</f>
        <v>L-6224125</v>
      </c>
      <c r="C7463" t="s">
        <v>9</v>
      </c>
      <c r="D7463" t="s">
        <v>10</v>
      </c>
      <c r="E7463" s="11">
        <v>45210</v>
      </c>
      <c r="F7463" t="str">
        <f t="shared" si="116"/>
        <v>4132301736-jm</v>
      </c>
      <c r="G7463">
        <f>COUNTIF($F$2:F7463,Status_list[[#This Row],[unique]])</f>
        <v>1</v>
      </c>
    </row>
    <row r="7464" spans="1:7" x14ac:dyDescent="0.3">
      <c r="A7464" s="14">
        <v>4132301737</v>
      </c>
      <c r="B7464" s="18" t="str" cm="1">
        <f t="array" aca="1" ref="B7464" ca="1">_xlfn.XLOOKUP(Status_list[[#This Row],[pamcode]],VALUE(INDIRECT("'"&amp;$J$2&amp;"'!"&amp;$J$4&amp;"[pam_code]")),INDIRECT("'"&amp;$J$2&amp;"'!"&amp;$J$4&amp;"[old_contract_number]"))</f>
        <v>L-6288005</v>
      </c>
      <c r="C7464" t="s">
        <v>9</v>
      </c>
      <c r="D7464" t="s">
        <v>10</v>
      </c>
      <c r="E7464" s="11">
        <v>45210</v>
      </c>
      <c r="F7464" t="str">
        <f t="shared" si="116"/>
        <v>4132301737-jm</v>
      </c>
      <c r="G7464">
        <f>COUNTIF($F$2:F7464,Status_list[[#This Row],[unique]])</f>
        <v>1</v>
      </c>
    </row>
    <row r="7465" spans="1:7" x14ac:dyDescent="0.3">
      <c r="A7465" s="14">
        <v>4132301738</v>
      </c>
      <c r="B7465" s="18" t="str" cm="1">
        <f t="array" aca="1" ref="B7465" ca="1">_xlfn.XLOOKUP(Status_list[[#This Row],[pamcode]],VALUE(INDIRECT("'"&amp;$J$2&amp;"'!"&amp;$J$4&amp;"[pam_code]")),INDIRECT("'"&amp;$J$2&amp;"'!"&amp;$J$4&amp;"[old_contract_number]"))</f>
        <v>L-6307601</v>
      </c>
      <c r="C7465" t="s">
        <v>9</v>
      </c>
      <c r="D7465" t="s">
        <v>10</v>
      </c>
      <c r="E7465" s="11">
        <v>45210</v>
      </c>
      <c r="F7465" t="str">
        <f t="shared" si="116"/>
        <v>4132301738-jm</v>
      </c>
      <c r="G7465">
        <f>COUNTIF($F$2:F7465,Status_list[[#This Row],[unique]])</f>
        <v>1</v>
      </c>
    </row>
    <row r="7466" spans="1:7" x14ac:dyDescent="0.3">
      <c r="A7466" s="14">
        <v>4132301739</v>
      </c>
      <c r="B7466" s="18" t="str" cm="1">
        <f t="array" aca="1" ref="B7466" ca="1">_xlfn.XLOOKUP(Status_list[[#This Row],[pamcode]],VALUE(INDIRECT("'"&amp;$J$2&amp;"'!"&amp;$J$4&amp;"[pam_code]")),INDIRECT("'"&amp;$J$2&amp;"'!"&amp;$J$4&amp;"[old_contract_number]"))</f>
        <v>L-6347151</v>
      </c>
      <c r="C7466" t="s">
        <v>9</v>
      </c>
      <c r="D7466" t="s">
        <v>10</v>
      </c>
      <c r="E7466" s="11">
        <v>45210</v>
      </c>
      <c r="F7466" t="str">
        <f t="shared" si="116"/>
        <v>4132301739-jm</v>
      </c>
      <c r="G7466">
        <f>COUNTIF($F$2:F7466,Status_list[[#This Row],[unique]])</f>
        <v>1</v>
      </c>
    </row>
    <row r="7467" spans="1:7" x14ac:dyDescent="0.3">
      <c r="A7467" s="14">
        <v>4132301740</v>
      </c>
      <c r="B7467" s="18" t="str" cm="1">
        <f t="array" aca="1" ref="B7467" ca="1">_xlfn.XLOOKUP(Status_list[[#This Row],[pamcode]],VALUE(INDIRECT("'"&amp;$J$2&amp;"'!"&amp;$J$4&amp;"[pam_code]")),INDIRECT("'"&amp;$J$2&amp;"'!"&amp;$J$4&amp;"[old_contract_number]"))</f>
        <v>L-6448149</v>
      </c>
      <c r="C7467" t="s">
        <v>9</v>
      </c>
      <c r="D7467" t="s">
        <v>10</v>
      </c>
      <c r="E7467" s="11">
        <v>45210</v>
      </c>
      <c r="F7467" t="str">
        <f t="shared" si="116"/>
        <v>4132301740-jm</v>
      </c>
      <c r="G7467">
        <f>COUNTIF($F$2:F7467,Status_list[[#This Row],[unique]])</f>
        <v>1</v>
      </c>
    </row>
    <row r="7468" spans="1:7" x14ac:dyDescent="0.3">
      <c r="A7468" s="14">
        <v>4132301741</v>
      </c>
      <c r="B7468" s="18" t="str" cm="1">
        <f t="array" aca="1" ref="B7468" ca="1">_xlfn.XLOOKUP(Status_list[[#This Row],[pamcode]],VALUE(INDIRECT("'"&amp;$J$2&amp;"'!"&amp;$J$4&amp;"[pam_code]")),INDIRECT("'"&amp;$J$2&amp;"'!"&amp;$J$4&amp;"[old_contract_number]"))</f>
        <v>L-6452846</v>
      </c>
      <c r="C7468" t="s">
        <v>9</v>
      </c>
      <c r="D7468" t="s">
        <v>10</v>
      </c>
      <c r="E7468" s="11">
        <v>45210</v>
      </c>
      <c r="F7468" t="str">
        <f t="shared" si="116"/>
        <v>4132301741-jm</v>
      </c>
      <c r="G7468">
        <f>COUNTIF($F$2:F7468,Status_list[[#This Row],[unique]])</f>
        <v>1</v>
      </c>
    </row>
    <row r="7469" spans="1:7" x14ac:dyDescent="0.3">
      <c r="A7469" s="14">
        <v>4132301742</v>
      </c>
      <c r="B7469" s="18" t="str" cm="1">
        <f t="array" aca="1" ref="B7469" ca="1">_xlfn.XLOOKUP(Status_list[[#This Row],[pamcode]],VALUE(INDIRECT("'"&amp;$J$2&amp;"'!"&amp;$J$4&amp;"[pam_code]")),INDIRECT("'"&amp;$J$2&amp;"'!"&amp;$J$4&amp;"[old_contract_number]"))</f>
        <v>L-6473212</v>
      </c>
      <c r="C7469" t="s">
        <v>9</v>
      </c>
      <c r="D7469" t="s">
        <v>10</v>
      </c>
      <c r="E7469" s="11">
        <v>45210</v>
      </c>
      <c r="F7469" t="str">
        <f t="shared" si="116"/>
        <v>4132301742-jm</v>
      </c>
      <c r="G7469">
        <f>COUNTIF($F$2:F7469,Status_list[[#This Row],[unique]])</f>
        <v>1</v>
      </c>
    </row>
    <row r="7470" spans="1:7" x14ac:dyDescent="0.3">
      <c r="A7470" s="14">
        <v>4132301743</v>
      </c>
      <c r="B7470" s="18" t="str" cm="1">
        <f t="array" aca="1" ref="B7470" ca="1">_xlfn.XLOOKUP(Status_list[[#This Row],[pamcode]],VALUE(INDIRECT("'"&amp;$J$2&amp;"'!"&amp;$J$4&amp;"[pam_code]")),INDIRECT("'"&amp;$J$2&amp;"'!"&amp;$J$4&amp;"[old_contract_number]"))</f>
        <v>L-6482153</v>
      </c>
      <c r="C7470" t="s">
        <v>9</v>
      </c>
      <c r="D7470" t="s">
        <v>10</v>
      </c>
      <c r="E7470" s="11">
        <v>45210</v>
      </c>
      <c r="F7470" t="str">
        <f t="shared" si="116"/>
        <v>4132301743-jm</v>
      </c>
      <c r="G7470">
        <f>COUNTIF($F$2:F7470,Status_list[[#This Row],[unique]])</f>
        <v>1</v>
      </c>
    </row>
    <row r="7471" spans="1:7" x14ac:dyDescent="0.3">
      <c r="A7471" s="14">
        <v>4132301744</v>
      </c>
      <c r="B7471" s="18" t="str" cm="1">
        <f t="array" aca="1" ref="B7471" ca="1">_xlfn.XLOOKUP(Status_list[[#This Row],[pamcode]],VALUE(INDIRECT("'"&amp;$J$2&amp;"'!"&amp;$J$4&amp;"[pam_code]")),INDIRECT("'"&amp;$J$2&amp;"'!"&amp;$J$4&amp;"[old_contract_number]"))</f>
        <v>L-6489356</v>
      </c>
      <c r="C7471" t="s">
        <v>9</v>
      </c>
      <c r="D7471" t="s">
        <v>10</v>
      </c>
      <c r="E7471" s="11">
        <v>45210</v>
      </c>
      <c r="F7471" t="str">
        <f t="shared" si="116"/>
        <v>4132301744-jm</v>
      </c>
      <c r="G7471">
        <f>COUNTIF($F$2:F7471,Status_list[[#This Row],[unique]])</f>
        <v>1</v>
      </c>
    </row>
    <row r="7472" spans="1:7" x14ac:dyDescent="0.3">
      <c r="A7472" s="14">
        <v>4132301745</v>
      </c>
      <c r="B7472" s="18" t="str" cm="1">
        <f t="array" aca="1" ref="B7472" ca="1">_xlfn.XLOOKUP(Status_list[[#This Row],[pamcode]],VALUE(INDIRECT("'"&amp;$J$2&amp;"'!"&amp;$J$4&amp;"[pam_code]")),INDIRECT("'"&amp;$J$2&amp;"'!"&amp;$J$4&amp;"[old_contract_number]"))</f>
        <v>L-6539997</v>
      </c>
      <c r="C7472" t="s">
        <v>9</v>
      </c>
      <c r="D7472" t="s">
        <v>10</v>
      </c>
      <c r="E7472" s="11">
        <v>45210</v>
      </c>
      <c r="F7472" t="str">
        <f t="shared" si="116"/>
        <v>4132301745-jm</v>
      </c>
      <c r="G7472">
        <f>COUNTIF($F$2:F7472,Status_list[[#This Row],[unique]])</f>
        <v>1</v>
      </c>
    </row>
    <row r="7473" spans="1:7" x14ac:dyDescent="0.3">
      <c r="A7473" s="14">
        <v>4132301746</v>
      </c>
      <c r="B7473" s="18" t="str" cm="1">
        <f t="array" aca="1" ref="B7473" ca="1">_xlfn.XLOOKUP(Status_list[[#This Row],[pamcode]],VALUE(INDIRECT("'"&amp;$J$2&amp;"'!"&amp;$J$4&amp;"[pam_code]")),INDIRECT("'"&amp;$J$2&amp;"'!"&amp;$J$4&amp;"[old_contract_number]"))</f>
        <v>L-6634195</v>
      </c>
      <c r="C7473" t="s">
        <v>9</v>
      </c>
      <c r="D7473" t="s">
        <v>10</v>
      </c>
      <c r="E7473" s="11">
        <v>45210</v>
      </c>
      <c r="F7473" t="str">
        <f t="shared" si="116"/>
        <v>4132301746-jm</v>
      </c>
      <c r="G7473">
        <f>COUNTIF($F$2:F7473,Status_list[[#This Row],[unique]])</f>
        <v>1</v>
      </c>
    </row>
    <row r="7474" spans="1:7" x14ac:dyDescent="0.3">
      <c r="A7474" s="14">
        <v>4132301747</v>
      </c>
      <c r="B7474" s="18" t="str" cm="1">
        <f t="array" aca="1" ref="B7474" ca="1">_xlfn.XLOOKUP(Status_list[[#This Row],[pamcode]],VALUE(INDIRECT("'"&amp;$J$2&amp;"'!"&amp;$J$4&amp;"[pam_code]")),INDIRECT("'"&amp;$J$2&amp;"'!"&amp;$J$4&amp;"[old_contract_number]"))</f>
        <v>L-6640053</v>
      </c>
      <c r="C7474" t="s">
        <v>9</v>
      </c>
      <c r="D7474" t="s">
        <v>10</v>
      </c>
      <c r="E7474" s="11">
        <v>45210</v>
      </c>
      <c r="F7474" t="str">
        <f t="shared" si="116"/>
        <v>4132301747-jm</v>
      </c>
      <c r="G7474">
        <f>COUNTIF($F$2:F7474,Status_list[[#This Row],[unique]])</f>
        <v>1</v>
      </c>
    </row>
    <row r="7475" spans="1:7" x14ac:dyDescent="0.3">
      <c r="A7475" s="14">
        <v>4132301748</v>
      </c>
      <c r="B7475" s="18" t="str" cm="1">
        <f t="array" aca="1" ref="B7475" ca="1">_xlfn.XLOOKUP(Status_list[[#This Row],[pamcode]],VALUE(INDIRECT("'"&amp;$J$2&amp;"'!"&amp;$J$4&amp;"[pam_code]")),INDIRECT("'"&amp;$J$2&amp;"'!"&amp;$J$4&amp;"[old_contract_number]"))</f>
        <v>L-6693331</v>
      </c>
      <c r="C7475" t="s">
        <v>9</v>
      </c>
      <c r="D7475" t="s">
        <v>10</v>
      </c>
      <c r="E7475" s="11">
        <v>45210</v>
      </c>
      <c r="F7475" t="str">
        <f t="shared" si="116"/>
        <v>4132301748-jm</v>
      </c>
      <c r="G7475">
        <f>COUNTIF($F$2:F7475,Status_list[[#This Row],[unique]])</f>
        <v>1</v>
      </c>
    </row>
    <row r="7476" spans="1:7" x14ac:dyDescent="0.3">
      <c r="A7476" s="14">
        <v>4132301749</v>
      </c>
      <c r="B7476" s="18" t="str" cm="1">
        <f t="array" aca="1" ref="B7476" ca="1">_xlfn.XLOOKUP(Status_list[[#This Row],[pamcode]],VALUE(INDIRECT("'"&amp;$J$2&amp;"'!"&amp;$J$4&amp;"[pam_code]")),INDIRECT("'"&amp;$J$2&amp;"'!"&amp;$J$4&amp;"[old_contract_number]"))</f>
        <v>L-6718704</v>
      </c>
      <c r="C7476" t="s">
        <v>9</v>
      </c>
      <c r="D7476" t="s">
        <v>10</v>
      </c>
      <c r="E7476" s="11">
        <v>45210</v>
      </c>
      <c r="F7476" t="str">
        <f t="shared" si="116"/>
        <v>4132301749-jm</v>
      </c>
      <c r="G7476">
        <f>COUNTIF($F$2:F7476,Status_list[[#This Row],[unique]])</f>
        <v>1</v>
      </c>
    </row>
    <row r="7477" spans="1:7" x14ac:dyDescent="0.3">
      <c r="A7477" s="14">
        <v>4132301750</v>
      </c>
      <c r="B7477" s="18" t="str" cm="1">
        <f t="array" aca="1" ref="B7477" ca="1">_xlfn.XLOOKUP(Status_list[[#This Row],[pamcode]],VALUE(INDIRECT("'"&amp;$J$2&amp;"'!"&amp;$J$4&amp;"[pam_code]")),INDIRECT("'"&amp;$J$2&amp;"'!"&amp;$J$4&amp;"[old_contract_number]"))</f>
        <v>L-6725456</v>
      </c>
      <c r="C7477" t="s">
        <v>9</v>
      </c>
      <c r="D7477" t="s">
        <v>10</v>
      </c>
      <c r="E7477" s="11">
        <v>45210</v>
      </c>
      <c r="F7477" t="str">
        <f t="shared" si="116"/>
        <v>4132301750-jm</v>
      </c>
      <c r="G7477">
        <f>COUNTIF($F$2:F7477,Status_list[[#This Row],[unique]])</f>
        <v>1</v>
      </c>
    </row>
    <row r="7478" spans="1:7" x14ac:dyDescent="0.3">
      <c r="A7478" s="14">
        <v>4132301751</v>
      </c>
      <c r="B7478" s="18" t="str" cm="1">
        <f t="array" aca="1" ref="B7478" ca="1">_xlfn.XLOOKUP(Status_list[[#This Row],[pamcode]],VALUE(INDIRECT("'"&amp;$J$2&amp;"'!"&amp;$J$4&amp;"[pam_code]")),INDIRECT("'"&amp;$J$2&amp;"'!"&amp;$J$4&amp;"[old_contract_number]"))</f>
        <v>L-6728805</v>
      </c>
      <c r="C7478" t="s">
        <v>9</v>
      </c>
      <c r="D7478" t="s">
        <v>10</v>
      </c>
      <c r="E7478" s="11">
        <v>45210</v>
      </c>
      <c r="F7478" t="str">
        <f t="shared" si="116"/>
        <v>4132301751-jm</v>
      </c>
      <c r="G7478">
        <f>COUNTIF($F$2:F7478,Status_list[[#This Row],[unique]])</f>
        <v>1</v>
      </c>
    </row>
    <row r="7479" spans="1:7" x14ac:dyDescent="0.3">
      <c r="A7479" s="14">
        <v>4132301752</v>
      </c>
      <c r="B7479" s="18" t="str" cm="1">
        <f t="array" aca="1" ref="B7479" ca="1">_xlfn.XLOOKUP(Status_list[[#This Row],[pamcode]],VALUE(INDIRECT("'"&amp;$J$2&amp;"'!"&amp;$J$4&amp;"[pam_code]")),INDIRECT("'"&amp;$J$2&amp;"'!"&amp;$J$4&amp;"[old_contract_number]"))</f>
        <v>L-6737935</v>
      </c>
      <c r="C7479" t="s">
        <v>9</v>
      </c>
      <c r="D7479" t="s">
        <v>10</v>
      </c>
      <c r="E7479" s="11">
        <v>45210</v>
      </c>
      <c r="F7479" t="str">
        <f t="shared" si="116"/>
        <v>4132301752-jm</v>
      </c>
      <c r="G7479">
        <f>COUNTIF($F$2:F7479,Status_list[[#This Row],[unique]])</f>
        <v>1</v>
      </c>
    </row>
    <row r="7480" spans="1:7" x14ac:dyDescent="0.3">
      <c r="A7480" s="14">
        <v>4132301753</v>
      </c>
      <c r="B7480" s="18" t="str" cm="1">
        <f t="array" aca="1" ref="B7480" ca="1">_xlfn.XLOOKUP(Status_list[[#This Row],[pamcode]],VALUE(INDIRECT("'"&amp;$J$2&amp;"'!"&amp;$J$4&amp;"[pam_code]")),INDIRECT("'"&amp;$J$2&amp;"'!"&amp;$J$4&amp;"[old_contract_number]"))</f>
        <v>L-6750897</v>
      </c>
      <c r="C7480" t="s">
        <v>9</v>
      </c>
      <c r="D7480" t="s">
        <v>10</v>
      </c>
      <c r="E7480" s="11">
        <v>45210</v>
      </c>
      <c r="F7480" t="str">
        <f t="shared" si="116"/>
        <v>4132301753-jm</v>
      </c>
      <c r="G7480">
        <f>COUNTIF($F$2:F7480,Status_list[[#This Row],[unique]])</f>
        <v>1</v>
      </c>
    </row>
    <row r="7481" spans="1:7" x14ac:dyDescent="0.3">
      <c r="A7481" s="14">
        <v>4132301754</v>
      </c>
      <c r="B7481" s="18" t="str" cm="1">
        <f t="array" aca="1" ref="B7481" ca="1">_xlfn.XLOOKUP(Status_list[[#This Row],[pamcode]],VALUE(INDIRECT("'"&amp;$J$2&amp;"'!"&amp;$J$4&amp;"[pam_code]")),INDIRECT("'"&amp;$J$2&amp;"'!"&amp;$J$4&amp;"[old_contract_number]"))</f>
        <v>L-6761976</v>
      </c>
      <c r="C7481" t="s">
        <v>9</v>
      </c>
      <c r="D7481" t="s">
        <v>10</v>
      </c>
      <c r="E7481" s="11">
        <v>45210</v>
      </c>
      <c r="F7481" t="str">
        <f t="shared" si="116"/>
        <v>4132301754-jm</v>
      </c>
      <c r="G7481">
        <f>COUNTIF($F$2:F7481,Status_list[[#This Row],[unique]])</f>
        <v>1</v>
      </c>
    </row>
    <row r="7482" spans="1:7" x14ac:dyDescent="0.3">
      <c r="A7482" s="14">
        <v>4132301755</v>
      </c>
      <c r="B7482" s="18" t="str" cm="1">
        <f t="array" aca="1" ref="B7482" ca="1">_xlfn.XLOOKUP(Status_list[[#This Row],[pamcode]],VALUE(INDIRECT("'"&amp;$J$2&amp;"'!"&amp;$J$4&amp;"[pam_code]")),INDIRECT("'"&amp;$J$2&amp;"'!"&amp;$J$4&amp;"[old_contract_number]"))</f>
        <v>L-6788726</v>
      </c>
      <c r="C7482" t="s">
        <v>9</v>
      </c>
      <c r="D7482" t="s">
        <v>10</v>
      </c>
      <c r="E7482" s="11">
        <v>45210</v>
      </c>
      <c r="F7482" t="str">
        <f t="shared" si="116"/>
        <v>4132301755-jm</v>
      </c>
      <c r="G7482">
        <f>COUNTIF($F$2:F7482,Status_list[[#This Row],[unique]])</f>
        <v>1</v>
      </c>
    </row>
    <row r="7483" spans="1:7" x14ac:dyDescent="0.3">
      <c r="A7483" s="14">
        <v>4132301756</v>
      </c>
      <c r="B7483" s="18" t="str" cm="1">
        <f t="array" aca="1" ref="B7483" ca="1">_xlfn.XLOOKUP(Status_list[[#This Row],[pamcode]],VALUE(INDIRECT("'"&amp;$J$2&amp;"'!"&amp;$J$4&amp;"[pam_code]")),INDIRECT("'"&amp;$J$2&amp;"'!"&amp;$J$4&amp;"[old_contract_number]"))</f>
        <v>L-6871957</v>
      </c>
      <c r="C7483" t="s">
        <v>9</v>
      </c>
      <c r="D7483" t="s">
        <v>10</v>
      </c>
      <c r="E7483" s="11">
        <v>45210</v>
      </c>
      <c r="F7483" t="str">
        <f t="shared" si="116"/>
        <v>4132301756-jm</v>
      </c>
      <c r="G7483">
        <f>COUNTIF($F$2:F7483,Status_list[[#This Row],[unique]])</f>
        <v>1</v>
      </c>
    </row>
    <row r="7484" spans="1:7" x14ac:dyDescent="0.3">
      <c r="A7484" s="14">
        <v>4132301757</v>
      </c>
      <c r="B7484" s="18" t="str" cm="1">
        <f t="array" aca="1" ref="B7484" ca="1">_xlfn.XLOOKUP(Status_list[[#This Row],[pamcode]],VALUE(INDIRECT("'"&amp;$J$2&amp;"'!"&amp;$J$4&amp;"[pam_code]")),INDIRECT("'"&amp;$J$2&amp;"'!"&amp;$J$4&amp;"[old_contract_number]"))</f>
        <v>L-6873681</v>
      </c>
      <c r="C7484" t="s">
        <v>9</v>
      </c>
      <c r="D7484" t="s">
        <v>10</v>
      </c>
      <c r="E7484" s="11">
        <v>45210</v>
      </c>
      <c r="F7484" t="str">
        <f t="shared" si="116"/>
        <v>4132301757-jm</v>
      </c>
      <c r="G7484">
        <f>COUNTIF($F$2:F7484,Status_list[[#This Row],[unique]])</f>
        <v>1</v>
      </c>
    </row>
    <row r="7485" spans="1:7" x14ac:dyDescent="0.3">
      <c r="A7485" s="14">
        <v>4132301758</v>
      </c>
      <c r="B7485" s="18" t="str" cm="1">
        <f t="array" aca="1" ref="B7485" ca="1">_xlfn.XLOOKUP(Status_list[[#This Row],[pamcode]],VALUE(INDIRECT("'"&amp;$J$2&amp;"'!"&amp;$J$4&amp;"[pam_code]")),INDIRECT("'"&amp;$J$2&amp;"'!"&amp;$J$4&amp;"[old_contract_number]"))</f>
        <v>L-6892252</v>
      </c>
      <c r="C7485" t="s">
        <v>9</v>
      </c>
      <c r="D7485" t="s">
        <v>10</v>
      </c>
      <c r="E7485" s="11">
        <v>45210</v>
      </c>
      <c r="F7485" t="str">
        <f t="shared" si="116"/>
        <v>4132301758-jm</v>
      </c>
      <c r="G7485">
        <f>COUNTIF($F$2:F7485,Status_list[[#This Row],[unique]])</f>
        <v>1</v>
      </c>
    </row>
    <row r="7486" spans="1:7" x14ac:dyDescent="0.3">
      <c r="A7486" s="14">
        <v>4132301759</v>
      </c>
      <c r="B7486" s="18" t="str" cm="1">
        <f t="array" aca="1" ref="B7486" ca="1">_xlfn.XLOOKUP(Status_list[[#This Row],[pamcode]],VALUE(INDIRECT("'"&amp;$J$2&amp;"'!"&amp;$J$4&amp;"[pam_code]")),INDIRECT("'"&amp;$J$2&amp;"'!"&amp;$J$4&amp;"[old_contract_number]"))</f>
        <v>L-6920127</v>
      </c>
      <c r="C7486" t="s">
        <v>9</v>
      </c>
      <c r="D7486" t="s">
        <v>10</v>
      </c>
      <c r="E7486" s="11">
        <v>45210</v>
      </c>
      <c r="F7486" t="str">
        <f t="shared" si="116"/>
        <v>4132301759-jm</v>
      </c>
      <c r="G7486">
        <f>COUNTIF($F$2:F7486,Status_list[[#This Row],[unique]])</f>
        <v>1</v>
      </c>
    </row>
    <row r="7487" spans="1:7" x14ac:dyDescent="0.3">
      <c r="A7487" s="14">
        <v>4132301760</v>
      </c>
      <c r="B7487" s="18" t="str" cm="1">
        <f t="array" aca="1" ref="B7487" ca="1">_xlfn.XLOOKUP(Status_list[[#This Row],[pamcode]],VALUE(INDIRECT("'"&amp;$J$2&amp;"'!"&amp;$J$4&amp;"[pam_code]")),INDIRECT("'"&amp;$J$2&amp;"'!"&amp;$J$4&amp;"[old_contract_number]"))</f>
        <v>L-6937967</v>
      </c>
      <c r="C7487" t="s">
        <v>9</v>
      </c>
      <c r="D7487" t="s">
        <v>10</v>
      </c>
      <c r="E7487" s="11">
        <v>45210</v>
      </c>
      <c r="F7487" t="str">
        <f t="shared" si="116"/>
        <v>4132301760-jm</v>
      </c>
      <c r="G7487">
        <f>COUNTIF($F$2:F7487,Status_list[[#This Row],[unique]])</f>
        <v>1</v>
      </c>
    </row>
    <row r="7488" spans="1:7" x14ac:dyDescent="0.3">
      <c r="A7488" s="14">
        <v>4132301761</v>
      </c>
      <c r="B7488" s="18" t="str" cm="1">
        <f t="array" aca="1" ref="B7488" ca="1">_xlfn.XLOOKUP(Status_list[[#This Row],[pamcode]],VALUE(INDIRECT("'"&amp;$J$2&amp;"'!"&amp;$J$4&amp;"[pam_code]")),INDIRECT("'"&amp;$J$2&amp;"'!"&amp;$J$4&amp;"[old_contract_number]"))</f>
        <v>L-7030825</v>
      </c>
      <c r="C7488" t="s">
        <v>9</v>
      </c>
      <c r="D7488" t="s">
        <v>10</v>
      </c>
      <c r="E7488" s="11">
        <v>45210</v>
      </c>
      <c r="F7488" t="str">
        <f t="shared" si="116"/>
        <v>4132301761-jm</v>
      </c>
      <c r="G7488">
        <f>COUNTIF($F$2:F7488,Status_list[[#This Row],[unique]])</f>
        <v>1</v>
      </c>
    </row>
    <row r="7489" spans="1:7" x14ac:dyDescent="0.3">
      <c r="A7489" s="14">
        <v>4132301762</v>
      </c>
      <c r="B7489" s="18" t="str" cm="1">
        <f t="array" aca="1" ref="B7489" ca="1">_xlfn.XLOOKUP(Status_list[[#This Row],[pamcode]],VALUE(INDIRECT("'"&amp;$J$2&amp;"'!"&amp;$J$4&amp;"[pam_code]")),INDIRECT("'"&amp;$J$2&amp;"'!"&amp;$J$4&amp;"[old_contract_number]"))</f>
        <v>L-7094798</v>
      </c>
      <c r="C7489" t="s">
        <v>9</v>
      </c>
      <c r="D7489" t="s">
        <v>10</v>
      </c>
      <c r="E7489" s="11">
        <v>45210</v>
      </c>
      <c r="F7489" t="str">
        <f t="shared" si="116"/>
        <v>4132301762-jm</v>
      </c>
      <c r="G7489">
        <f>COUNTIF($F$2:F7489,Status_list[[#This Row],[unique]])</f>
        <v>1</v>
      </c>
    </row>
    <row r="7490" spans="1:7" x14ac:dyDescent="0.3">
      <c r="A7490" s="14">
        <v>4132301763</v>
      </c>
      <c r="B7490" s="18" t="str" cm="1">
        <f t="array" aca="1" ref="B7490" ca="1">_xlfn.XLOOKUP(Status_list[[#This Row],[pamcode]],VALUE(INDIRECT("'"&amp;$J$2&amp;"'!"&amp;$J$4&amp;"[pam_code]")),INDIRECT("'"&amp;$J$2&amp;"'!"&amp;$J$4&amp;"[old_contract_number]"))</f>
        <v>L-7196570</v>
      </c>
      <c r="C7490" t="s">
        <v>9</v>
      </c>
      <c r="D7490" t="s">
        <v>10</v>
      </c>
      <c r="E7490" s="11">
        <v>45210</v>
      </c>
      <c r="F7490" t="str">
        <f t="shared" ref="F7490:F7553" si="117">_xlfn.TEXTJOIN("-",TRUE,A7490,C7490)</f>
        <v>4132301763-jm</v>
      </c>
      <c r="G7490">
        <f>COUNTIF($F$2:F7490,Status_list[[#This Row],[unique]])</f>
        <v>1</v>
      </c>
    </row>
    <row r="7491" spans="1:7" x14ac:dyDescent="0.3">
      <c r="A7491" s="14">
        <v>4132301764</v>
      </c>
      <c r="B7491" s="18" t="str" cm="1">
        <f t="array" aca="1" ref="B7491" ca="1">_xlfn.XLOOKUP(Status_list[[#This Row],[pamcode]],VALUE(INDIRECT("'"&amp;$J$2&amp;"'!"&amp;$J$4&amp;"[pam_code]")),INDIRECT("'"&amp;$J$2&amp;"'!"&amp;$J$4&amp;"[old_contract_number]"))</f>
        <v>L-7258279</v>
      </c>
      <c r="C7491" t="s">
        <v>9</v>
      </c>
      <c r="D7491" t="s">
        <v>10</v>
      </c>
      <c r="E7491" s="11">
        <v>45210</v>
      </c>
      <c r="F7491" t="str">
        <f t="shared" si="117"/>
        <v>4132301764-jm</v>
      </c>
      <c r="G7491">
        <f>COUNTIF($F$2:F7491,Status_list[[#This Row],[unique]])</f>
        <v>1</v>
      </c>
    </row>
    <row r="7492" spans="1:7" x14ac:dyDescent="0.3">
      <c r="A7492" s="14">
        <v>4132301765</v>
      </c>
      <c r="B7492" s="18" t="str" cm="1">
        <f t="array" aca="1" ref="B7492" ca="1">_xlfn.XLOOKUP(Status_list[[#This Row],[pamcode]],VALUE(INDIRECT("'"&amp;$J$2&amp;"'!"&amp;$J$4&amp;"[pam_code]")),INDIRECT("'"&amp;$J$2&amp;"'!"&amp;$J$4&amp;"[old_contract_number]"))</f>
        <v>N-6918796</v>
      </c>
      <c r="C7492" t="s">
        <v>9</v>
      </c>
      <c r="D7492" t="s">
        <v>10</v>
      </c>
      <c r="E7492" s="11">
        <v>45210</v>
      </c>
      <c r="F7492" t="str">
        <f t="shared" si="117"/>
        <v>4132301765-jm</v>
      </c>
      <c r="G7492">
        <f>COUNTIF($F$2:F7492,Status_list[[#This Row],[unique]])</f>
        <v>1</v>
      </c>
    </row>
    <row r="7493" spans="1:7" x14ac:dyDescent="0.3">
      <c r="A7493" s="14">
        <v>4132301766</v>
      </c>
      <c r="B7493" s="18" t="str" cm="1">
        <f t="array" aca="1" ref="B7493" ca="1">_xlfn.XLOOKUP(Status_list[[#This Row],[pamcode]],VALUE(INDIRECT("'"&amp;$J$2&amp;"'!"&amp;$J$4&amp;"[pam_code]")),INDIRECT("'"&amp;$J$2&amp;"'!"&amp;$J$4&amp;"[old_contract_number]"))</f>
        <v>P-6667333</v>
      </c>
      <c r="C7493" t="s">
        <v>9</v>
      </c>
      <c r="D7493" t="s">
        <v>10</v>
      </c>
      <c r="E7493" s="11">
        <v>45210</v>
      </c>
      <c r="F7493" t="str">
        <f t="shared" si="117"/>
        <v>4132301766-jm</v>
      </c>
      <c r="G7493">
        <f>COUNTIF($F$2:F7493,Status_list[[#This Row],[unique]])</f>
        <v>1</v>
      </c>
    </row>
    <row r="7494" spans="1:7" x14ac:dyDescent="0.3">
      <c r="A7494" s="14">
        <v>4132301767</v>
      </c>
      <c r="B7494" s="18" t="str" cm="1">
        <f t="array" aca="1" ref="B7494" ca="1">_xlfn.XLOOKUP(Status_list[[#This Row],[pamcode]],VALUE(INDIRECT("'"&amp;$J$2&amp;"'!"&amp;$J$4&amp;"[pam_code]")),INDIRECT("'"&amp;$J$2&amp;"'!"&amp;$J$4&amp;"[old_contract_number]"))</f>
        <v>R-6363436</v>
      </c>
      <c r="C7494" t="s">
        <v>9</v>
      </c>
      <c r="D7494" t="s">
        <v>10</v>
      </c>
      <c r="E7494" s="11">
        <v>45210</v>
      </c>
      <c r="F7494" t="str">
        <f t="shared" si="117"/>
        <v>4132301767-jm</v>
      </c>
      <c r="G7494">
        <f>COUNTIF($F$2:F7494,Status_list[[#This Row],[unique]])</f>
        <v>1</v>
      </c>
    </row>
    <row r="7495" spans="1:7" x14ac:dyDescent="0.3">
      <c r="A7495" s="14">
        <v>4132301768</v>
      </c>
      <c r="B7495" s="18" t="str" cm="1">
        <f t="array" aca="1" ref="B7495" ca="1">_xlfn.XLOOKUP(Status_list[[#This Row],[pamcode]],VALUE(INDIRECT("'"&amp;$J$2&amp;"'!"&amp;$J$4&amp;"[pam_code]")),INDIRECT("'"&amp;$J$2&amp;"'!"&amp;$J$4&amp;"[old_contract_number]"))</f>
        <v>R-6464372</v>
      </c>
      <c r="C7495" t="s">
        <v>9</v>
      </c>
      <c r="D7495" t="s">
        <v>10</v>
      </c>
      <c r="E7495" s="11">
        <v>45210</v>
      </c>
      <c r="F7495" t="str">
        <f t="shared" si="117"/>
        <v>4132301768-jm</v>
      </c>
      <c r="G7495">
        <f>COUNTIF($F$2:F7495,Status_list[[#This Row],[unique]])</f>
        <v>1</v>
      </c>
    </row>
    <row r="7496" spans="1:7" x14ac:dyDescent="0.3">
      <c r="A7496" s="14">
        <v>4132301769</v>
      </c>
      <c r="B7496" s="18" t="str" cm="1">
        <f t="array" aca="1" ref="B7496" ca="1">_xlfn.XLOOKUP(Status_list[[#This Row],[pamcode]],VALUE(INDIRECT("'"&amp;$J$2&amp;"'!"&amp;$J$4&amp;"[pam_code]")),INDIRECT("'"&amp;$J$2&amp;"'!"&amp;$J$4&amp;"[old_contract_number]"))</f>
        <v>R-6548563</v>
      </c>
      <c r="C7496" t="s">
        <v>7</v>
      </c>
      <c r="D7496" t="s">
        <v>20</v>
      </c>
      <c r="E7496" s="11">
        <v>45210</v>
      </c>
      <c r="F7496" t="str">
        <f t="shared" si="117"/>
        <v>4132301769-cm</v>
      </c>
      <c r="G7496">
        <f>COUNTIF($F$2:F7496,Status_list[[#This Row],[unique]])</f>
        <v>1</v>
      </c>
    </row>
    <row r="7497" spans="1:7" x14ac:dyDescent="0.3">
      <c r="A7497" s="14">
        <v>4132301770</v>
      </c>
      <c r="B7497" s="18" t="str" cm="1">
        <f t="array" aca="1" ref="B7497" ca="1">_xlfn.XLOOKUP(Status_list[[#This Row],[pamcode]],VALUE(INDIRECT("'"&amp;$J$2&amp;"'!"&amp;$J$4&amp;"[pam_code]")),INDIRECT("'"&amp;$J$2&amp;"'!"&amp;$J$4&amp;"[old_contract_number]"))</f>
        <v>R-6659080</v>
      </c>
      <c r="C7497" t="s">
        <v>7</v>
      </c>
      <c r="D7497" t="s">
        <v>20</v>
      </c>
      <c r="E7497" s="11">
        <v>45210</v>
      </c>
      <c r="F7497" t="str">
        <f t="shared" si="117"/>
        <v>4132301770-cm</v>
      </c>
      <c r="G7497">
        <f>COUNTIF($F$2:F7497,Status_list[[#This Row],[unique]])</f>
        <v>1</v>
      </c>
    </row>
    <row r="7498" spans="1:7" x14ac:dyDescent="0.3">
      <c r="A7498" s="14">
        <v>4132301771</v>
      </c>
      <c r="B7498" s="18" t="str" cm="1">
        <f t="array" aca="1" ref="B7498" ca="1">_xlfn.XLOOKUP(Status_list[[#This Row],[pamcode]],VALUE(INDIRECT("'"&amp;$J$2&amp;"'!"&amp;$J$4&amp;"[pam_code]")),INDIRECT("'"&amp;$J$2&amp;"'!"&amp;$J$4&amp;"[old_contract_number]"))</f>
        <v>R-6724726</v>
      </c>
      <c r="C7498" t="s">
        <v>9</v>
      </c>
      <c r="D7498" t="s">
        <v>10</v>
      </c>
      <c r="E7498" s="11">
        <v>45210</v>
      </c>
      <c r="F7498" t="str">
        <f t="shared" si="117"/>
        <v>4132301771-jm</v>
      </c>
      <c r="G7498">
        <f>COUNTIF($F$2:F7498,Status_list[[#This Row],[unique]])</f>
        <v>1</v>
      </c>
    </row>
    <row r="7499" spans="1:7" x14ac:dyDescent="0.3">
      <c r="A7499" s="14">
        <v>4132301772</v>
      </c>
      <c r="B7499" s="18" t="str" cm="1">
        <f t="array" aca="1" ref="B7499" ca="1">_xlfn.XLOOKUP(Status_list[[#This Row],[pamcode]],VALUE(INDIRECT("'"&amp;$J$2&amp;"'!"&amp;$J$4&amp;"[pam_code]")),INDIRECT("'"&amp;$J$2&amp;"'!"&amp;$J$4&amp;"[old_contract_number]"))</f>
        <v>R-6734911</v>
      </c>
      <c r="C7499" t="s">
        <v>9</v>
      </c>
      <c r="D7499" t="s">
        <v>10</v>
      </c>
      <c r="E7499" s="11">
        <v>45210</v>
      </c>
      <c r="F7499" t="str">
        <f t="shared" si="117"/>
        <v>4132301772-jm</v>
      </c>
      <c r="G7499">
        <f>COUNTIF($F$2:F7499,Status_list[[#This Row],[unique]])</f>
        <v>1</v>
      </c>
    </row>
    <row r="7500" spans="1:7" x14ac:dyDescent="0.3">
      <c r="A7500" s="14">
        <v>4132301773</v>
      </c>
      <c r="B7500" s="18" t="str" cm="1">
        <f t="array" aca="1" ref="B7500" ca="1">_xlfn.XLOOKUP(Status_list[[#This Row],[pamcode]],VALUE(INDIRECT("'"&amp;$J$2&amp;"'!"&amp;$J$4&amp;"[pam_code]")),INDIRECT("'"&amp;$J$2&amp;"'!"&amp;$J$4&amp;"[old_contract_number]"))</f>
        <v>R-6735574</v>
      </c>
      <c r="C7500" t="s">
        <v>9</v>
      </c>
      <c r="D7500" t="s">
        <v>10</v>
      </c>
      <c r="E7500" s="11">
        <v>45210</v>
      </c>
      <c r="F7500" t="str">
        <f t="shared" si="117"/>
        <v>4132301773-jm</v>
      </c>
      <c r="G7500">
        <f>COUNTIF($F$2:F7500,Status_list[[#This Row],[unique]])</f>
        <v>1</v>
      </c>
    </row>
    <row r="7501" spans="1:7" x14ac:dyDescent="0.3">
      <c r="A7501" s="14">
        <v>4132301774</v>
      </c>
      <c r="B7501" s="18" t="str" cm="1">
        <f t="array" aca="1" ref="B7501" ca="1">_xlfn.XLOOKUP(Status_list[[#This Row],[pamcode]],VALUE(INDIRECT("'"&amp;$J$2&amp;"'!"&amp;$J$4&amp;"[pam_code]")),INDIRECT("'"&amp;$J$2&amp;"'!"&amp;$J$4&amp;"[old_contract_number]"))</f>
        <v>R-6744188</v>
      </c>
      <c r="C7501" t="s">
        <v>9</v>
      </c>
      <c r="D7501" t="s">
        <v>10</v>
      </c>
      <c r="E7501" s="11">
        <v>45210</v>
      </c>
      <c r="F7501" t="str">
        <f t="shared" si="117"/>
        <v>4132301774-jm</v>
      </c>
      <c r="G7501">
        <f>COUNTIF($F$2:F7501,Status_list[[#This Row],[unique]])</f>
        <v>1</v>
      </c>
    </row>
    <row r="7502" spans="1:7" x14ac:dyDescent="0.3">
      <c r="A7502" s="14">
        <v>4132301775</v>
      </c>
      <c r="B7502" s="18" t="str" cm="1">
        <f t="array" aca="1" ref="B7502" ca="1">_xlfn.XLOOKUP(Status_list[[#This Row],[pamcode]],VALUE(INDIRECT("'"&amp;$J$2&amp;"'!"&amp;$J$4&amp;"[pam_code]")),INDIRECT("'"&amp;$J$2&amp;"'!"&amp;$J$4&amp;"[old_contract_number]"))</f>
        <v>R-6806130</v>
      </c>
      <c r="C7502" t="s">
        <v>9</v>
      </c>
      <c r="D7502" t="s">
        <v>10</v>
      </c>
      <c r="E7502" s="11">
        <v>45210</v>
      </c>
      <c r="F7502" t="str">
        <f t="shared" si="117"/>
        <v>4132301775-jm</v>
      </c>
      <c r="G7502">
        <f>COUNTIF($F$2:F7502,Status_list[[#This Row],[unique]])</f>
        <v>1</v>
      </c>
    </row>
    <row r="7503" spans="1:7" x14ac:dyDescent="0.3">
      <c r="A7503" s="14">
        <v>4132301776</v>
      </c>
      <c r="B7503" s="18" t="str" cm="1">
        <f t="array" aca="1" ref="B7503" ca="1">_xlfn.XLOOKUP(Status_list[[#This Row],[pamcode]],VALUE(INDIRECT("'"&amp;$J$2&amp;"'!"&amp;$J$4&amp;"[pam_code]")),INDIRECT("'"&amp;$J$2&amp;"'!"&amp;$J$4&amp;"[old_contract_number]"))</f>
        <v>R-6893135</v>
      </c>
      <c r="C7503" t="s">
        <v>9</v>
      </c>
      <c r="D7503" t="s">
        <v>10</v>
      </c>
      <c r="E7503" s="11">
        <v>45210</v>
      </c>
      <c r="F7503" t="str">
        <f t="shared" si="117"/>
        <v>4132301776-jm</v>
      </c>
      <c r="G7503">
        <f>COUNTIF($F$2:F7503,Status_list[[#This Row],[unique]])</f>
        <v>1</v>
      </c>
    </row>
    <row r="7504" spans="1:7" x14ac:dyDescent="0.3">
      <c r="A7504" s="14">
        <v>4132301777</v>
      </c>
      <c r="B7504" s="18" t="str" cm="1">
        <f t="array" aca="1" ref="B7504" ca="1">_xlfn.XLOOKUP(Status_list[[#This Row],[pamcode]],VALUE(INDIRECT("'"&amp;$J$2&amp;"'!"&amp;$J$4&amp;"[pam_code]")),INDIRECT("'"&amp;$J$2&amp;"'!"&amp;$J$4&amp;"[old_contract_number]"))</f>
        <v>R-6950512</v>
      </c>
      <c r="C7504" t="s">
        <v>9</v>
      </c>
      <c r="D7504" t="s">
        <v>10</v>
      </c>
      <c r="E7504" s="11">
        <v>45210</v>
      </c>
      <c r="F7504" t="str">
        <f t="shared" si="117"/>
        <v>4132301777-jm</v>
      </c>
      <c r="G7504">
        <f>COUNTIF($F$2:F7504,Status_list[[#This Row],[unique]])</f>
        <v>1</v>
      </c>
    </row>
    <row r="7505" spans="1:7" x14ac:dyDescent="0.3">
      <c r="A7505" s="14">
        <v>4132301778</v>
      </c>
      <c r="B7505" s="18" t="str" cm="1">
        <f t="array" aca="1" ref="B7505" ca="1">_xlfn.XLOOKUP(Status_list[[#This Row],[pamcode]],VALUE(INDIRECT("'"&amp;$J$2&amp;"'!"&amp;$J$4&amp;"[pam_code]")),INDIRECT("'"&amp;$J$2&amp;"'!"&amp;$J$4&amp;"[old_contract_number]"))</f>
        <v>R-6978529</v>
      </c>
      <c r="C7505" t="s">
        <v>9</v>
      </c>
      <c r="D7505" t="s">
        <v>10</v>
      </c>
      <c r="E7505" s="11">
        <v>45210</v>
      </c>
      <c r="F7505" t="str">
        <f t="shared" si="117"/>
        <v>4132301778-jm</v>
      </c>
      <c r="G7505">
        <f>COUNTIF($F$2:F7505,Status_list[[#This Row],[unique]])</f>
        <v>1</v>
      </c>
    </row>
    <row r="7506" spans="1:7" x14ac:dyDescent="0.3">
      <c r="A7506" s="14">
        <v>4132301779</v>
      </c>
      <c r="B7506" s="18" t="str" cm="1">
        <f t="array" aca="1" ref="B7506" ca="1">_xlfn.XLOOKUP(Status_list[[#This Row],[pamcode]],VALUE(INDIRECT("'"&amp;$J$2&amp;"'!"&amp;$J$4&amp;"[pam_code]")),INDIRECT("'"&amp;$J$2&amp;"'!"&amp;$J$4&amp;"[old_contract_number]"))</f>
        <v>R-7017351</v>
      </c>
      <c r="C7506" t="s">
        <v>9</v>
      </c>
      <c r="D7506" t="s">
        <v>10</v>
      </c>
      <c r="E7506" s="11">
        <v>45210</v>
      </c>
      <c r="F7506" t="str">
        <f t="shared" si="117"/>
        <v>4132301779-jm</v>
      </c>
      <c r="G7506">
        <f>COUNTIF($F$2:F7506,Status_list[[#This Row],[unique]])</f>
        <v>1</v>
      </c>
    </row>
    <row r="7507" spans="1:7" x14ac:dyDescent="0.3">
      <c r="A7507" s="14">
        <v>4132301780</v>
      </c>
      <c r="B7507" s="18" t="str" cm="1">
        <f t="array" aca="1" ref="B7507" ca="1">_xlfn.XLOOKUP(Status_list[[#This Row],[pamcode]],VALUE(INDIRECT("'"&amp;$J$2&amp;"'!"&amp;$J$4&amp;"[pam_code]")),INDIRECT("'"&amp;$J$2&amp;"'!"&amp;$J$4&amp;"[old_contract_number]"))</f>
        <v>R-7054972</v>
      </c>
      <c r="C7507" t="s">
        <v>7</v>
      </c>
      <c r="D7507" t="s">
        <v>20</v>
      </c>
      <c r="E7507" s="11">
        <v>45210</v>
      </c>
      <c r="F7507" t="str">
        <f t="shared" si="117"/>
        <v>4132301780-cm</v>
      </c>
      <c r="G7507">
        <f>COUNTIF($F$2:F7507,Status_list[[#This Row],[unique]])</f>
        <v>1</v>
      </c>
    </row>
    <row r="7508" spans="1:7" x14ac:dyDescent="0.3">
      <c r="A7508" s="14">
        <v>4132301781</v>
      </c>
      <c r="B7508" s="18" t="str" cm="1">
        <f t="array" aca="1" ref="B7508" ca="1">_xlfn.XLOOKUP(Status_list[[#This Row],[pamcode]],VALUE(INDIRECT("'"&amp;$J$2&amp;"'!"&amp;$J$4&amp;"[pam_code]")),INDIRECT("'"&amp;$J$2&amp;"'!"&amp;$J$4&amp;"[old_contract_number]"))</f>
        <v>R-7139486</v>
      </c>
      <c r="C7508" t="s">
        <v>7</v>
      </c>
      <c r="D7508" t="s">
        <v>20</v>
      </c>
      <c r="E7508" s="11">
        <v>45210</v>
      </c>
      <c r="F7508" t="str">
        <f t="shared" si="117"/>
        <v>4132301781-cm</v>
      </c>
      <c r="G7508">
        <f>COUNTIF($F$2:F7508,Status_list[[#This Row],[unique]])</f>
        <v>1</v>
      </c>
    </row>
    <row r="7509" spans="1:7" x14ac:dyDescent="0.3">
      <c r="A7509" s="14">
        <v>4132301782</v>
      </c>
      <c r="B7509" s="18" t="str" cm="1">
        <f t="array" aca="1" ref="B7509" ca="1">_xlfn.XLOOKUP(Status_list[[#This Row],[pamcode]],VALUE(INDIRECT("'"&amp;$J$2&amp;"'!"&amp;$J$4&amp;"[pam_code]")),INDIRECT("'"&amp;$J$2&amp;"'!"&amp;$J$4&amp;"[old_contract_number]"))</f>
        <v>R-7181880</v>
      </c>
      <c r="C7509" t="s">
        <v>9</v>
      </c>
      <c r="D7509" t="s">
        <v>10</v>
      </c>
      <c r="E7509" s="11">
        <v>45210</v>
      </c>
      <c r="F7509" t="str">
        <f t="shared" si="117"/>
        <v>4132301782-jm</v>
      </c>
      <c r="G7509">
        <f>COUNTIF($F$2:F7509,Status_list[[#This Row],[unique]])</f>
        <v>1</v>
      </c>
    </row>
    <row r="7510" spans="1:7" x14ac:dyDescent="0.3">
      <c r="A7510" s="14">
        <v>4132301783</v>
      </c>
      <c r="B7510" s="18" t="str" cm="1">
        <f t="array" aca="1" ref="B7510" ca="1">_xlfn.XLOOKUP(Status_list[[#This Row],[pamcode]],VALUE(INDIRECT("'"&amp;$J$2&amp;"'!"&amp;$J$4&amp;"[pam_code]")),INDIRECT("'"&amp;$J$2&amp;"'!"&amp;$J$4&amp;"[old_contract_number]"))</f>
        <v>U-6467584</v>
      </c>
      <c r="C7510" t="s">
        <v>9</v>
      </c>
      <c r="D7510" t="s">
        <v>10</v>
      </c>
      <c r="E7510" s="11">
        <v>45210</v>
      </c>
      <c r="F7510" t="str">
        <f t="shared" si="117"/>
        <v>4132301783-jm</v>
      </c>
      <c r="G7510">
        <f>COUNTIF($F$2:F7510,Status_list[[#This Row],[unique]])</f>
        <v>1</v>
      </c>
    </row>
    <row r="7511" spans="1:7" x14ac:dyDescent="0.3">
      <c r="A7511" s="14">
        <v>4132301784</v>
      </c>
      <c r="B7511" s="18" t="str" cm="1">
        <f t="array" aca="1" ref="B7511" ca="1">_xlfn.XLOOKUP(Status_list[[#This Row],[pamcode]],VALUE(INDIRECT("'"&amp;$J$2&amp;"'!"&amp;$J$4&amp;"[pam_code]")),INDIRECT("'"&amp;$J$2&amp;"'!"&amp;$J$4&amp;"[old_contract_number]"))</f>
        <v>U-6554642</v>
      </c>
      <c r="C7511" t="s">
        <v>9</v>
      </c>
      <c r="D7511" t="s">
        <v>10</v>
      </c>
      <c r="E7511" s="11">
        <v>45210</v>
      </c>
      <c r="F7511" t="str">
        <f t="shared" si="117"/>
        <v>4132301784-jm</v>
      </c>
      <c r="G7511">
        <f>COUNTIF($F$2:F7511,Status_list[[#This Row],[unique]])</f>
        <v>1</v>
      </c>
    </row>
    <row r="7512" spans="1:7" x14ac:dyDescent="0.3">
      <c r="A7512" s="14">
        <v>4132301785</v>
      </c>
      <c r="B7512" s="18" t="str" cm="1">
        <f t="array" aca="1" ref="B7512" ca="1">_xlfn.XLOOKUP(Status_list[[#This Row],[pamcode]],VALUE(INDIRECT("'"&amp;$J$2&amp;"'!"&amp;$J$4&amp;"[pam_code]")),INDIRECT("'"&amp;$J$2&amp;"'!"&amp;$J$4&amp;"[old_contract_number]"))</f>
        <v>U-6598387</v>
      </c>
      <c r="C7512" t="s">
        <v>9</v>
      </c>
      <c r="D7512" t="s">
        <v>10</v>
      </c>
      <c r="E7512" s="11">
        <v>45210</v>
      </c>
      <c r="F7512" t="str">
        <f t="shared" si="117"/>
        <v>4132301785-jm</v>
      </c>
      <c r="G7512">
        <f>COUNTIF($F$2:F7512,Status_list[[#This Row],[unique]])</f>
        <v>1</v>
      </c>
    </row>
    <row r="7513" spans="1:7" x14ac:dyDescent="0.3">
      <c r="A7513" s="14">
        <v>4132301786</v>
      </c>
      <c r="B7513" s="18" t="str" cm="1">
        <f t="array" aca="1" ref="B7513" ca="1">_xlfn.XLOOKUP(Status_list[[#This Row],[pamcode]],VALUE(INDIRECT("'"&amp;$J$2&amp;"'!"&amp;$J$4&amp;"[pam_code]")),INDIRECT("'"&amp;$J$2&amp;"'!"&amp;$J$4&amp;"[old_contract_number]"))</f>
        <v>U-6770951</v>
      </c>
      <c r="C7513" t="s">
        <v>9</v>
      </c>
      <c r="D7513" t="s">
        <v>10</v>
      </c>
      <c r="E7513" s="11">
        <v>45210</v>
      </c>
      <c r="F7513" t="str">
        <f t="shared" si="117"/>
        <v>4132301786-jm</v>
      </c>
      <c r="G7513">
        <f>COUNTIF($F$2:F7513,Status_list[[#This Row],[unique]])</f>
        <v>1</v>
      </c>
    </row>
    <row r="7514" spans="1:7" x14ac:dyDescent="0.3">
      <c r="A7514" s="14">
        <v>4132301787</v>
      </c>
      <c r="B7514" s="18" t="str" cm="1">
        <f t="array" aca="1" ref="B7514" ca="1">_xlfn.XLOOKUP(Status_list[[#This Row],[pamcode]],VALUE(INDIRECT("'"&amp;$J$2&amp;"'!"&amp;$J$4&amp;"[pam_code]")),INDIRECT("'"&amp;$J$2&amp;"'!"&amp;$J$4&amp;"[old_contract_number]"))</f>
        <v>U-6912779</v>
      </c>
      <c r="C7514" t="s">
        <v>9</v>
      </c>
      <c r="D7514" t="s">
        <v>10</v>
      </c>
      <c r="E7514" s="11">
        <v>45210</v>
      </c>
      <c r="F7514" t="str">
        <f t="shared" si="117"/>
        <v>4132301787-jm</v>
      </c>
      <c r="G7514">
        <f>COUNTIF($F$2:F7514,Status_list[[#This Row],[unique]])</f>
        <v>1</v>
      </c>
    </row>
    <row r="7515" spans="1:7" x14ac:dyDescent="0.3">
      <c r="A7515" s="14">
        <v>4132301788</v>
      </c>
      <c r="B7515" s="18" t="str" cm="1">
        <f t="array" aca="1" ref="B7515" ca="1">_xlfn.XLOOKUP(Status_list[[#This Row],[pamcode]],VALUE(INDIRECT("'"&amp;$J$2&amp;"'!"&amp;$J$4&amp;"[pam_code]")),INDIRECT("'"&amp;$J$2&amp;"'!"&amp;$J$4&amp;"[old_contract_number]"))</f>
        <v>U-6989340</v>
      </c>
      <c r="C7515" t="s">
        <v>9</v>
      </c>
      <c r="D7515" t="s">
        <v>10</v>
      </c>
      <c r="E7515" s="11">
        <v>45210</v>
      </c>
      <c r="F7515" t="str">
        <f t="shared" si="117"/>
        <v>4132301788-jm</v>
      </c>
      <c r="G7515">
        <f>COUNTIF($F$2:F7515,Status_list[[#This Row],[unique]])</f>
        <v>1</v>
      </c>
    </row>
    <row r="7516" spans="1:7" x14ac:dyDescent="0.3">
      <c r="A7516" s="14">
        <v>4132301789</v>
      </c>
      <c r="B7516" s="18" t="str" cm="1">
        <f t="array" aca="1" ref="B7516" ca="1">_xlfn.XLOOKUP(Status_list[[#This Row],[pamcode]],VALUE(INDIRECT("'"&amp;$J$2&amp;"'!"&amp;$J$4&amp;"[pam_code]")),INDIRECT("'"&amp;$J$2&amp;"'!"&amp;$J$4&amp;"[old_contract_number]"))</f>
        <v>U-7177758</v>
      </c>
      <c r="C7516" t="s">
        <v>9</v>
      </c>
      <c r="D7516" t="s">
        <v>10</v>
      </c>
      <c r="E7516" s="11">
        <v>45210</v>
      </c>
      <c r="F7516" t="str">
        <f t="shared" si="117"/>
        <v>4132301789-jm</v>
      </c>
      <c r="G7516">
        <f>COUNTIF($F$2:F7516,Status_list[[#This Row],[unique]])</f>
        <v>1</v>
      </c>
    </row>
    <row r="7517" spans="1:7" x14ac:dyDescent="0.3">
      <c r="A7517" s="14">
        <v>4132301790</v>
      </c>
      <c r="B7517" s="18" t="str" cm="1">
        <f t="array" aca="1" ref="B7517" ca="1">_xlfn.XLOOKUP(Status_list[[#This Row],[pamcode]],VALUE(INDIRECT("'"&amp;$J$2&amp;"'!"&amp;$J$4&amp;"[pam_code]")),INDIRECT("'"&amp;$J$2&amp;"'!"&amp;$J$4&amp;"[old_contract_number]"))</f>
        <v>C-6520490</v>
      </c>
      <c r="C7517" t="s">
        <v>9</v>
      </c>
      <c r="D7517" t="s">
        <v>10</v>
      </c>
      <c r="E7517" s="11">
        <v>45210</v>
      </c>
      <c r="F7517" t="str">
        <f t="shared" si="117"/>
        <v>4132301790-jm</v>
      </c>
      <c r="G7517">
        <f>COUNTIF($F$2:F7517,Status_list[[#This Row],[unique]])</f>
        <v>1</v>
      </c>
    </row>
    <row r="7518" spans="1:7" x14ac:dyDescent="0.3">
      <c r="A7518" s="14">
        <v>4132301791</v>
      </c>
      <c r="B7518" s="18" t="str" cm="1">
        <f t="array" aca="1" ref="B7518" ca="1">_xlfn.XLOOKUP(Status_list[[#This Row],[pamcode]],VALUE(INDIRECT("'"&amp;$J$2&amp;"'!"&amp;$J$4&amp;"[pam_code]")),INDIRECT("'"&amp;$J$2&amp;"'!"&amp;$J$4&amp;"[old_contract_number]"))</f>
        <v>C-6531042</v>
      </c>
      <c r="C7518" t="s">
        <v>9</v>
      </c>
      <c r="D7518" t="s">
        <v>10</v>
      </c>
      <c r="E7518" s="11">
        <v>45210</v>
      </c>
      <c r="F7518" t="str">
        <f t="shared" si="117"/>
        <v>4132301791-jm</v>
      </c>
      <c r="G7518">
        <f>COUNTIF($F$2:F7518,Status_list[[#This Row],[unique]])</f>
        <v>1</v>
      </c>
    </row>
    <row r="7519" spans="1:7" x14ac:dyDescent="0.3">
      <c r="A7519" s="14">
        <v>4132301792</v>
      </c>
      <c r="B7519" s="18" t="str" cm="1">
        <f t="array" aca="1" ref="B7519" ca="1">_xlfn.XLOOKUP(Status_list[[#This Row],[pamcode]],VALUE(INDIRECT("'"&amp;$J$2&amp;"'!"&amp;$J$4&amp;"[pam_code]")),INDIRECT("'"&amp;$J$2&amp;"'!"&amp;$J$4&amp;"[old_contract_number]"))</f>
        <v>C-6552095</v>
      </c>
      <c r="C7519" t="s">
        <v>9</v>
      </c>
      <c r="D7519" t="s">
        <v>10</v>
      </c>
      <c r="E7519" s="11">
        <v>45210</v>
      </c>
      <c r="F7519" t="str">
        <f t="shared" si="117"/>
        <v>4132301792-jm</v>
      </c>
      <c r="G7519">
        <f>COUNTIF($F$2:F7519,Status_list[[#This Row],[unique]])</f>
        <v>1</v>
      </c>
    </row>
    <row r="7520" spans="1:7" x14ac:dyDescent="0.3">
      <c r="A7520" s="14">
        <v>4132301793</v>
      </c>
      <c r="B7520" s="18" t="str" cm="1">
        <f t="array" aca="1" ref="B7520" ca="1">_xlfn.XLOOKUP(Status_list[[#This Row],[pamcode]],VALUE(INDIRECT("'"&amp;$J$2&amp;"'!"&amp;$J$4&amp;"[pam_code]")),INDIRECT("'"&amp;$J$2&amp;"'!"&amp;$J$4&amp;"[old_contract_number]"))</f>
        <v>C-6657957</v>
      </c>
      <c r="C7520" t="s">
        <v>9</v>
      </c>
      <c r="D7520" t="s">
        <v>10</v>
      </c>
      <c r="E7520" s="11">
        <v>45210</v>
      </c>
      <c r="F7520" t="str">
        <f t="shared" si="117"/>
        <v>4132301793-jm</v>
      </c>
      <c r="G7520">
        <f>COUNTIF($F$2:F7520,Status_list[[#This Row],[unique]])</f>
        <v>1</v>
      </c>
    </row>
    <row r="7521" spans="1:7" x14ac:dyDescent="0.3">
      <c r="A7521" s="14">
        <v>4132301794</v>
      </c>
      <c r="B7521" s="18" t="str" cm="1">
        <f t="array" aca="1" ref="B7521" ca="1">_xlfn.XLOOKUP(Status_list[[#This Row],[pamcode]],VALUE(INDIRECT("'"&amp;$J$2&amp;"'!"&amp;$J$4&amp;"[pam_code]")),INDIRECT("'"&amp;$J$2&amp;"'!"&amp;$J$4&amp;"[old_contract_number]"))</f>
        <v>C-6683909</v>
      </c>
      <c r="C7521" t="s">
        <v>9</v>
      </c>
      <c r="D7521" t="s">
        <v>10</v>
      </c>
      <c r="E7521" s="11">
        <v>45210</v>
      </c>
      <c r="F7521" t="str">
        <f t="shared" si="117"/>
        <v>4132301794-jm</v>
      </c>
      <c r="G7521">
        <f>COUNTIF($F$2:F7521,Status_list[[#This Row],[unique]])</f>
        <v>1</v>
      </c>
    </row>
    <row r="7522" spans="1:7" x14ac:dyDescent="0.3">
      <c r="A7522" s="14">
        <v>4132301795</v>
      </c>
      <c r="B7522" s="18" t="str" cm="1">
        <f t="array" aca="1" ref="B7522" ca="1">_xlfn.XLOOKUP(Status_list[[#This Row],[pamcode]],VALUE(INDIRECT("'"&amp;$J$2&amp;"'!"&amp;$J$4&amp;"[pam_code]")),INDIRECT("'"&amp;$J$2&amp;"'!"&amp;$J$4&amp;"[old_contract_number]"))</f>
        <v>C-6693688</v>
      </c>
      <c r="C7522" t="s">
        <v>9</v>
      </c>
      <c r="D7522" t="s">
        <v>10</v>
      </c>
      <c r="E7522" s="11">
        <v>45210</v>
      </c>
      <c r="F7522" t="str">
        <f t="shared" si="117"/>
        <v>4132301795-jm</v>
      </c>
      <c r="G7522">
        <f>COUNTIF($F$2:F7522,Status_list[[#This Row],[unique]])</f>
        <v>1</v>
      </c>
    </row>
    <row r="7523" spans="1:7" x14ac:dyDescent="0.3">
      <c r="A7523" s="14">
        <v>4132301796</v>
      </c>
      <c r="B7523" s="18" t="str" cm="1">
        <f t="array" aca="1" ref="B7523" ca="1">_xlfn.XLOOKUP(Status_list[[#This Row],[pamcode]],VALUE(INDIRECT("'"&amp;$J$2&amp;"'!"&amp;$J$4&amp;"[pam_code]")),INDIRECT("'"&amp;$J$2&amp;"'!"&amp;$J$4&amp;"[old_contract_number]"))</f>
        <v>C-6716347</v>
      </c>
      <c r="C7523" t="s">
        <v>9</v>
      </c>
      <c r="D7523" t="s">
        <v>10</v>
      </c>
      <c r="E7523" s="11">
        <v>45210</v>
      </c>
      <c r="F7523" t="str">
        <f t="shared" si="117"/>
        <v>4132301796-jm</v>
      </c>
      <c r="G7523">
        <f>COUNTIF($F$2:F7523,Status_list[[#This Row],[unique]])</f>
        <v>1</v>
      </c>
    </row>
    <row r="7524" spans="1:7" x14ac:dyDescent="0.3">
      <c r="A7524" s="14">
        <v>4132301797</v>
      </c>
      <c r="B7524" s="18" t="str" cm="1">
        <f t="array" aca="1" ref="B7524" ca="1">_xlfn.XLOOKUP(Status_list[[#This Row],[pamcode]],VALUE(INDIRECT("'"&amp;$J$2&amp;"'!"&amp;$J$4&amp;"[pam_code]")),INDIRECT("'"&amp;$J$2&amp;"'!"&amp;$J$4&amp;"[old_contract_number]"))</f>
        <v>C-6743617</v>
      </c>
      <c r="C7524" t="s">
        <v>9</v>
      </c>
      <c r="D7524" t="s">
        <v>10</v>
      </c>
      <c r="E7524" s="11">
        <v>45210</v>
      </c>
      <c r="F7524" t="str">
        <f t="shared" si="117"/>
        <v>4132301797-jm</v>
      </c>
      <c r="G7524">
        <f>COUNTIF($F$2:F7524,Status_list[[#This Row],[unique]])</f>
        <v>1</v>
      </c>
    </row>
    <row r="7525" spans="1:7" x14ac:dyDescent="0.3">
      <c r="A7525" s="14">
        <v>4132301798</v>
      </c>
      <c r="B7525" s="18" t="str" cm="1">
        <f t="array" aca="1" ref="B7525" ca="1">_xlfn.XLOOKUP(Status_list[[#This Row],[pamcode]],VALUE(INDIRECT("'"&amp;$J$2&amp;"'!"&amp;$J$4&amp;"[pam_code]")),INDIRECT("'"&amp;$J$2&amp;"'!"&amp;$J$4&amp;"[old_contract_number]"))</f>
        <v>C-6753896</v>
      </c>
      <c r="C7525" t="s">
        <v>9</v>
      </c>
      <c r="D7525" t="s">
        <v>10</v>
      </c>
      <c r="E7525" s="11">
        <v>45210</v>
      </c>
      <c r="F7525" t="str">
        <f t="shared" si="117"/>
        <v>4132301798-jm</v>
      </c>
      <c r="G7525">
        <f>COUNTIF($F$2:F7525,Status_list[[#This Row],[unique]])</f>
        <v>1</v>
      </c>
    </row>
    <row r="7526" spans="1:7" x14ac:dyDescent="0.3">
      <c r="A7526" s="14">
        <v>4132301799</v>
      </c>
      <c r="B7526" s="18" t="str" cm="1">
        <f t="array" aca="1" ref="B7526" ca="1">_xlfn.XLOOKUP(Status_list[[#This Row],[pamcode]],VALUE(INDIRECT("'"&amp;$J$2&amp;"'!"&amp;$J$4&amp;"[pam_code]")),INDIRECT("'"&amp;$J$2&amp;"'!"&amp;$J$4&amp;"[old_contract_number]"))</f>
        <v>C-6809206</v>
      </c>
      <c r="C7526" t="s">
        <v>9</v>
      </c>
      <c r="D7526" t="s">
        <v>10</v>
      </c>
      <c r="E7526" s="11">
        <v>45210</v>
      </c>
      <c r="F7526" t="str">
        <f t="shared" si="117"/>
        <v>4132301799-jm</v>
      </c>
      <c r="G7526">
        <f>COUNTIF($F$2:F7526,Status_list[[#This Row],[unique]])</f>
        <v>1</v>
      </c>
    </row>
    <row r="7527" spans="1:7" x14ac:dyDescent="0.3">
      <c r="A7527" s="14">
        <v>4132301800</v>
      </c>
      <c r="B7527" s="18" t="str" cm="1">
        <f t="array" aca="1" ref="B7527" ca="1">_xlfn.XLOOKUP(Status_list[[#This Row],[pamcode]],VALUE(INDIRECT("'"&amp;$J$2&amp;"'!"&amp;$J$4&amp;"[pam_code]")),INDIRECT("'"&amp;$J$2&amp;"'!"&amp;$J$4&amp;"[old_contract_number]"))</f>
        <v>C-6843410</v>
      </c>
      <c r="C7527" t="s">
        <v>9</v>
      </c>
      <c r="D7527" t="s">
        <v>10</v>
      </c>
      <c r="E7527" s="11">
        <v>45210</v>
      </c>
      <c r="F7527" t="str">
        <f t="shared" si="117"/>
        <v>4132301800-jm</v>
      </c>
      <c r="G7527">
        <f>COUNTIF($F$2:F7527,Status_list[[#This Row],[unique]])</f>
        <v>1</v>
      </c>
    </row>
    <row r="7528" spans="1:7" x14ac:dyDescent="0.3">
      <c r="A7528" s="14">
        <v>4132301801</v>
      </c>
      <c r="B7528" s="18" t="str" cm="1">
        <f t="array" aca="1" ref="B7528" ca="1">_xlfn.XLOOKUP(Status_list[[#This Row],[pamcode]],VALUE(INDIRECT("'"&amp;$J$2&amp;"'!"&amp;$J$4&amp;"[pam_code]")),INDIRECT("'"&amp;$J$2&amp;"'!"&amp;$J$4&amp;"[old_contract_number]"))</f>
        <v>C-6855001</v>
      </c>
      <c r="C7528" t="s">
        <v>9</v>
      </c>
      <c r="D7528" t="s">
        <v>10</v>
      </c>
      <c r="E7528" s="11">
        <v>45210</v>
      </c>
      <c r="F7528" t="str">
        <f t="shared" si="117"/>
        <v>4132301801-jm</v>
      </c>
      <c r="G7528">
        <f>COUNTIF($F$2:F7528,Status_list[[#This Row],[unique]])</f>
        <v>1</v>
      </c>
    </row>
    <row r="7529" spans="1:7" x14ac:dyDescent="0.3">
      <c r="A7529" s="14">
        <v>4132301802</v>
      </c>
      <c r="B7529" s="18" t="str" cm="1">
        <f t="array" aca="1" ref="B7529" ca="1">_xlfn.XLOOKUP(Status_list[[#This Row],[pamcode]],VALUE(INDIRECT("'"&amp;$J$2&amp;"'!"&amp;$J$4&amp;"[pam_code]")),INDIRECT("'"&amp;$J$2&amp;"'!"&amp;$J$4&amp;"[old_contract_number]"))</f>
        <v>C-6888300</v>
      </c>
      <c r="C7529" t="s">
        <v>9</v>
      </c>
      <c r="D7529" t="s">
        <v>10</v>
      </c>
      <c r="E7529" s="11">
        <v>45210</v>
      </c>
      <c r="F7529" t="str">
        <f t="shared" si="117"/>
        <v>4132301802-jm</v>
      </c>
      <c r="G7529">
        <f>COUNTIF($F$2:F7529,Status_list[[#This Row],[unique]])</f>
        <v>1</v>
      </c>
    </row>
    <row r="7530" spans="1:7" x14ac:dyDescent="0.3">
      <c r="A7530" s="14">
        <v>4132301803</v>
      </c>
      <c r="B7530" s="18" t="str" cm="1">
        <f t="array" aca="1" ref="B7530" ca="1">_xlfn.XLOOKUP(Status_list[[#This Row],[pamcode]],VALUE(INDIRECT("'"&amp;$J$2&amp;"'!"&amp;$J$4&amp;"[pam_code]")),INDIRECT("'"&amp;$J$2&amp;"'!"&amp;$J$4&amp;"[old_contract_number]"))</f>
        <v>C-6897177</v>
      </c>
      <c r="C7530" t="s">
        <v>9</v>
      </c>
      <c r="D7530" t="s">
        <v>10</v>
      </c>
      <c r="E7530" s="11">
        <v>45210</v>
      </c>
      <c r="F7530" t="str">
        <f t="shared" si="117"/>
        <v>4132301803-jm</v>
      </c>
      <c r="G7530">
        <f>COUNTIF($F$2:F7530,Status_list[[#This Row],[unique]])</f>
        <v>1</v>
      </c>
    </row>
    <row r="7531" spans="1:7" x14ac:dyDescent="0.3">
      <c r="A7531" s="14">
        <v>4132301804</v>
      </c>
      <c r="B7531" s="18" t="str" cm="1">
        <f t="array" aca="1" ref="B7531" ca="1">_xlfn.XLOOKUP(Status_list[[#This Row],[pamcode]],VALUE(INDIRECT("'"&amp;$J$2&amp;"'!"&amp;$J$4&amp;"[pam_code]")),INDIRECT("'"&amp;$J$2&amp;"'!"&amp;$J$4&amp;"[old_contract_number]"))</f>
        <v>C-6911592</v>
      </c>
      <c r="C7531" t="s">
        <v>9</v>
      </c>
      <c r="D7531" t="s">
        <v>10</v>
      </c>
      <c r="E7531" s="11">
        <v>45210</v>
      </c>
      <c r="F7531" t="str">
        <f t="shared" si="117"/>
        <v>4132301804-jm</v>
      </c>
      <c r="G7531">
        <f>COUNTIF($F$2:F7531,Status_list[[#This Row],[unique]])</f>
        <v>1</v>
      </c>
    </row>
    <row r="7532" spans="1:7" x14ac:dyDescent="0.3">
      <c r="A7532" s="14">
        <v>4132301805</v>
      </c>
      <c r="B7532" s="18" t="str" cm="1">
        <f t="array" aca="1" ref="B7532" ca="1">_xlfn.XLOOKUP(Status_list[[#This Row],[pamcode]],VALUE(INDIRECT("'"&amp;$J$2&amp;"'!"&amp;$J$4&amp;"[pam_code]")),INDIRECT("'"&amp;$J$2&amp;"'!"&amp;$J$4&amp;"[old_contract_number]"))</f>
        <v>C-6969436</v>
      </c>
      <c r="C7532" t="s">
        <v>9</v>
      </c>
      <c r="D7532" t="s">
        <v>10</v>
      </c>
      <c r="E7532" s="11">
        <v>45210</v>
      </c>
      <c r="F7532" t="str">
        <f t="shared" si="117"/>
        <v>4132301805-jm</v>
      </c>
      <c r="G7532">
        <f>COUNTIF($F$2:F7532,Status_list[[#This Row],[unique]])</f>
        <v>1</v>
      </c>
    </row>
    <row r="7533" spans="1:7" x14ac:dyDescent="0.3">
      <c r="A7533" s="14">
        <v>4132301806</v>
      </c>
      <c r="B7533" s="18" t="str" cm="1">
        <f t="array" aca="1" ref="B7533" ca="1">_xlfn.XLOOKUP(Status_list[[#This Row],[pamcode]],VALUE(INDIRECT("'"&amp;$J$2&amp;"'!"&amp;$J$4&amp;"[pam_code]")),INDIRECT("'"&amp;$J$2&amp;"'!"&amp;$J$4&amp;"[old_contract_number]"))</f>
        <v>C-6984584</v>
      </c>
      <c r="C7533" t="s">
        <v>9</v>
      </c>
      <c r="D7533" t="s">
        <v>10</v>
      </c>
      <c r="E7533" s="11">
        <v>45210</v>
      </c>
      <c r="F7533" t="str">
        <f t="shared" si="117"/>
        <v>4132301806-jm</v>
      </c>
      <c r="G7533">
        <f>COUNTIF($F$2:F7533,Status_list[[#This Row],[unique]])</f>
        <v>1</v>
      </c>
    </row>
    <row r="7534" spans="1:7" x14ac:dyDescent="0.3">
      <c r="A7534" s="14">
        <v>4132301807</v>
      </c>
      <c r="B7534" s="18" t="str" cm="1">
        <f t="array" aca="1" ref="B7534" ca="1">_xlfn.XLOOKUP(Status_list[[#This Row],[pamcode]],VALUE(INDIRECT("'"&amp;$J$2&amp;"'!"&amp;$J$4&amp;"[pam_code]")),INDIRECT("'"&amp;$J$2&amp;"'!"&amp;$J$4&amp;"[old_contract_number]"))</f>
        <v>C-6994536</v>
      </c>
      <c r="C7534" t="s">
        <v>9</v>
      </c>
      <c r="D7534" t="s">
        <v>10</v>
      </c>
      <c r="E7534" s="11">
        <v>45210</v>
      </c>
      <c r="F7534" t="str">
        <f t="shared" si="117"/>
        <v>4132301807-jm</v>
      </c>
      <c r="G7534">
        <f>COUNTIF($F$2:F7534,Status_list[[#This Row],[unique]])</f>
        <v>1</v>
      </c>
    </row>
    <row r="7535" spans="1:7" x14ac:dyDescent="0.3">
      <c r="A7535" s="14">
        <v>4132301808</v>
      </c>
      <c r="B7535" s="18" t="str" cm="1">
        <f t="array" aca="1" ref="B7535" ca="1">_xlfn.XLOOKUP(Status_list[[#This Row],[pamcode]],VALUE(INDIRECT("'"&amp;$J$2&amp;"'!"&amp;$J$4&amp;"[pam_code]")),INDIRECT("'"&amp;$J$2&amp;"'!"&amp;$J$4&amp;"[old_contract_number]"))</f>
        <v>C-7030180</v>
      </c>
      <c r="C7535" t="s">
        <v>9</v>
      </c>
      <c r="D7535" t="s">
        <v>10</v>
      </c>
      <c r="E7535" s="11">
        <v>45210</v>
      </c>
      <c r="F7535" t="str">
        <f t="shared" si="117"/>
        <v>4132301808-jm</v>
      </c>
      <c r="G7535">
        <f>COUNTIF($F$2:F7535,Status_list[[#This Row],[unique]])</f>
        <v>1</v>
      </c>
    </row>
    <row r="7536" spans="1:7" x14ac:dyDescent="0.3">
      <c r="A7536" s="14">
        <v>4132301809</v>
      </c>
      <c r="B7536" s="18" t="str" cm="1">
        <f t="array" aca="1" ref="B7536" ca="1">_xlfn.XLOOKUP(Status_list[[#This Row],[pamcode]],VALUE(INDIRECT("'"&amp;$J$2&amp;"'!"&amp;$J$4&amp;"[pam_code]")),INDIRECT("'"&amp;$J$2&amp;"'!"&amp;$J$4&amp;"[old_contract_number]"))</f>
        <v>C-7031179</v>
      </c>
      <c r="C7536" t="s">
        <v>9</v>
      </c>
      <c r="D7536" t="s">
        <v>10</v>
      </c>
      <c r="E7536" s="11">
        <v>45210</v>
      </c>
      <c r="F7536" t="str">
        <f t="shared" si="117"/>
        <v>4132301809-jm</v>
      </c>
      <c r="G7536">
        <f>COUNTIF($F$2:F7536,Status_list[[#This Row],[unique]])</f>
        <v>1</v>
      </c>
    </row>
    <row r="7537" spans="1:7" x14ac:dyDescent="0.3">
      <c r="A7537" s="14">
        <v>4132301810</v>
      </c>
      <c r="B7537" s="18" t="str" cm="1">
        <f t="array" aca="1" ref="B7537" ca="1">_xlfn.XLOOKUP(Status_list[[#This Row],[pamcode]],VALUE(INDIRECT("'"&amp;$J$2&amp;"'!"&amp;$J$4&amp;"[pam_code]")),INDIRECT("'"&amp;$J$2&amp;"'!"&amp;$J$4&amp;"[old_contract_number]"))</f>
        <v>C-7043826</v>
      </c>
      <c r="C7537" t="s">
        <v>9</v>
      </c>
      <c r="D7537" t="s">
        <v>10</v>
      </c>
      <c r="E7537" s="11">
        <v>45210</v>
      </c>
      <c r="F7537" t="str">
        <f t="shared" si="117"/>
        <v>4132301810-jm</v>
      </c>
      <c r="G7537">
        <f>COUNTIF($F$2:F7537,Status_list[[#This Row],[unique]])</f>
        <v>1</v>
      </c>
    </row>
    <row r="7538" spans="1:7" x14ac:dyDescent="0.3">
      <c r="A7538" s="14">
        <v>4132301811</v>
      </c>
      <c r="B7538" s="18" t="str" cm="1">
        <f t="array" aca="1" ref="B7538" ca="1">_xlfn.XLOOKUP(Status_list[[#This Row],[pamcode]],VALUE(INDIRECT("'"&amp;$J$2&amp;"'!"&amp;$J$4&amp;"[pam_code]")),INDIRECT("'"&amp;$J$2&amp;"'!"&amp;$J$4&amp;"[old_contract_number]"))</f>
        <v>C-7103594</v>
      </c>
      <c r="C7538" t="s">
        <v>9</v>
      </c>
      <c r="D7538" t="s">
        <v>10</v>
      </c>
      <c r="E7538" s="11">
        <v>45210</v>
      </c>
      <c r="F7538" t="str">
        <f t="shared" si="117"/>
        <v>4132301811-jm</v>
      </c>
      <c r="G7538">
        <f>COUNTIF($F$2:F7538,Status_list[[#This Row],[unique]])</f>
        <v>1</v>
      </c>
    </row>
    <row r="7539" spans="1:7" x14ac:dyDescent="0.3">
      <c r="A7539" s="14">
        <v>4132301812</v>
      </c>
      <c r="B7539" s="18" t="str" cm="1">
        <f t="array" aca="1" ref="B7539" ca="1">_xlfn.XLOOKUP(Status_list[[#This Row],[pamcode]],VALUE(INDIRECT("'"&amp;$J$2&amp;"'!"&amp;$J$4&amp;"[pam_code]")),INDIRECT("'"&amp;$J$2&amp;"'!"&amp;$J$4&amp;"[old_contract_number]"))</f>
        <v>C-7118409</v>
      </c>
      <c r="C7539" t="s">
        <v>9</v>
      </c>
      <c r="D7539" t="s">
        <v>10</v>
      </c>
      <c r="E7539" s="11">
        <v>45210</v>
      </c>
      <c r="F7539" t="str">
        <f t="shared" si="117"/>
        <v>4132301812-jm</v>
      </c>
      <c r="G7539">
        <f>COUNTIF($F$2:F7539,Status_list[[#This Row],[unique]])</f>
        <v>1</v>
      </c>
    </row>
    <row r="7540" spans="1:7" x14ac:dyDescent="0.3">
      <c r="A7540" s="14">
        <v>4132301813</v>
      </c>
      <c r="B7540" s="18" t="str" cm="1">
        <f t="array" aca="1" ref="B7540" ca="1">_xlfn.XLOOKUP(Status_list[[#This Row],[pamcode]],VALUE(INDIRECT("'"&amp;$J$2&amp;"'!"&amp;$J$4&amp;"[pam_code]")),INDIRECT("'"&amp;$J$2&amp;"'!"&amp;$J$4&amp;"[old_contract_number]"))</f>
        <v>C-7118418</v>
      </c>
      <c r="C7540" t="s">
        <v>9</v>
      </c>
      <c r="D7540" t="s">
        <v>10</v>
      </c>
      <c r="E7540" s="11">
        <v>45210</v>
      </c>
      <c r="F7540" t="str">
        <f t="shared" si="117"/>
        <v>4132301813-jm</v>
      </c>
      <c r="G7540">
        <f>COUNTIF($F$2:F7540,Status_list[[#This Row],[unique]])</f>
        <v>1</v>
      </c>
    </row>
    <row r="7541" spans="1:7" x14ac:dyDescent="0.3">
      <c r="A7541" s="14">
        <v>4132301814</v>
      </c>
      <c r="B7541" s="18" t="str" cm="1">
        <f t="array" aca="1" ref="B7541" ca="1">_xlfn.XLOOKUP(Status_list[[#This Row],[pamcode]],VALUE(INDIRECT("'"&amp;$J$2&amp;"'!"&amp;$J$4&amp;"[pam_code]")),INDIRECT("'"&amp;$J$2&amp;"'!"&amp;$J$4&amp;"[old_contract_number]"))</f>
        <v>C-7131883</v>
      </c>
      <c r="C7541" t="s">
        <v>9</v>
      </c>
      <c r="D7541" t="s">
        <v>10</v>
      </c>
      <c r="E7541" s="11">
        <v>45210</v>
      </c>
      <c r="F7541" t="str">
        <f t="shared" si="117"/>
        <v>4132301814-jm</v>
      </c>
      <c r="G7541">
        <f>COUNTIF($F$2:F7541,Status_list[[#This Row],[unique]])</f>
        <v>1</v>
      </c>
    </row>
    <row r="7542" spans="1:7" x14ac:dyDescent="0.3">
      <c r="A7542" s="14">
        <v>4132301815</v>
      </c>
      <c r="B7542" s="18" t="str" cm="1">
        <f t="array" aca="1" ref="B7542" ca="1">_xlfn.XLOOKUP(Status_list[[#This Row],[pamcode]],VALUE(INDIRECT("'"&amp;$J$2&amp;"'!"&amp;$J$4&amp;"[pam_code]")),INDIRECT("'"&amp;$J$2&amp;"'!"&amp;$J$4&amp;"[old_contract_number]"))</f>
        <v>C-7144804</v>
      </c>
      <c r="C7542" t="s">
        <v>9</v>
      </c>
      <c r="D7542" t="s">
        <v>10</v>
      </c>
      <c r="E7542" s="11">
        <v>45210</v>
      </c>
      <c r="F7542" t="str">
        <f t="shared" si="117"/>
        <v>4132301815-jm</v>
      </c>
      <c r="G7542">
        <f>COUNTIF($F$2:F7542,Status_list[[#This Row],[unique]])</f>
        <v>1</v>
      </c>
    </row>
    <row r="7543" spans="1:7" x14ac:dyDescent="0.3">
      <c r="A7543" s="14">
        <v>4132301816</v>
      </c>
      <c r="B7543" s="18" t="str" cm="1">
        <f t="array" aca="1" ref="B7543" ca="1">_xlfn.XLOOKUP(Status_list[[#This Row],[pamcode]],VALUE(INDIRECT("'"&amp;$J$2&amp;"'!"&amp;$J$4&amp;"[pam_code]")),INDIRECT("'"&amp;$J$2&amp;"'!"&amp;$J$4&amp;"[old_contract_number]"))</f>
        <v>C-7149802</v>
      </c>
      <c r="C7543" t="s">
        <v>9</v>
      </c>
      <c r="D7543" t="s">
        <v>10</v>
      </c>
      <c r="E7543" s="11">
        <v>45210</v>
      </c>
      <c r="F7543" t="str">
        <f t="shared" si="117"/>
        <v>4132301816-jm</v>
      </c>
      <c r="G7543">
        <f>COUNTIF($F$2:F7543,Status_list[[#This Row],[unique]])</f>
        <v>1</v>
      </c>
    </row>
    <row r="7544" spans="1:7" x14ac:dyDescent="0.3">
      <c r="A7544" s="14">
        <v>4132301817</v>
      </c>
      <c r="B7544" s="18" t="str" cm="1">
        <f t="array" aca="1" ref="B7544" ca="1">_xlfn.XLOOKUP(Status_list[[#This Row],[pamcode]],VALUE(INDIRECT("'"&amp;$J$2&amp;"'!"&amp;$J$4&amp;"[pam_code]")),INDIRECT("'"&amp;$J$2&amp;"'!"&amp;$J$4&amp;"[old_contract_number]"))</f>
        <v>C-7158237</v>
      </c>
      <c r="C7544" t="s">
        <v>9</v>
      </c>
      <c r="D7544" t="s">
        <v>10</v>
      </c>
      <c r="E7544" s="11">
        <v>45210</v>
      </c>
      <c r="F7544" t="str">
        <f t="shared" si="117"/>
        <v>4132301817-jm</v>
      </c>
      <c r="G7544">
        <f>COUNTIF($F$2:F7544,Status_list[[#This Row],[unique]])</f>
        <v>1</v>
      </c>
    </row>
    <row r="7545" spans="1:7" x14ac:dyDescent="0.3">
      <c r="A7545" s="14">
        <v>4132301818</v>
      </c>
      <c r="B7545" s="18" t="str" cm="1">
        <f t="array" aca="1" ref="B7545" ca="1">_xlfn.XLOOKUP(Status_list[[#This Row],[pamcode]],VALUE(INDIRECT("'"&amp;$J$2&amp;"'!"&amp;$J$4&amp;"[pam_code]")),INDIRECT("'"&amp;$J$2&amp;"'!"&amp;$J$4&amp;"[old_contract_number]"))</f>
        <v>C-7160463</v>
      </c>
      <c r="C7545" t="s">
        <v>9</v>
      </c>
      <c r="D7545" t="s">
        <v>10</v>
      </c>
      <c r="E7545" s="11">
        <v>45210</v>
      </c>
      <c r="F7545" t="str">
        <f t="shared" si="117"/>
        <v>4132301818-jm</v>
      </c>
      <c r="G7545">
        <f>COUNTIF($F$2:F7545,Status_list[[#This Row],[unique]])</f>
        <v>1</v>
      </c>
    </row>
    <row r="7546" spans="1:7" x14ac:dyDescent="0.3">
      <c r="A7546" s="14">
        <v>4132301819</v>
      </c>
      <c r="B7546" s="18" t="str" cm="1">
        <f t="array" aca="1" ref="B7546" ca="1">_xlfn.XLOOKUP(Status_list[[#This Row],[pamcode]],VALUE(INDIRECT("'"&amp;$J$2&amp;"'!"&amp;$J$4&amp;"[pam_code]")),INDIRECT("'"&amp;$J$2&amp;"'!"&amp;$J$4&amp;"[old_contract_number]"))</f>
        <v>C-7163847</v>
      </c>
      <c r="C7546" t="s">
        <v>9</v>
      </c>
      <c r="D7546" t="s">
        <v>10</v>
      </c>
      <c r="E7546" s="11">
        <v>45210</v>
      </c>
      <c r="F7546" t="str">
        <f t="shared" si="117"/>
        <v>4132301819-jm</v>
      </c>
      <c r="G7546">
        <f>COUNTIF($F$2:F7546,Status_list[[#This Row],[unique]])</f>
        <v>1</v>
      </c>
    </row>
    <row r="7547" spans="1:7" x14ac:dyDescent="0.3">
      <c r="A7547" s="14">
        <v>4132301820</v>
      </c>
      <c r="B7547" s="18" t="str" cm="1">
        <f t="array" aca="1" ref="B7547" ca="1">_xlfn.XLOOKUP(Status_list[[#This Row],[pamcode]],VALUE(INDIRECT("'"&amp;$J$2&amp;"'!"&amp;$J$4&amp;"[pam_code]")),INDIRECT("'"&amp;$J$2&amp;"'!"&amp;$J$4&amp;"[old_contract_number]"))</f>
        <v>C-7164193</v>
      </c>
      <c r="C7547" t="s">
        <v>9</v>
      </c>
      <c r="D7547" t="s">
        <v>10</v>
      </c>
      <c r="E7547" s="11">
        <v>45210</v>
      </c>
      <c r="F7547" t="str">
        <f t="shared" si="117"/>
        <v>4132301820-jm</v>
      </c>
      <c r="G7547">
        <f>COUNTIF($F$2:F7547,Status_list[[#This Row],[unique]])</f>
        <v>1</v>
      </c>
    </row>
    <row r="7548" spans="1:7" x14ac:dyDescent="0.3">
      <c r="A7548" s="14">
        <v>4132301821</v>
      </c>
      <c r="B7548" s="18" t="str" cm="1">
        <f t="array" aca="1" ref="B7548" ca="1">_xlfn.XLOOKUP(Status_list[[#This Row],[pamcode]],VALUE(INDIRECT("'"&amp;$J$2&amp;"'!"&amp;$J$4&amp;"[pam_code]")),INDIRECT("'"&amp;$J$2&amp;"'!"&amp;$J$4&amp;"[old_contract_number]"))</f>
        <v>C-7203154</v>
      </c>
      <c r="C7548" t="s">
        <v>9</v>
      </c>
      <c r="D7548" t="s">
        <v>10</v>
      </c>
      <c r="E7548" s="11">
        <v>45210</v>
      </c>
      <c r="F7548" t="str">
        <f t="shared" si="117"/>
        <v>4132301821-jm</v>
      </c>
      <c r="G7548">
        <f>COUNTIF($F$2:F7548,Status_list[[#This Row],[unique]])</f>
        <v>1</v>
      </c>
    </row>
    <row r="7549" spans="1:7" x14ac:dyDescent="0.3">
      <c r="A7549" s="14">
        <v>4132301822</v>
      </c>
      <c r="B7549" s="18" t="str" cm="1">
        <f t="array" aca="1" ref="B7549" ca="1">_xlfn.XLOOKUP(Status_list[[#This Row],[pamcode]],VALUE(INDIRECT("'"&amp;$J$2&amp;"'!"&amp;$J$4&amp;"[pam_code]")),INDIRECT("'"&amp;$J$2&amp;"'!"&amp;$J$4&amp;"[old_contract_number]"))</f>
        <v>C-7278788</v>
      </c>
      <c r="C7549" t="s">
        <v>9</v>
      </c>
      <c r="D7549" t="s">
        <v>10</v>
      </c>
      <c r="E7549" s="11">
        <v>45210</v>
      </c>
      <c r="F7549" t="str">
        <f t="shared" si="117"/>
        <v>4132301822-jm</v>
      </c>
      <c r="G7549">
        <f>COUNTIF($F$2:F7549,Status_list[[#This Row],[unique]])</f>
        <v>1</v>
      </c>
    </row>
    <row r="7550" spans="1:7" x14ac:dyDescent="0.3">
      <c r="A7550" s="14">
        <v>4132301823</v>
      </c>
      <c r="B7550" s="18" t="str" cm="1">
        <f t="array" aca="1" ref="B7550" ca="1">_xlfn.XLOOKUP(Status_list[[#This Row],[pamcode]],VALUE(INDIRECT("'"&amp;$J$2&amp;"'!"&amp;$J$4&amp;"[pam_code]")),INDIRECT("'"&amp;$J$2&amp;"'!"&amp;$J$4&amp;"[old_contract_number]"))</f>
        <v>C-7286601</v>
      </c>
      <c r="C7550" t="s">
        <v>9</v>
      </c>
      <c r="D7550" t="s">
        <v>10</v>
      </c>
      <c r="E7550" s="11">
        <v>45210</v>
      </c>
      <c r="F7550" t="str">
        <f t="shared" si="117"/>
        <v>4132301823-jm</v>
      </c>
      <c r="G7550">
        <f>COUNTIF($F$2:F7550,Status_list[[#This Row],[unique]])</f>
        <v>1</v>
      </c>
    </row>
    <row r="7551" spans="1:7" x14ac:dyDescent="0.3">
      <c r="A7551" s="14">
        <v>4132301824</v>
      </c>
      <c r="B7551" s="18" t="str" cm="1">
        <f t="array" aca="1" ref="B7551" ca="1">_xlfn.XLOOKUP(Status_list[[#This Row],[pamcode]],VALUE(INDIRECT("'"&amp;$J$2&amp;"'!"&amp;$J$4&amp;"[pam_code]")),INDIRECT("'"&amp;$J$2&amp;"'!"&amp;$J$4&amp;"[old_contract_number]"))</f>
        <v>C-7370598</v>
      </c>
      <c r="C7551" t="s">
        <v>9</v>
      </c>
      <c r="D7551" t="s">
        <v>10</v>
      </c>
      <c r="E7551" s="11">
        <v>45210</v>
      </c>
      <c r="F7551" t="str">
        <f t="shared" si="117"/>
        <v>4132301824-jm</v>
      </c>
      <c r="G7551">
        <f>COUNTIF($F$2:F7551,Status_list[[#This Row],[unique]])</f>
        <v>1</v>
      </c>
    </row>
    <row r="7552" spans="1:7" x14ac:dyDescent="0.3">
      <c r="A7552" s="14">
        <v>4132301825</v>
      </c>
      <c r="B7552" s="18" t="str" cm="1">
        <f t="array" aca="1" ref="B7552" ca="1">_xlfn.XLOOKUP(Status_list[[#This Row],[pamcode]],VALUE(INDIRECT("'"&amp;$J$2&amp;"'!"&amp;$J$4&amp;"[pam_code]")),INDIRECT("'"&amp;$J$2&amp;"'!"&amp;$J$4&amp;"[old_contract_number]"))</f>
        <v>N-6275625</v>
      </c>
      <c r="C7552" t="s">
        <v>9</v>
      </c>
      <c r="D7552" t="s">
        <v>10</v>
      </c>
      <c r="E7552" s="11">
        <v>45210</v>
      </c>
      <c r="F7552" t="str">
        <f t="shared" si="117"/>
        <v>4132301825-jm</v>
      </c>
      <c r="G7552">
        <f>COUNTIF($F$2:F7552,Status_list[[#This Row],[unique]])</f>
        <v>1</v>
      </c>
    </row>
    <row r="7553" spans="1:7" x14ac:dyDescent="0.3">
      <c r="A7553" s="14">
        <v>4132301826</v>
      </c>
      <c r="B7553" s="18" t="str" cm="1">
        <f t="array" aca="1" ref="B7553" ca="1">_xlfn.XLOOKUP(Status_list[[#This Row],[pamcode]],VALUE(INDIRECT("'"&amp;$J$2&amp;"'!"&amp;$J$4&amp;"[pam_code]")),INDIRECT("'"&amp;$J$2&amp;"'!"&amp;$J$4&amp;"[old_contract_number]"))</f>
        <v>N-6299248</v>
      </c>
      <c r="C7553" t="s">
        <v>7</v>
      </c>
      <c r="D7553" t="s">
        <v>20</v>
      </c>
      <c r="E7553" s="11">
        <v>45210</v>
      </c>
      <c r="F7553" t="str">
        <f t="shared" si="117"/>
        <v>4132301826-cm</v>
      </c>
      <c r="G7553">
        <f>COUNTIF($F$2:F7553,Status_list[[#This Row],[unique]])</f>
        <v>1</v>
      </c>
    </row>
    <row r="7554" spans="1:7" x14ac:dyDescent="0.3">
      <c r="A7554" s="14">
        <v>4132301827</v>
      </c>
      <c r="B7554" s="18" t="str" cm="1">
        <f t="array" aca="1" ref="B7554" ca="1">_xlfn.XLOOKUP(Status_list[[#This Row],[pamcode]],VALUE(INDIRECT("'"&amp;$J$2&amp;"'!"&amp;$J$4&amp;"[pam_code]")),INDIRECT("'"&amp;$J$2&amp;"'!"&amp;$J$4&amp;"[old_contract_number]"))</f>
        <v>N-6389195</v>
      </c>
      <c r="C7554" t="s">
        <v>9</v>
      </c>
      <c r="D7554" t="s">
        <v>10</v>
      </c>
      <c r="E7554" s="11">
        <v>45210</v>
      </c>
      <c r="F7554" t="str">
        <f t="shared" ref="F7554:F7617" si="118">_xlfn.TEXTJOIN("-",TRUE,A7554,C7554)</f>
        <v>4132301827-jm</v>
      </c>
      <c r="G7554">
        <f>COUNTIF($F$2:F7554,Status_list[[#This Row],[unique]])</f>
        <v>1</v>
      </c>
    </row>
    <row r="7555" spans="1:7" x14ac:dyDescent="0.3">
      <c r="A7555" s="14">
        <v>4132301828</v>
      </c>
      <c r="B7555" s="18" t="str" cm="1">
        <f t="array" aca="1" ref="B7555" ca="1">_xlfn.XLOOKUP(Status_list[[#This Row],[pamcode]],VALUE(INDIRECT("'"&amp;$J$2&amp;"'!"&amp;$J$4&amp;"[pam_code]")),INDIRECT("'"&amp;$J$2&amp;"'!"&amp;$J$4&amp;"[old_contract_number]"))</f>
        <v>N-6407263</v>
      </c>
      <c r="C7555" t="s">
        <v>9</v>
      </c>
      <c r="D7555" t="s">
        <v>10</v>
      </c>
      <c r="E7555" s="11">
        <v>45210</v>
      </c>
      <c r="F7555" t="str">
        <f t="shared" si="118"/>
        <v>4132301828-jm</v>
      </c>
      <c r="G7555">
        <f>COUNTIF($F$2:F7555,Status_list[[#This Row],[unique]])</f>
        <v>1</v>
      </c>
    </row>
    <row r="7556" spans="1:7" x14ac:dyDescent="0.3">
      <c r="A7556" s="14">
        <v>4132301829</v>
      </c>
      <c r="B7556" s="18" t="str" cm="1">
        <f t="array" aca="1" ref="B7556" ca="1">_xlfn.XLOOKUP(Status_list[[#This Row],[pamcode]],VALUE(INDIRECT("'"&amp;$J$2&amp;"'!"&amp;$J$4&amp;"[pam_code]")),INDIRECT("'"&amp;$J$2&amp;"'!"&amp;$J$4&amp;"[old_contract_number]"))</f>
        <v>N-6410565</v>
      </c>
      <c r="C7556" t="s">
        <v>9</v>
      </c>
      <c r="D7556" t="s">
        <v>10</v>
      </c>
      <c r="E7556" s="11">
        <v>45210</v>
      </c>
      <c r="F7556" t="str">
        <f t="shared" si="118"/>
        <v>4132301829-jm</v>
      </c>
      <c r="G7556">
        <f>COUNTIF($F$2:F7556,Status_list[[#This Row],[unique]])</f>
        <v>1</v>
      </c>
    </row>
    <row r="7557" spans="1:7" x14ac:dyDescent="0.3">
      <c r="A7557" s="14">
        <v>4132301830</v>
      </c>
      <c r="B7557" s="18" t="str" cm="1">
        <f t="array" aca="1" ref="B7557" ca="1">_xlfn.XLOOKUP(Status_list[[#This Row],[pamcode]],VALUE(INDIRECT("'"&amp;$J$2&amp;"'!"&amp;$J$4&amp;"[pam_code]")),INDIRECT("'"&amp;$J$2&amp;"'!"&amp;$J$4&amp;"[old_contract_number]"))</f>
        <v>N-6486794</v>
      </c>
      <c r="C7557" t="s">
        <v>9</v>
      </c>
      <c r="D7557" t="s">
        <v>10</v>
      </c>
      <c r="E7557" s="11">
        <v>45210</v>
      </c>
      <c r="F7557" t="str">
        <f t="shared" si="118"/>
        <v>4132301830-jm</v>
      </c>
      <c r="G7557">
        <f>COUNTIF($F$2:F7557,Status_list[[#This Row],[unique]])</f>
        <v>1</v>
      </c>
    </row>
    <row r="7558" spans="1:7" x14ac:dyDescent="0.3">
      <c r="A7558" s="14">
        <v>4132301831</v>
      </c>
      <c r="B7558" s="18" t="str" cm="1">
        <f t="array" aca="1" ref="B7558" ca="1">_xlfn.XLOOKUP(Status_list[[#This Row],[pamcode]],VALUE(INDIRECT("'"&amp;$J$2&amp;"'!"&amp;$J$4&amp;"[pam_code]")),INDIRECT("'"&amp;$J$2&amp;"'!"&amp;$J$4&amp;"[old_contract_number]"))</f>
        <v>N-6503550</v>
      </c>
      <c r="C7558" t="s">
        <v>9</v>
      </c>
      <c r="D7558" t="s">
        <v>10</v>
      </c>
      <c r="E7558" s="11">
        <v>45210</v>
      </c>
      <c r="F7558" t="str">
        <f t="shared" si="118"/>
        <v>4132301831-jm</v>
      </c>
      <c r="G7558">
        <f>COUNTIF($F$2:F7558,Status_list[[#This Row],[unique]])</f>
        <v>1</v>
      </c>
    </row>
    <row r="7559" spans="1:7" x14ac:dyDescent="0.3">
      <c r="A7559" s="14">
        <v>4132301832</v>
      </c>
      <c r="B7559" s="18" t="str" cm="1">
        <f t="array" aca="1" ref="B7559" ca="1">_xlfn.XLOOKUP(Status_list[[#This Row],[pamcode]],VALUE(INDIRECT("'"&amp;$J$2&amp;"'!"&amp;$J$4&amp;"[pam_code]")),INDIRECT("'"&amp;$J$2&amp;"'!"&amp;$J$4&amp;"[old_contract_number]"))</f>
        <v>N-6507284</v>
      </c>
      <c r="C7559" t="s">
        <v>9</v>
      </c>
      <c r="D7559" t="s">
        <v>10</v>
      </c>
      <c r="E7559" s="11">
        <v>45210</v>
      </c>
      <c r="F7559" t="str">
        <f t="shared" si="118"/>
        <v>4132301832-jm</v>
      </c>
      <c r="G7559">
        <f>COUNTIF($F$2:F7559,Status_list[[#This Row],[unique]])</f>
        <v>1</v>
      </c>
    </row>
    <row r="7560" spans="1:7" x14ac:dyDescent="0.3">
      <c r="A7560" s="14">
        <v>4132301833</v>
      </c>
      <c r="B7560" s="18" t="str" cm="1">
        <f t="array" aca="1" ref="B7560" ca="1">_xlfn.XLOOKUP(Status_list[[#This Row],[pamcode]],VALUE(INDIRECT("'"&amp;$J$2&amp;"'!"&amp;$J$4&amp;"[pam_code]")),INDIRECT("'"&amp;$J$2&amp;"'!"&amp;$J$4&amp;"[old_contract_number]"))</f>
        <v>N-6562846</v>
      </c>
      <c r="C7560" t="s">
        <v>9</v>
      </c>
      <c r="D7560" t="s">
        <v>10</v>
      </c>
      <c r="E7560" s="11">
        <v>45210</v>
      </c>
      <c r="F7560" t="str">
        <f t="shared" si="118"/>
        <v>4132301833-jm</v>
      </c>
      <c r="G7560">
        <f>COUNTIF($F$2:F7560,Status_list[[#This Row],[unique]])</f>
        <v>1</v>
      </c>
    </row>
    <row r="7561" spans="1:7" x14ac:dyDescent="0.3">
      <c r="A7561" s="14">
        <v>4132301834</v>
      </c>
      <c r="B7561" s="18" t="str" cm="1">
        <f t="array" aca="1" ref="B7561" ca="1">_xlfn.XLOOKUP(Status_list[[#This Row],[pamcode]],VALUE(INDIRECT("'"&amp;$J$2&amp;"'!"&amp;$J$4&amp;"[pam_code]")),INDIRECT("'"&amp;$J$2&amp;"'!"&amp;$J$4&amp;"[old_contract_number]"))</f>
        <v>N-6566652</v>
      </c>
      <c r="C7561" t="s">
        <v>9</v>
      </c>
      <c r="D7561" t="s">
        <v>10</v>
      </c>
      <c r="E7561" s="11">
        <v>45210</v>
      </c>
      <c r="F7561" t="str">
        <f t="shared" si="118"/>
        <v>4132301834-jm</v>
      </c>
      <c r="G7561">
        <f>COUNTIF($F$2:F7561,Status_list[[#This Row],[unique]])</f>
        <v>1</v>
      </c>
    </row>
    <row r="7562" spans="1:7" x14ac:dyDescent="0.3">
      <c r="A7562" s="14">
        <v>4132301835</v>
      </c>
      <c r="B7562" s="18" t="str" cm="1">
        <f t="array" aca="1" ref="B7562" ca="1">_xlfn.XLOOKUP(Status_list[[#This Row],[pamcode]],VALUE(INDIRECT("'"&amp;$J$2&amp;"'!"&amp;$J$4&amp;"[pam_code]")),INDIRECT("'"&amp;$J$2&amp;"'!"&amp;$J$4&amp;"[old_contract_number]"))</f>
        <v>N-6582052</v>
      </c>
      <c r="C7562" t="s">
        <v>9</v>
      </c>
      <c r="D7562" t="s">
        <v>10</v>
      </c>
      <c r="E7562" s="11">
        <v>45210</v>
      </c>
      <c r="F7562" t="str">
        <f t="shared" si="118"/>
        <v>4132301835-jm</v>
      </c>
      <c r="G7562">
        <f>COUNTIF($F$2:F7562,Status_list[[#This Row],[unique]])</f>
        <v>1</v>
      </c>
    </row>
    <row r="7563" spans="1:7" x14ac:dyDescent="0.3">
      <c r="A7563" s="14">
        <v>4132301836</v>
      </c>
      <c r="B7563" s="18" t="str" cm="1">
        <f t="array" aca="1" ref="B7563" ca="1">_xlfn.XLOOKUP(Status_list[[#This Row],[pamcode]],VALUE(INDIRECT("'"&amp;$J$2&amp;"'!"&amp;$J$4&amp;"[pam_code]")),INDIRECT("'"&amp;$J$2&amp;"'!"&amp;$J$4&amp;"[old_contract_number]"))</f>
        <v>N-6624333</v>
      </c>
      <c r="C7563" t="s">
        <v>9</v>
      </c>
      <c r="D7563" t="s">
        <v>10</v>
      </c>
      <c r="E7563" s="11">
        <v>45210</v>
      </c>
      <c r="F7563" t="str">
        <f t="shared" si="118"/>
        <v>4132301836-jm</v>
      </c>
      <c r="G7563">
        <f>COUNTIF($F$2:F7563,Status_list[[#This Row],[unique]])</f>
        <v>1</v>
      </c>
    </row>
    <row r="7564" spans="1:7" x14ac:dyDescent="0.3">
      <c r="A7564" s="14">
        <v>4132301837</v>
      </c>
      <c r="B7564" s="18" t="str" cm="1">
        <f t="array" aca="1" ref="B7564" ca="1">_xlfn.XLOOKUP(Status_list[[#This Row],[pamcode]],VALUE(INDIRECT("'"&amp;$J$2&amp;"'!"&amp;$J$4&amp;"[pam_code]")),INDIRECT("'"&amp;$J$2&amp;"'!"&amp;$J$4&amp;"[old_contract_number]"))</f>
        <v>N-6663045</v>
      </c>
      <c r="C7564" t="s">
        <v>9</v>
      </c>
      <c r="D7564" t="s">
        <v>10</v>
      </c>
      <c r="E7564" s="11">
        <v>45210</v>
      </c>
      <c r="F7564" t="str">
        <f t="shared" si="118"/>
        <v>4132301837-jm</v>
      </c>
      <c r="G7564">
        <f>COUNTIF($F$2:F7564,Status_list[[#This Row],[unique]])</f>
        <v>1</v>
      </c>
    </row>
    <row r="7565" spans="1:7" x14ac:dyDescent="0.3">
      <c r="A7565" s="14">
        <v>4132301838</v>
      </c>
      <c r="B7565" s="18" t="str" cm="1">
        <f t="array" aca="1" ref="B7565" ca="1">_xlfn.XLOOKUP(Status_list[[#This Row],[pamcode]],VALUE(INDIRECT("'"&amp;$J$2&amp;"'!"&amp;$J$4&amp;"[pam_code]")),INDIRECT("'"&amp;$J$2&amp;"'!"&amp;$J$4&amp;"[old_contract_number]"))</f>
        <v>N-6669792</v>
      </c>
      <c r="C7565" t="s">
        <v>9</v>
      </c>
      <c r="D7565" t="s">
        <v>10</v>
      </c>
      <c r="E7565" s="11">
        <v>45210</v>
      </c>
      <c r="F7565" t="str">
        <f t="shared" si="118"/>
        <v>4132301838-jm</v>
      </c>
      <c r="G7565">
        <f>COUNTIF($F$2:F7565,Status_list[[#This Row],[unique]])</f>
        <v>1</v>
      </c>
    </row>
    <row r="7566" spans="1:7" x14ac:dyDescent="0.3">
      <c r="A7566" s="14">
        <v>4132301839</v>
      </c>
      <c r="B7566" s="18" t="str" cm="1">
        <f t="array" aca="1" ref="B7566" ca="1">_xlfn.XLOOKUP(Status_list[[#This Row],[pamcode]],VALUE(INDIRECT("'"&amp;$J$2&amp;"'!"&amp;$J$4&amp;"[pam_code]")),INDIRECT("'"&amp;$J$2&amp;"'!"&amp;$J$4&amp;"[old_contract_number]"))</f>
        <v>N-6683713</v>
      </c>
      <c r="C7566" t="s">
        <v>9</v>
      </c>
      <c r="D7566" t="s">
        <v>10</v>
      </c>
      <c r="E7566" s="11">
        <v>45210</v>
      </c>
      <c r="F7566" t="str">
        <f t="shared" si="118"/>
        <v>4132301839-jm</v>
      </c>
      <c r="G7566">
        <f>COUNTIF($F$2:F7566,Status_list[[#This Row],[unique]])</f>
        <v>1</v>
      </c>
    </row>
    <row r="7567" spans="1:7" x14ac:dyDescent="0.3">
      <c r="A7567" s="14">
        <v>4132301840</v>
      </c>
      <c r="B7567" s="18" t="str" cm="1">
        <f t="array" aca="1" ref="B7567" ca="1">_xlfn.XLOOKUP(Status_list[[#This Row],[pamcode]],VALUE(INDIRECT("'"&amp;$J$2&amp;"'!"&amp;$J$4&amp;"[pam_code]")),INDIRECT("'"&amp;$J$2&amp;"'!"&amp;$J$4&amp;"[old_contract_number]"))</f>
        <v>N-6718938</v>
      </c>
      <c r="C7567" t="s">
        <v>9</v>
      </c>
      <c r="D7567" t="s">
        <v>10</v>
      </c>
      <c r="E7567" s="11">
        <v>45210</v>
      </c>
      <c r="F7567" t="str">
        <f t="shared" si="118"/>
        <v>4132301840-jm</v>
      </c>
      <c r="G7567">
        <f>COUNTIF($F$2:F7567,Status_list[[#This Row],[unique]])</f>
        <v>1</v>
      </c>
    </row>
    <row r="7568" spans="1:7" x14ac:dyDescent="0.3">
      <c r="A7568" s="14">
        <v>4132301841</v>
      </c>
      <c r="B7568" s="18" t="str" cm="1">
        <f t="array" aca="1" ref="B7568" ca="1">_xlfn.XLOOKUP(Status_list[[#This Row],[pamcode]],VALUE(INDIRECT("'"&amp;$J$2&amp;"'!"&amp;$J$4&amp;"[pam_code]")),INDIRECT("'"&amp;$J$2&amp;"'!"&amp;$J$4&amp;"[old_contract_number]"))</f>
        <v>N-6737848</v>
      </c>
      <c r="C7568" t="s">
        <v>9</v>
      </c>
      <c r="D7568" t="s">
        <v>10</v>
      </c>
      <c r="E7568" s="11">
        <v>45210</v>
      </c>
      <c r="F7568" t="str">
        <f t="shared" si="118"/>
        <v>4132301841-jm</v>
      </c>
      <c r="G7568">
        <f>COUNTIF($F$2:F7568,Status_list[[#This Row],[unique]])</f>
        <v>1</v>
      </c>
    </row>
    <row r="7569" spans="1:7" x14ac:dyDescent="0.3">
      <c r="A7569" s="14">
        <v>4132301842</v>
      </c>
      <c r="B7569" s="18" t="str" cm="1">
        <f t="array" aca="1" ref="B7569" ca="1">_xlfn.XLOOKUP(Status_list[[#This Row],[pamcode]],VALUE(INDIRECT("'"&amp;$J$2&amp;"'!"&amp;$J$4&amp;"[pam_code]")),INDIRECT("'"&amp;$J$2&amp;"'!"&amp;$J$4&amp;"[old_contract_number]"))</f>
        <v>N-6739168</v>
      </c>
      <c r="C7569" t="s">
        <v>7</v>
      </c>
      <c r="D7569" t="s">
        <v>20</v>
      </c>
      <c r="E7569" s="11">
        <v>45210</v>
      </c>
      <c r="F7569" t="str">
        <f t="shared" si="118"/>
        <v>4132301842-cm</v>
      </c>
      <c r="G7569">
        <f>COUNTIF($F$2:F7569,Status_list[[#This Row],[unique]])</f>
        <v>1</v>
      </c>
    </row>
    <row r="7570" spans="1:7" x14ac:dyDescent="0.3">
      <c r="A7570" s="14">
        <v>4132301843</v>
      </c>
      <c r="B7570" s="18" t="str" cm="1">
        <f t="array" aca="1" ref="B7570" ca="1">_xlfn.XLOOKUP(Status_list[[#This Row],[pamcode]],VALUE(INDIRECT("'"&amp;$J$2&amp;"'!"&amp;$J$4&amp;"[pam_code]")),INDIRECT("'"&amp;$J$2&amp;"'!"&amp;$J$4&amp;"[old_contract_number]"))</f>
        <v>N-6741418</v>
      </c>
      <c r="C7570" t="s">
        <v>9</v>
      </c>
      <c r="D7570" t="s">
        <v>10</v>
      </c>
      <c r="E7570" s="11">
        <v>45210</v>
      </c>
      <c r="F7570" t="str">
        <f t="shared" si="118"/>
        <v>4132301843-jm</v>
      </c>
      <c r="G7570">
        <f>COUNTIF($F$2:F7570,Status_list[[#This Row],[unique]])</f>
        <v>1</v>
      </c>
    </row>
    <row r="7571" spans="1:7" x14ac:dyDescent="0.3">
      <c r="A7571" s="14">
        <v>4132301844</v>
      </c>
      <c r="B7571" s="18" t="str" cm="1">
        <f t="array" aca="1" ref="B7571" ca="1">_xlfn.XLOOKUP(Status_list[[#This Row],[pamcode]],VALUE(INDIRECT("'"&amp;$J$2&amp;"'!"&amp;$J$4&amp;"[pam_code]")),INDIRECT("'"&amp;$J$2&amp;"'!"&amp;$J$4&amp;"[old_contract_number]"))</f>
        <v>N-6745166</v>
      </c>
      <c r="C7571" t="s">
        <v>9</v>
      </c>
      <c r="D7571" t="s">
        <v>10</v>
      </c>
      <c r="E7571" s="11">
        <v>45210</v>
      </c>
      <c r="F7571" t="str">
        <f t="shared" si="118"/>
        <v>4132301844-jm</v>
      </c>
      <c r="G7571">
        <f>COUNTIF($F$2:F7571,Status_list[[#This Row],[unique]])</f>
        <v>1</v>
      </c>
    </row>
    <row r="7572" spans="1:7" x14ac:dyDescent="0.3">
      <c r="A7572" s="14">
        <v>4132301845</v>
      </c>
      <c r="B7572" s="18" t="str" cm="1">
        <f t="array" aca="1" ref="B7572" ca="1">_xlfn.XLOOKUP(Status_list[[#This Row],[pamcode]],VALUE(INDIRECT("'"&amp;$J$2&amp;"'!"&amp;$J$4&amp;"[pam_code]")),INDIRECT("'"&amp;$J$2&amp;"'!"&amp;$J$4&amp;"[old_contract_number]"))</f>
        <v>N-6760637</v>
      </c>
      <c r="C7572" t="s">
        <v>7</v>
      </c>
      <c r="D7572" t="s">
        <v>20</v>
      </c>
      <c r="E7572" s="11">
        <v>45210</v>
      </c>
      <c r="F7572" t="str">
        <f t="shared" si="118"/>
        <v>4132301845-cm</v>
      </c>
      <c r="G7572">
        <f>COUNTIF($F$2:F7572,Status_list[[#This Row],[unique]])</f>
        <v>1</v>
      </c>
    </row>
    <row r="7573" spans="1:7" x14ac:dyDescent="0.3">
      <c r="A7573" s="14">
        <v>4132301846</v>
      </c>
      <c r="B7573" s="18" t="str" cm="1">
        <f t="array" aca="1" ref="B7573" ca="1">_xlfn.XLOOKUP(Status_list[[#This Row],[pamcode]],VALUE(INDIRECT("'"&amp;$J$2&amp;"'!"&amp;$J$4&amp;"[pam_code]")),INDIRECT("'"&amp;$J$2&amp;"'!"&amp;$J$4&amp;"[old_contract_number]"))</f>
        <v>N-6781608</v>
      </c>
      <c r="C7573" t="s">
        <v>9</v>
      </c>
      <c r="D7573" t="s">
        <v>10</v>
      </c>
      <c r="E7573" s="11">
        <v>45210</v>
      </c>
      <c r="F7573" t="str">
        <f t="shared" si="118"/>
        <v>4132301846-jm</v>
      </c>
      <c r="G7573">
        <f>COUNTIF($F$2:F7573,Status_list[[#This Row],[unique]])</f>
        <v>1</v>
      </c>
    </row>
    <row r="7574" spans="1:7" x14ac:dyDescent="0.3">
      <c r="A7574" s="14">
        <v>4132301847</v>
      </c>
      <c r="B7574" s="18" t="str" cm="1">
        <f t="array" aca="1" ref="B7574" ca="1">_xlfn.XLOOKUP(Status_list[[#This Row],[pamcode]],VALUE(INDIRECT("'"&amp;$J$2&amp;"'!"&amp;$J$4&amp;"[pam_code]")),INDIRECT("'"&amp;$J$2&amp;"'!"&amp;$J$4&amp;"[old_contract_number]"))</f>
        <v>N-6858767</v>
      </c>
      <c r="C7574" t="s">
        <v>9</v>
      </c>
      <c r="D7574" t="s">
        <v>10</v>
      </c>
      <c r="E7574" s="11">
        <v>45210</v>
      </c>
      <c r="F7574" t="str">
        <f t="shared" si="118"/>
        <v>4132301847-jm</v>
      </c>
      <c r="G7574">
        <f>COUNTIF($F$2:F7574,Status_list[[#This Row],[unique]])</f>
        <v>1</v>
      </c>
    </row>
    <row r="7575" spans="1:7" x14ac:dyDescent="0.3">
      <c r="A7575" s="14">
        <v>4132301848</v>
      </c>
      <c r="B7575" s="18" t="str" cm="1">
        <f t="array" aca="1" ref="B7575" ca="1">_xlfn.XLOOKUP(Status_list[[#This Row],[pamcode]],VALUE(INDIRECT("'"&amp;$J$2&amp;"'!"&amp;$J$4&amp;"[pam_code]")),INDIRECT("'"&amp;$J$2&amp;"'!"&amp;$J$4&amp;"[old_contract_number]"))</f>
        <v>N-6865790</v>
      </c>
      <c r="C7575" t="s">
        <v>9</v>
      </c>
      <c r="D7575" t="s">
        <v>10</v>
      </c>
      <c r="E7575" s="11">
        <v>45210</v>
      </c>
      <c r="F7575" t="str">
        <f t="shared" si="118"/>
        <v>4132301848-jm</v>
      </c>
      <c r="G7575">
        <f>COUNTIF($F$2:F7575,Status_list[[#This Row],[unique]])</f>
        <v>1</v>
      </c>
    </row>
    <row r="7576" spans="1:7" x14ac:dyDescent="0.3">
      <c r="A7576" s="14">
        <v>4132301849</v>
      </c>
      <c r="B7576" s="18" t="str" cm="1">
        <f t="array" aca="1" ref="B7576" ca="1">_xlfn.XLOOKUP(Status_list[[#This Row],[pamcode]],VALUE(INDIRECT("'"&amp;$J$2&amp;"'!"&amp;$J$4&amp;"[pam_code]")),INDIRECT("'"&amp;$J$2&amp;"'!"&amp;$J$4&amp;"[old_contract_number]"))</f>
        <v>N-6866315</v>
      </c>
      <c r="C7576" t="s">
        <v>9</v>
      </c>
      <c r="D7576" t="s">
        <v>10</v>
      </c>
      <c r="E7576" s="11">
        <v>45210</v>
      </c>
      <c r="F7576" t="str">
        <f t="shared" si="118"/>
        <v>4132301849-jm</v>
      </c>
      <c r="G7576">
        <f>COUNTIF($F$2:F7576,Status_list[[#This Row],[unique]])</f>
        <v>1</v>
      </c>
    </row>
    <row r="7577" spans="1:7" x14ac:dyDescent="0.3">
      <c r="A7577" s="14">
        <v>4132301850</v>
      </c>
      <c r="B7577" s="18" t="str" cm="1">
        <f t="array" aca="1" ref="B7577" ca="1">_xlfn.XLOOKUP(Status_list[[#This Row],[pamcode]],VALUE(INDIRECT("'"&amp;$J$2&amp;"'!"&amp;$J$4&amp;"[pam_code]")),INDIRECT("'"&amp;$J$2&amp;"'!"&amp;$J$4&amp;"[old_contract_number]"))</f>
        <v>N-6878430</v>
      </c>
      <c r="C7577" t="s">
        <v>9</v>
      </c>
      <c r="D7577" t="s">
        <v>10</v>
      </c>
      <c r="E7577" s="11">
        <v>45210</v>
      </c>
      <c r="F7577" t="str">
        <f t="shared" si="118"/>
        <v>4132301850-jm</v>
      </c>
      <c r="G7577">
        <f>COUNTIF($F$2:F7577,Status_list[[#This Row],[unique]])</f>
        <v>1</v>
      </c>
    </row>
    <row r="7578" spans="1:7" x14ac:dyDescent="0.3">
      <c r="A7578" s="14">
        <v>4132301851</v>
      </c>
      <c r="B7578" s="18" t="str" cm="1">
        <f t="array" aca="1" ref="B7578" ca="1">_xlfn.XLOOKUP(Status_list[[#This Row],[pamcode]],VALUE(INDIRECT("'"&amp;$J$2&amp;"'!"&amp;$J$4&amp;"[pam_code]")),INDIRECT("'"&amp;$J$2&amp;"'!"&amp;$J$4&amp;"[old_contract_number]"))</f>
        <v>N-6880869</v>
      </c>
      <c r="C7578" t="s">
        <v>9</v>
      </c>
      <c r="D7578" t="s">
        <v>10</v>
      </c>
      <c r="E7578" s="11">
        <v>45210</v>
      </c>
      <c r="F7578" t="str">
        <f t="shared" si="118"/>
        <v>4132301851-jm</v>
      </c>
      <c r="G7578">
        <f>COUNTIF($F$2:F7578,Status_list[[#This Row],[unique]])</f>
        <v>1</v>
      </c>
    </row>
    <row r="7579" spans="1:7" x14ac:dyDescent="0.3">
      <c r="A7579" s="14">
        <v>4132301852</v>
      </c>
      <c r="B7579" s="18" t="str" cm="1">
        <f t="array" aca="1" ref="B7579" ca="1">_xlfn.XLOOKUP(Status_list[[#This Row],[pamcode]],VALUE(INDIRECT("'"&amp;$J$2&amp;"'!"&amp;$J$4&amp;"[pam_code]")),INDIRECT("'"&amp;$J$2&amp;"'!"&amp;$J$4&amp;"[old_contract_number]"))</f>
        <v>N-6888824</v>
      </c>
      <c r="C7579" t="s">
        <v>9</v>
      </c>
      <c r="D7579" t="s">
        <v>10</v>
      </c>
      <c r="E7579" s="11">
        <v>45210</v>
      </c>
      <c r="F7579" t="str">
        <f t="shared" si="118"/>
        <v>4132301852-jm</v>
      </c>
      <c r="G7579">
        <f>COUNTIF($F$2:F7579,Status_list[[#This Row],[unique]])</f>
        <v>1</v>
      </c>
    </row>
    <row r="7580" spans="1:7" x14ac:dyDescent="0.3">
      <c r="A7580" s="14">
        <v>4132301853</v>
      </c>
      <c r="B7580" s="18" t="str" cm="1">
        <f t="array" aca="1" ref="B7580" ca="1">_xlfn.XLOOKUP(Status_list[[#This Row],[pamcode]],VALUE(INDIRECT("'"&amp;$J$2&amp;"'!"&amp;$J$4&amp;"[pam_code]")),INDIRECT("'"&amp;$J$2&amp;"'!"&amp;$J$4&amp;"[old_contract_number]"))</f>
        <v>N-6895303</v>
      </c>
      <c r="C7580" t="s">
        <v>9</v>
      </c>
      <c r="D7580" t="s">
        <v>10</v>
      </c>
      <c r="E7580" s="11">
        <v>45210</v>
      </c>
      <c r="F7580" t="str">
        <f t="shared" si="118"/>
        <v>4132301853-jm</v>
      </c>
      <c r="G7580">
        <f>COUNTIF($F$2:F7580,Status_list[[#This Row],[unique]])</f>
        <v>1</v>
      </c>
    </row>
    <row r="7581" spans="1:7" x14ac:dyDescent="0.3">
      <c r="A7581" s="14">
        <v>4132301854</v>
      </c>
      <c r="B7581" s="18" t="str" cm="1">
        <f t="array" aca="1" ref="B7581" ca="1">_xlfn.XLOOKUP(Status_list[[#This Row],[pamcode]],VALUE(INDIRECT("'"&amp;$J$2&amp;"'!"&amp;$J$4&amp;"[pam_code]")),INDIRECT("'"&amp;$J$2&amp;"'!"&amp;$J$4&amp;"[old_contract_number]"))</f>
        <v>N-6907304</v>
      </c>
      <c r="C7581" t="s">
        <v>9</v>
      </c>
      <c r="D7581" t="s">
        <v>10</v>
      </c>
      <c r="E7581" s="11">
        <v>45210</v>
      </c>
      <c r="F7581" t="str">
        <f t="shared" si="118"/>
        <v>4132301854-jm</v>
      </c>
      <c r="G7581">
        <f>COUNTIF($F$2:F7581,Status_list[[#This Row],[unique]])</f>
        <v>1</v>
      </c>
    </row>
    <row r="7582" spans="1:7" x14ac:dyDescent="0.3">
      <c r="A7582" s="14">
        <v>4132301855</v>
      </c>
      <c r="B7582" s="18" t="str" cm="1">
        <f t="array" aca="1" ref="B7582" ca="1">_xlfn.XLOOKUP(Status_list[[#This Row],[pamcode]],VALUE(INDIRECT("'"&amp;$J$2&amp;"'!"&amp;$J$4&amp;"[pam_code]")),INDIRECT("'"&amp;$J$2&amp;"'!"&amp;$J$4&amp;"[old_contract_number]"))</f>
        <v>N-6933682</v>
      </c>
      <c r="C7582" t="s">
        <v>9</v>
      </c>
      <c r="D7582" t="s">
        <v>10</v>
      </c>
      <c r="E7582" s="11">
        <v>45210</v>
      </c>
      <c r="F7582" t="str">
        <f t="shared" si="118"/>
        <v>4132301855-jm</v>
      </c>
      <c r="G7582">
        <f>COUNTIF($F$2:F7582,Status_list[[#This Row],[unique]])</f>
        <v>1</v>
      </c>
    </row>
    <row r="7583" spans="1:7" x14ac:dyDescent="0.3">
      <c r="A7583" s="14">
        <v>4132301856</v>
      </c>
      <c r="B7583" s="18" t="str" cm="1">
        <f t="array" aca="1" ref="B7583" ca="1">_xlfn.XLOOKUP(Status_list[[#This Row],[pamcode]],VALUE(INDIRECT("'"&amp;$J$2&amp;"'!"&amp;$J$4&amp;"[pam_code]")),INDIRECT("'"&amp;$J$2&amp;"'!"&amp;$J$4&amp;"[old_contract_number]"))</f>
        <v>N-6947073</v>
      </c>
      <c r="C7583" t="s">
        <v>9</v>
      </c>
      <c r="D7583" t="s">
        <v>10</v>
      </c>
      <c r="E7583" s="11">
        <v>45210</v>
      </c>
      <c r="F7583" t="str">
        <f t="shared" si="118"/>
        <v>4132301856-jm</v>
      </c>
      <c r="G7583">
        <f>COUNTIF($F$2:F7583,Status_list[[#This Row],[unique]])</f>
        <v>1</v>
      </c>
    </row>
    <row r="7584" spans="1:7" x14ac:dyDescent="0.3">
      <c r="A7584" s="14">
        <v>4132301857</v>
      </c>
      <c r="B7584" s="18" t="str" cm="1">
        <f t="array" aca="1" ref="B7584" ca="1">_xlfn.XLOOKUP(Status_list[[#This Row],[pamcode]],VALUE(INDIRECT("'"&amp;$J$2&amp;"'!"&amp;$J$4&amp;"[pam_code]")),INDIRECT("'"&amp;$J$2&amp;"'!"&amp;$J$4&amp;"[old_contract_number]"))</f>
        <v>N-6965511</v>
      </c>
      <c r="C7584" t="s">
        <v>9</v>
      </c>
      <c r="D7584" t="s">
        <v>10</v>
      </c>
      <c r="E7584" s="11">
        <v>45210</v>
      </c>
      <c r="F7584" t="str">
        <f t="shared" si="118"/>
        <v>4132301857-jm</v>
      </c>
      <c r="G7584">
        <f>COUNTIF($F$2:F7584,Status_list[[#This Row],[unique]])</f>
        <v>1</v>
      </c>
    </row>
    <row r="7585" spans="1:7" x14ac:dyDescent="0.3">
      <c r="A7585" s="14">
        <v>4132301858</v>
      </c>
      <c r="B7585" s="18" t="str" cm="1">
        <f t="array" aca="1" ref="B7585" ca="1">_xlfn.XLOOKUP(Status_list[[#This Row],[pamcode]],VALUE(INDIRECT("'"&amp;$J$2&amp;"'!"&amp;$J$4&amp;"[pam_code]")),INDIRECT("'"&amp;$J$2&amp;"'!"&amp;$J$4&amp;"[old_contract_number]"))</f>
        <v>N-6997312</v>
      </c>
      <c r="C7585" t="s">
        <v>9</v>
      </c>
      <c r="D7585" t="s">
        <v>10</v>
      </c>
      <c r="E7585" s="11">
        <v>45210</v>
      </c>
      <c r="F7585" t="str">
        <f t="shared" si="118"/>
        <v>4132301858-jm</v>
      </c>
      <c r="G7585">
        <f>COUNTIF($F$2:F7585,Status_list[[#This Row],[unique]])</f>
        <v>1</v>
      </c>
    </row>
    <row r="7586" spans="1:7" x14ac:dyDescent="0.3">
      <c r="A7586" s="14">
        <v>4132301859</v>
      </c>
      <c r="B7586" s="18" t="str" cm="1">
        <f t="array" aca="1" ref="B7586" ca="1">_xlfn.XLOOKUP(Status_list[[#This Row],[pamcode]],VALUE(INDIRECT("'"&amp;$J$2&amp;"'!"&amp;$J$4&amp;"[pam_code]")),INDIRECT("'"&amp;$J$2&amp;"'!"&amp;$J$4&amp;"[old_contract_number]"))</f>
        <v>N-7050412</v>
      </c>
      <c r="C7586" t="s">
        <v>9</v>
      </c>
      <c r="D7586" t="s">
        <v>10</v>
      </c>
      <c r="E7586" s="11">
        <v>45210</v>
      </c>
      <c r="F7586" t="str">
        <f t="shared" si="118"/>
        <v>4132301859-jm</v>
      </c>
      <c r="G7586">
        <f>COUNTIF($F$2:F7586,Status_list[[#This Row],[unique]])</f>
        <v>1</v>
      </c>
    </row>
    <row r="7587" spans="1:7" x14ac:dyDescent="0.3">
      <c r="A7587" s="14">
        <v>4132301860</v>
      </c>
      <c r="B7587" s="18" t="str" cm="1">
        <f t="array" aca="1" ref="B7587" ca="1">_xlfn.XLOOKUP(Status_list[[#This Row],[pamcode]],VALUE(INDIRECT("'"&amp;$J$2&amp;"'!"&amp;$J$4&amp;"[pam_code]")),INDIRECT("'"&amp;$J$2&amp;"'!"&amp;$J$4&amp;"[old_contract_number]"))</f>
        <v>N-7057981</v>
      </c>
      <c r="C7587" t="s">
        <v>9</v>
      </c>
      <c r="D7587" t="s">
        <v>10</v>
      </c>
      <c r="E7587" s="11">
        <v>45210</v>
      </c>
      <c r="F7587" t="str">
        <f t="shared" si="118"/>
        <v>4132301860-jm</v>
      </c>
      <c r="G7587">
        <f>COUNTIF($F$2:F7587,Status_list[[#This Row],[unique]])</f>
        <v>1</v>
      </c>
    </row>
    <row r="7588" spans="1:7" x14ac:dyDescent="0.3">
      <c r="A7588" s="14">
        <v>4132301861</v>
      </c>
      <c r="B7588" s="18" t="str" cm="1">
        <f t="array" aca="1" ref="B7588" ca="1">_xlfn.XLOOKUP(Status_list[[#This Row],[pamcode]],VALUE(INDIRECT("'"&amp;$J$2&amp;"'!"&amp;$J$4&amp;"[pam_code]")),INDIRECT("'"&amp;$J$2&amp;"'!"&amp;$J$4&amp;"[old_contract_number]"))</f>
        <v>N-7089894</v>
      </c>
      <c r="C7588" t="s">
        <v>9</v>
      </c>
      <c r="D7588" t="s">
        <v>10</v>
      </c>
      <c r="E7588" s="11">
        <v>45210</v>
      </c>
      <c r="F7588" t="str">
        <f t="shared" si="118"/>
        <v>4132301861-jm</v>
      </c>
      <c r="G7588">
        <f>COUNTIF($F$2:F7588,Status_list[[#This Row],[unique]])</f>
        <v>1</v>
      </c>
    </row>
    <row r="7589" spans="1:7" x14ac:dyDescent="0.3">
      <c r="A7589" s="14">
        <v>4132301862</v>
      </c>
      <c r="B7589" s="18" t="str" cm="1">
        <f t="array" aca="1" ref="B7589" ca="1">_xlfn.XLOOKUP(Status_list[[#This Row],[pamcode]],VALUE(INDIRECT("'"&amp;$J$2&amp;"'!"&amp;$J$4&amp;"[pam_code]")),INDIRECT("'"&amp;$J$2&amp;"'!"&amp;$J$4&amp;"[old_contract_number]"))</f>
        <v>N-7095441</v>
      </c>
      <c r="C7589" t="s">
        <v>9</v>
      </c>
      <c r="D7589" t="s">
        <v>10</v>
      </c>
      <c r="E7589" s="11">
        <v>45210</v>
      </c>
      <c r="F7589" t="str">
        <f t="shared" si="118"/>
        <v>4132301862-jm</v>
      </c>
      <c r="G7589">
        <f>COUNTIF($F$2:F7589,Status_list[[#This Row],[unique]])</f>
        <v>1</v>
      </c>
    </row>
    <row r="7590" spans="1:7" x14ac:dyDescent="0.3">
      <c r="A7590" s="14">
        <v>4132301863</v>
      </c>
      <c r="B7590" s="18" t="str" cm="1">
        <f t="array" aca="1" ref="B7590" ca="1">_xlfn.XLOOKUP(Status_list[[#This Row],[pamcode]],VALUE(INDIRECT("'"&amp;$J$2&amp;"'!"&amp;$J$4&amp;"[pam_code]")),INDIRECT("'"&amp;$J$2&amp;"'!"&amp;$J$4&amp;"[old_contract_number]"))</f>
        <v>N-7098653</v>
      </c>
      <c r="C7590" t="s">
        <v>9</v>
      </c>
      <c r="D7590" t="s">
        <v>10</v>
      </c>
      <c r="E7590" s="11">
        <v>45210</v>
      </c>
      <c r="F7590" t="str">
        <f t="shared" si="118"/>
        <v>4132301863-jm</v>
      </c>
      <c r="G7590">
        <f>COUNTIF($F$2:F7590,Status_list[[#This Row],[unique]])</f>
        <v>1</v>
      </c>
    </row>
    <row r="7591" spans="1:7" x14ac:dyDescent="0.3">
      <c r="A7591" s="14">
        <v>4132301864</v>
      </c>
      <c r="B7591" s="18" t="str" cm="1">
        <f t="array" aca="1" ref="B7591" ca="1">_xlfn.XLOOKUP(Status_list[[#This Row],[pamcode]],VALUE(INDIRECT("'"&amp;$J$2&amp;"'!"&amp;$J$4&amp;"[pam_code]")),INDIRECT("'"&amp;$J$2&amp;"'!"&amp;$J$4&amp;"[old_contract_number]"))</f>
        <v>N-7100277</v>
      </c>
      <c r="C7591" t="s">
        <v>7</v>
      </c>
      <c r="D7591" t="s">
        <v>20</v>
      </c>
      <c r="E7591" s="11">
        <v>45210</v>
      </c>
      <c r="F7591" t="str">
        <f t="shared" si="118"/>
        <v>4132301864-cm</v>
      </c>
      <c r="G7591">
        <f>COUNTIF($F$2:F7591,Status_list[[#This Row],[unique]])</f>
        <v>1</v>
      </c>
    </row>
    <row r="7592" spans="1:7" x14ac:dyDescent="0.3">
      <c r="A7592" s="14">
        <v>4132301865</v>
      </c>
      <c r="B7592" s="18" t="str" cm="1">
        <f t="array" aca="1" ref="B7592" ca="1">_xlfn.XLOOKUP(Status_list[[#This Row],[pamcode]],VALUE(INDIRECT("'"&amp;$J$2&amp;"'!"&amp;$J$4&amp;"[pam_code]")),INDIRECT("'"&amp;$J$2&amp;"'!"&amp;$J$4&amp;"[old_contract_number]"))</f>
        <v>N-7102065</v>
      </c>
      <c r="C7592" t="s">
        <v>9</v>
      </c>
      <c r="D7592" t="s">
        <v>10</v>
      </c>
      <c r="E7592" s="11">
        <v>45210</v>
      </c>
      <c r="F7592" t="str">
        <f t="shared" si="118"/>
        <v>4132301865-jm</v>
      </c>
      <c r="G7592">
        <f>COUNTIF($F$2:F7592,Status_list[[#This Row],[unique]])</f>
        <v>1</v>
      </c>
    </row>
    <row r="7593" spans="1:7" x14ac:dyDescent="0.3">
      <c r="A7593" s="14">
        <v>4132301866</v>
      </c>
      <c r="B7593" s="18" t="str" cm="1">
        <f t="array" aca="1" ref="B7593" ca="1">_xlfn.XLOOKUP(Status_list[[#This Row],[pamcode]],VALUE(INDIRECT("'"&amp;$J$2&amp;"'!"&amp;$J$4&amp;"[pam_code]")),INDIRECT("'"&amp;$J$2&amp;"'!"&amp;$J$4&amp;"[old_contract_number]"))</f>
        <v>N-7102579</v>
      </c>
      <c r="C7593" t="s">
        <v>9</v>
      </c>
      <c r="D7593" t="s">
        <v>10</v>
      </c>
      <c r="E7593" s="11">
        <v>45210</v>
      </c>
      <c r="F7593" t="str">
        <f t="shared" si="118"/>
        <v>4132301866-jm</v>
      </c>
      <c r="G7593">
        <f>COUNTIF($F$2:F7593,Status_list[[#This Row],[unique]])</f>
        <v>1</v>
      </c>
    </row>
    <row r="7594" spans="1:7" x14ac:dyDescent="0.3">
      <c r="A7594" s="14">
        <v>4132301867</v>
      </c>
      <c r="B7594" s="18" t="str" cm="1">
        <f t="array" aca="1" ref="B7594" ca="1">_xlfn.XLOOKUP(Status_list[[#This Row],[pamcode]],VALUE(INDIRECT("'"&amp;$J$2&amp;"'!"&amp;$J$4&amp;"[pam_code]")),INDIRECT("'"&amp;$J$2&amp;"'!"&amp;$J$4&amp;"[old_contract_number]"))</f>
        <v>N-7106982</v>
      </c>
      <c r="C7594" t="s">
        <v>9</v>
      </c>
      <c r="D7594" t="s">
        <v>10</v>
      </c>
      <c r="E7594" s="11">
        <v>45210</v>
      </c>
      <c r="F7594" t="str">
        <f t="shared" si="118"/>
        <v>4132301867-jm</v>
      </c>
      <c r="G7594">
        <f>COUNTIF($F$2:F7594,Status_list[[#This Row],[unique]])</f>
        <v>1</v>
      </c>
    </row>
    <row r="7595" spans="1:7" x14ac:dyDescent="0.3">
      <c r="A7595" s="14">
        <v>4132301868</v>
      </c>
      <c r="B7595" s="18" t="str" cm="1">
        <f t="array" aca="1" ref="B7595" ca="1">_xlfn.XLOOKUP(Status_list[[#This Row],[pamcode]],VALUE(INDIRECT("'"&amp;$J$2&amp;"'!"&amp;$J$4&amp;"[pam_code]")),INDIRECT("'"&amp;$J$2&amp;"'!"&amp;$J$4&amp;"[old_contract_number]"))</f>
        <v>N-7132938</v>
      </c>
      <c r="C7595" t="s">
        <v>9</v>
      </c>
      <c r="D7595" t="s">
        <v>10</v>
      </c>
      <c r="E7595" s="11">
        <v>45210</v>
      </c>
      <c r="F7595" t="str">
        <f t="shared" si="118"/>
        <v>4132301868-jm</v>
      </c>
      <c r="G7595">
        <f>COUNTIF($F$2:F7595,Status_list[[#This Row],[unique]])</f>
        <v>1</v>
      </c>
    </row>
    <row r="7596" spans="1:7" x14ac:dyDescent="0.3">
      <c r="A7596" s="14">
        <v>4132301869</v>
      </c>
      <c r="B7596" s="18" t="str" cm="1">
        <f t="array" aca="1" ref="B7596" ca="1">_xlfn.XLOOKUP(Status_list[[#This Row],[pamcode]],VALUE(INDIRECT("'"&amp;$J$2&amp;"'!"&amp;$J$4&amp;"[pam_code]")),INDIRECT("'"&amp;$J$2&amp;"'!"&amp;$J$4&amp;"[old_contract_number]"))</f>
        <v>N-7146364</v>
      </c>
      <c r="C7596" t="s">
        <v>9</v>
      </c>
      <c r="D7596" t="s">
        <v>10</v>
      </c>
      <c r="E7596" s="11">
        <v>45210</v>
      </c>
      <c r="F7596" t="str">
        <f t="shared" si="118"/>
        <v>4132301869-jm</v>
      </c>
      <c r="G7596">
        <f>COUNTIF($F$2:F7596,Status_list[[#This Row],[unique]])</f>
        <v>1</v>
      </c>
    </row>
    <row r="7597" spans="1:7" x14ac:dyDescent="0.3">
      <c r="A7597" s="14">
        <v>4132301870</v>
      </c>
      <c r="B7597" s="18" t="str" cm="1">
        <f t="array" aca="1" ref="B7597" ca="1">_xlfn.XLOOKUP(Status_list[[#This Row],[pamcode]],VALUE(INDIRECT("'"&amp;$J$2&amp;"'!"&amp;$J$4&amp;"[pam_code]")),INDIRECT("'"&amp;$J$2&amp;"'!"&amp;$J$4&amp;"[old_contract_number]"))</f>
        <v>N-7159599</v>
      </c>
      <c r="C7597" t="s">
        <v>9</v>
      </c>
      <c r="D7597" t="s">
        <v>10</v>
      </c>
      <c r="E7597" s="11">
        <v>45210</v>
      </c>
      <c r="F7597" t="str">
        <f t="shared" si="118"/>
        <v>4132301870-jm</v>
      </c>
      <c r="G7597">
        <f>COUNTIF($F$2:F7597,Status_list[[#This Row],[unique]])</f>
        <v>1</v>
      </c>
    </row>
    <row r="7598" spans="1:7" x14ac:dyDescent="0.3">
      <c r="A7598" s="14">
        <v>4132301871</v>
      </c>
      <c r="B7598" s="18" t="str" cm="1">
        <f t="array" aca="1" ref="B7598" ca="1">_xlfn.XLOOKUP(Status_list[[#This Row],[pamcode]],VALUE(INDIRECT("'"&amp;$J$2&amp;"'!"&amp;$J$4&amp;"[pam_code]")),INDIRECT("'"&amp;$J$2&amp;"'!"&amp;$J$4&amp;"[old_contract_number]"))</f>
        <v>N-7180389</v>
      </c>
      <c r="C7598" t="s">
        <v>9</v>
      </c>
      <c r="D7598" t="s">
        <v>10</v>
      </c>
      <c r="E7598" s="11">
        <v>45210</v>
      </c>
      <c r="F7598" t="str">
        <f t="shared" si="118"/>
        <v>4132301871-jm</v>
      </c>
      <c r="G7598">
        <f>COUNTIF($F$2:F7598,Status_list[[#This Row],[unique]])</f>
        <v>1</v>
      </c>
    </row>
    <row r="7599" spans="1:7" x14ac:dyDescent="0.3">
      <c r="A7599" s="14">
        <v>4132301872</v>
      </c>
      <c r="B7599" s="18" t="str" cm="1">
        <f t="array" aca="1" ref="B7599" ca="1">_xlfn.XLOOKUP(Status_list[[#This Row],[pamcode]],VALUE(INDIRECT("'"&amp;$J$2&amp;"'!"&amp;$J$4&amp;"[pam_code]")),INDIRECT("'"&amp;$J$2&amp;"'!"&amp;$J$4&amp;"[old_contract_number]"))</f>
        <v>N-7181206</v>
      </c>
      <c r="C7599" t="s">
        <v>9</v>
      </c>
      <c r="D7599" t="s">
        <v>10</v>
      </c>
      <c r="E7599" s="11">
        <v>45210</v>
      </c>
      <c r="F7599" t="str">
        <f t="shared" si="118"/>
        <v>4132301872-jm</v>
      </c>
      <c r="G7599">
        <f>COUNTIF($F$2:F7599,Status_list[[#This Row],[unique]])</f>
        <v>1</v>
      </c>
    </row>
    <row r="7600" spans="1:7" x14ac:dyDescent="0.3">
      <c r="A7600" s="14">
        <v>4132301873</v>
      </c>
      <c r="B7600" s="18" t="str" cm="1">
        <f t="array" aca="1" ref="B7600" ca="1">_xlfn.XLOOKUP(Status_list[[#This Row],[pamcode]],VALUE(INDIRECT("'"&amp;$J$2&amp;"'!"&amp;$J$4&amp;"[pam_code]")),INDIRECT("'"&amp;$J$2&amp;"'!"&amp;$J$4&amp;"[old_contract_number]"))</f>
        <v>N-7214807</v>
      </c>
      <c r="C7600" t="s">
        <v>9</v>
      </c>
      <c r="D7600" t="s">
        <v>10</v>
      </c>
      <c r="E7600" s="11">
        <v>45210</v>
      </c>
      <c r="F7600" t="str">
        <f t="shared" si="118"/>
        <v>4132301873-jm</v>
      </c>
      <c r="G7600">
        <f>COUNTIF($F$2:F7600,Status_list[[#This Row],[unique]])</f>
        <v>1</v>
      </c>
    </row>
    <row r="7601" spans="1:7" x14ac:dyDescent="0.3">
      <c r="A7601" s="14">
        <v>4132301874</v>
      </c>
      <c r="B7601" s="18" t="str" cm="1">
        <f t="array" aca="1" ref="B7601" ca="1">_xlfn.XLOOKUP(Status_list[[#This Row],[pamcode]],VALUE(INDIRECT("'"&amp;$J$2&amp;"'!"&amp;$J$4&amp;"[pam_code]")),INDIRECT("'"&amp;$J$2&amp;"'!"&amp;$J$4&amp;"[old_contract_number]"))</f>
        <v>N-7255797</v>
      </c>
      <c r="C7601" t="s">
        <v>7</v>
      </c>
      <c r="D7601" t="s">
        <v>20</v>
      </c>
      <c r="E7601" s="11">
        <v>45210</v>
      </c>
      <c r="F7601" t="str">
        <f t="shared" si="118"/>
        <v>4132301874-cm</v>
      </c>
      <c r="G7601">
        <f>COUNTIF($F$2:F7601,Status_list[[#This Row],[unique]])</f>
        <v>1</v>
      </c>
    </row>
    <row r="7602" spans="1:7" x14ac:dyDescent="0.3">
      <c r="A7602" s="14">
        <v>4132301875</v>
      </c>
      <c r="B7602" s="18" t="str" cm="1">
        <f t="array" aca="1" ref="B7602" ca="1">_xlfn.XLOOKUP(Status_list[[#This Row],[pamcode]],VALUE(INDIRECT("'"&amp;$J$2&amp;"'!"&amp;$J$4&amp;"[pam_code]")),INDIRECT("'"&amp;$J$2&amp;"'!"&amp;$J$4&amp;"[old_contract_number]"))</f>
        <v>N-7262037</v>
      </c>
      <c r="C7602" t="s">
        <v>9</v>
      </c>
      <c r="D7602" t="s">
        <v>10</v>
      </c>
      <c r="E7602" s="11">
        <v>45210</v>
      </c>
      <c r="F7602" t="str">
        <f t="shared" si="118"/>
        <v>4132301875-jm</v>
      </c>
      <c r="G7602">
        <f>COUNTIF($F$2:F7602,Status_list[[#This Row],[unique]])</f>
        <v>1</v>
      </c>
    </row>
    <row r="7603" spans="1:7" x14ac:dyDescent="0.3">
      <c r="A7603" s="14">
        <v>4132301876</v>
      </c>
      <c r="B7603" s="18" t="str" cm="1">
        <f t="array" aca="1" ref="B7603" ca="1">_xlfn.XLOOKUP(Status_list[[#This Row],[pamcode]],VALUE(INDIRECT("'"&amp;$J$2&amp;"'!"&amp;$J$4&amp;"[pam_code]")),INDIRECT("'"&amp;$J$2&amp;"'!"&amp;$J$4&amp;"[old_contract_number]"))</f>
        <v>N-7263704</v>
      </c>
      <c r="C7603" t="s">
        <v>9</v>
      </c>
      <c r="D7603" t="s">
        <v>10</v>
      </c>
      <c r="E7603" s="11">
        <v>45210</v>
      </c>
      <c r="F7603" t="str">
        <f t="shared" si="118"/>
        <v>4132301876-jm</v>
      </c>
      <c r="G7603">
        <f>COUNTIF($F$2:F7603,Status_list[[#This Row],[unique]])</f>
        <v>1</v>
      </c>
    </row>
    <row r="7604" spans="1:7" x14ac:dyDescent="0.3">
      <c r="A7604" s="14">
        <v>4132301877</v>
      </c>
      <c r="B7604" s="18" t="str" cm="1">
        <f t="array" aca="1" ref="B7604" ca="1">_xlfn.XLOOKUP(Status_list[[#This Row],[pamcode]],VALUE(INDIRECT("'"&amp;$J$2&amp;"'!"&amp;$J$4&amp;"[pam_code]")),INDIRECT("'"&amp;$J$2&amp;"'!"&amp;$J$4&amp;"[old_contract_number]"))</f>
        <v>N-7264524</v>
      </c>
      <c r="C7604" t="s">
        <v>9</v>
      </c>
      <c r="D7604" t="s">
        <v>10</v>
      </c>
      <c r="E7604" s="11">
        <v>45210</v>
      </c>
      <c r="F7604" t="str">
        <f t="shared" si="118"/>
        <v>4132301877-jm</v>
      </c>
      <c r="G7604">
        <f>COUNTIF($F$2:F7604,Status_list[[#This Row],[unique]])</f>
        <v>1</v>
      </c>
    </row>
    <row r="7605" spans="1:7" x14ac:dyDescent="0.3">
      <c r="A7605" s="14">
        <v>4132301878</v>
      </c>
      <c r="B7605" s="18" t="str" cm="1">
        <f t="array" aca="1" ref="B7605" ca="1">_xlfn.XLOOKUP(Status_list[[#This Row],[pamcode]],VALUE(INDIRECT("'"&amp;$J$2&amp;"'!"&amp;$J$4&amp;"[pam_code]")),INDIRECT("'"&amp;$J$2&amp;"'!"&amp;$J$4&amp;"[old_contract_number]"))</f>
        <v>N-7265120</v>
      </c>
      <c r="C7605" t="s">
        <v>9</v>
      </c>
      <c r="D7605" t="s">
        <v>10</v>
      </c>
      <c r="E7605" s="11">
        <v>45210</v>
      </c>
      <c r="F7605" t="str">
        <f t="shared" si="118"/>
        <v>4132301878-jm</v>
      </c>
      <c r="G7605">
        <f>COUNTIF($F$2:F7605,Status_list[[#This Row],[unique]])</f>
        <v>1</v>
      </c>
    </row>
    <row r="7606" spans="1:7" x14ac:dyDescent="0.3">
      <c r="A7606" s="14">
        <v>4132301879</v>
      </c>
      <c r="B7606" s="18" t="str" cm="1">
        <f t="array" aca="1" ref="B7606" ca="1">_xlfn.XLOOKUP(Status_list[[#This Row],[pamcode]],VALUE(INDIRECT("'"&amp;$J$2&amp;"'!"&amp;$J$4&amp;"[pam_code]")),INDIRECT("'"&amp;$J$2&amp;"'!"&amp;$J$4&amp;"[old_contract_number]"))</f>
        <v>N-7271343</v>
      </c>
      <c r="C7606" t="s">
        <v>9</v>
      </c>
      <c r="D7606" t="s">
        <v>10</v>
      </c>
      <c r="E7606" s="11">
        <v>45210</v>
      </c>
      <c r="F7606" t="str">
        <f t="shared" si="118"/>
        <v>4132301879-jm</v>
      </c>
      <c r="G7606">
        <f>COUNTIF($F$2:F7606,Status_list[[#This Row],[unique]])</f>
        <v>1</v>
      </c>
    </row>
    <row r="7607" spans="1:7" x14ac:dyDescent="0.3">
      <c r="A7607" s="14">
        <v>4132301880</v>
      </c>
      <c r="B7607" s="18" t="str" cm="1">
        <f t="array" aca="1" ref="B7607" ca="1">_xlfn.XLOOKUP(Status_list[[#This Row],[pamcode]],VALUE(INDIRECT("'"&amp;$J$2&amp;"'!"&amp;$J$4&amp;"[pam_code]")),INDIRECT("'"&amp;$J$2&amp;"'!"&amp;$J$4&amp;"[old_contract_number]"))</f>
        <v>N-7285664</v>
      </c>
      <c r="C7607" t="s">
        <v>9</v>
      </c>
      <c r="D7607" t="s">
        <v>10</v>
      </c>
      <c r="E7607" s="11">
        <v>45210</v>
      </c>
      <c r="F7607" t="str">
        <f t="shared" si="118"/>
        <v>4132301880-jm</v>
      </c>
      <c r="G7607">
        <f>COUNTIF($F$2:F7607,Status_list[[#This Row],[unique]])</f>
        <v>1</v>
      </c>
    </row>
    <row r="7608" spans="1:7" x14ac:dyDescent="0.3">
      <c r="A7608" s="14">
        <v>4132301881</v>
      </c>
      <c r="B7608" s="18" t="str" cm="1">
        <f t="array" aca="1" ref="B7608" ca="1">_xlfn.XLOOKUP(Status_list[[#This Row],[pamcode]],VALUE(INDIRECT("'"&amp;$J$2&amp;"'!"&amp;$J$4&amp;"[pam_code]")),INDIRECT("'"&amp;$J$2&amp;"'!"&amp;$J$4&amp;"[old_contract_number]"))</f>
        <v>N-7291157</v>
      </c>
      <c r="C7608" t="s">
        <v>9</v>
      </c>
      <c r="D7608" t="s">
        <v>10</v>
      </c>
      <c r="E7608" s="11">
        <v>45210</v>
      </c>
      <c r="F7608" t="str">
        <f t="shared" si="118"/>
        <v>4132301881-jm</v>
      </c>
      <c r="G7608">
        <f>COUNTIF($F$2:F7608,Status_list[[#This Row],[unique]])</f>
        <v>1</v>
      </c>
    </row>
    <row r="7609" spans="1:7" x14ac:dyDescent="0.3">
      <c r="A7609" s="14">
        <v>4132301882</v>
      </c>
      <c r="B7609" s="18" t="str" cm="1">
        <f t="array" aca="1" ref="B7609" ca="1">_xlfn.XLOOKUP(Status_list[[#This Row],[pamcode]],VALUE(INDIRECT("'"&amp;$J$2&amp;"'!"&amp;$J$4&amp;"[pam_code]")),INDIRECT("'"&amp;$J$2&amp;"'!"&amp;$J$4&amp;"[old_contract_number]"))</f>
        <v>N-7300853</v>
      </c>
      <c r="C7609" t="s">
        <v>9</v>
      </c>
      <c r="D7609" t="s">
        <v>10</v>
      </c>
      <c r="E7609" s="11">
        <v>45210</v>
      </c>
      <c r="F7609" t="str">
        <f t="shared" si="118"/>
        <v>4132301882-jm</v>
      </c>
      <c r="G7609">
        <f>COUNTIF($F$2:F7609,Status_list[[#This Row],[unique]])</f>
        <v>1</v>
      </c>
    </row>
    <row r="7610" spans="1:7" x14ac:dyDescent="0.3">
      <c r="A7610" s="14">
        <v>4132301883</v>
      </c>
      <c r="B7610" s="18" t="str" cm="1">
        <f t="array" aca="1" ref="B7610" ca="1">_xlfn.XLOOKUP(Status_list[[#This Row],[pamcode]],VALUE(INDIRECT("'"&amp;$J$2&amp;"'!"&amp;$J$4&amp;"[pam_code]")),INDIRECT("'"&amp;$J$2&amp;"'!"&amp;$J$4&amp;"[old_contract_number]"))</f>
        <v>N-7300957</v>
      </c>
      <c r="C7610" t="s">
        <v>9</v>
      </c>
      <c r="D7610" t="s">
        <v>10</v>
      </c>
      <c r="E7610" s="11">
        <v>45210</v>
      </c>
      <c r="F7610" t="str">
        <f t="shared" si="118"/>
        <v>4132301883-jm</v>
      </c>
      <c r="G7610">
        <f>COUNTIF($F$2:F7610,Status_list[[#This Row],[unique]])</f>
        <v>1</v>
      </c>
    </row>
    <row r="7611" spans="1:7" x14ac:dyDescent="0.3">
      <c r="A7611" s="14">
        <v>4132301884</v>
      </c>
      <c r="B7611" s="18" t="str" cm="1">
        <f t="array" aca="1" ref="B7611" ca="1">_xlfn.XLOOKUP(Status_list[[#This Row],[pamcode]],VALUE(INDIRECT("'"&amp;$J$2&amp;"'!"&amp;$J$4&amp;"[pam_code]")),INDIRECT("'"&amp;$J$2&amp;"'!"&amp;$J$4&amp;"[old_contract_number]"))</f>
        <v>N-7326416</v>
      </c>
      <c r="C7611" t="s">
        <v>9</v>
      </c>
      <c r="D7611" t="s">
        <v>10</v>
      </c>
      <c r="E7611" s="11">
        <v>45210</v>
      </c>
      <c r="F7611" t="str">
        <f t="shared" si="118"/>
        <v>4132301884-jm</v>
      </c>
      <c r="G7611">
        <f>COUNTIF($F$2:F7611,Status_list[[#This Row],[unique]])</f>
        <v>1</v>
      </c>
    </row>
    <row r="7612" spans="1:7" x14ac:dyDescent="0.3">
      <c r="A7612" s="14">
        <v>4132301885</v>
      </c>
      <c r="B7612" s="18" t="str" cm="1">
        <f t="array" aca="1" ref="B7612" ca="1">_xlfn.XLOOKUP(Status_list[[#This Row],[pamcode]],VALUE(INDIRECT("'"&amp;$J$2&amp;"'!"&amp;$J$4&amp;"[pam_code]")),INDIRECT("'"&amp;$J$2&amp;"'!"&amp;$J$4&amp;"[old_contract_number]"))</f>
        <v>N-7338464</v>
      </c>
      <c r="C7612" t="s">
        <v>9</v>
      </c>
      <c r="D7612" t="s">
        <v>10</v>
      </c>
      <c r="E7612" s="11">
        <v>45210</v>
      </c>
      <c r="F7612" t="str">
        <f t="shared" si="118"/>
        <v>4132301885-jm</v>
      </c>
      <c r="G7612">
        <f>COUNTIF($F$2:F7612,Status_list[[#This Row],[unique]])</f>
        <v>1</v>
      </c>
    </row>
    <row r="7613" spans="1:7" x14ac:dyDescent="0.3">
      <c r="A7613" s="14">
        <v>4132301886</v>
      </c>
      <c r="B7613" s="18" t="str" cm="1">
        <f t="array" aca="1" ref="B7613" ca="1">_xlfn.XLOOKUP(Status_list[[#This Row],[pamcode]],VALUE(INDIRECT("'"&amp;$J$2&amp;"'!"&amp;$J$4&amp;"[pam_code]")),INDIRECT("'"&amp;$J$2&amp;"'!"&amp;$J$4&amp;"[old_contract_number]"))</f>
        <v>N-7388963</v>
      </c>
      <c r="C7613" t="s">
        <v>9</v>
      </c>
      <c r="D7613" t="s">
        <v>10</v>
      </c>
      <c r="E7613" s="11">
        <v>45210</v>
      </c>
      <c r="F7613" t="str">
        <f t="shared" si="118"/>
        <v>4132301886-jm</v>
      </c>
      <c r="G7613">
        <f>COUNTIF($F$2:F7613,Status_list[[#This Row],[unique]])</f>
        <v>1</v>
      </c>
    </row>
    <row r="7614" spans="1:7" x14ac:dyDescent="0.3">
      <c r="A7614" s="14">
        <v>4132301887</v>
      </c>
      <c r="B7614" s="18" t="str" cm="1">
        <f t="array" aca="1" ref="B7614" ca="1">_xlfn.XLOOKUP(Status_list[[#This Row],[pamcode]],VALUE(INDIRECT("'"&amp;$J$2&amp;"'!"&amp;$J$4&amp;"[pam_code]")),INDIRECT("'"&amp;$J$2&amp;"'!"&amp;$J$4&amp;"[old_contract_number]"))</f>
        <v>P-6102530</v>
      </c>
      <c r="C7614" t="s">
        <v>9</v>
      </c>
      <c r="D7614" t="s">
        <v>10</v>
      </c>
      <c r="E7614" s="11">
        <v>45210</v>
      </c>
      <c r="F7614" t="str">
        <f t="shared" si="118"/>
        <v>4132301887-jm</v>
      </c>
      <c r="G7614">
        <f>COUNTIF($F$2:F7614,Status_list[[#This Row],[unique]])</f>
        <v>1</v>
      </c>
    </row>
    <row r="7615" spans="1:7" x14ac:dyDescent="0.3">
      <c r="A7615" s="14">
        <v>4132301888</v>
      </c>
      <c r="B7615" s="18" t="str" cm="1">
        <f t="array" aca="1" ref="B7615" ca="1">_xlfn.XLOOKUP(Status_list[[#This Row],[pamcode]],VALUE(INDIRECT("'"&amp;$J$2&amp;"'!"&amp;$J$4&amp;"[pam_code]")),INDIRECT("'"&amp;$J$2&amp;"'!"&amp;$J$4&amp;"[old_contract_number]"))</f>
        <v>P-6144175</v>
      </c>
      <c r="C7615" t="s">
        <v>9</v>
      </c>
      <c r="D7615" t="s">
        <v>10</v>
      </c>
      <c r="E7615" s="11">
        <v>45210</v>
      </c>
      <c r="F7615" t="str">
        <f t="shared" si="118"/>
        <v>4132301888-jm</v>
      </c>
      <c r="G7615">
        <f>COUNTIF($F$2:F7615,Status_list[[#This Row],[unique]])</f>
        <v>1</v>
      </c>
    </row>
    <row r="7616" spans="1:7" x14ac:dyDescent="0.3">
      <c r="A7616" s="14">
        <v>4132301889</v>
      </c>
      <c r="B7616" s="18" t="str" cm="1">
        <f t="array" aca="1" ref="B7616" ca="1">_xlfn.XLOOKUP(Status_list[[#This Row],[pamcode]],VALUE(INDIRECT("'"&amp;$J$2&amp;"'!"&amp;$J$4&amp;"[pam_code]")),INDIRECT("'"&amp;$J$2&amp;"'!"&amp;$J$4&amp;"[old_contract_number]"))</f>
        <v>P-6235535</v>
      </c>
      <c r="C7616" t="s">
        <v>9</v>
      </c>
      <c r="D7616" t="s">
        <v>10</v>
      </c>
      <c r="E7616" s="11">
        <v>45210</v>
      </c>
      <c r="F7616" t="str">
        <f t="shared" si="118"/>
        <v>4132301889-jm</v>
      </c>
      <c r="G7616">
        <f>COUNTIF($F$2:F7616,Status_list[[#This Row],[unique]])</f>
        <v>1</v>
      </c>
    </row>
    <row r="7617" spans="1:7" x14ac:dyDescent="0.3">
      <c r="A7617" s="14">
        <v>4132301890</v>
      </c>
      <c r="B7617" s="18" t="str" cm="1">
        <f t="array" aca="1" ref="B7617" ca="1">_xlfn.XLOOKUP(Status_list[[#This Row],[pamcode]],VALUE(INDIRECT("'"&amp;$J$2&amp;"'!"&amp;$J$4&amp;"[pam_code]")),INDIRECT("'"&amp;$J$2&amp;"'!"&amp;$J$4&amp;"[old_contract_number]"))</f>
        <v>P-6248260</v>
      </c>
      <c r="C7617" t="s">
        <v>9</v>
      </c>
      <c r="D7617" t="s">
        <v>10</v>
      </c>
      <c r="E7617" s="11">
        <v>45210</v>
      </c>
      <c r="F7617" t="str">
        <f t="shared" si="118"/>
        <v>4132301890-jm</v>
      </c>
      <c r="G7617">
        <f>COUNTIF($F$2:F7617,Status_list[[#This Row],[unique]])</f>
        <v>1</v>
      </c>
    </row>
    <row r="7618" spans="1:7" x14ac:dyDescent="0.3">
      <c r="A7618" s="14">
        <v>4132301891</v>
      </c>
      <c r="B7618" s="18" t="str" cm="1">
        <f t="array" aca="1" ref="B7618" ca="1">_xlfn.XLOOKUP(Status_list[[#This Row],[pamcode]],VALUE(INDIRECT("'"&amp;$J$2&amp;"'!"&amp;$J$4&amp;"[pam_code]")),INDIRECT("'"&amp;$J$2&amp;"'!"&amp;$J$4&amp;"[old_contract_number]"))</f>
        <v>P-6262396</v>
      </c>
      <c r="C7618" t="s">
        <v>9</v>
      </c>
      <c r="D7618" t="s">
        <v>10</v>
      </c>
      <c r="E7618" s="11">
        <v>45210</v>
      </c>
      <c r="F7618" t="str">
        <f t="shared" ref="F7618:F7681" si="119">_xlfn.TEXTJOIN("-",TRUE,A7618,C7618)</f>
        <v>4132301891-jm</v>
      </c>
      <c r="G7618">
        <f>COUNTIF($F$2:F7618,Status_list[[#This Row],[unique]])</f>
        <v>1</v>
      </c>
    </row>
    <row r="7619" spans="1:7" x14ac:dyDescent="0.3">
      <c r="A7619" s="14">
        <v>4132301892</v>
      </c>
      <c r="B7619" s="18" t="str" cm="1">
        <f t="array" aca="1" ref="B7619" ca="1">_xlfn.XLOOKUP(Status_list[[#This Row],[pamcode]],VALUE(INDIRECT("'"&amp;$J$2&amp;"'!"&amp;$J$4&amp;"[pam_code]")),INDIRECT("'"&amp;$J$2&amp;"'!"&amp;$J$4&amp;"[old_contract_number]"))</f>
        <v>P-6273024</v>
      </c>
      <c r="C7619" t="s">
        <v>9</v>
      </c>
      <c r="D7619" t="s">
        <v>10</v>
      </c>
      <c r="E7619" s="11">
        <v>45210</v>
      </c>
      <c r="F7619" t="str">
        <f t="shared" si="119"/>
        <v>4132301892-jm</v>
      </c>
      <c r="G7619">
        <f>COUNTIF($F$2:F7619,Status_list[[#This Row],[unique]])</f>
        <v>1</v>
      </c>
    </row>
    <row r="7620" spans="1:7" x14ac:dyDescent="0.3">
      <c r="A7620" s="14">
        <v>4132301893</v>
      </c>
      <c r="B7620" s="18" t="str" cm="1">
        <f t="array" aca="1" ref="B7620" ca="1">_xlfn.XLOOKUP(Status_list[[#This Row],[pamcode]],VALUE(INDIRECT("'"&amp;$J$2&amp;"'!"&amp;$J$4&amp;"[pam_code]")),INDIRECT("'"&amp;$J$2&amp;"'!"&amp;$J$4&amp;"[old_contract_number]"))</f>
        <v>P-6296555</v>
      </c>
      <c r="C7620" t="s">
        <v>9</v>
      </c>
      <c r="D7620" t="s">
        <v>10</v>
      </c>
      <c r="E7620" s="11">
        <v>45210</v>
      </c>
      <c r="F7620" t="str">
        <f t="shared" si="119"/>
        <v>4132301893-jm</v>
      </c>
      <c r="G7620">
        <f>COUNTIF($F$2:F7620,Status_list[[#This Row],[unique]])</f>
        <v>1</v>
      </c>
    </row>
    <row r="7621" spans="1:7" x14ac:dyDescent="0.3">
      <c r="A7621" s="14">
        <v>4132301894</v>
      </c>
      <c r="B7621" s="18" t="str" cm="1">
        <f t="array" aca="1" ref="B7621" ca="1">_xlfn.XLOOKUP(Status_list[[#This Row],[pamcode]],VALUE(INDIRECT("'"&amp;$J$2&amp;"'!"&amp;$J$4&amp;"[pam_code]")),INDIRECT("'"&amp;$J$2&amp;"'!"&amp;$J$4&amp;"[old_contract_number]"))</f>
        <v>P-6361943</v>
      </c>
      <c r="C7621" t="s">
        <v>9</v>
      </c>
      <c r="D7621" t="s">
        <v>10</v>
      </c>
      <c r="E7621" s="11">
        <v>45210</v>
      </c>
      <c r="F7621" t="str">
        <f t="shared" si="119"/>
        <v>4132301894-jm</v>
      </c>
      <c r="G7621">
        <f>COUNTIF($F$2:F7621,Status_list[[#This Row],[unique]])</f>
        <v>1</v>
      </c>
    </row>
    <row r="7622" spans="1:7" x14ac:dyDescent="0.3">
      <c r="A7622" s="14">
        <v>4132301895</v>
      </c>
      <c r="B7622" s="18" t="str" cm="1">
        <f t="array" aca="1" ref="B7622" ca="1">_xlfn.XLOOKUP(Status_list[[#This Row],[pamcode]],VALUE(INDIRECT("'"&amp;$J$2&amp;"'!"&amp;$J$4&amp;"[pam_code]")),INDIRECT("'"&amp;$J$2&amp;"'!"&amp;$J$4&amp;"[old_contract_number]"))</f>
        <v>P-6362121</v>
      </c>
      <c r="C7622" t="s">
        <v>9</v>
      </c>
      <c r="D7622" t="s">
        <v>10</v>
      </c>
      <c r="E7622" s="11">
        <v>45210</v>
      </c>
      <c r="F7622" t="str">
        <f t="shared" si="119"/>
        <v>4132301895-jm</v>
      </c>
      <c r="G7622">
        <f>COUNTIF($F$2:F7622,Status_list[[#This Row],[unique]])</f>
        <v>1</v>
      </c>
    </row>
    <row r="7623" spans="1:7" x14ac:dyDescent="0.3">
      <c r="A7623" s="14">
        <v>4132301896</v>
      </c>
      <c r="B7623" s="18" t="str" cm="1">
        <f t="array" aca="1" ref="B7623" ca="1">_xlfn.XLOOKUP(Status_list[[#This Row],[pamcode]],VALUE(INDIRECT("'"&amp;$J$2&amp;"'!"&amp;$J$4&amp;"[pam_code]")),INDIRECT("'"&amp;$J$2&amp;"'!"&amp;$J$4&amp;"[old_contract_number]"))</f>
        <v>P-6364814</v>
      </c>
      <c r="C7623" t="s">
        <v>9</v>
      </c>
      <c r="D7623" t="s">
        <v>10</v>
      </c>
      <c r="E7623" s="11">
        <v>45210</v>
      </c>
      <c r="F7623" t="str">
        <f t="shared" si="119"/>
        <v>4132301896-jm</v>
      </c>
      <c r="G7623">
        <f>COUNTIF($F$2:F7623,Status_list[[#This Row],[unique]])</f>
        <v>1</v>
      </c>
    </row>
    <row r="7624" spans="1:7" x14ac:dyDescent="0.3">
      <c r="A7624" s="14">
        <v>4132301897</v>
      </c>
      <c r="B7624" s="18" t="str" cm="1">
        <f t="array" aca="1" ref="B7624" ca="1">_xlfn.XLOOKUP(Status_list[[#This Row],[pamcode]],VALUE(INDIRECT("'"&amp;$J$2&amp;"'!"&amp;$J$4&amp;"[pam_code]")),INDIRECT("'"&amp;$J$2&amp;"'!"&amp;$J$4&amp;"[old_contract_number]"))</f>
        <v>P-6376964</v>
      </c>
      <c r="C7624" t="s">
        <v>9</v>
      </c>
      <c r="D7624" t="s">
        <v>10</v>
      </c>
      <c r="E7624" s="11">
        <v>45210</v>
      </c>
      <c r="F7624" t="str">
        <f t="shared" si="119"/>
        <v>4132301897-jm</v>
      </c>
      <c r="G7624">
        <f>COUNTIF($F$2:F7624,Status_list[[#This Row],[unique]])</f>
        <v>1</v>
      </c>
    </row>
    <row r="7625" spans="1:7" x14ac:dyDescent="0.3">
      <c r="A7625" s="14">
        <v>4132301898</v>
      </c>
      <c r="B7625" s="18" t="str" cm="1">
        <f t="array" aca="1" ref="B7625" ca="1">_xlfn.XLOOKUP(Status_list[[#This Row],[pamcode]],VALUE(INDIRECT("'"&amp;$J$2&amp;"'!"&amp;$J$4&amp;"[pam_code]")),INDIRECT("'"&amp;$J$2&amp;"'!"&amp;$J$4&amp;"[old_contract_number]"))</f>
        <v>P-6408288</v>
      </c>
      <c r="C7625" t="s">
        <v>9</v>
      </c>
      <c r="D7625" t="s">
        <v>10</v>
      </c>
      <c r="E7625" s="11">
        <v>45210</v>
      </c>
      <c r="F7625" t="str">
        <f t="shared" si="119"/>
        <v>4132301898-jm</v>
      </c>
      <c r="G7625">
        <f>COUNTIF($F$2:F7625,Status_list[[#This Row],[unique]])</f>
        <v>1</v>
      </c>
    </row>
    <row r="7626" spans="1:7" x14ac:dyDescent="0.3">
      <c r="A7626" s="14">
        <v>4132301899</v>
      </c>
      <c r="B7626" s="18" t="str" cm="1">
        <f t="array" aca="1" ref="B7626" ca="1">_xlfn.XLOOKUP(Status_list[[#This Row],[pamcode]],VALUE(INDIRECT("'"&amp;$J$2&amp;"'!"&amp;$J$4&amp;"[pam_code]")),INDIRECT("'"&amp;$J$2&amp;"'!"&amp;$J$4&amp;"[old_contract_number]"))</f>
        <v>P-6410460</v>
      </c>
      <c r="C7626" t="s">
        <v>9</v>
      </c>
      <c r="D7626" t="s">
        <v>10</v>
      </c>
      <c r="E7626" s="11">
        <v>45210</v>
      </c>
      <c r="F7626" t="str">
        <f t="shared" si="119"/>
        <v>4132301899-jm</v>
      </c>
      <c r="G7626">
        <f>COUNTIF($F$2:F7626,Status_list[[#This Row],[unique]])</f>
        <v>1</v>
      </c>
    </row>
    <row r="7627" spans="1:7" x14ac:dyDescent="0.3">
      <c r="A7627" s="14">
        <v>4132301900</v>
      </c>
      <c r="B7627" s="18" t="str" cm="1">
        <f t="array" aca="1" ref="B7627" ca="1">_xlfn.XLOOKUP(Status_list[[#This Row],[pamcode]],VALUE(INDIRECT("'"&amp;$J$2&amp;"'!"&amp;$J$4&amp;"[pam_code]")),INDIRECT("'"&amp;$J$2&amp;"'!"&amp;$J$4&amp;"[old_contract_number]"))</f>
        <v>P-6416762</v>
      </c>
      <c r="C7627" t="s">
        <v>9</v>
      </c>
      <c r="D7627" t="s">
        <v>10</v>
      </c>
      <c r="E7627" s="11">
        <v>45210</v>
      </c>
      <c r="F7627" t="str">
        <f t="shared" si="119"/>
        <v>4132301900-jm</v>
      </c>
      <c r="G7627">
        <f>COUNTIF($F$2:F7627,Status_list[[#This Row],[unique]])</f>
        <v>1</v>
      </c>
    </row>
    <row r="7628" spans="1:7" x14ac:dyDescent="0.3">
      <c r="A7628" s="14">
        <v>4132301901</v>
      </c>
      <c r="B7628" s="18" t="str" cm="1">
        <f t="array" aca="1" ref="B7628" ca="1">_xlfn.XLOOKUP(Status_list[[#This Row],[pamcode]],VALUE(INDIRECT("'"&amp;$J$2&amp;"'!"&amp;$J$4&amp;"[pam_code]")),INDIRECT("'"&amp;$J$2&amp;"'!"&amp;$J$4&amp;"[old_contract_number]"))</f>
        <v>P-6456817</v>
      </c>
      <c r="C7628" t="s">
        <v>9</v>
      </c>
      <c r="D7628" t="s">
        <v>10</v>
      </c>
      <c r="E7628" s="11">
        <v>45210</v>
      </c>
      <c r="F7628" t="str">
        <f t="shared" si="119"/>
        <v>4132301901-jm</v>
      </c>
      <c r="G7628">
        <f>COUNTIF($F$2:F7628,Status_list[[#This Row],[unique]])</f>
        <v>1</v>
      </c>
    </row>
    <row r="7629" spans="1:7" x14ac:dyDescent="0.3">
      <c r="A7629" s="14">
        <v>4132301902</v>
      </c>
      <c r="B7629" s="18" t="str" cm="1">
        <f t="array" aca="1" ref="B7629" ca="1">_xlfn.XLOOKUP(Status_list[[#This Row],[pamcode]],VALUE(INDIRECT("'"&amp;$J$2&amp;"'!"&amp;$J$4&amp;"[pam_code]")),INDIRECT("'"&amp;$J$2&amp;"'!"&amp;$J$4&amp;"[old_contract_number]"))</f>
        <v>P-6479841</v>
      </c>
      <c r="C7629" t="s">
        <v>9</v>
      </c>
      <c r="D7629" t="s">
        <v>10</v>
      </c>
      <c r="E7629" s="11">
        <v>45210</v>
      </c>
      <c r="F7629" t="str">
        <f t="shared" si="119"/>
        <v>4132301902-jm</v>
      </c>
      <c r="G7629">
        <f>COUNTIF($F$2:F7629,Status_list[[#This Row],[unique]])</f>
        <v>1</v>
      </c>
    </row>
    <row r="7630" spans="1:7" x14ac:dyDescent="0.3">
      <c r="A7630" s="14">
        <v>4132301903</v>
      </c>
      <c r="B7630" s="18" t="str" cm="1">
        <f t="array" aca="1" ref="B7630" ca="1">_xlfn.XLOOKUP(Status_list[[#This Row],[pamcode]],VALUE(INDIRECT("'"&amp;$J$2&amp;"'!"&amp;$J$4&amp;"[pam_code]")),INDIRECT("'"&amp;$J$2&amp;"'!"&amp;$J$4&amp;"[old_contract_number]"))</f>
        <v>P-6486381</v>
      </c>
      <c r="C7630" t="s">
        <v>9</v>
      </c>
      <c r="D7630" s="2" t="s">
        <v>10</v>
      </c>
      <c r="E7630" s="11">
        <v>45210</v>
      </c>
      <c r="F7630" t="str">
        <f t="shared" si="119"/>
        <v>4132301903-jm</v>
      </c>
      <c r="G7630">
        <f>COUNTIF($F$2:F7630,Status_list[[#This Row],[unique]])</f>
        <v>1</v>
      </c>
    </row>
    <row r="7631" spans="1:7" x14ac:dyDescent="0.3">
      <c r="A7631" s="14">
        <v>4132301904</v>
      </c>
      <c r="B7631" s="18" t="str" cm="1">
        <f t="array" aca="1" ref="B7631" ca="1">_xlfn.XLOOKUP(Status_list[[#This Row],[pamcode]],VALUE(INDIRECT("'"&amp;$J$2&amp;"'!"&amp;$J$4&amp;"[pam_code]")),INDIRECT("'"&amp;$J$2&amp;"'!"&amp;$J$4&amp;"[old_contract_number]"))</f>
        <v>P-6493360</v>
      </c>
      <c r="C7631" t="s">
        <v>9</v>
      </c>
      <c r="D7631" t="s">
        <v>10</v>
      </c>
      <c r="E7631" s="11">
        <v>45210</v>
      </c>
      <c r="F7631" t="str">
        <f t="shared" si="119"/>
        <v>4132301904-jm</v>
      </c>
      <c r="G7631">
        <f>COUNTIF($F$2:F7631,Status_list[[#This Row],[unique]])</f>
        <v>1</v>
      </c>
    </row>
    <row r="7632" spans="1:7" x14ac:dyDescent="0.3">
      <c r="A7632" s="14">
        <v>4132301905</v>
      </c>
      <c r="B7632" s="18" t="str" cm="1">
        <f t="array" aca="1" ref="B7632" ca="1">_xlfn.XLOOKUP(Status_list[[#This Row],[pamcode]],VALUE(INDIRECT("'"&amp;$J$2&amp;"'!"&amp;$J$4&amp;"[pam_code]")),INDIRECT("'"&amp;$J$2&amp;"'!"&amp;$J$4&amp;"[old_contract_number]"))</f>
        <v>P-6511898</v>
      </c>
      <c r="C7632" t="s">
        <v>9</v>
      </c>
      <c r="D7632" t="s">
        <v>10</v>
      </c>
      <c r="E7632" s="11">
        <v>45210</v>
      </c>
      <c r="F7632" t="str">
        <f t="shared" si="119"/>
        <v>4132301905-jm</v>
      </c>
      <c r="G7632">
        <f>COUNTIF($F$2:F7632,Status_list[[#This Row],[unique]])</f>
        <v>1</v>
      </c>
    </row>
    <row r="7633" spans="1:7" x14ac:dyDescent="0.3">
      <c r="A7633" s="14">
        <v>4132301906</v>
      </c>
      <c r="B7633" s="18" t="str" cm="1">
        <f t="array" aca="1" ref="B7633" ca="1">_xlfn.XLOOKUP(Status_list[[#This Row],[pamcode]],VALUE(INDIRECT("'"&amp;$J$2&amp;"'!"&amp;$J$4&amp;"[pam_code]")),INDIRECT("'"&amp;$J$2&amp;"'!"&amp;$J$4&amp;"[old_contract_number]"))</f>
        <v>P-6523343</v>
      </c>
      <c r="C7633" t="s">
        <v>9</v>
      </c>
      <c r="D7633" t="s">
        <v>10</v>
      </c>
      <c r="E7633" s="11">
        <v>45210</v>
      </c>
      <c r="F7633" t="str">
        <f t="shared" si="119"/>
        <v>4132301906-jm</v>
      </c>
      <c r="G7633">
        <f>COUNTIF($F$2:F7633,Status_list[[#This Row],[unique]])</f>
        <v>1</v>
      </c>
    </row>
    <row r="7634" spans="1:7" x14ac:dyDescent="0.3">
      <c r="A7634" s="14">
        <v>4132301907</v>
      </c>
      <c r="B7634" s="18" t="str" cm="1">
        <f t="array" aca="1" ref="B7634" ca="1">_xlfn.XLOOKUP(Status_list[[#This Row],[pamcode]],VALUE(INDIRECT("'"&amp;$J$2&amp;"'!"&amp;$J$4&amp;"[pam_code]")),INDIRECT("'"&amp;$J$2&amp;"'!"&amp;$J$4&amp;"[old_contract_number]"))</f>
        <v>P-6526737</v>
      </c>
      <c r="C7634" t="s">
        <v>9</v>
      </c>
      <c r="D7634" t="s">
        <v>10</v>
      </c>
      <c r="E7634" s="11">
        <v>45210</v>
      </c>
      <c r="F7634" t="str">
        <f t="shared" si="119"/>
        <v>4132301907-jm</v>
      </c>
      <c r="G7634">
        <f>COUNTIF($F$2:F7634,Status_list[[#This Row],[unique]])</f>
        <v>1</v>
      </c>
    </row>
    <row r="7635" spans="1:7" x14ac:dyDescent="0.3">
      <c r="A7635" s="14">
        <v>4132301908</v>
      </c>
      <c r="B7635" s="18" t="str" cm="1">
        <f t="array" aca="1" ref="B7635" ca="1">_xlfn.XLOOKUP(Status_list[[#This Row],[pamcode]],VALUE(INDIRECT("'"&amp;$J$2&amp;"'!"&amp;$J$4&amp;"[pam_code]")),INDIRECT("'"&amp;$J$2&amp;"'!"&amp;$J$4&amp;"[old_contract_number]"))</f>
        <v>P-6532190</v>
      </c>
      <c r="C7635" t="s">
        <v>9</v>
      </c>
      <c r="D7635" t="s">
        <v>10</v>
      </c>
      <c r="E7635" s="11">
        <v>45210</v>
      </c>
      <c r="F7635" t="str">
        <f t="shared" si="119"/>
        <v>4132301908-jm</v>
      </c>
      <c r="G7635">
        <f>COUNTIF($F$2:F7635,Status_list[[#This Row],[unique]])</f>
        <v>1</v>
      </c>
    </row>
    <row r="7636" spans="1:7" x14ac:dyDescent="0.3">
      <c r="A7636" s="14">
        <v>4132301909</v>
      </c>
      <c r="B7636" s="18" t="str" cm="1">
        <f t="array" aca="1" ref="B7636" ca="1">_xlfn.XLOOKUP(Status_list[[#This Row],[pamcode]],VALUE(INDIRECT("'"&amp;$J$2&amp;"'!"&amp;$J$4&amp;"[pam_code]")),INDIRECT("'"&amp;$J$2&amp;"'!"&amp;$J$4&amp;"[old_contract_number]"))</f>
        <v>P-6593721</v>
      </c>
      <c r="C7636" t="s">
        <v>9</v>
      </c>
      <c r="D7636" t="s">
        <v>10</v>
      </c>
      <c r="E7636" s="11">
        <v>45210</v>
      </c>
      <c r="F7636" t="str">
        <f t="shared" si="119"/>
        <v>4132301909-jm</v>
      </c>
      <c r="G7636">
        <f>COUNTIF($F$2:F7636,Status_list[[#This Row],[unique]])</f>
        <v>1</v>
      </c>
    </row>
    <row r="7637" spans="1:7" x14ac:dyDescent="0.3">
      <c r="A7637" s="14">
        <v>4132301910</v>
      </c>
      <c r="B7637" s="18" t="str" cm="1">
        <f t="array" aca="1" ref="B7637" ca="1">_xlfn.XLOOKUP(Status_list[[#This Row],[pamcode]],VALUE(INDIRECT("'"&amp;$J$2&amp;"'!"&amp;$J$4&amp;"[pam_code]")),INDIRECT("'"&amp;$J$2&amp;"'!"&amp;$J$4&amp;"[old_contract_number]"))</f>
        <v>P-6606954</v>
      </c>
      <c r="C7637" t="s">
        <v>9</v>
      </c>
      <c r="D7637" t="s">
        <v>10</v>
      </c>
      <c r="E7637" s="11">
        <v>45210</v>
      </c>
      <c r="F7637" t="str">
        <f t="shared" si="119"/>
        <v>4132301910-jm</v>
      </c>
      <c r="G7637">
        <f>COUNTIF($F$2:F7637,Status_list[[#This Row],[unique]])</f>
        <v>1</v>
      </c>
    </row>
    <row r="7638" spans="1:7" x14ac:dyDescent="0.3">
      <c r="A7638" s="14">
        <v>4132301911</v>
      </c>
      <c r="B7638" s="18" t="str" cm="1">
        <f t="array" aca="1" ref="B7638" ca="1">_xlfn.XLOOKUP(Status_list[[#This Row],[pamcode]],VALUE(INDIRECT("'"&amp;$J$2&amp;"'!"&amp;$J$4&amp;"[pam_code]")),INDIRECT("'"&amp;$J$2&amp;"'!"&amp;$J$4&amp;"[old_contract_number]"))</f>
        <v>P-6631073</v>
      </c>
      <c r="C7638" t="s">
        <v>9</v>
      </c>
      <c r="D7638" t="s">
        <v>10</v>
      </c>
      <c r="E7638" s="11">
        <v>45210</v>
      </c>
      <c r="F7638" t="str">
        <f t="shared" si="119"/>
        <v>4132301911-jm</v>
      </c>
      <c r="G7638">
        <f>COUNTIF($F$2:F7638,Status_list[[#This Row],[unique]])</f>
        <v>1</v>
      </c>
    </row>
    <row r="7639" spans="1:7" x14ac:dyDescent="0.3">
      <c r="A7639" s="14">
        <v>4132301912</v>
      </c>
      <c r="B7639" s="18" t="str" cm="1">
        <f t="array" aca="1" ref="B7639" ca="1">_xlfn.XLOOKUP(Status_list[[#This Row],[pamcode]],VALUE(INDIRECT("'"&amp;$J$2&amp;"'!"&amp;$J$4&amp;"[pam_code]")),INDIRECT("'"&amp;$J$2&amp;"'!"&amp;$J$4&amp;"[old_contract_number]"))</f>
        <v>P-6632855</v>
      </c>
      <c r="C7639" t="s">
        <v>9</v>
      </c>
      <c r="D7639" t="s">
        <v>10</v>
      </c>
      <c r="E7639" s="11">
        <v>45210</v>
      </c>
      <c r="F7639" t="str">
        <f t="shared" si="119"/>
        <v>4132301912-jm</v>
      </c>
      <c r="G7639">
        <f>COUNTIF($F$2:F7639,Status_list[[#This Row],[unique]])</f>
        <v>1</v>
      </c>
    </row>
    <row r="7640" spans="1:7" x14ac:dyDescent="0.3">
      <c r="A7640" s="14">
        <v>4132301913</v>
      </c>
      <c r="B7640" s="18" t="str" cm="1">
        <f t="array" aca="1" ref="B7640" ca="1">_xlfn.XLOOKUP(Status_list[[#This Row],[pamcode]],VALUE(INDIRECT("'"&amp;$J$2&amp;"'!"&amp;$J$4&amp;"[pam_code]")),INDIRECT("'"&amp;$J$2&amp;"'!"&amp;$J$4&amp;"[old_contract_number]"))</f>
        <v>P-6634292</v>
      </c>
      <c r="C7640" t="s">
        <v>9</v>
      </c>
      <c r="D7640" t="s">
        <v>10</v>
      </c>
      <c r="E7640" s="11">
        <v>45210</v>
      </c>
      <c r="F7640" t="str">
        <f t="shared" si="119"/>
        <v>4132301913-jm</v>
      </c>
      <c r="G7640">
        <f>COUNTIF($F$2:F7640,Status_list[[#This Row],[unique]])</f>
        <v>1</v>
      </c>
    </row>
    <row r="7641" spans="1:7" x14ac:dyDescent="0.3">
      <c r="A7641" s="14">
        <v>4132301914</v>
      </c>
      <c r="B7641" s="18" t="str" cm="1">
        <f t="array" aca="1" ref="B7641" ca="1">_xlfn.XLOOKUP(Status_list[[#This Row],[pamcode]],VALUE(INDIRECT("'"&amp;$J$2&amp;"'!"&amp;$J$4&amp;"[pam_code]")),INDIRECT("'"&amp;$J$2&amp;"'!"&amp;$J$4&amp;"[old_contract_number]"))</f>
        <v>P-6635103</v>
      </c>
      <c r="C7641" t="s">
        <v>9</v>
      </c>
      <c r="D7641" t="s">
        <v>10</v>
      </c>
      <c r="E7641" s="11">
        <v>45210</v>
      </c>
      <c r="F7641" t="str">
        <f t="shared" si="119"/>
        <v>4132301914-jm</v>
      </c>
      <c r="G7641">
        <f>COUNTIF($F$2:F7641,Status_list[[#This Row],[unique]])</f>
        <v>1</v>
      </c>
    </row>
    <row r="7642" spans="1:7" x14ac:dyDescent="0.3">
      <c r="A7642" s="14">
        <v>4132301915</v>
      </c>
      <c r="B7642" s="18" t="str" cm="1">
        <f t="array" aca="1" ref="B7642" ca="1">_xlfn.XLOOKUP(Status_list[[#This Row],[pamcode]],VALUE(INDIRECT("'"&amp;$J$2&amp;"'!"&amp;$J$4&amp;"[pam_code]")),INDIRECT("'"&amp;$J$2&amp;"'!"&amp;$J$4&amp;"[old_contract_number]"))</f>
        <v>P-6636924</v>
      </c>
      <c r="C7642" t="s">
        <v>9</v>
      </c>
      <c r="D7642" t="s">
        <v>10</v>
      </c>
      <c r="E7642" s="11">
        <v>45210</v>
      </c>
      <c r="F7642" t="str">
        <f t="shared" si="119"/>
        <v>4132301915-jm</v>
      </c>
      <c r="G7642">
        <f>COUNTIF($F$2:F7642,Status_list[[#This Row],[unique]])</f>
        <v>1</v>
      </c>
    </row>
    <row r="7643" spans="1:7" x14ac:dyDescent="0.3">
      <c r="A7643" s="14">
        <v>4132301916</v>
      </c>
      <c r="B7643" s="18" t="str" cm="1">
        <f t="array" aca="1" ref="B7643" ca="1">_xlfn.XLOOKUP(Status_list[[#This Row],[pamcode]],VALUE(INDIRECT("'"&amp;$J$2&amp;"'!"&amp;$J$4&amp;"[pam_code]")),INDIRECT("'"&amp;$J$2&amp;"'!"&amp;$J$4&amp;"[old_contract_number]"))</f>
        <v>P-6662127</v>
      </c>
      <c r="C7643" t="s">
        <v>9</v>
      </c>
      <c r="D7643" t="s">
        <v>10</v>
      </c>
      <c r="E7643" s="11">
        <v>45210</v>
      </c>
      <c r="F7643" t="str">
        <f t="shared" si="119"/>
        <v>4132301916-jm</v>
      </c>
      <c r="G7643">
        <f>COUNTIF($F$2:F7643,Status_list[[#This Row],[unique]])</f>
        <v>1</v>
      </c>
    </row>
    <row r="7644" spans="1:7" x14ac:dyDescent="0.3">
      <c r="A7644" s="14">
        <v>4132301917</v>
      </c>
      <c r="B7644" s="18" t="str" cm="1">
        <f t="array" aca="1" ref="B7644" ca="1">_xlfn.XLOOKUP(Status_list[[#This Row],[pamcode]],VALUE(INDIRECT("'"&amp;$J$2&amp;"'!"&amp;$J$4&amp;"[pam_code]")),INDIRECT("'"&amp;$J$2&amp;"'!"&amp;$J$4&amp;"[old_contract_number]"))</f>
        <v>P-6680356</v>
      </c>
      <c r="C7644" t="s">
        <v>9</v>
      </c>
      <c r="D7644" t="s">
        <v>10</v>
      </c>
      <c r="E7644" s="11">
        <v>45210</v>
      </c>
      <c r="F7644" t="str">
        <f t="shared" si="119"/>
        <v>4132301917-jm</v>
      </c>
      <c r="G7644">
        <f>COUNTIF($F$2:F7644,Status_list[[#This Row],[unique]])</f>
        <v>1</v>
      </c>
    </row>
    <row r="7645" spans="1:7" x14ac:dyDescent="0.3">
      <c r="A7645" s="14">
        <v>4132301918</v>
      </c>
      <c r="B7645" s="18" t="str" cm="1">
        <f t="array" aca="1" ref="B7645" ca="1">_xlfn.XLOOKUP(Status_list[[#This Row],[pamcode]],VALUE(INDIRECT("'"&amp;$J$2&amp;"'!"&amp;$J$4&amp;"[pam_code]")),INDIRECT("'"&amp;$J$2&amp;"'!"&amp;$J$4&amp;"[old_contract_number]"))</f>
        <v>P-6681140</v>
      </c>
      <c r="C7645" t="s">
        <v>9</v>
      </c>
      <c r="D7645" t="s">
        <v>10</v>
      </c>
      <c r="E7645" s="11">
        <v>45210</v>
      </c>
      <c r="F7645" t="str">
        <f t="shared" si="119"/>
        <v>4132301918-jm</v>
      </c>
      <c r="G7645">
        <f>COUNTIF($F$2:F7645,Status_list[[#This Row],[unique]])</f>
        <v>1</v>
      </c>
    </row>
    <row r="7646" spans="1:7" x14ac:dyDescent="0.3">
      <c r="A7646" s="14">
        <v>4132301919</v>
      </c>
      <c r="B7646" s="18" t="str" cm="1">
        <f t="array" aca="1" ref="B7646" ca="1">_xlfn.XLOOKUP(Status_list[[#This Row],[pamcode]],VALUE(INDIRECT("'"&amp;$J$2&amp;"'!"&amp;$J$4&amp;"[pam_code]")),INDIRECT("'"&amp;$J$2&amp;"'!"&amp;$J$4&amp;"[old_contract_number]"))</f>
        <v>P-6682115</v>
      </c>
      <c r="C7646" t="s">
        <v>7</v>
      </c>
      <c r="D7646" t="s">
        <v>20</v>
      </c>
      <c r="E7646" s="11">
        <v>45210</v>
      </c>
      <c r="F7646" t="str">
        <f t="shared" si="119"/>
        <v>4132301919-cm</v>
      </c>
      <c r="G7646">
        <f>COUNTIF($F$2:F7646,Status_list[[#This Row],[unique]])</f>
        <v>1</v>
      </c>
    </row>
    <row r="7647" spans="1:7" x14ac:dyDescent="0.3">
      <c r="A7647" s="14">
        <v>4132301920</v>
      </c>
      <c r="B7647" s="18" t="str" cm="1">
        <f t="array" aca="1" ref="B7647" ca="1">_xlfn.XLOOKUP(Status_list[[#This Row],[pamcode]],VALUE(INDIRECT("'"&amp;$J$2&amp;"'!"&amp;$J$4&amp;"[pam_code]")),INDIRECT("'"&amp;$J$2&amp;"'!"&amp;$J$4&amp;"[old_contract_number]"))</f>
        <v>P-6683546</v>
      </c>
      <c r="C7647" t="s">
        <v>9</v>
      </c>
      <c r="D7647" t="s">
        <v>10</v>
      </c>
      <c r="E7647" s="11">
        <v>45210</v>
      </c>
      <c r="F7647" t="str">
        <f t="shared" si="119"/>
        <v>4132301920-jm</v>
      </c>
      <c r="G7647">
        <f>COUNTIF($F$2:F7647,Status_list[[#This Row],[unique]])</f>
        <v>1</v>
      </c>
    </row>
    <row r="7648" spans="1:7" x14ac:dyDescent="0.3">
      <c r="A7648" s="14">
        <v>4132301921</v>
      </c>
      <c r="B7648" s="18" t="str" cm="1">
        <f t="array" aca="1" ref="B7648" ca="1">_xlfn.XLOOKUP(Status_list[[#This Row],[pamcode]],VALUE(INDIRECT("'"&amp;$J$2&amp;"'!"&amp;$J$4&amp;"[pam_code]")),INDIRECT("'"&amp;$J$2&amp;"'!"&amp;$J$4&amp;"[old_contract_number]"))</f>
        <v>P-6702868</v>
      </c>
      <c r="C7648" t="s">
        <v>7</v>
      </c>
      <c r="D7648" t="s">
        <v>20</v>
      </c>
      <c r="E7648" s="11">
        <v>45210</v>
      </c>
      <c r="F7648" t="str">
        <f t="shared" si="119"/>
        <v>4132301921-cm</v>
      </c>
      <c r="G7648">
        <f>COUNTIF($F$2:F7648,Status_list[[#This Row],[unique]])</f>
        <v>1</v>
      </c>
    </row>
    <row r="7649" spans="1:7" x14ac:dyDescent="0.3">
      <c r="A7649" s="14">
        <v>4132301922</v>
      </c>
      <c r="B7649" s="18" t="str" cm="1">
        <f t="array" aca="1" ref="B7649" ca="1">_xlfn.XLOOKUP(Status_list[[#This Row],[pamcode]],VALUE(INDIRECT("'"&amp;$J$2&amp;"'!"&amp;$J$4&amp;"[pam_code]")),INDIRECT("'"&amp;$J$2&amp;"'!"&amp;$J$4&amp;"[old_contract_number]"))</f>
        <v>P-6713596</v>
      </c>
      <c r="C7649" t="s">
        <v>9</v>
      </c>
      <c r="D7649" t="s">
        <v>10</v>
      </c>
      <c r="E7649" s="11">
        <v>45210</v>
      </c>
      <c r="F7649" t="str">
        <f t="shared" si="119"/>
        <v>4132301922-jm</v>
      </c>
      <c r="G7649">
        <f>COUNTIF($F$2:F7649,Status_list[[#This Row],[unique]])</f>
        <v>1</v>
      </c>
    </row>
    <row r="7650" spans="1:7" x14ac:dyDescent="0.3">
      <c r="A7650" s="14">
        <v>4132301923</v>
      </c>
      <c r="B7650" s="18" t="str" cm="1">
        <f t="array" aca="1" ref="B7650" ca="1">_xlfn.XLOOKUP(Status_list[[#This Row],[pamcode]],VALUE(INDIRECT("'"&amp;$J$2&amp;"'!"&amp;$J$4&amp;"[pam_code]")),INDIRECT("'"&amp;$J$2&amp;"'!"&amp;$J$4&amp;"[old_contract_number]"))</f>
        <v>P-6724437</v>
      </c>
      <c r="C7650" t="s">
        <v>9</v>
      </c>
      <c r="D7650" t="s">
        <v>10</v>
      </c>
      <c r="E7650" s="11">
        <v>45210</v>
      </c>
      <c r="F7650" t="str">
        <f t="shared" si="119"/>
        <v>4132301923-jm</v>
      </c>
      <c r="G7650">
        <f>COUNTIF($F$2:F7650,Status_list[[#This Row],[unique]])</f>
        <v>1</v>
      </c>
    </row>
    <row r="7651" spans="1:7" x14ac:dyDescent="0.3">
      <c r="A7651" s="14">
        <v>4132301924</v>
      </c>
      <c r="B7651" s="18" t="str" cm="1">
        <f t="array" aca="1" ref="B7651" ca="1">_xlfn.XLOOKUP(Status_list[[#This Row],[pamcode]],VALUE(INDIRECT("'"&amp;$J$2&amp;"'!"&amp;$J$4&amp;"[pam_code]")),INDIRECT("'"&amp;$J$2&amp;"'!"&amp;$J$4&amp;"[old_contract_number]"))</f>
        <v>P-6728246</v>
      </c>
      <c r="C7651" t="s">
        <v>9</v>
      </c>
      <c r="D7651" t="s">
        <v>10</v>
      </c>
      <c r="E7651" s="11">
        <v>45210</v>
      </c>
      <c r="F7651" t="str">
        <f t="shared" si="119"/>
        <v>4132301924-jm</v>
      </c>
      <c r="G7651">
        <f>COUNTIF($F$2:F7651,Status_list[[#This Row],[unique]])</f>
        <v>1</v>
      </c>
    </row>
    <row r="7652" spans="1:7" x14ac:dyDescent="0.3">
      <c r="A7652" s="14">
        <v>4132301925</v>
      </c>
      <c r="B7652" s="18" t="str" cm="1">
        <f t="array" aca="1" ref="B7652" ca="1">_xlfn.XLOOKUP(Status_list[[#This Row],[pamcode]],VALUE(INDIRECT("'"&amp;$J$2&amp;"'!"&amp;$J$4&amp;"[pam_code]")),INDIRECT("'"&amp;$J$2&amp;"'!"&amp;$J$4&amp;"[old_contract_number]"))</f>
        <v>P-6737461</v>
      </c>
      <c r="C7652" t="s">
        <v>9</v>
      </c>
      <c r="D7652" t="s">
        <v>10</v>
      </c>
      <c r="E7652" s="11">
        <v>45210</v>
      </c>
      <c r="F7652" t="str">
        <f t="shared" si="119"/>
        <v>4132301925-jm</v>
      </c>
      <c r="G7652">
        <f>COUNTIF($F$2:F7652,Status_list[[#This Row],[unique]])</f>
        <v>1</v>
      </c>
    </row>
    <row r="7653" spans="1:7" x14ac:dyDescent="0.3">
      <c r="A7653" s="14">
        <v>4132301926</v>
      </c>
      <c r="B7653" s="18" t="str" cm="1">
        <f t="array" aca="1" ref="B7653" ca="1">_xlfn.XLOOKUP(Status_list[[#This Row],[pamcode]],VALUE(INDIRECT("'"&amp;$J$2&amp;"'!"&amp;$J$4&amp;"[pam_code]")),INDIRECT("'"&amp;$J$2&amp;"'!"&amp;$J$4&amp;"[old_contract_number]"))</f>
        <v>P-6742512</v>
      </c>
      <c r="C7653" t="s">
        <v>9</v>
      </c>
      <c r="D7653" t="s">
        <v>10</v>
      </c>
      <c r="E7653" s="11">
        <v>45210</v>
      </c>
      <c r="F7653" t="str">
        <f t="shared" si="119"/>
        <v>4132301926-jm</v>
      </c>
      <c r="G7653">
        <f>COUNTIF($F$2:F7653,Status_list[[#This Row],[unique]])</f>
        <v>1</v>
      </c>
    </row>
    <row r="7654" spans="1:7" x14ac:dyDescent="0.3">
      <c r="A7654" s="14">
        <v>4132301927</v>
      </c>
      <c r="B7654" s="18" t="str" cm="1">
        <f t="array" aca="1" ref="B7654" ca="1">_xlfn.XLOOKUP(Status_list[[#This Row],[pamcode]],VALUE(INDIRECT("'"&amp;$J$2&amp;"'!"&amp;$J$4&amp;"[pam_code]")),INDIRECT("'"&amp;$J$2&amp;"'!"&amp;$J$4&amp;"[old_contract_number]"))</f>
        <v>P-6874699</v>
      </c>
      <c r="C7654" t="s">
        <v>9</v>
      </c>
      <c r="D7654" t="s">
        <v>10</v>
      </c>
      <c r="E7654" s="11">
        <v>45210</v>
      </c>
      <c r="F7654" t="str">
        <f t="shared" si="119"/>
        <v>4132301927-jm</v>
      </c>
      <c r="G7654">
        <f>COUNTIF($F$2:F7654,Status_list[[#This Row],[unique]])</f>
        <v>1</v>
      </c>
    </row>
    <row r="7655" spans="1:7" x14ac:dyDescent="0.3">
      <c r="A7655" s="14">
        <v>4132301928</v>
      </c>
      <c r="B7655" s="18" t="str" cm="1">
        <f t="array" aca="1" ref="B7655" ca="1">_xlfn.XLOOKUP(Status_list[[#This Row],[pamcode]],VALUE(INDIRECT("'"&amp;$J$2&amp;"'!"&amp;$J$4&amp;"[pam_code]")),INDIRECT("'"&amp;$J$2&amp;"'!"&amp;$J$4&amp;"[old_contract_number]"))</f>
        <v>P-6886859</v>
      </c>
      <c r="C7655" t="s">
        <v>9</v>
      </c>
      <c r="D7655" t="s">
        <v>10</v>
      </c>
      <c r="E7655" s="11">
        <v>45210</v>
      </c>
      <c r="F7655" t="str">
        <f t="shared" si="119"/>
        <v>4132301928-jm</v>
      </c>
      <c r="G7655">
        <f>COUNTIF($F$2:F7655,Status_list[[#This Row],[unique]])</f>
        <v>1</v>
      </c>
    </row>
    <row r="7656" spans="1:7" x14ac:dyDescent="0.3">
      <c r="A7656" s="14">
        <v>4132301929</v>
      </c>
      <c r="B7656" s="18" t="str" cm="1">
        <f t="array" aca="1" ref="B7656" ca="1">_xlfn.XLOOKUP(Status_list[[#This Row],[pamcode]],VALUE(INDIRECT("'"&amp;$J$2&amp;"'!"&amp;$J$4&amp;"[pam_code]")),INDIRECT("'"&amp;$J$2&amp;"'!"&amp;$J$4&amp;"[old_contract_number]"))</f>
        <v>P-6897837</v>
      </c>
      <c r="C7656" t="s">
        <v>9</v>
      </c>
      <c r="D7656" t="s">
        <v>10</v>
      </c>
      <c r="E7656" s="11">
        <v>45210</v>
      </c>
      <c r="F7656" t="str">
        <f t="shared" si="119"/>
        <v>4132301929-jm</v>
      </c>
      <c r="G7656">
        <f>COUNTIF($F$2:F7656,Status_list[[#This Row],[unique]])</f>
        <v>1</v>
      </c>
    </row>
    <row r="7657" spans="1:7" x14ac:dyDescent="0.3">
      <c r="A7657" s="14">
        <v>4132301930</v>
      </c>
      <c r="B7657" s="18" t="str" cm="1">
        <f t="array" aca="1" ref="B7657" ca="1">_xlfn.XLOOKUP(Status_list[[#This Row],[pamcode]],VALUE(INDIRECT("'"&amp;$J$2&amp;"'!"&amp;$J$4&amp;"[pam_code]")),INDIRECT("'"&amp;$J$2&amp;"'!"&amp;$J$4&amp;"[old_contract_number]"))</f>
        <v>P-6903407</v>
      </c>
      <c r="C7657" t="s">
        <v>9</v>
      </c>
      <c r="D7657" t="s">
        <v>10</v>
      </c>
      <c r="E7657" s="11">
        <v>45210</v>
      </c>
      <c r="F7657" t="str">
        <f t="shared" si="119"/>
        <v>4132301930-jm</v>
      </c>
      <c r="G7657">
        <f>COUNTIF($F$2:F7657,Status_list[[#This Row],[unique]])</f>
        <v>1</v>
      </c>
    </row>
    <row r="7658" spans="1:7" x14ac:dyDescent="0.3">
      <c r="A7658" s="14">
        <v>4132301931</v>
      </c>
      <c r="B7658" s="18" t="str" cm="1">
        <f t="array" aca="1" ref="B7658" ca="1">_xlfn.XLOOKUP(Status_list[[#This Row],[pamcode]],VALUE(INDIRECT("'"&amp;$J$2&amp;"'!"&amp;$J$4&amp;"[pam_code]")),INDIRECT("'"&amp;$J$2&amp;"'!"&amp;$J$4&amp;"[old_contract_number]"))</f>
        <v>P-6911864</v>
      </c>
      <c r="C7658" t="s">
        <v>9</v>
      </c>
      <c r="D7658" t="s">
        <v>10</v>
      </c>
      <c r="E7658" s="11">
        <v>45210</v>
      </c>
      <c r="F7658" t="str">
        <f t="shared" si="119"/>
        <v>4132301931-jm</v>
      </c>
      <c r="G7658">
        <f>COUNTIF($F$2:F7658,Status_list[[#This Row],[unique]])</f>
        <v>1</v>
      </c>
    </row>
    <row r="7659" spans="1:7" x14ac:dyDescent="0.3">
      <c r="A7659" s="14">
        <v>4132301932</v>
      </c>
      <c r="B7659" s="18" t="str" cm="1">
        <f t="array" aca="1" ref="B7659" ca="1">_xlfn.XLOOKUP(Status_list[[#This Row],[pamcode]],VALUE(INDIRECT("'"&amp;$J$2&amp;"'!"&amp;$J$4&amp;"[pam_code]")),INDIRECT("'"&amp;$J$2&amp;"'!"&amp;$J$4&amp;"[old_contract_number]"))</f>
        <v>P-6917479</v>
      </c>
      <c r="C7659" t="s">
        <v>9</v>
      </c>
      <c r="D7659" t="s">
        <v>10</v>
      </c>
      <c r="E7659" s="11">
        <v>45210</v>
      </c>
      <c r="F7659" t="str">
        <f t="shared" si="119"/>
        <v>4132301932-jm</v>
      </c>
      <c r="G7659">
        <f>COUNTIF($F$2:F7659,Status_list[[#This Row],[unique]])</f>
        <v>1</v>
      </c>
    </row>
    <row r="7660" spans="1:7" x14ac:dyDescent="0.3">
      <c r="A7660" s="14">
        <v>4132301933</v>
      </c>
      <c r="B7660" s="18" t="str" cm="1">
        <f t="array" aca="1" ref="B7660" ca="1">_xlfn.XLOOKUP(Status_list[[#This Row],[pamcode]],VALUE(INDIRECT("'"&amp;$J$2&amp;"'!"&amp;$J$4&amp;"[pam_code]")),INDIRECT("'"&amp;$J$2&amp;"'!"&amp;$J$4&amp;"[old_contract_number]"))</f>
        <v>P-6964925</v>
      </c>
      <c r="C7660" t="s">
        <v>9</v>
      </c>
      <c r="D7660" t="s">
        <v>10</v>
      </c>
      <c r="E7660" s="11">
        <v>45210</v>
      </c>
      <c r="F7660" t="str">
        <f t="shared" si="119"/>
        <v>4132301933-jm</v>
      </c>
      <c r="G7660">
        <f>COUNTIF($F$2:F7660,Status_list[[#This Row],[unique]])</f>
        <v>1</v>
      </c>
    </row>
    <row r="7661" spans="1:7" x14ac:dyDescent="0.3">
      <c r="A7661" s="14">
        <v>4132301934</v>
      </c>
      <c r="B7661" s="18" t="str" cm="1">
        <f t="array" aca="1" ref="B7661" ca="1">_xlfn.XLOOKUP(Status_list[[#This Row],[pamcode]],VALUE(INDIRECT("'"&amp;$J$2&amp;"'!"&amp;$J$4&amp;"[pam_code]")),INDIRECT("'"&amp;$J$2&amp;"'!"&amp;$J$4&amp;"[old_contract_number]"))</f>
        <v>P-6997797</v>
      </c>
      <c r="C7661" t="s">
        <v>9</v>
      </c>
      <c r="D7661" t="s">
        <v>10</v>
      </c>
      <c r="E7661" s="11">
        <v>45210</v>
      </c>
      <c r="F7661" t="str">
        <f t="shared" si="119"/>
        <v>4132301934-jm</v>
      </c>
      <c r="G7661">
        <f>COUNTIF($F$2:F7661,Status_list[[#This Row],[unique]])</f>
        <v>1</v>
      </c>
    </row>
    <row r="7662" spans="1:7" x14ac:dyDescent="0.3">
      <c r="A7662" s="14">
        <v>4132301935</v>
      </c>
      <c r="B7662" s="18" t="str" cm="1">
        <f t="array" aca="1" ref="B7662" ca="1">_xlfn.XLOOKUP(Status_list[[#This Row],[pamcode]],VALUE(INDIRECT("'"&amp;$J$2&amp;"'!"&amp;$J$4&amp;"[pam_code]")),INDIRECT("'"&amp;$J$2&amp;"'!"&amp;$J$4&amp;"[old_contract_number]"))</f>
        <v>P-7000838</v>
      </c>
      <c r="C7662" t="s">
        <v>9</v>
      </c>
      <c r="D7662" t="s">
        <v>10</v>
      </c>
      <c r="E7662" s="11">
        <v>45210</v>
      </c>
      <c r="F7662" t="str">
        <f t="shared" si="119"/>
        <v>4132301935-jm</v>
      </c>
      <c r="G7662">
        <f>COUNTIF($F$2:F7662,Status_list[[#This Row],[unique]])</f>
        <v>1</v>
      </c>
    </row>
    <row r="7663" spans="1:7" x14ac:dyDescent="0.3">
      <c r="A7663" s="14">
        <v>4132301936</v>
      </c>
      <c r="B7663" s="18" t="str" cm="1">
        <f t="array" aca="1" ref="B7663" ca="1">_xlfn.XLOOKUP(Status_list[[#This Row],[pamcode]],VALUE(INDIRECT("'"&amp;$J$2&amp;"'!"&amp;$J$4&amp;"[pam_code]")),INDIRECT("'"&amp;$J$2&amp;"'!"&amp;$J$4&amp;"[old_contract_number]"))</f>
        <v>P-7037678</v>
      </c>
      <c r="C7663" t="s">
        <v>9</v>
      </c>
      <c r="D7663" t="s">
        <v>10</v>
      </c>
      <c r="E7663" s="11">
        <v>45210</v>
      </c>
      <c r="F7663" t="str">
        <f t="shared" si="119"/>
        <v>4132301936-jm</v>
      </c>
      <c r="G7663">
        <f>COUNTIF($F$2:F7663,Status_list[[#This Row],[unique]])</f>
        <v>1</v>
      </c>
    </row>
    <row r="7664" spans="1:7" x14ac:dyDescent="0.3">
      <c r="A7664" s="14">
        <v>4132301937</v>
      </c>
      <c r="B7664" s="18" t="str" cm="1">
        <f t="array" aca="1" ref="B7664" ca="1">_xlfn.XLOOKUP(Status_list[[#This Row],[pamcode]],VALUE(INDIRECT("'"&amp;$J$2&amp;"'!"&amp;$J$4&amp;"[pam_code]")),INDIRECT("'"&amp;$J$2&amp;"'!"&amp;$J$4&amp;"[old_contract_number]"))</f>
        <v>P-7040915</v>
      </c>
      <c r="C7664" t="s">
        <v>9</v>
      </c>
      <c r="D7664" t="s">
        <v>10</v>
      </c>
      <c r="E7664" s="11">
        <v>45210</v>
      </c>
      <c r="F7664" t="str">
        <f t="shared" si="119"/>
        <v>4132301937-jm</v>
      </c>
      <c r="G7664">
        <f>COUNTIF($F$2:F7664,Status_list[[#This Row],[unique]])</f>
        <v>1</v>
      </c>
    </row>
    <row r="7665" spans="1:7" x14ac:dyDescent="0.3">
      <c r="A7665" s="14">
        <v>4132301938</v>
      </c>
      <c r="B7665" s="18" t="str" cm="1">
        <f t="array" aca="1" ref="B7665" ca="1">_xlfn.XLOOKUP(Status_list[[#This Row],[pamcode]],VALUE(INDIRECT("'"&amp;$J$2&amp;"'!"&amp;$J$4&amp;"[pam_code]")),INDIRECT("'"&amp;$J$2&amp;"'!"&amp;$J$4&amp;"[old_contract_number]"))</f>
        <v>P-7073872</v>
      </c>
      <c r="C7665" t="s">
        <v>9</v>
      </c>
      <c r="D7665" t="s">
        <v>10</v>
      </c>
      <c r="E7665" s="11">
        <v>45210</v>
      </c>
      <c r="F7665" t="str">
        <f t="shared" si="119"/>
        <v>4132301938-jm</v>
      </c>
      <c r="G7665">
        <f>COUNTIF($F$2:F7665,Status_list[[#This Row],[unique]])</f>
        <v>1</v>
      </c>
    </row>
    <row r="7666" spans="1:7" x14ac:dyDescent="0.3">
      <c r="A7666" s="14">
        <v>4132301939</v>
      </c>
      <c r="B7666" s="18" t="str" cm="1">
        <f t="array" aca="1" ref="B7666" ca="1">_xlfn.XLOOKUP(Status_list[[#This Row],[pamcode]],VALUE(INDIRECT("'"&amp;$J$2&amp;"'!"&amp;$J$4&amp;"[pam_code]")),INDIRECT("'"&amp;$J$2&amp;"'!"&amp;$J$4&amp;"[old_contract_number]"))</f>
        <v>P-7130756</v>
      </c>
      <c r="C7666" t="s">
        <v>9</v>
      </c>
      <c r="D7666" t="s">
        <v>10</v>
      </c>
      <c r="E7666" s="11">
        <v>45210</v>
      </c>
      <c r="F7666" t="str">
        <f t="shared" si="119"/>
        <v>4132301939-jm</v>
      </c>
      <c r="G7666">
        <f>COUNTIF($F$2:F7666,Status_list[[#This Row],[unique]])</f>
        <v>1</v>
      </c>
    </row>
    <row r="7667" spans="1:7" x14ac:dyDescent="0.3">
      <c r="A7667" s="14">
        <v>4132301940</v>
      </c>
      <c r="B7667" s="18" t="str" cm="1">
        <f t="array" aca="1" ref="B7667" ca="1">_xlfn.XLOOKUP(Status_list[[#This Row],[pamcode]],VALUE(INDIRECT("'"&amp;$J$2&amp;"'!"&amp;$J$4&amp;"[pam_code]")),INDIRECT("'"&amp;$J$2&amp;"'!"&amp;$J$4&amp;"[old_contract_number]"))</f>
        <v>P-7169537</v>
      </c>
      <c r="C7667" t="s">
        <v>7</v>
      </c>
      <c r="D7667" t="s">
        <v>20</v>
      </c>
      <c r="E7667" s="11">
        <v>45210</v>
      </c>
      <c r="F7667" t="str">
        <f t="shared" si="119"/>
        <v>4132301940-cm</v>
      </c>
      <c r="G7667">
        <f>COUNTIF($F$2:F7667,Status_list[[#This Row],[unique]])</f>
        <v>1</v>
      </c>
    </row>
    <row r="7668" spans="1:7" x14ac:dyDescent="0.3">
      <c r="A7668" s="14">
        <v>4132301941</v>
      </c>
      <c r="B7668" s="18" t="str" cm="1">
        <f t="array" aca="1" ref="B7668" ca="1">_xlfn.XLOOKUP(Status_list[[#This Row],[pamcode]],VALUE(INDIRECT("'"&amp;$J$2&amp;"'!"&amp;$J$4&amp;"[pam_code]")),INDIRECT("'"&amp;$J$2&amp;"'!"&amp;$J$4&amp;"[old_contract_number]"))</f>
        <v>P-7179058</v>
      </c>
      <c r="C7668" t="s">
        <v>9</v>
      </c>
      <c r="D7668" t="s">
        <v>10</v>
      </c>
      <c r="E7668" s="11">
        <v>45210</v>
      </c>
      <c r="F7668" t="str">
        <f t="shared" si="119"/>
        <v>4132301941-jm</v>
      </c>
      <c r="G7668">
        <f>COUNTIF($F$2:F7668,Status_list[[#This Row],[unique]])</f>
        <v>1</v>
      </c>
    </row>
    <row r="7669" spans="1:7" x14ac:dyDescent="0.3">
      <c r="A7669" s="14">
        <v>4132301942</v>
      </c>
      <c r="B7669" s="18" t="str" cm="1">
        <f t="array" aca="1" ref="B7669" ca="1">_xlfn.XLOOKUP(Status_list[[#This Row],[pamcode]],VALUE(INDIRECT("'"&amp;$J$2&amp;"'!"&amp;$J$4&amp;"[pam_code]")),INDIRECT("'"&amp;$J$2&amp;"'!"&amp;$J$4&amp;"[old_contract_number]"))</f>
        <v>P-7185853</v>
      </c>
      <c r="C7669" t="s">
        <v>9</v>
      </c>
      <c r="D7669" t="s">
        <v>10</v>
      </c>
      <c r="E7669" s="11">
        <v>45210</v>
      </c>
      <c r="F7669" t="str">
        <f t="shared" si="119"/>
        <v>4132301942-jm</v>
      </c>
      <c r="G7669">
        <f>COUNTIF($F$2:F7669,Status_list[[#This Row],[unique]])</f>
        <v>1</v>
      </c>
    </row>
    <row r="7670" spans="1:7" x14ac:dyDescent="0.3">
      <c r="A7670" s="14">
        <v>4132301943</v>
      </c>
      <c r="B7670" s="18" t="str" cm="1">
        <f t="array" aca="1" ref="B7670" ca="1">_xlfn.XLOOKUP(Status_list[[#This Row],[pamcode]],VALUE(INDIRECT("'"&amp;$J$2&amp;"'!"&amp;$J$4&amp;"[pam_code]")),INDIRECT("'"&amp;$J$2&amp;"'!"&amp;$J$4&amp;"[old_contract_number]"))</f>
        <v>P-7207408</v>
      </c>
      <c r="C7670" t="s">
        <v>9</v>
      </c>
      <c r="D7670" t="s">
        <v>10</v>
      </c>
      <c r="E7670" s="11">
        <v>45210</v>
      </c>
      <c r="F7670" t="str">
        <f t="shared" si="119"/>
        <v>4132301943-jm</v>
      </c>
      <c r="G7670">
        <f>COUNTIF($F$2:F7670,Status_list[[#This Row],[unique]])</f>
        <v>1</v>
      </c>
    </row>
    <row r="7671" spans="1:7" x14ac:dyDescent="0.3">
      <c r="A7671" s="14">
        <v>4132301944</v>
      </c>
      <c r="B7671" s="18" t="str" cm="1">
        <f t="array" aca="1" ref="B7671" ca="1">_xlfn.XLOOKUP(Status_list[[#This Row],[pamcode]],VALUE(INDIRECT("'"&amp;$J$2&amp;"'!"&amp;$J$4&amp;"[pam_code]")),INDIRECT("'"&amp;$J$2&amp;"'!"&amp;$J$4&amp;"[old_contract_number]"))</f>
        <v>P-7236237</v>
      </c>
      <c r="C7671" t="s">
        <v>9</v>
      </c>
      <c r="D7671" t="s">
        <v>10</v>
      </c>
      <c r="E7671" s="11">
        <v>45210</v>
      </c>
      <c r="F7671" t="str">
        <f t="shared" si="119"/>
        <v>4132301944-jm</v>
      </c>
      <c r="G7671">
        <f>COUNTIF($F$2:F7671,Status_list[[#This Row],[unique]])</f>
        <v>1</v>
      </c>
    </row>
    <row r="7672" spans="1:7" x14ac:dyDescent="0.3">
      <c r="A7672" s="14">
        <v>4132301945</v>
      </c>
      <c r="B7672" s="18" t="str" cm="1">
        <f t="array" aca="1" ref="B7672" ca="1">_xlfn.XLOOKUP(Status_list[[#This Row],[pamcode]],VALUE(INDIRECT("'"&amp;$J$2&amp;"'!"&amp;$J$4&amp;"[pam_code]")),INDIRECT("'"&amp;$J$2&amp;"'!"&amp;$J$4&amp;"[old_contract_number]"))</f>
        <v>P-7249377</v>
      </c>
      <c r="C7672" t="s">
        <v>9</v>
      </c>
      <c r="D7672" t="s">
        <v>10</v>
      </c>
      <c r="E7672" s="11">
        <v>45210</v>
      </c>
      <c r="F7672" t="str">
        <f t="shared" si="119"/>
        <v>4132301945-jm</v>
      </c>
      <c r="G7672">
        <f>COUNTIF($F$2:F7672,Status_list[[#This Row],[unique]])</f>
        <v>1</v>
      </c>
    </row>
    <row r="7673" spans="1:7" x14ac:dyDescent="0.3">
      <c r="A7673" s="14">
        <v>4132301946</v>
      </c>
      <c r="B7673" s="18" t="str" cm="1">
        <f t="array" aca="1" ref="B7673" ca="1">_xlfn.XLOOKUP(Status_list[[#This Row],[pamcode]],VALUE(INDIRECT("'"&amp;$J$2&amp;"'!"&amp;$J$4&amp;"[pam_code]")),INDIRECT("'"&amp;$J$2&amp;"'!"&amp;$J$4&amp;"[old_contract_number]"))</f>
        <v>P-7249803</v>
      </c>
      <c r="C7673" t="s">
        <v>9</v>
      </c>
      <c r="D7673" t="s">
        <v>10</v>
      </c>
      <c r="E7673" s="11">
        <v>45210</v>
      </c>
      <c r="F7673" t="str">
        <f t="shared" si="119"/>
        <v>4132301946-jm</v>
      </c>
      <c r="G7673">
        <f>COUNTIF($F$2:F7673,Status_list[[#This Row],[unique]])</f>
        <v>1</v>
      </c>
    </row>
    <row r="7674" spans="1:7" x14ac:dyDescent="0.3">
      <c r="A7674" s="14">
        <v>4132301947</v>
      </c>
      <c r="B7674" s="18" t="str" cm="1">
        <f t="array" aca="1" ref="B7674" ca="1">_xlfn.XLOOKUP(Status_list[[#This Row],[pamcode]],VALUE(INDIRECT("'"&amp;$J$2&amp;"'!"&amp;$J$4&amp;"[pam_code]")),INDIRECT("'"&amp;$J$2&amp;"'!"&amp;$J$4&amp;"[old_contract_number]"))</f>
        <v>P-7266865</v>
      </c>
      <c r="C7674" t="s">
        <v>9</v>
      </c>
      <c r="D7674" t="s">
        <v>10</v>
      </c>
      <c r="E7674" s="11">
        <v>45210</v>
      </c>
      <c r="F7674" t="str">
        <f t="shared" si="119"/>
        <v>4132301947-jm</v>
      </c>
      <c r="G7674">
        <f>COUNTIF($F$2:F7674,Status_list[[#This Row],[unique]])</f>
        <v>1</v>
      </c>
    </row>
    <row r="7675" spans="1:7" x14ac:dyDescent="0.3">
      <c r="A7675" s="14">
        <v>4132301948</v>
      </c>
      <c r="B7675" s="18" t="str" cm="1">
        <f t="array" aca="1" ref="B7675" ca="1">_xlfn.XLOOKUP(Status_list[[#This Row],[pamcode]],VALUE(INDIRECT("'"&amp;$J$2&amp;"'!"&amp;$J$4&amp;"[pam_code]")),INDIRECT("'"&amp;$J$2&amp;"'!"&amp;$J$4&amp;"[old_contract_number]"))</f>
        <v>P-7277605</v>
      </c>
      <c r="C7675" t="s">
        <v>7</v>
      </c>
      <c r="D7675" t="s">
        <v>20</v>
      </c>
      <c r="E7675" s="11">
        <v>45210</v>
      </c>
      <c r="F7675" t="str">
        <f t="shared" si="119"/>
        <v>4132301948-cm</v>
      </c>
      <c r="G7675">
        <f>COUNTIF($F$2:F7675,Status_list[[#This Row],[unique]])</f>
        <v>1</v>
      </c>
    </row>
    <row r="7676" spans="1:7" x14ac:dyDescent="0.3">
      <c r="A7676" s="14">
        <v>4132301949</v>
      </c>
      <c r="B7676" s="18" t="str" cm="1">
        <f t="array" aca="1" ref="B7676" ca="1">_xlfn.XLOOKUP(Status_list[[#This Row],[pamcode]],VALUE(INDIRECT("'"&amp;$J$2&amp;"'!"&amp;$J$4&amp;"[pam_code]")),INDIRECT("'"&amp;$J$2&amp;"'!"&amp;$J$4&amp;"[old_contract_number]"))</f>
        <v>P-7283235</v>
      </c>
      <c r="C7676" t="s">
        <v>9</v>
      </c>
      <c r="D7676" t="s">
        <v>10</v>
      </c>
      <c r="E7676" s="11">
        <v>45210</v>
      </c>
      <c r="F7676" t="str">
        <f t="shared" si="119"/>
        <v>4132301949-jm</v>
      </c>
      <c r="G7676">
        <f>COUNTIF($F$2:F7676,Status_list[[#This Row],[unique]])</f>
        <v>1</v>
      </c>
    </row>
    <row r="7677" spans="1:7" x14ac:dyDescent="0.3">
      <c r="A7677" s="14">
        <v>4132301950</v>
      </c>
      <c r="B7677" s="18" t="str" cm="1">
        <f t="array" aca="1" ref="B7677" ca="1">_xlfn.XLOOKUP(Status_list[[#This Row],[pamcode]],VALUE(INDIRECT("'"&amp;$J$2&amp;"'!"&amp;$J$4&amp;"[pam_code]")),INDIRECT("'"&amp;$J$2&amp;"'!"&amp;$J$4&amp;"[old_contract_number]"))</f>
        <v>R-6722833</v>
      </c>
      <c r="C7677" t="s">
        <v>7</v>
      </c>
      <c r="D7677" t="s">
        <v>20</v>
      </c>
      <c r="E7677" s="11">
        <v>45210</v>
      </c>
      <c r="F7677" t="str">
        <f t="shared" si="119"/>
        <v>4132301950-cm</v>
      </c>
      <c r="G7677">
        <f>COUNTIF($F$2:F7677,Status_list[[#This Row],[unique]])</f>
        <v>1</v>
      </c>
    </row>
    <row r="7678" spans="1:7" x14ac:dyDescent="0.3">
      <c r="A7678" s="14">
        <v>4132301951</v>
      </c>
      <c r="B7678" s="18" t="str" cm="1">
        <f t="array" aca="1" ref="B7678" ca="1">_xlfn.XLOOKUP(Status_list[[#This Row],[pamcode]],VALUE(INDIRECT("'"&amp;$J$2&amp;"'!"&amp;$J$4&amp;"[pam_code]")),INDIRECT("'"&amp;$J$2&amp;"'!"&amp;$J$4&amp;"[old_contract_number]"))</f>
        <v>A-6561656</v>
      </c>
      <c r="C7678" t="s">
        <v>9</v>
      </c>
      <c r="D7678" t="s">
        <v>10</v>
      </c>
      <c r="E7678" s="11">
        <v>45210</v>
      </c>
      <c r="F7678" t="str">
        <f t="shared" si="119"/>
        <v>4132301951-jm</v>
      </c>
      <c r="G7678">
        <f>COUNTIF($F$2:F7678,Status_list[[#This Row],[unique]])</f>
        <v>1</v>
      </c>
    </row>
    <row r="7679" spans="1:7" x14ac:dyDescent="0.3">
      <c r="A7679" s="14">
        <v>4132301952</v>
      </c>
      <c r="B7679" s="18" t="str" cm="1">
        <f t="array" aca="1" ref="B7679" ca="1">_xlfn.XLOOKUP(Status_list[[#This Row],[pamcode]],VALUE(INDIRECT("'"&amp;$J$2&amp;"'!"&amp;$J$4&amp;"[pam_code]")),INDIRECT("'"&amp;$J$2&amp;"'!"&amp;$J$4&amp;"[old_contract_number]"))</f>
        <v>A-6761091</v>
      </c>
      <c r="C7679" t="s">
        <v>9</v>
      </c>
      <c r="D7679" t="s">
        <v>10</v>
      </c>
      <c r="E7679" s="11">
        <v>45210</v>
      </c>
      <c r="F7679" t="str">
        <f t="shared" si="119"/>
        <v>4132301952-jm</v>
      </c>
      <c r="G7679">
        <f>COUNTIF($F$2:F7679,Status_list[[#This Row],[unique]])</f>
        <v>1</v>
      </c>
    </row>
    <row r="7680" spans="1:7" x14ac:dyDescent="0.3">
      <c r="A7680" s="14">
        <v>4132301953</v>
      </c>
      <c r="B7680" s="18" t="str" cm="1">
        <f t="array" aca="1" ref="B7680" ca="1">_xlfn.XLOOKUP(Status_list[[#This Row],[pamcode]],VALUE(INDIRECT("'"&amp;$J$2&amp;"'!"&amp;$J$4&amp;"[pam_code]")),INDIRECT("'"&amp;$J$2&amp;"'!"&amp;$J$4&amp;"[old_contract_number]"))</f>
        <v>C-6450616</v>
      </c>
      <c r="C7680" t="s">
        <v>9</v>
      </c>
      <c r="D7680" t="s">
        <v>10</v>
      </c>
      <c r="E7680" s="11">
        <v>45210</v>
      </c>
      <c r="F7680" t="str">
        <f t="shared" si="119"/>
        <v>4132301953-jm</v>
      </c>
      <c r="G7680">
        <f>COUNTIF($F$2:F7680,Status_list[[#This Row],[unique]])</f>
        <v>1</v>
      </c>
    </row>
    <row r="7681" spans="1:7" x14ac:dyDescent="0.3">
      <c r="A7681" s="14">
        <v>4132301954</v>
      </c>
      <c r="B7681" s="18" t="str" cm="1">
        <f t="array" aca="1" ref="B7681" ca="1">_xlfn.XLOOKUP(Status_list[[#This Row],[pamcode]],VALUE(INDIRECT("'"&amp;$J$2&amp;"'!"&amp;$J$4&amp;"[pam_code]")),INDIRECT("'"&amp;$J$2&amp;"'!"&amp;$J$4&amp;"[old_contract_number]"))</f>
        <v>C-6678769</v>
      </c>
      <c r="C7681" t="s">
        <v>9</v>
      </c>
      <c r="D7681" t="s">
        <v>10</v>
      </c>
      <c r="E7681" s="11">
        <v>45210</v>
      </c>
      <c r="F7681" t="str">
        <f t="shared" si="119"/>
        <v>4132301954-jm</v>
      </c>
      <c r="G7681">
        <f>COUNTIF($F$2:F7681,Status_list[[#This Row],[unique]])</f>
        <v>1</v>
      </c>
    </row>
    <row r="7682" spans="1:7" x14ac:dyDescent="0.3">
      <c r="A7682" s="14">
        <v>4132301955</v>
      </c>
      <c r="B7682" s="18" t="str" cm="1">
        <f t="array" aca="1" ref="B7682" ca="1">_xlfn.XLOOKUP(Status_list[[#This Row],[pamcode]],VALUE(INDIRECT("'"&amp;$J$2&amp;"'!"&amp;$J$4&amp;"[pam_code]")),INDIRECT("'"&amp;$J$2&amp;"'!"&amp;$J$4&amp;"[old_contract_number]"))</f>
        <v>C-6704803</v>
      </c>
      <c r="C7682" t="s">
        <v>9</v>
      </c>
      <c r="D7682" t="s">
        <v>10</v>
      </c>
      <c r="E7682" s="11">
        <v>45210</v>
      </c>
      <c r="F7682" t="str">
        <f t="shared" ref="F7682:F7745" si="120">_xlfn.TEXTJOIN("-",TRUE,A7682,C7682)</f>
        <v>4132301955-jm</v>
      </c>
      <c r="G7682">
        <f>COUNTIF($F$2:F7682,Status_list[[#This Row],[unique]])</f>
        <v>1</v>
      </c>
    </row>
    <row r="7683" spans="1:7" x14ac:dyDescent="0.3">
      <c r="A7683" s="14">
        <v>4132301956</v>
      </c>
      <c r="B7683" s="18" t="str" cm="1">
        <f t="array" aca="1" ref="B7683" ca="1">_xlfn.XLOOKUP(Status_list[[#This Row],[pamcode]],VALUE(INDIRECT("'"&amp;$J$2&amp;"'!"&amp;$J$4&amp;"[pam_code]")),INDIRECT("'"&amp;$J$2&amp;"'!"&amp;$J$4&amp;"[old_contract_number]"))</f>
        <v>C-6719178</v>
      </c>
      <c r="C7683" t="s">
        <v>9</v>
      </c>
      <c r="D7683" t="s">
        <v>10</v>
      </c>
      <c r="E7683" s="11">
        <v>45210</v>
      </c>
      <c r="F7683" t="str">
        <f t="shared" si="120"/>
        <v>4132301956-jm</v>
      </c>
      <c r="G7683">
        <f>COUNTIF($F$2:F7683,Status_list[[#This Row],[unique]])</f>
        <v>1</v>
      </c>
    </row>
    <row r="7684" spans="1:7" x14ac:dyDescent="0.3">
      <c r="A7684" s="14">
        <v>4132301957</v>
      </c>
      <c r="B7684" s="18" t="str" cm="1">
        <f t="array" aca="1" ref="B7684" ca="1">_xlfn.XLOOKUP(Status_list[[#This Row],[pamcode]],VALUE(INDIRECT("'"&amp;$J$2&amp;"'!"&amp;$J$4&amp;"[pam_code]")),INDIRECT("'"&amp;$J$2&amp;"'!"&amp;$J$4&amp;"[old_contract_number]"))</f>
        <v>C-6737053</v>
      </c>
      <c r="C7684" t="s">
        <v>9</v>
      </c>
      <c r="D7684" t="s">
        <v>10</v>
      </c>
      <c r="E7684" s="11">
        <v>45210</v>
      </c>
      <c r="F7684" t="str">
        <f t="shared" si="120"/>
        <v>4132301957-jm</v>
      </c>
      <c r="G7684">
        <f>COUNTIF($F$2:F7684,Status_list[[#This Row],[unique]])</f>
        <v>1</v>
      </c>
    </row>
    <row r="7685" spans="1:7" x14ac:dyDescent="0.3">
      <c r="A7685" s="14">
        <v>4132301958</v>
      </c>
      <c r="B7685" s="18" t="str" cm="1">
        <f t="array" aca="1" ref="B7685" ca="1">_xlfn.XLOOKUP(Status_list[[#This Row],[pamcode]],VALUE(INDIRECT("'"&amp;$J$2&amp;"'!"&amp;$J$4&amp;"[pam_code]")),INDIRECT("'"&amp;$J$2&amp;"'!"&amp;$J$4&amp;"[old_contract_number]"))</f>
        <v>C-6739840</v>
      </c>
      <c r="C7685" t="s">
        <v>9</v>
      </c>
      <c r="D7685" t="s">
        <v>10</v>
      </c>
      <c r="E7685" s="11">
        <v>45210</v>
      </c>
      <c r="F7685" t="str">
        <f t="shared" si="120"/>
        <v>4132301958-jm</v>
      </c>
      <c r="G7685">
        <f>COUNTIF($F$2:F7685,Status_list[[#This Row],[unique]])</f>
        <v>1</v>
      </c>
    </row>
    <row r="7686" spans="1:7" x14ac:dyDescent="0.3">
      <c r="A7686" s="14">
        <v>4132301959</v>
      </c>
      <c r="B7686" s="18" t="str" cm="1">
        <f t="array" aca="1" ref="B7686" ca="1">_xlfn.XLOOKUP(Status_list[[#This Row],[pamcode]],VALUE(INDIRECT("'"&amp;$J$2&amp;"'!"&amp;$J$4&amp;"[pam_code]")),INDIRECT("'"&amp;$J$2&amp;"'!"&amp;$J$4&amp;"[old_contract_number]"))</f>
        <v>C-6759673</v>
      </c>
      <c r="C7686" t="s">
        <v>9</v>
      </c>
      <c r="D7686" t="s">
        <v>10</v>
      </c>
      <c r="E7686" s="11">
        <v>45210</v>
      </c>
      <c r="F7686" t="str">
        <f t="shared" si="120"/>
        <v>4132301959-jm</v>
      </c>
      <c r="G7686">
        <f>COUNTIF($F$2:F7686,Status_list[[#This Row],[unique]])</f>
        <v>1</v>
      </c>
    </row>
    <row r="7687" spans="1:7" x14ac:dyDescent="0.3">
      <c r="A7687" s="14">
        <v>4132301960</v>
      </c>
      <c r="B7687" s="18" t="str" cm="1">
        <f t="array" aca="1" ref="B7687" ca="1">_xlfn.XLOOKUP(Status_list[[#This Row],[pamcode]],VALUE(INDIRECT("'"&amp;$J$2&amp;"'!"&amp;$J$4&amp;"[pam_code]")),INDIRECT("'"&amp;$J$2&amp;"'!"&amp;$J$4&amp;"[old_contract_number]"))</f>
        <v>C-6763364</v>
      </c>
      <c r="C7687" t="s">
        <v>9</v>
      </c>
      <c r="D7687" t="s">
        <v>10</v>
      </c>
      <c r="E7687" s="11">
        <v>45210</v>
      </c>
      <c r="F7687" t="str">
        <f t="shared" si="120"/>
        <v>4132301960-jm</v>
      </c>
      <c r="G7687">
        <f>COUNTIF($F$2:F7687,Status_list[[#This Row],[unique]])</f>
        <v>1</v>
      </c>
    </row>
    <row r="7688" spans="1:7" x14ac:dyDescent="0.3">
      <c r="A7688" s="14">
        <v>4132301961</v>
      </c>
      <c r="B7688" s="18" t="str" cm="1">
        <f t="array" aca="1" ref="B7688" ca="1">_xlfn.XLOOKUP(Status_list[[#This Row],[pamcode]],VALUE(INDIRECT("'"&amp;$J$2&amp;"'!"&amp;$J$4&amp;"[pam_code]")),INDIRECT("'"&amp;$J$2&amp;"'!"&amp;$J$4&amp;"[old_contract_number]"))</f>
        <v>C-6768188</v>
      </c>
      <c r="C7688" t="s">
        <v>9</v>
      </c>
      <c r="D7688" t="s">
        <v>10</v>
      </c>
      <c r="E7688" s="11">
        <v>45210</v>
      </c>
      <c r="F7688" t="str">
        <f t="shared" si="120"/>
        <v>4132301961-jm</v>
      </c>
      <c r="G7688">
        <f>COUNTIF($F$2:F7688,Status_list[[#This Row],[unique]])</f>
        <v>1</v>
      </c>
    </row>
    <row r="7689" spans="1:7" x14ac:dyDescent="0.3">
      <c r="A7689" s="14">
        <v>4132301962</v>
      </c>
      <c r="B7689" s="18" t="str" cm="1">
        <f t="array" aca="1" ref="B7689" ca="1">_xlfn.XLOOKUP(Status_list[[#This Row],[pamcode]],VALUE(INDIRECT("'"&amp;$J$2&amp;"'!"&amp;$J$4&amp;"[pam_code]")),INDIRECT("'"&amp;$J$2&amp;"'!"&amp;$J$4&amp;"[old_contract_number]"))</f>
        <v>C-6794749</v>
      </c>
      <c r="C7689" t="s">
        <v>9</v>
      </c>
      <c r="D7689" t="s">
        <v>10</v>
      </c>
      <c r="E7689" s="11">
        <v>45210</v>
      </c>
      <c r="F7689" t="str">
        <f t="shared" si="120"/>
        <v>4132301962-jm</v>
      </c>
      <c r="G7689">
        <f>COUNTIF($F$2:F7689,Status_list[[#This Row],[unique]])</f>
        <v>1</v>
      </c>
    </row>
    <row r="7690" spans="1:7" x14ac:dyDescent="0.3">
      <c r="A7690" s="14">
        <v>4132301963</v>
      </c>
      <c r="B7690" s="18" t="str" cm="1">
        <f t="array" aca="1" ref="B7690" ca="1">_xlfn.XLOOKUP(Status_list[[#This Row],[pamcode]],VALUE(INDIRECT("'"&amp;$J$2&amp;"'!"&amp;$J$4&amp;"[pam_code]")),INDIRECT("'"&amp;$J$2&amp;"'!"&amp;$J$4&amp;"[old_contract_number]"))</f>
        <v>C-6800208</v>
      </c>
      <c r="C7690" t="s">
        <v>9</v>
      </c>
      <c r="D7690" t="s">
        <v>10</v>
      </c>
      <c r="E7690" s="11">
        <v>45210</v>
      </c>
      <c r="F7690" t="str">
        <f t="shared" si="120"/>
        <v>4132301963-jm</v>
      </c>
      <c r="G7690">
        <f>COUNTIF($F$2:F7690,Status_list[[#This Row],[unique]])</f>
        <v>1</v>
      </c>
    </row>
    <row r="7691" spans="1:7" x14ac:dyDescent="0.3">
      <c r="A7691" s="14">
        <v>4132301964</v>
      </c>
      <c r="B7691" s="18" t="str" cm="1">
        <f t="array" aca="1" ref="B7691" ca="1">_xlfn.XLOOKUP(Status_list[[#This Row],[pamcode]],VALUE(INDIRECT("'"&amp;$J$2&amp;"'!"&amp;$J$4&amp;"[pam_code]")),INDIRECT("'"&amp;$J$2&amp;"'!"&amp;$J$4&amp;"[old_contract_number]"))</f>
        <v>C-6827208</v>
      </c>
      <c r="C7691" t="s">
        <v>9</v>
      </c>
      <c r="D7691" t="s">
        <v>10</v>
      </c>
      <c r="E7691" s="11">
        <v>45210</v>
      </c>
      <c r="F7691" t="str">
        <f t="shared" si="120"/>
        <v>4132301964-jm</v>
      </c>
      <c r="G7691">
        <f>COUNTIF($F$2:F7691,Status_list[[#This Row],[unique]])</f>
        <v>1</v>
      </c>
    </row>
    <row r="7692" spans="1:7" x14ac:dyDescent="0.3">
      <c r="A7692" s="14">
        <v>4132301965</v>
      </c>
      <c r="B7692" s="18" t="str" cm="1">
        <f t="array" aca="1" ref="B7692" ca="1">_xlfn.XLOOKUP(Status_list[[#This Row],[pamcode]],VALUE(INDIRECT("'"&amp;$J$2&amp;"'!"&amp;$J$4&amp;"[pam_code]")),INDIRECT("'"&amp;$J$2&amp;"'!"&amp;$J$4&amp;"[old_contract_number]"))</f>
        <v>C-6861853</v>
      </c>
      <c r="C7692" t="s">
        <v>9</v>
      </c>
      <c r="D7692" t="s">
        <v>10</v>
      </c>
      <c r="E7692" s="11">
        <v>45210</v>
      </c>
      <c r="F7692" t="str">
        <f t="shared" si="120"/>
        <v>4132301965-jm</v>
      </c>
      <c r="G7692">
        <f>COUNTIF($F$2:F7692,Status_list[[#This Row],[unique]])</f>
        <v>1</v>
      </c>
    </row>
    <row r="7693" spans="1:7" x14ac:dyDescent="0.3">
      <c r="A7693" s="14">
        <v>4132301966</v>
      </c>
      <c r="B7693" s="18" t="str" cm="1">
        <f t="array" aca="1" ref="B7693" ca="1">_xlfn.XLOOKUP(Status_list[[#This Row],[pamcode]],VALUE(INDIRECT("'"&amp;$J$2&amp;"'!"&amp;$J$4&amp;"[pam_code]")),INDIRECT("'"&amp;$J$2&amp;"'!"&amp;$J$4&amp;"[old_contract_number]"))</f>
        <v>C-6862558</v>
      </c>
      <c r="C7693" t="s">
        <v>9</v>
      </c>
      <c r="D7693" t="s">
        <v>10</v>
      </c>
      <c r="E7693" s="11">
        <v>45210</v>
      </c>
      <c r="F7693" t="str">
        <f t="shared" si="120"/>
        <v>4132301966-jm</v>
      </c>
      <c r="G7693">
        <f>COUNTIF($F$2:F7693,Status_list[[#This Row],[unique]])</f>
        <v>1</v>
      </c>
    </row>
    <row r="7694" spans="1:7" x14ac:dyDescent="0.3">
      <c r="A7694" s="14">
        <v>4132301967</v>
      </c>
      <c r="B7694" s="18" t="str" cm="1">
        <f t="array" aca="1" ref="B7694" ca="1">_xlfn.XLOOKUP(Status_list[[#This Row],[pamcode]],VALUE(INDIRECT("'"&amp;$J$2&amp;"'!"&amp;$J$4&amp;"[pam_code]")),INDIRECT("'"&amp;$J$2&amp;"'!"&amp;$J$4&amp;"[old_contract_number]"))</f>
        <v>C-6870426</v>
      </c>
      <c r="C7694" t="s">
        <v>7</v>
      </c>
      <c r="D7694" t="s">
        <v>20</v>
      </c>
      <c r="E7694" s="11">
        <v>45210</v>
      </c>
      <c r="F7694" t="str">
        <f t="shared" si="120"/>
        <v>4132301967-cm</v>
      </c>
      <c r="G7694">
        <f>COUNTIF($F$2:F7694,Status_list[[#This Row],[unique]])</f>
        <v>1</v>
      </c>
    </row>
    <row r="7695" spans="1:7" x14ac:dyDescent="0.3">
      <c r="A7695" s="14">
        <v>4132301968</v>
      </c>
      <c r="B7695" s="18" t="str" cm="1">
        <f t="array" aca="1" ref="B7695" ca="1">_xlfn.XLOOKUP(Status_list[[#This Row],[pamcode]],VALUE(INDIRECT("'"&amp;$J$2&amp;"'!"&amp;$J$4&amp;"[pam_code]")),INDIRECT("'"&amp;$J$2&amp;"'!"&amp;$J$4&amp;"[old_contract_number]"))</f>
        <v>C-6871718</v>
      </c>
      <c r="C7695" t="s">
        <v>9</v>
      </c>
      <c r="D7695" t="s">
        <v>10</v>
      </c>
      <c r="E7695" s="11">
        <v>45210</v>
      </c>
      <c r="F7695" t="str">
        <f t="shared" si="120"/>
        <v>4132301968-jm</v>
      </c>
      <c r="G7695">
        <f>COUNTIF($F$2:F7695,Status_list[[#This Row],[unique]])</f>
        <v>1</v>
      </c>
    </row>
    <row r="7696" spans="1:7" x14ac:dyDescent="0.3">
      <c r="A7696" s="14">
        <v>4132301969</v>
      </c>
      <c r="B7696" s="18" t="str" cm="1">
        <f t="array" aca="1" ref="B7696" ca="1">_xlfn.XLOOKUP(Status_list[[#This Row],[pamcode]],VALUE(INDIRECT("'"&amp;$J$2&amp;"'!"&amp;$J$4&amp;"[pam_code]")),INDIRECT("'"&amp;$J$2&amp;"'!"&amp;$J$4&amp;"[old_contract_number]"))</f>
        <v>C-6920647</v>
      </c>
      <c r="C7696" t="s">
        <v>9</v>
      </c>
      <c r="D7696" t="s">
        <v>10</v>
      </c>
      <c r="E7696" s="11">
        <v>45210</v>
      </c>
      <c r="F7696" t="str">
        <f t="shared" si="120"/>
        <v>4132301969-jm</v>
      </c>
      <c r="G7696">
        <f>COUNTIF($F$2:F7696,Status_list[[#This Row],[unique]])</f>
        <v>1</v>
      </c>
    </row>
    <row r="7697" spans="1:7" x14ac:dyDescent="0.3">
      <c r="A7697" s="14">
        <v>4132301970</v>
      </c>
      <c r="B7697" s="18" t="str" cm="1">
        <f t="array" aca="1" ref="B7697" ca="1">_xlfn.XLOOKUP(Status_list[[#This Row],[pamcode]],VALUE(INDIRECT("'"&amp;$J$2&amp;"'!"&amp;$J$4&amp;"[pam_code]")),INDIRECT("'"&amp;$J$2&amp;"'!"&amp;$J$4&amp;"[old_contract_number]"))</f>
        <v>C-6960651</v>
      </c>
      <c r="C7697" t="s">
        <v>9</v>
      </c>
      <c r="D7697" t="s">
        <v>10</v>
      </c>
      <c r="E7697" s="11">
        <v>45210</v>
      </c>
      <c r="F7697" t="str">
        <f t="shared" si="120"/>
        <v>4132301970-jm</v>
      </c>
      <c r="G7697">
        <f>COUNTIF($F$2:F7697,Status_list[[#This Row],[unique]])</f>
        <v>1</v>
      </c>
    </row>
    <row r="7698" spans="1:7" x14ac:dyDescent="0.3">
      <c r="A7698" s="14">
        <v>4132301971</v>
      </c>
      <c r="B7698" s="18" t="str" cm="1">
        <f t="array" aca="1" ref="B7698" ca="1">_xlfn.XLOOKUP(Status_list[[#This Row],[pamcode]],VALUE(INDIRECT("'"&amp;$J$2&amp;"'!"&amp;$J$4&amp;"[pam_code]")),INDIRECT("'"&amp;$J$2&amp;"'!"&amp;$J$4&amp;"[old_contract_number]"))</f>
        <v>C-6972522</v>
      </c>
      <c r="C7698" t="s">
        <v>9</v>
      </c>
      <c r="D7698" t="s">
        <v>10</v>
      </c>
      <c r="E7698" s="11">
        <v>45210</v>
      </c>
      <c r="F7698" t="str">
        <f t="shared" si="120"/>
        <v>4132301971-jm</v>
      </c>
      <c r="G7698">
        <f>COUNTIF($F$2:F7698,Status_list[[#This Row],[unique]])</f>
        <v>1</v>
      </c>
    </row>
    <row r="7699" spans="1:7" x14ac:dyDescent="0.3">
      <c r="A7699" s="14">
        <v>4132301972</v>
      </c>
      <c r="B7699" s="18" t="str" cm="1">
        <f t="array" aca="1" ref="B7699" ca="1">_xlfn.XLOOKUP(Status_list[[#This Row],[pamcode]],VALUE(INDIRECT("'"&amp;$J$2&amp;"'!"&amp;$J$4&amp;"[pam_code]")),INDIRECT("'"&amp;$J$2&amp;"'!"&amp;$J$4&amp;"[old_contract_number]"))</f>
        <v>C-6989781</v>
      </c>
      <c r="C7699" t="s">
        <v>9</v>
      </c>
      <c r="D7699" t="s">
        <v>10</v>
      </c>
      <c r="E7699" s="11">
        <v>45210</v>
      </c>
      <c r="F7699" t="str">
        <f t="shared" si="120"/>
        <v>4132301972-jm</v>
      </c>
      <c r="G7699">
        <f>COUNTIF($F$2:F7699,Status_list[[#This Row],[unique]])</f>
        <v>1</v>
      </c>
    </row>
    <row r="7700" spans="1:7" x14ac:dyDescent="0.3">
      <c r="A7700" s="14">
        <v>4132301973</v>
      </c>
      <c r="B7700" s="18" t="str" cm="1">
        <f t="array" aca="1" ref="B7700" ca="1">_xlfn.XLOOKUP(Status_list[[#This Row],[pamcode]],VALUE(INDIRECT("'"&amp;$J$2&amp;"'!"&amp;$J$4&amp;"[pam_code]")),INDIRECT("'"&amp;$J$2&amp;"'!"&amp;$J$4&amp;"[old_contract_number]"))</f>
        <v>C-7002700</v>
      </c>
      <c r="C7700" t="s">
        <v>9</v>
      </c>
      <c r="D7700" t="s">
        <v>10</v>
      </c>
      <c r="E7700" s="11">
        <v>45210</v>
      </c>
      <c r="F7700" t="str">
        <f t="shared" si="120"/>
        <v>4132301973-jm</v>
      </c>
      <c r="G7700">
        <f>COUNTIF($F$2:F7700,Status_list[[#This Row],[unique]])</f>
        <v>1</v>
      </c>
    </row>
    <row r="7701" spans="1:7" x14ac:dyDescent="0.3">
      <c r="A7701" s="14">
        <v>4132301974</v>
      </c>
      <c r="B7701" s="18" t="str" cm="1">
        <f t="array" aca="1" ref="B7701" ca="1">_xlfn.XLOOKUP(Status_list[[#This Row],[pamcode]],VALUE(INDIRECT("'"&amp;$J$2&amp;"'!"&amp;$J$4&amp;"[pam_code]")),INDIRECT("'"&amp;$J$2&amp;"'!"&amp;$J$4&amp;"[old_contract_number]"))</f>
        <v>C-7010620</v>
      </c>
      <c r="C7701" t="s">
        <v>9</v>
      </c>
      <c r="D7701" t="s">
        <v>10</v>
      </c>
      <c r="E7701" s="11">
        <v>45210</v>
      </c>
      <c r="F7701" t="str">
        <f t="shared" si="120"/>
        <v>4132301974-jm</v>
      </c>
      <c r="G7701">
        <f>COUNTIF($F$2:F7701,Status_list[[#This Row],[unique]])</f>
        <v>1</v>
      </c>
    </row>
    <row r="7702" spans="1:7" x14ac:dyDescent="0.3">
      <c r="A7702" s="14">
        <v>4132301975</v>
      </c>
      <c r="B7702" s="18" t="str" cm="1">
        <f t="array" aca="1" ref="B7702" ca="1">_xlfn.XLOOKUP(Status_list[[#This Row],[pamcode]],VALUE(INDIRECT("'"&amp;$J$2&amp;"'!"&amp;$J$4&amp;"[pam_code]")),INDIRECT("'"&amp;$J$2&amp;"'!"&amp;$J$4&amp;"[old_contract_number]"))</f>
        <v>C-7019658</v>
      </c>
      <c r="C7702" t="s">
        <v>9</v>
      </c>
      <c r="D7702" t="s">
        <v>10</v>
      </c>
      <c r="E7702" s="11">
        <v>45210</v>
      </c>
      <c r="F7702" t="str">
        <f t="shared" si="120"/>
        <v>4132301975-jm</v>
      </c>
      <c r="G7702">
        <f>COUNTIF($F$2:F7702,Status_list[[#This Row],[unique]])</f>
        <v>1</v>
      </c>
    </row>
    <row r="7703" spans="1:7" x14ac:dyDescent="0.3">
      <c r="A7703" s="14">
        <v>4132301976</v>
      </c>
      <c r="B7703" s="18" t="str" cm="1">
        <f t="array" aca="1" ref="B7703" ca="1">_xlfn.XLOOKUP(Status_list[[#This Row],[pamcode]],VALUE(INDIRECT("'"&amp;$J$2&amp;"'!"&amp;$J$4&amp;"[pam_code]")),INDIRECT("'"&amp;$J$2&amp;"'!"&amp;$J$4&amp;"[old_contract_number]"))</f>
        <v>C-7022029</v>
      </c>
      <c r="C7703" t="s">
        <v>9</v>
      </c>
      <c r="D7703" t="s">
        <v>10</v>
      </c>
      <c r="E7703" s="11">
        <v>45210</v>
      </c>
      <c r="F7703" t="str">
        <f t="shared" si="120"/>
        <v>4132301976-jm</v>
      </c>
      <c r="G7703">
        <f>COUNTIF($F$2:F7703,Status_list[[#This Row],[unique]])</f>
        <v>1</v>
      </c>
    </row>
    <row r="7704" spans="1:7" x14ac:dyDescent="0.3">
      <c r="A7704" s="14">
        <v>4132301977</v>
      </c>
      <c r="B7704" s="18" t="str" cm="1">
        <f t="array" aca="1" ref="B7704" ca="1">_xlfn.XLOOKUP(Status_list[[#This Row],[pamcode]],VALUE(INDIRECT("'"&amp;$J$2&amp;"'!"&amp;$J$4&amp;"[pam_code]")),INDIRECT("'"&amp;$J$2&amp;"'!"&amp;$J$4&amp;"[old_contract_number]"))</f>
        <v>C-7024173</v>
      </c>
      <c r="C7704" t="s">
        <v>9</v>
      </c>
      <c r="D7704" t="s">
        <v>10</v>
      </c>
      <c r="E7704" s="11">
        <v>45210</v>
      </c>
      <c r="F7704" t="str">
        <f t="shared" si="120"/>
        <v>4132301977-jm</v>
      </c>
      <c r="G7704">
        <f>COUNTIF($F$2:F7704,Status_list[[#This Row],[unique]])</f>
        <v>1</v>
      </c>
    </row>
    <row r="7705" spans="1:7" x14ac:dyDescent="0.3">
      <c r="A7705" s="14">
        <v>4132301978</v>
      </c>
      <c r="B7705" s="18" t="str" cm="1">
        <f t="array" aca="1" ref="B7705" ca="1">_xlfn.XLOOKUP(Status_list[[#This Row],[pamcode]],VALUE(INDIRECT("'"&amp;$J$2&amp;"'!"&amp;$J$4&amp;"[pam_code]")),INDIRECT("'"&amp;$J$2&amp;"'!"&amp;$J$4&amp;"[old_contract_number]"))</f>
        <v>C-7031950</v>
      </c>
      <c r="C7705" t="s">
        <v>9</v>
      </c>
      <c r="D7705" t="s">
        <v>10</v>
      </c>
      <c r="E7705" s="11">
        <v>45210</v>
      </c>
      <c r="F7705" t="str">
        <f t="shared" si="120"/>
        <v>4132301978-jm</v>
      </c>
      <c r="G7705">
        <f>COUNTIF($F$2:F7705,Status_list[[#This Row],[unique]])</f>
        <v>1</v>
      </c>
    </row>
    <row r="7706" spans="1:7" x14ac:dyDescent="0.3">
      <c r="A7706" s="14">
        <v>4132301979</v>
      </c>
      <c r="B7706" s="18" t="str" cm="1">
        <f t="array" aca="1" ref="B7706" ca="1">_xlfn.XLOOKUP(Status_list[[#This Row],[pamcode]],VALUE(INDIRECT("'"&amp;$J$2&amp;"'!"&amp;$J$4&amp;"[pam_code]")),INDIRECT("'"&amp;$J$2&amp;"'!"&amp;$J$4&amp;"[old_contract_number]"))</f>
        <v>C-7042239</v>
      </c>
      <c r="C7706" t="s">
        <v>9</v>
      </c>
      <c r="D7706" t="s">
        <v>10</v>
      </c>
      <c r="E7706" s="11">
        <v>45210</v>
      </c>
      <c r="F7706" t="str">
        <f t="shared" si="120"/>
        <v>4132301979-jm</v>
      </c>
      <c r="G7706">
        <f>COUNTIF($F$2:F7706,Status_list[[#This Row],[unique]])</f>
        <v>1</v>
      </c>
    </row>
    <row r="7707" spans="1:7" x14ac:dyDescent="0.3">
      <c r="A7707" s="14">
        <v>4132301980</v>
      </c>
      <c r="B7707" s="18" t="str" cm="1">
        <f t="array" aca="1" ref="B7707" ca="1">_xlfn.XLOOKUP(Status_list[[#This Row],[pamcode]],VALUE(INDIRECT("'"&amp;$J$2&amp;"'!"&amp;$J$4&amp;"[pam_code]")),INDIRECT("'"&amp;$J$2&amp;"'!"&amp;$J$4&amp;"[old_contract_number]"))</f>
        <v>C-7056166</v>
      </c>
      <c r="C7707" t="s">
        <v>9</v>
      </c>
      <c r="D7707" t="s">
        <v>10</v>
      </c>
      <c r="E7707" s="11">
        <v>45210</v>
      </c>
      <c r="F7707" t="str">
        <f t="shared" si="120"/>
        <v>4132301980-jm</v>
      </c>
      <c r="G7707">
        <f>COUNTIF($F$2:F7707,Status_list[[#This Row],[unique]])</f>
        <v>1</v>
      </c>
    </row>
    <row r="7708" spans="1:7" x14ac:dyDescent="0.3">
      <c r="A7708" s="14">
        <v>4132301981</v>
      </c>
      <c r="B7708" s="18" t="str" cm="1">
        <f t="array" aca="1" ref="B7708" ca="1">_xlfn.XLOOKUP(Status_list[[#This Row],[pamcode]],VALUE(INDIRECT("'"&amp;$J$2&amp;"'!"&amp;$J$4&amp;"[pam_code]")),INDIRECT("'"&amp;$J$2&amp;"'!"&amp;$J$4&amp;"[old_contract_number]"))</f>
        <v>C-7058231</v>
      </c>
      <c r="C7708" t="s">
        <v>9</v>
      </c>
      <c r="D7708" t="s">
        <v>10</v>
      </c>
      <c r="E7708" s="11">
        <v>45210</v>
      </c>
      <c r="F7708" t="str">
        <f t="shared" si="120"/>
        <v>4132301981-jm</v>
      </c>
      <c r="G7708">
        <f>COUNTIF($F$2:F7708,Status_list[[#This Row],[unique]])</f>
        <v>1</v>
      </c>
    </row>
    <row r="7709" spans="1:7" x14ac:dyDescent="0.3">
      <c r="A7709" s="14">
        <v>4132301982</v>
      </c>
      <c r="B7709" s="18" t="str" cm="1">
        <f t="array" aca="1" ref="B7709" ca="1">_xlfn.XLOOKUP(Status_list[[#This Row],[pamcode]],VALUE(INDIRECT("'"&amp;$J$2&amp;"'!"&amp;$J$4&amp;"[pam_code]")),INDIRECT("'"&amp;$J$2&amp;"'!"&amp;$J$4&amp;"[old_contract_number]"))</f>
        <v>C-7098733</v>
      </c>
      <c r="C7709" t="s">
        <v>9</v>
      </c>
      <c r="D7709" t="s">
        <v>10</v>
      </c>
      <c r="E7709" s="11">
        <v>45210</v>
      </c>
      <c r="F7709" t="str">
        <f t="shared" si="120"/>
        <v>4132301982-jm</v>
      </c>
      <c r="G7709">
        <f>COUNTIF($F$2:F7709,Status_list[[#This Row],[unique]])</f>
        <v>1</v>
      </c>
    </row>
    <row r="7710" spans="1:7" x14ac:dyDescent="0.3">
      <c r="A7710" s="14">
        <v>4132301983</v>
      </c>
      <c r="B7710" s="18" t="str" cm="1">
        <f t="array" aca="1" ref="B7710" ca="1">_xlfn.XLOOKUP(Status_list[[#This Row],[pamcode]],VALUE(INDIRECT("'"&amp;$J$2&amp;"'!"&amp;$J$4&amp;"[pam_code]")),INDIRECT("'"&amp;$J$2&amp;"'!"&amp;$J$4&amp;"[old_contract_number]"))</f>
        <v>C-7101017</v>
      </c>
      <c r="C7710" t="s">
        <v>9</v>
      </c>
      <c r="D7710" t="s">
        <v>10</v>
      </c>
      <c r="E7710" s="11">
        <v>45210</v>
      </c>
      <c r="F7710" t="str">
        <f t="shared" si="120"/>
        <v>4132301983-jm</v>
      </c>
      <c r="G7710">
        <f>COUNTIF($F$2:F7710,Status_list[[#This Row],[unique]])</f>
        <v>1</v>
      </c>
    </row>
    <row r="7711" spans="1:7" x14ac:dyDescent="0.3">
      <c r="A7711" s="14">
        <v>4132301984</v>
      </c>
      <c r="B7711" s="18" t="str" cm="1">
        <f t="array" aca="1" ref="B7711" ca="1">_xlfn.XLOOKUP(Status_list[[#This Row],[pamcode]],VALUE(INDIRECT("'"&amp;$J$2&amp;"'!"&amp;$J$4&amp;"[pam_code]")),INDIRECT("'"&amp;$J$2&amp;"'!"&amp;$J$4&amp;"[old_contract_number]"))</f>
        <v>C-7116225</v>
      </c>
      <c r="C7711" t="s">
        <v>9</v>
      </c>
      <c r="D7711" t="s">
        <v>10</v>
      </c>
      <c r="E7711" s="11">
        <v>45210</v>
      </c>
      <c r="F7711" t="str">
        <f t="shared" si="120"/>
        <v>4132301984-jm</v>
      </c>
      <c r="G7711">
        <f>COUNTIF($F$2:F7711,Status_list[[#This Row],[unique]])</f>
        <v>1</v>
      </c>
    </row>
    <row r="7712" spans="1:7" x14ac:dyDescent="0.3">
      <c r="A7712" s="14">
        <v>4132301985</v>
      </c>
      <c r="B7712" s="18" t="str" cm="1">
        <f t="array" aca="1" ref="B7712" ca="1">_xlfn.XLOOKUP(Status_list[[#This Row],[pamcode]],VALUE(INDIRECT("'"&amp;$J$2&amp;"'!"&amp;$J$4&amp;"[pam_code]")),INDIRECT("'"&amp;$J$2&amp;"'!"&amp;$J$4&amp;"[old_contract_number]"))</f>
        <v>C-7116906</v>
      </c>
      <c r="C7712" t="s">
        <v>9</v>
      </c>
      <c r="D7712" t="s">
        <v>10</v>
      </c>
      <c r="E7712" s="11">
        <v>45210</v>
      </c>
      <c r="F7712" t="str">
        <f t="shared" si="120"/>
        <v>4132301985-jm</v>
      </c>
      <c r="G7712">
        <f>COUNTIF($F$2:F7712,Status_list[[#This Row],[unique]])</f>
        <v>1</v>
      </c>
    </row>
    <row r="7713" spans="1:7" x14ac:dyDescent="0.3">
      <c r="A7713" s="14">
        <v>4132301986</v>
      </c>
      <c r="B7713" s="18" t="str" cm="1">
        <f t="array" aca="1" ref="B7713" ca="1">_xlfn.XLOOKUP(Status_list[[#This Row],[pamcode]],VALUE(INDIRECT("'"&amp;$J$2&amp;"'!"&amp;$J$4&amp;"[pam_code]")),INDIRECT("'"&amp;$J$2&amp;"'!"&amp;$J$4&amp;"[old_contract_number]"))</f>
        <v>C-7118440</v>
      </c>
      <c r="C7713" t="s">
        <v>9</v>
      </c>
      <c r="D7713" t="s">
        <v>10</v>
      </c>
      <c r="E7713" s="11">
        <v>45210</v>
      </c>
      <c r="F7713" t="str">
        <f t="shared" si="120"/>
        <v>4132301986-jm</v>
      </c>
      <c r="G7713">
        <f>COUNTIF($F$2:F7713,Status_list[[#This Row],[unique]])</f>
        <v>1</v>
      </c>
    </row>
    <row r="7714" spans="1:7" x14ac:dyDescent="0.3">
      <c r="A7714" s="14">
        <v>4132301987</v>
      </c>
      <c r="B7714" s="18" t="str" cm="1">
        <f t="array" aca="1" ref="B7714" ca="1">_xlfn.XLOOKUP(Status_list[[#This Row],[pamcode]],VALUE(INDIRECT("'"&amp;$J$2&amp;"'!"&amp;$J$4&amp;"[pam_code]")),INDIRECT("'"&amp;$J$2&amp;"'!"&amp;$J$4&amp;"[old_contract_number]"))</f>
        <v>C-7122310</v>
      </c>
      <c r="C7714" t="s">
        <v>9</v>
      </c>
      <c r="D7714" t="s">
        <v>10</v>
      </c>
      <c r="E7714" s="11">
        <v>45210</v>
      </c>
      <c r="F7714" t="str">
        <f t="shared" si="120"/>
        <v>4132301987-jm</v>
      </c>
      <c r="G7714">
        <f>COUNTIF($F$2:F7714,Status_list[[#This Row],[unique]])</f>
        <v>1</v>
      </c>
    </row>
    <row r="7715" spans="1:7" x14ac:dyDescent="0.3">
      <c r="A7715" s="14">
        <v>4132301988</v>
      </c>
      <c r="B7715" s="18" t="str" cm="1">
        <f t="array" aca="1" ref="B7715" ca="1">_xlfn.XLOOKUP(Status_list[[#This Row],[pamcode]],VALUE(INDIRECT("'"&amp;$J$2&amp;"'!"&amp;$J$4&amp;"[pam_code]")),INDIRECT("'"&amp;$J$2&amp;"'!"&amp;$J$4&amp;"[old_contract_number]"))</f>
        <v>C-7142284</v>
      </c>
      <c r="C7715" t="s">
        <v>9</v>
      </c>
      <c r="D7715" t="s">
        <v>10</v>
      </c>
      <c r="E7715" s="11">
        <v>45210</v>
      </c>
      <c r="F7715" t="str">
        <f t="shared" si="120"/>
        <v>4132301988-jm</v>
      </c>
      <c r="G7715">
        <f>COUNTIF($F$2:F7715,Status_list[[#This Row],[unique]])</f>
        <v>1</v>
      </c>
    </row>
    <row r="7716" spans="1:7" x14ac:dyDescent="0.3">
      <c r="A7716" s="14">
        <v>4132301989</v>
      </c>
      <c r="B7716" s="18" t="str" cm="1">
        <f t="array" aca="1" ref="B7716" ca="1">_xlfn.XLOOKUP(Status_list[[#This Row],[pamcode]],VALUE(INDIRECT("'"&amp;$J$2&amp;"'!"&amp;$J$4&amp;"[pam_code]")),INDIRECT("'"&amp;$J$2&amp;"'!"&amp;$J$4&amp;"[old_contract_number]"))</f>
        <v>C-7145365</v>
      </c>
      <c r="C7716" t="s">
        <v>9</v>
      </c>
      <c r="D7716" t="s">
        <v>10</v>
      </c>
      <c r="E7716" s="11">
        <v>45210</v>
      </c>
      <c r="F7716" t="str">
        <f t="shared" si="120"/>
        <v>4132301989-jm</v>
      </c>
      <c r="G7716">
        <f>COUNTIF($F$2:F7716,Status_list[[#This Row],[unique]])</f>
        <v>1</v>
      </c>
    </row>
    <row r="7717" spans="1:7" x14ac:dyDescent="0.3">
      <c r="A7717" s="14">
        <v>4132301990</v>
      </c>
      <c r="B7717" s="18" t="str" cm="1">
        <f t="array" aca="1" ref="B7717" ca="1">_xlfn.XLOOKUP(Status_list[[#This Row],[pamcode]],VALUE(INDIRECT("'"&amp;$J$2&amp;"'!"&amp;$J$4&amp;"[pam_code]")),INDIRECT("'"&amp;$J$2&amp;"'!"&amp;$J$4&amp;"[old_contract_number]"))</f>
        <v>C-7152732</v>
      </c>
      <c r="C7717" t="s">
        <v>7</v>
      </c>
      <c r="D7717" t="s">
        <v>20</v>
      </c>
      <c r="E7717" s="11">
        <v>45210</v>
      </c>
      <c r="F7717" t="str">
        <f t="shared" si="120"/>
        <v>4132301990-cm</v>
      </c>
      <c r="G7717">
        <f>COUNTIF($F$2:F7717,Status_list[[#This Row],[unique]])</f>
        <v>1</v>
      </c>
    </row>
    <row r="7718" spans="1:7" x14ac:dyDescent="0.3">
      <c r="A7718" s="14">
        <v>4132301991</v>
      </c>
      <c r="B7718" s="18" t="str" cm="1">
        <f t="array" aca="1" ref="B7718" ca="1">_xlfn.XLOOKUP(Status_list[[#This Row],[pamcode]],VALUE(INDIRECT("'"&amp;$J$2&amp;"'!"&amp;$J$4&amp;"[pam_code]")),INDIRECT("'"&amp;$J$2&amp;"'!"&amp;$J$4&amp;"[old_contract_number]"))</f>
        <v>C-7161960</v>
      </c>
      <c r="C7718" t="s">
        <v>7</v>
      </c>
      <c r="D7718" t="s">
        <v>20</v>
      </c>
      <c r="E7718" s="11">
        <v>45210</v>
      </c>
      <c r="F7718" t="str">
        <f t="shared" si="120"/>
        <v>4132301991-cm</v>
      </c>
      <c r="G7718">
        <f>COUNTIF($F$2:F7718,Status_list[[#This Row],[unique]])</f>
        <v>1</v>
      </c>
    </row>
    <row r="7719" spans="1:7" x14ac:dyDescent="0.3">
      <c r="A7719" s="14">
        <v>4132301992</v>
      </c>
      <c r="B7719" s="18" t="str" cm="1">
        <f t="array" aca="1" ref="B7719" ca="1">_xlfn.XLOOKUP(Status_list[[#This Row],[pamcode]],VALUE(INDIRECT("'"&amp;$J$2&amp;"'!"&amp;$J$4&amp;"[pam_code]")),INDIRECT("'"&amp;$J$2&amp;"'!"&amp;$J$4&amp;"[old_contract_number]"))</f>
        <v>C-7180211</v>
      </c>
      <c r="C7719" t="s">
        <v>9</v>
      </c>
      <c r="D7719" t="s">
        <v>10</v>
      </c>
      <c r="E7719" s="11">
        <v>45210</v>
      </c>
      <c r="F7719" t="str">
        <f t="shared" si="120"/>
        <v>4132301992-jm</v>
      </c>
      <c r="G7719">
        <f>COUNTIF($F$2:F7719,Status_list[[#This Row],[unique]])</f>
        <v>1</v>
      </c>
    </row>
    <row r="7720" spans="1:7" x14ac:dyDescent="0.3">
      <c r="A7720" s="14">
        <v>4132301993</v>
      </c>
      <c r="B7720" s="18" t="str" cm="1">
        <f t="array" aca="1" ref="B7720" ca="1">_xlfn.XLOOKUP(Status_list[[#This Row],[pamcode]],VALUE(INDIRECT("'"&amp;$J$2&amp;"'!"&amp;$J$4&amp;"[pam_code]")),INDIRECT("'"&amp;$J$2&amp;"'!"&amp;$J$4&amp;"[old_contract_number]"))</f>
        <v>C-7248953</v>
      </c>
      <c r="C7720" t="s">
        <v>7</v>
      </c>
      <c r="D7720" t="s">
        <v>20</v>
      </c>
      <c r="E7720" s="11">
        <v>45210</v>
      </c>
      <c r="F7720" t="str">
        <f t="shared" si="120"/>
        <v>4132301993-cm</v>
      </c>
      <c r="G7720">
        <f>COUNTIF($F$2:F7720,Status_list[[#This Row],[unique]])</f>
        <v>1</v>
      </c>
    </row>
    <row r="7721" spans="1:7" x14ac:dyDescent="0.3">
      <c r="A7721" s="14">
        <v>4132301994</v>
      </c>
      <c r="B7721" s="18" t="str" cm="1">
        <f t="array" aca="1" ref="B7721" ca="1">_xlfn.XLOOKUP(Status_list[[#This Row],[pamcode]],VALUE(INDIRECT("'"&amp;$J$2&amp;"'!"&amp;$J$4&amp;"[pam_code]")),INDIRECT("'"&amp;$J$2&amp;"'!"&amp;$J$4&amp;"[old_contract_number]"))</f>
        <v>C-7262583</v>
      </c>
      <c r="C7721" t="s">
        <v>9</v>
      </c>
      <c r="D7721" t="s">
        <v>10</v>
      </c>
      <c r="E7721" s="11">
        <v>45210</v>
      </c>
      <c r="F7721" t="str">
        <f t="shared" si="120"/>
        <v>4132301994-jm</v>
      </c>
      <c r="G7721">
        <f>COUNTIF($F$2:F7721,Status_list[[#This Row],[unique]])</f>
        <v>1</v>
      </c>
    </row>
    <row r="7722" spans="1:7" x14ac:dyDescent="0.3">
      <c r="A7722" s="14">
        <v>4132301995</v>
      </c>
      <c r="B7722" s="18" t="str" cm="1">
        <f t="array" aca="1" ref="B7722" ca="1">_xlfn.XLOOKUP(Status_list[[#This Row],[pamcode]],VALUE(INDIRECT("'"&amp;$J$2&amp;"'!"&amp;$J$4&amp;"[pam_code]")),INDIRECT("'"&amp;$J$2&amp;"'!"&amp;$J$4&amp;"[old_contract_number]"))</f>
        <v>C-7275551</v>
      </c>
      <c r="C7722" t="s">
        <v>9</v>
      </c>
      <c r="D7722" t="s">
        <v>10</v>
      </c>
      <c r="E7722" s="11">
        <v>45210</v>
      </c>
      <c r="F7722" t="str">
        <f t="shared" si="120"/>
        <v>4132301995-jm</v>
      </c>
      <c r="G7722">
        <f>COUNTIF($F$2:F7722,Status_list[[#This Row],[unique]])</f>
        <v>1</v>
      </c>
    </row>
    <row r="7723" spans="1:7" x14ac:dyDescent="0.3">
      <c r="A7723" s="14">
        <v>4132301996</v>
      </c>
      <c r="B7723" s="18" t="str" cm="1">
        <f t="array" aca="1" ref="B7723" ca="1">_xlfn.XLOOKUP(Status_list[[#This Row],[pamcode]],VALUE(INDIRECT("'"&amp;$J$2&amp;"'!"&amp;$J$4&amp;"[pam_code]")),INDIRECT("'"&amp;$J$2&amp;"'!"&amp;$J$4&amp;"[old_contract_number]"))</f>
        <v>C-7311952</v>
      </c>
      <c r="C7723" t="s">
        <v>9</v>
      </c>
      <c r="D7723" t="s">
        <v>10</v>
      </c>
      <c r="E7723" s="11">
        <v>45210</v>
      </c>
      <c r="F7723" t="str">
        <f t="shared" si="120"/>
        <v>4132301996-jm</v>
      </c>
      <c r="G7723">
        <f>COUNTIF($F$2:F7723,Status_list[[#This Row],[unique]])</f>
        <v>1</v>
      </c>
    </row>
    <row r="7724" spans="1:7" x14ac:dyDescent="0.3">
      <c r="A7724" s="14">
        <v>4132301997</v>
      </c>
      <c r="B7724" s="18" t="str" cm="1">
        <f t="array" aca="1" ref="B7724" ca="1">_xlfn.XLOOKUP(Status_list[[#This Row],[pamcode]],VALUE(INDIRECT("'"&amp;$J$2&amp;"'!"&amp;$J$4&amp;"[pam_code]")),INDIRECT("'"&amp;$J$2&amp;"'!"&amp;$J$4&amp;"[old_contract_number]"))</f>
        <v>C-7326180</v>
      </c>
      <c r="C7724" t="s">
        <v>9</v>
      </c>
      <c r="D7724" t="s">
        <v>10</v>
      </c>
      <c r="E7724" s="11">
        <v>45210</v>
      </c>
      <c r="F7724" t="str">
        <f t="shared" si="120"/>
        <v>4132301997-jm</v>
      </c>
      <c r="G7724">
        <f>COUNTIF($F$2:F7724,Status_list[[#This Row],[unique]])</f>
        <v>1</v>
      </c>
    </row>
    <row r="7725" spans="1:7" x14ac:dyDescent="0.3">
      <c r="A7725" s="14">
        <v>4132301998</v>
      </c>
      <c r="B7725" s="18" t="str" cm="1">
        <f t="array" aca="1" ref="B7725" ca="1">_xlfn.XLOOKUP(Status_list[[#This Row],[pamcode]],VALUE(INDIRECT("'"&amp;$J$2&amp;"'!"&amp;$J$4&amp;"[pam_code]")),INDIRECT("'"&amp;$J$2&amp;"'!"&amp;$J$4&amp;"[old_contract_number]"))</f>
        <v>C-7334263</v>
      </c>
      <c r="C7725" t="s">
        <v>9</v>
      </c>
      <c r="D7725" t="s">
        <v>10</v>
      </c>
      <c r="E7725" s="11">
        <v>45210</v>
      </c>
      <c r="F7725" t="str">
        <f t="shared" si="120"/>
        <v>4132301998-jm</v>
      </c>
      <c r="G7725">
        <f>COUNTIF($F$2:F7725,Status_list[[#This Row],[unique]])</f>
        <v>1</v>
      </c>
    </row>
    <row r="7726" spans="1:7" x14ac:dyDescent="0.3">
      <c r="A7726" s="14">
        <v>4132301999</v>
      </c>
      <c r="B7726" s="18" t="str" cm="1">
        <f t="array" aca="1" ref="B7726" ca="1">_xlfn.XLOOKUP(Status_list[[#This Row],[pamcode]],VALUE(INDIRECT("'"&amp;$J$2&amp;"'!"&amp;$J$4&amp;"[pam_code]")),INDIRECT("'"&amp;$J$2&amp;"'!"&amp;$J$4&amp;"[old_contract_number]"))</f>
        <v>C-7341115</v>
      </c>
      <c r="C7726" t="s">
        <v>9</v>
      </c>
      <c r="D7726" t="s">
        <v>10</v>
      </c>
      <c r="E7726" s="11">
        <v>45210</v>
      </c>
      <c r="F7726" t="str">
        <f t="shared" si="120"/>
        <v>4132301999-jm</v>
      </c>
      <c r="G7726">
        <f>COUNTIF($F$2:F7726,Status_list[[#This Row],[unique]])</f>
        <v>1</v>
      </c>
    </row>
    <row r="7727" spans="1:7" x14ac:dyDescent="0.3">
      <c r="A7727" s="14">
        <v>4132302000</v>
      </c>
      <c r="B7727" s="18" t="str" cm="1">
        <f t="array" aca="1" ref="B7727" ca="1">_xlfn.XLOOKUP(Status_list[[#This Row],[pamcode]],VALUE(INDIRECT("'"&amp;$J$2&amp;"'!"&amp;$J$4&amp;"[pam_code]")),INDIRECT("'"&amp;$J$2&amp;"'!"&amp;$J$4&amp;"[old_contract_number]"))</f>
        <v>N-6176896</v>
      </c>
      <c r="C7727" t="s">
        <v>9</v>
      </c>
      <c r="D7727" t="s">
        <v>10</v>
      </c>
      <c r="E7727" s="11">
        <v>45210</v>
      </c>
      <c r="F7727" t="str">
        <f t="shared" si="120"/>
        <v>4132302000-jm</v>
      </c>
      <c r="G7727">
        <f>COUNTIF($F$2:F7727,Status_list[[#This Row],[unique]])</f>
        <v>1</v>
      </c>
    </row>
    <row r="7728" spans="1:7" x14ac:dyDescent="0.3">
      <c r="A7728" s="14">
        <v>4132302001</v>
      </c>
      <c r="B7728" s="18" t="str" cm="1">
        <f t="array" aca="1" ref="B7728" ca="1">_xlfn.XLOOKUP(Status_list[[#This Row],[pamcode]],VALUE(INDIRECT("'"&amp;$J$2&amp;"'!"&amp;$J$4&amp;"[pam_code]")),INDIRECT("'"&amp;$J$2&amp;"'!"&amp;$J$4&amp;"[old_contract_number]"))</f>
        <v>N-6480586</v>
      </c>
      <c r="C7728" t="s">
        <v>9</v>
      </c>
      <c r="D7728" t="s">
        <v>10</v>
      </c>
      <c r="E7728" s="11">
        <v>45210</v>
      </c>
      <c r="F7728" t="str">
        <f t="shared" si="120"/>
        <v>4132302001-jm</v>
      </c>
      <c r="G7728">
        <f>COUNTIF($F$2:F7728,Status_list[[#This Row],[unique]])</f>
        <v>1</v>
      </c>
    </row>
    <row r="7729" spans="1:7" x14ac:dyDescent="0.3">
      <c r="A7729" s="14">
        <v>4132302002</v>
      </c>
      <c r="B7729" s="18" t="str" cm="1">
        <f t="array" aca="1" ref="B7729" ca="1">_xlfn.XLOOKUP(Status_list[[#This Row],[pamcode]],VALUE(INDIRECT("'"&amp;$J$2&amp;"'!"&amp;$J$4&amp;"[pam_code]")),INDIRECT("'"&amp;$J$2&amp;"'!"&amp;$J$4&amp;"[old_contract_number]"))</f>
        <v>N-6525961</v>
      </c>
      <c r="C7729" t="s">
        <v>7</v>
      </c>
      <c r="D7729" t="s">
        <v>20</v>
      </c>
      <c r="E7729" s="11">
        <v>45210</v>
      </c>
      <c r="F7729" t="str">
        <f t="shared" si="120"/>
        <v>4132302002-cm</v>
      </c>
      <c r="G7729">
        <f>COUNTIF($F$2:F7729,Status_list[[#This Row],[unique]])</f>
        <v>1</v>
      </c>
    </row>
    <row r="7730" spans="1:7" x14ac:dyDescent="0.3">
      <c r="A7730" s="14">
        <v>4132302003</v>
      </c>
      <c r="B7730" s="18" t="str" cm="1">
        <f t="array" aca="1" ref="B7730" ca="1">_xlfn.XLOOKUP(Status_list[[#This Row],[pamcode]],VALUE(INDIRECT("'"&amp;$J$2&amp;"'!"&amp;$J$4&amp;"[pam_code]")),INDIRECT("'"&amp;$J$2&amp;"'!"&amp;$J$4&amp;"[old_contract_number]"))</f>
        <v>N-6556764</v>
      </c>
      <c r="C7730" t="s">
        <v>9</v>
      </c>
      <c r="D7730" t="s">
        <v>10</v>
      </c>
      <c r="E7730" s="11">
        <v>45210</v>
      </c>
      <c r="F7730" t="str">
        <f t="shared" si="120"/>
        <v>4132302003-jm</v>
      </c>
      <c r="G7730">
        <f>COUNTIF($F$2:F7730,Status_list[[#This Row],[unique]])</f>
        <v>1</v>
      </c>
    </row>
    <row r="7731" spans="1:7" x14ac:dyDescent="0.3">
      <c r="A7731" s="14">
        <v>4132302004</v>
      </c>
      <c r="B7731" s="18" t="str" cm="1">
        <f t="array" aca="1" ref="B7731" ca="1">_xlfn.XLOOKUP(Status_list[[#This Row],[pamcode]],VALUE(INDIRECT("'"&amp;$J$2&amp;"'!"&amp;$J$4&amp;"[pam_code]")),INDIRECT("'"&amp;$J$2&amp;"'!"&amp;$J$4&amp;"[old_contract_number]"))</f>
        <v>N-6566631</v>
      </c>
      <c r="C7731" t="s">
        <v>7</v>
      </c>
      <c r="D7731" t="s">
        <v>20</v>
      </c>
      <c r="E7731" s="11">
        <v>45210</v>
      </c>
      <c r="F7731" t="str">
        <f t="shared" si="120"/>
        <v>4132302004-cm</v>
      </c>
      <c r="G7731">
        <f>COUNTIF($F$2:F7731,Status_list[[#This Row],[unique]])</f>
        <v>1</v>
      </c>
    </row>
    <row r="7732" spans="1:7" x14ac:dyDescent="0.3">
      <c r="A7732" s="14">
        <v>4132302005</v>
      </c>
      <c r="B7732" s="18" t="str" cm="1">
        <f t="array" aca="1" ref="B7732" ca="1">_xlfn.XLOOKUP(Status_list[[#This Row],[pamcode]],VALUE(INDIRECT("'"&amp;$J$2&amp;"'!"&amp;$J$4&amp;"[pam_code]")),INDIRECT("'"&amp;$J$2&amp;"'!"&amp;$J$4&amp;"[old_contract_number]"))</f>
        <v>N-6601666</v>
      </c>
      <c r="C7732" t="s">
        <v>9</v>
      </c>
      <c r="D7732" t="s">
        <v>10</v>
      </c>
      <c r="E7732" s="11">
        <v>45210</v>
      </c>
      <c r="F7732" t="str">
        <f t="shared" si="120"/>
        <v>4132302005-jm</v>
      </c>
      <c r="G7732">
        <f>COUNTIF($F$2:F7732,Status_list[[#This Row],[unique]])</f>
        <v>1</v>
      </c>
    </row>
    <row r="7733" spans="1:7" x14ac:dyDescent="0.3">
      <c r="A7733" s="14">
        <v>4132302006</v>
      </c>
      <c r="B7733" s="18" t="str" cm="1">
        <f t="array" aca="1" ref="B7733" ca="1">_xlfn.XLOOKUP(Status_list[[#This Row],[pamcode]],VALUE(INDIRECT("'"&amp;$J$2&amp;"'!"&amp;$J$4&amp;"[pam_code]")),INDIRECT("'"&amp;$J$2&amp;"'!"&amp;$J$4&amp;"[old_contract_number]"))</f>
        <v>N-6605621</v>
      </c>
      <c r="C7733" t="s">
        <v>9</v>
      </c>
      <c r="D7733" t="s">
        <v>10</v>
      </c>
      <c r="E7733" s="11">
        <v>45210</v>
      </c>
      <c r="F7733" t="str">
        <f t="shared" si="120"/>
        <v>4132302006-jm</v>
      </c>
      <c r="G7733">
        <f>COUNTIF($F$2:F7733,Status_list[[#This Row],[unique]])</f>
        <v>1</v>
      </c>
    </row>
    <row r="7734" spans="1:7" x14ac:dyDescent="0.3">
      <c r="A7734" s="14">
        <v>4132302007</v>
      </c>
      <c r="B7734" s="18" t="str" cm="1">
        <f t="array" aca="1" ref="B7734" ca="1">_xlfn.XLOOKUP(Status_list[[#This Row],[pamcode]],VALUE(INDIRECT("'"&amp;$J$2&amp;"'!"&amp;$J$4&amp;"[pam_code]")),INDIRECT("'"&amp;$J$2&amp;"'!"&amp;$J$4&amp;"[old_contract_number]"))</f>
        <v>N-6659900</v>
      </c>
      <c r="C7734" t="s">
        <v>9</v>
      </c>
      <c r="D7734" t="s">
        <v>10</v>
      </c>
      <c r="E7734" s="11">
        <v>45210</v>
      </c>
      <c r="F7734" t="str">
        <f t="shared" si="120"/>
        <v>4132302007-jm</v>
      </c>
      <c r="G7734">
        <f>COUNTIF($F$2:F7734,Status_list[[#This Row],[unique]])</f>
        <v>1</v>
      </c>
    </row>
    <row r="7735" spans="1:7" x14ac:dyDescent="0.3">
      <c r="A7735" s="14">
        <v>4132302008</v>
      </c>
      <c r="B7735" s="18" t="str" cm="1">
        <f t="array" aca="1" ref="B7735" ca="1">_xlfn.XLOOKUP(Status_list[[#This Row],[pamcode]],VALUE(INDIRECT("'"&amp;$J$2&amp;"'!"&amp;$J$4&amp;"[pam_code]")),INDIRECT("'"&amp;$J$2&amp;"'!"&amp;$J$4&amp;"[old_contract_number]"))</f>
        <v>N-6672897</v>
      </c>
      <c r="C7735" t="s">
        <v>9</v>
      </c>
      <c r="D7735" t="s">
        <v>10</v>
      </c>
      <c r="E7735" s="11">
        <v>45210</v>
      </c>
      <c r="F7735" t="str">
        <f t="shared" si="120"/>
        <v>4132302008-jm</v>
      </c>
      <c r="G7735">
        <f>COUNTIF($F$2:F7735,Status_list[[#This Row],[unique]])</f>
        <v>1</v>
      </c>
    </row>
    <row r="7736" spans="1:7" x14ac:dyDescent="0.3">
      <c r="A7736" s="14">
        <v>4132302009</v>
      </c>
      <c r="B7736" s="18" t="str" cm="1">
        <f t="array" aca="1" ref="B7736" ca="1">_xlfn.XLOOKUP(Status_list[[#This Row],[pamcode]],VALUE(INDIRECT("'"&amp;$J$2&amp;"'!"&amp;$J$4&amp;"[pam_code]")),INDIRECT("'"&amp;$J$2&amp;"'!"&amp;$J$4&amp;"[old_contract_number]"))</f>
        <v>N-6710713</v>
      </c>
      <c r="C7736" t="s">
        <v>9</v>
      </c>
      <c r="D7736" t="s">
        <v>10</v>
      </c>
      <c r="E7736" s="11">
        <v>45210</v>
      </c>
      <c r="F7736" t="str">
        <f t="shared" si="120"/>
        <v>4132302009-jm</v>
      </c>
      <c r="G7736">
        <f>COUNTIF($F$2:F7736,Status_list[[#This Row],[unique]])</f>
        <v>1</v>
      </c>
    </row>
    <row r="7737" spans="1:7" x14ac:dyDescent="0.3">
      <c r="A7737" s="14">
        <v>4132302010</v>
      </c>
      <c r="B7737" s="18" t="str" cm="1">
        <f t="array" aca="1" ref="B7737" ca="1">_xlfn.XLOOKUP(Status_list[[#This Row],[pamcode]],VALUE(INDIRECT("'"&amp;$J$2&amp;"'!"&amp;$J$4&amp;"[pam_code]")),INDIRECT("'"&amp;$J$2&amp;"'!"&amp;$J$4&amp;"[old_contract_number]"))</f>
        <v>N-6727047</v>
      </c>
      <c r="C7737" t="s">
        <v>9</v>
      </c>
      <c r="D7737" t="s">
        <v>10</v>
      </c>
      <c r="E7737" s="11">
        <v>45210</v>
      </c>
      <c r="F7737" t="str">
        <f t="shared" si="120"/>
        <v>4132302010-jm</v>
      </c>
      <c r="G7737">
        <f>COUNTIF($F$2:F7737,Status_list[[#This Row],[unique]])</f>
        <v>1</v>
      </c>
    </row>
    <row r="7738" spans="1:7" x14ac:dyDescent="0.3">
      <c r="A7738" s="14">
        <v>4132302011</v>
      </c>
      <c r="B7738" s="18" t="str" cm="1">
        <f t="array" aca="1" ref="B7738" ca="1">_xlfn.XLOOKUP(Status_list[[#This Row],[pamcode]],VALUE(INDIRECT("'"&amp;$J$2&amp;"'!"&amp;$J$4&amp;"[pam_code]")),INDIRECT("'"&amp;$J$2&amp;"'!"&amp;$J$4&amp;"[old_contract_number]"))</f>
        <v>N-6786585</v>
      </c>
      <c r="C7738" t="s">
        <v>9</v>
      </c>
      <c r="D7738" t="s">
        <v>10</v>
      </c>
      <c r="E7738" s="11">
        <v>45210</v>
      </c>
      <c r="F7738" t="str">
        <f t="shared" si="120"/>
        <v>4132302011-jm</v>
      </c>
      <c r="G7738">
        <f>COUNTIF($F$2:F7738,Status_list[[#This Row],[unique]])</f>
        <v>1</v>
      </c>
    </row>
    <row r="7739" spans="1:7" x14ac:dyDescent="0.3">
      <c r="A7739" s="14">
        <v>4132302012</v>
      </c>
      <c r="B7739" s="18" t="str" cm="1">
        <f t="array" aca="1" ref="B7739" ca="1">_xlfn.XLOOKUP(Status_list[[#This Row],[pamcode]],VALUE(INDIRECT("'"&amp;$J$2&amp;"'!"&amp;$J$4&amp;"[pam_code]")),INDIRECT("'"&amp;$J$2&amp;"'!"&amp;$J$4&amp;"[old_contract_number]"))</f>
        <v>N-6820724</v>
      </c>
      <c r="C7739" t="s">
        <v>9</v>
      </c>
      <c r="D7739" t="s">
        <v>10</v>
      </c>
      <c r="E7739" s="11">
        <v>45210</v>
      </c>
      <c r="F7739" t="str">
        <f t="shared" si="120"/>
        <v>4132302012-jm</v>
      </c>
      <c r="G7739">
        <f>COUNTIF($F$2:F7739,Status_list[[#This Row],[unique]])</f>
        <v>1</v>
      </c>
    </row>
    <row r="7740" spans="1:7" x14ac:dyDescent="0.3">
      <c r="A7740" s="14">
        <v>4132302013</v>
      </c>
      <c r="B7740" s="18" t="str" cm="1">
        <f t="array" aca="1" ref="B7740" ca="1">_xlfn.XLOOKUP(Status_list[[#This Row],[pamcode]],VALUE(INDIRECT("'"&amp;$J$2&amp;"'!"&amp;$J$4&amp;"[pam_code]")),INDIRECT("'"&amp;$J$2&amp;"'!"&amp;$J$4&amp;"[old_contract_number]"))</f>
        <v>N-6829844</v>
      </c>
      <c r="C7740" t="s">
        <v>9</v>
      </c>
      <c r="D7740" t="s">
        <v>10</v>
      </c>
      <c r="E7740" s="11">
        <v>45210</v>
      </c>
      <c r="F7740" t="str">
        <f t="shared" si="120"/>
        <v>4132302013-jm</v>
      </c>
      <c r="G7740">
        <f>COUNTIF($F$2:F7740,Status_list[[#This Row],[unique]])</f>
        <v>1</v>
      </c>
    </row>
    <row r="7741" spans="1:7" x14ac:dyDescent="0.3">
      <c r="A7741" s="14">
        <v>4132302014</v>
      </c>
      <c r="B7741" s="18" t="str" cm="1">
        <f t="array" aca="1" ref="B7741" ca="1">_xlfn.XLOOKUP(Status_list[[#This Row],[pamcode]],VALUE(INDIRECT("'"&amp;$J$2&amp;"'!"&amp;$J$4&amp;"[pam_code]")),INDIRECT("'"&amp;$J$2&amp;"'!"&amp;$J$4&amp;"[old_contract_number]"))</f>
        <v>N-6829866</v>
      </c>
      <c r="C7741" t="s">
        <v>9</v>
      </c>
      <c r="D7741" t="s">
        <v>10</v>
      </c>
      <c r="E7741" s="11">
        <v>45210</v>
      </c>
      <c r="F7741" t="str">
        <f t="shared" si="120"/>
        <v>4132302014-jm</v>
      </c>
      <c r="G7741">
        <f>COUNTIF($F$2:F7741,Status_list[[#This Row],[unique]])</f>
        <v>1</v>
      </c>
    </row>
    <row r="7742" spans="1:7" x14ac:dyDescent="0.3">
      <c r="A7742" s="14">
        <v>4132302015</v>
      </c>
      <c r="B7742" s="18" t="str" cm="1">
        <f t="array" aca="1" ref="B7742" ca="1">_xlfn.XLOOKUP(Status_list[[#This Row],[pamcode]],VALUE(INDIRECT("'"&amp;$J$2&amp;"'!"&amp;$J$4&amp;"[pam_code]")),INDIRECT("'"&amp;$J$2&amp;"'!"&amp;$J$4&amp;"[old_contract_number]"))</f>
        <v>N-6835043</v>
      </c>
      <c r="C7742" t="s">
        <v>9</v>
      </c>
      <c r="D7742" t="s">
        <v>10</v>
      </c>
      <c r="E7742" s="11">
        <v>45210</v>
      </c>
      <c r="F7742" t="str">
        <f t="shared" si="120"/>
        <v>4132302015-jm</v>
      </c>
      <c r="G7742">
        <f>COUNTIF($F$2:F7742,Status_list[[#This Row],[unique]])</f>
        <v>1</v>
      </c>
    </row>
    <row r="7743" spans="1:7" x14ac:dyDescent="0.3">
      <c r="A7743" s="14">
        <v>4132302016</v>
      </c>
      <c r="B7743" s="18" t="str" cm="1">
        <f t="array" aca="1" ref="B7743" ca="1">_xlfn.XLOOKUP(Status_list[[#This Row],[pamcode]],VALUE(INDIRECT("'"&amp;$J$2&amp;"'!"&amp;$J$4&amp;"[pam_code]")),INDIRECT("'"&amp;$J$2&amp;"'!"&amp;$J$4&amp;"[old_contract_number]"))</f>
        <v>N-6839892</v>
      </c>
      <c r="C7743" t="s">
        <v>9</v>
      </c>
      <c r="D7743" t="s">
        <v>10</v>
      </c>
      <c r="E7743" s="11">
        <v>45210</v>
      </c>
      <c r="F7743" t="str">
        <f t="shared" si="120"/>
        <v>4132302016-jm</v>
      </c>
      <c r="G7743">
        <f>COUNTIF($F$2:F7743,Status_list[[#This Row],[unique]])</f>
        <v>1</v>
      </c>
    </row>
    <row r="7744" spans="1:7" x14ac:dyDescent="0.3">
      <c r="A7744" s="14">
        <v>4132302017</v>
      </c>
      <c r="B7744" s="18" t="str" cm="1">
        <f t="array" aca="1" ref="B7744" ca="1">_xlfn.XLOOKUP(Status_list[[#This Row],[pamcode]],VALUE(INDIRECT("'"&amp;$J$2&amp;"'!"&amp;$J$4&amp;"[pam_code]")),INDIRECT("'"&amp;$J$2&amp;"'!"&amp;$J$4&amp;"[old_contract_number]"))</f>
        <v>N-6856969</v>
      </c>
      <c r="C7744" t="s">
        <v>9</v>
      </c>
      <c r="D7744" t="s">
        <v>10</v>
      </c>
      <c r="E7744" s="11">
        <v>45210</v>
      </c>
      <c r="F7744" t="str">
        <f t="shared" si="120"/>
        <v>4132302017-jm</v>
      </c>
      <c r="G7744">
        <f>COUNTIF($F$2:F7744,Status_list[[#This Row],[unique]])</f>
        <v>1</v>
      </c>
    </row>
    <row r="7745" spans="1:7" x14ac:dyDescent="0.3">
      <c r="A7745" s="14">
        <v>4132302018</v>
      </c>
      <c r="B7745" s="18" t="str" cm="1">
        <f t="array" aca="1" ref="B7745" ca="1">_xlfn.XLOOKUP(Status_list[[#This Row],[pamcode]],VALUE(INDIRECT("'"&amp;$J$2&amp;"'!"&amp;$J$4&amp;"[pam_code]")),INDIRECT("'"&amp;$J$2&amp;"'!"&amp;$J$4&amp;"[old_contract_number]"))</f>
        <v>N-6866085</v>
      </c>
      <c r="C7745" t="s">
        <v>9</v>
      </c>
      <c r="D7745" t="s">
        <v>10</v>
      </c>
      <c r="E7745" s="11">
        <v>45210</v>
      </c>
      <c r="F7745" t="str">
        <f t="shared" si="120"/>
        <v>4132302018-jm</v>
      </c>
      <c r="G7745">
        <f>COUNTIF($F$2:F7745,Status_list[[#This Row],[unique]])</f>
        <v>1</v>
      </c>
    </row>
    <row r="7746" spans="1:7" x14ac:dyDescent="0.3">
      <c r="A7746" s="14">
        <v>4132302019</v>
      </c>
      <c r="B7746" s="18" t="str" cm="1">
        <f t="array" aca="1" ref="B7746" ca="1">_xlfn.XLOOKUP(Status_list[[#This Row],[pamcode]],VALUE(INDIRECT("'"&amp;$J$2&amp;"'!"&amp;$J$4&amp;"[pam_code]")),INDIRECT("'"&amp;$J$2&amp;"'!"&amp;$J$4&amp;"[old_contract_number]"))</f>
        <v>N-6880335</v>
      </c>
      <c r="C7746" t="s">
        <v>9</v>
      </c>
      <c r="D7746" t="s">
        <v>10</v>
      </c>
      <c r="E7746" s="11">
        <v>45210</v>
      </c>
      <c r="F7746" t="str">
        <f t="shared" ref="F7746:F7809" si="121">_xlfn.TEXTJOIN("-",TRUE,A7746,C7746)</f>
        <v>4132302019-jm</v>
      </c>
      <c r="G7746">
        <f>COUNTIF($F$2:F7746,Status_list[[#This Row],[unique]])</f>
        <v>1</v>
      </c>
    </row>
    <row r="7747" spans="1:7" x14ac:dyDescent="0.3">
      <c r="A7747" s="14">
        <v>4132302020</v>
      </c>
      <c r="B7747" s="18" t="str" cm="1">
        <f t="array" aca="1" ref="B7747" ca="1">_xlfn.XLOOKUP(Status_list[[#This Row],[pamcode]],VALUE(INDIRECT("'"&amp;$J$2&amp;"'!"&amp;$J$4&amp;"[pam_code]")),INDIRECT("'"&amp;$J$2&amp;"'!"&amp;$J$4&amp;"[old_contract_number]"))</f>
        <v>N-6883707</v>
      </c>
      <c r="C7747" t="s">
        <v>9</v>
      </c>
      <c r="D7747" t="s">
        <v>10</v>
      </c>
      <c r="E7747" s="11">
        <v>45210</v>
      </c>
      <c r="F7747" t="str">
        <f t="shared" si="121"/>
        <v>4132302020-jm</v>
      </c>
      <c r="G7747">
        <f>COUNTIF($F$2:F7747,Status_list[[#This Row],[unique]])</f>
        <v>1</v>
      </c>
    </row>
    <row r="7748" spans="1:7" x14ac:dyDescent="0.3">
      <c r="A7748" s="14">
        <v>4132302021</v>
      </c>
      <c r="B7748" s="18" t="str" cm="1">
        <f t="array" aca="1" ref="B7748" ca="1">_xlfn.XLOOKUP(Status_list[[#This Row],[pamcode]],VALUE(INDIRECT("'"&amp;$J$2&amp;"'!"&amp;$J$4&amp;"[pam_code]")),INDIRECT("'"&amp;$J$2&amp;"'!"&amp;$J$4&amp;"[old_contract_number]"))</f>
        <v>N-6898193</v>
      </c>
      <c r="C7748" t="s">
        <v>9</v>
      </c>
      <c r="D7748" t="s">
        <v>10</v>
      </c>
      <c r="E7748" s="11">
        <v>45210</v>
      </c>
      <c r="F7748" t="str">
        <f t="shared" si="121"/>
        <v>4132302021-jm</v>
      </c>
      <c r="G7748">
        <f>COUNTIF($F$2:F7748,Status_list[[#This Row],[unique]])</f>
        <v>1</v>
      </c>
    </row>
    <row r="7749" spans="1:7" x14ac:dyDescent="0.3">
      <c r="A7749" s="14">
        <v>4132302022</v>
      </c>
      <c r="B7749" s="18" t="str" cm="1">
        <f t="array" aca="1" ref="B7749" ca="1">_xlfn.XLOOKUP(Status_list[[#This Row],[pamcode]],VALUE(INDIRECT("'"&amp;$J$2&amp;"'!"&amp;$J$4&amp;"[pam_code]")),INDIRECT("'"&amp;$J$2&amp;"'!"&amp;$J$4&amp;"[old_contract_number]"))</f>
        <v>N-6901369</v>
      </c>
      <c r="C7749" t="s">
        <v>9</v>
      </c>
      <c r="D7749" t="s">
        <v>10</v>
      </c>
      <c r="E7749" s="11">
        <v>45210</v>
      </c>
      <c r="F7749" t="str">
        <f t="shared" si="121"/>
        <v>4132302022-jm</v>
      </c>
      <c r="G7749">
        <f>COUNTIF($F$2:F7749,Status_list[[#This Row],[unique]])</f>
        <v>1</v>
      </c>
    </row>
    <row r="7750" spans="1:7" x14ac:dyDescent="0.3">
      <c r="A7750" s="14">
        <v>4132302023</v>
      </c>
      <c r="B7750" s="18" t="str" cm="1">
        <f t="array" aca="1" ref="B7750" ca="1">_xlfn.XLOOKUP(Status_list[[#This Row],[pamcode]],VALUE(INDIRECT("'"&amp;$J$2&amp;"'!"&amp;$J$4&amp;"[pam_code]")),INDIRECT("'"&amp;$J$2&amp;"'!"&amp;$J$4&amp;"[old_contract_number]"))</f>
        <v>N-6909914</v>
      </c>
      <c r="C7750" t="s">
        <v>9</v>
      </c>
      <c r="D7750" t="s">
        <v>10</v>
      </c>
      <c r="E7750" s="11">
        <v>45210</v>
      </c>
      <c r="F7750" t="str">
        <f t="shared" si="121"/>
        <v>4132302023-jm</v>
      </c>
      <c r="G7750">
        <f>COUNTIF($F$2:F7750,Status_list[[#This Row],[unique]])</f>
        <v>1</v>
      </c>
    </row>
    <row r="7751" spans="1:7" x14ac:dyDescent="0.3">
      <c r="A7751" s="14">
        <v>4132302024</v>
      </c>
      <c r="B7751" s="18" t="str" cm="1">
        <f t="array" aca="1" ref="B7751" ca="1">_xlfn.XLOOKUP(Status_list[[#This Row],[pamcode]],VALUE(INDIRECT("'"&amp;$J$2&amp;"'!"&amp;$J$4&amp;"[pam_code]")),INDIRECT("'"&amp;$J$2&amp;"'!"&amp;$J$4&amp;"[old_contract_number]"))</f>
        <v>N-6912989</v>
      </c>
      <c r="C7751" t="s">
        <v>9</v>
      </c>
      <c r="D7751" t="s">
        <v>10</v>
      </c>
      <c r="E7751" s="11">
        <v>45210</v>
      </c>
      <c r="F7751" t="str">
        <f t="shared" si="121"/>
        <v>4132302024-jm</v>
      </c>
      <c r="G7751">
        <f>COUNTIF($F$2:F7751,Status_list[[#This Row],[unique]])</f>
        <v>1</v>
      </c>
    </row>
    <row r="7752" spans="1:7" x14ac:dyDescent="0.3">
      <c r="A7752" s="14">
        <v>4132302025</v>
      </c>
      <c r="B7752" s="18" t="str" cm="1">
        <f t="array" aca="1" ref="B7752" ca="1">_xlfn.XLOOKUP(Status_list[[#This Row],[pamcode]],VALUE(INDIRECT("'"&amp;$J$2&amp;"'!"&amp;$J$4&amp;"[pam_code]")),INDIRECT("'"&amp;$J$2&amp;"'!"&amp;$J$4&amp;"[old_contract_number]"))</f>
        <v>N-6922363</v>
      </c>
      <c r="C7752" t="s">
        <v>9</v>
      </c>
      <c r="D7752" t="s">
        <v>10</v>
      </c>
      <c r="E7752" s="11">
        <v>45210</v>
      </c>
      <c r="F7752" t="str">
        <f t="shared" si="121"/>
        <v>4132302025-jm</v>
      </c>
      <c r="G7752">
        <f>COUNTIF($F$2:F7752,Status_list[[#This Row],[unique]])</f>
        <v>1</v>
      </c>
    </row>
    <row r="7753" spans="1:7" x14ac:dyDescent="0.3">
      <c r="A7753" s="14">
        <v>4132302026</v>
      </c>
      <c r="B7753" s="18" t="str" cm="1">
        <f t="array" aca="1" ref="B7753" ca="1">_xlfn.XLOOKUP(Status_list[[#This Row],[pamcode]],VALUE(INDIRECT("'"&amp;$J$2&amp;"'!"&amp;$J$4&amp;"[pam_code]")),INDIRECT("'"&amp;$J$2&amp;"'!"&amp;$J$4&amp;"[old_contract_number]"))</f>
        <v>N-6922385</v>
      </c>
      <c r="C7753" t="s">
        <v>9</v>
      </c>
      <c r="D7753" t="s">
        <v>10</v>
      </c>
      <c r="E7753" s="11">
        <v>45210</v>
      </c>
      <c r="F7753" t="str">
        <f t="shared" si="121"/>
        <v>4132302026-jm</v>
      </c>
      <c r="G7753">
        <f>COUNTIF($F$2:F7753,Status_list[[#This Row],[unique]])</f>
        <v>1</v>
      </c>
    </row>
    <row r="7754" spans="1:7" x14ac:dyDescent="0.3">
      <c r="A7754" s="14">
        <v>4132302027</v>
      </c>
      <c r="B7754" s="18" t="str" cm="1">
        <f t="array" aca="1" ref="B7754" ca="1">_xlfn.XLOOKUP(Status_list[[#This Row],[pamcode]],VALUE(INDIRECT("'"&amp;$J$2&amp;"'!"&amp;$J$4&amp;"[pam_code]")),INDIRECT("'"&amp;$J$2&amp;"'!"&amp;$J$4&amp;"[old_contract_number]"))</f>
        <v>N-6932430</v>
      </c>
      <c r="C7754" t="s">
        <v>9</v>
      </c>
      <c r="D7754" t="s">
        <v>10</v>
      </c>
      <c r="E7754" s="11">
        <v>45210</v>
      </c>
      <c r="F7754" t="str">
        <f t="shared" si="121"/>
        <v>4132302027-jm</v>
      </c>
      <c r="G7754">
        <f>COUNTIF($F$2:F7754,Status_list[[#This Row],[unique]])</f>
        <v>1</v>
      </c>
    </row>
    <row r="7755" spans="1:7" x14ac:dyDescent="0.3">
      <c r="A7755" s="14">
        <v>4132302028</v>
      </c>
      <c r="B7755" s="18" t="str" cm="1">
        <f t="array" aca="1" ref="B7755" ca="1">_xlfn.XLOOKUP(Status_list[[#This Row],[pamcode]],VALUE(INDIRECT("'"&amp;$J$2&amp;"'!"&amp;$J$4&amp;"[pam_code]")),INDIRECT("'"&amp;$J$2&amp;"'!"&amp;$J$4&amp;"[old_contract_number]"))</f>
        <v>N-6977747</v>
      </c>
      <c r="C7755" t="s">
        <v>9</v>
      </c>
      <c r="D7755" t="s">
        <v>10</v>
      </c>
      <c r="E7755" s="11">
        <v>45210</v>
      </c>
      <c r="F7755" t="str">
        <f t="shared" si="121"/>
        <v>4132302028-jm</v>
      </c>
      <c r="G7755">
        <f>COUNTIF($F$2:F7755,Status_list[[#This Row],[unique]])</f>
        <v>1</v>
      </c>
    </row>
    <row r="7756" spans="1:7" x14ac:dyDescent="0.3">
      <c r="A7756" s="14">
        <v>4132302029</v>
      </c>
      <c r="B7756" s="18" t="str" cm="1">
        <f t="array" aca="1" ref="B7756" ca="1">_xlfn.XLOOKUP(Status_list[[#This Row],[pamcode]],VALUE(INDIRECT("'"&amp;$J$2&amp;"'!"&amp;$J$4&amp;"[pam_code]")),INDIRECT("'"&amp;$J$2&amp;"'!"&amp;$J$4&amp;"[old_contract_number]"))</f>
        <v>N-7028787</v>
      </c>
      <c r="C7756" t="s">
        <v>9</v>
      </c>
      <c r="D7756" t="s">
        <v>10</v>
      </c>
      <c r="E7756" s="11">
        <v>45210</v>
      </c>
      <c r="F7756" t="str">
        <f t="shared" si="121"/>
        <v>4132302029-jm</v>
      </c>
      <c r="G7756">
        <f>COUNTIF($F$2:F7756,Status_list[[#This Row],[unique]])</f>
        <v>1</v>
      </c>
    </row>
    <row r="7757" spans="1:7" x14ac:dyDescent="0.3">
      <c r="A7757" s="14">
        <v>4132302030</v>
      </c>
      <c r="B7757" s="18" t="str" cm="1">
        <f t="array" aca="1" ref="B7757" ca="1">_xlfn.XLOOKUP(Status_list[[#This Row],[pamcode]],VALUE(INDIRECT("'"&amp;$J$2&amp;"'!"&amp;$J$4&amp;"[pam_code]")),INDIRECT("'"&amp;$J$2&amp;"'!"&amp;$J$4&amp;"[old_contract_number]"))</f>
        <v>N-7049058</v>
      </c>
      <c r="C7757" t="s">
        <v>9</v>
      </c>
      <c r="D7757" t="s">
        <v>10</v>
      </c>
      <c r="E7757" s="11">
        <v>45210</v>
      </c>
      <c r="F7757" t="str">
        <f t="shared" si="121"/>
        <v>4132302030-jm</v>
      </c>
      <c r="G7757">
        <f>COUNTIF($F$2:F7757,Status_list[[#This Row],[unique]])</f>
        <v>1</v>
      </c>
    </row>
    <row r="7758" spans="1:7" x14ac:dyDescent="0.3">
      <c r="A7758" s="14">
        <v>4132302031</v>
      </c>
      <c r="B7758" s="18" t="str" cm="1">
        <f t="array" aca="1" ref="B7758" ca="1">_xlfn.XLOOKUP(Status_list[[#This Row],[pamcode]],VALUE(INDIRECT("'"&amp;$J$2&amp;"'!"&amp;$J$4&amp;"[pam_code]")),INDIRECT("'"&amp;$J$2&amp;"'!"&amp;$J$4&amp;"[old_contract_number]"))</f>
        <v>N-7061532</v>
      </c>
      <c r="C7758" t="s">
        <v>9</v>
      </c>
      <c r="D7758" t="s">
        <v>10</v>
      </c>
      <c r="E7758" s="11">
        <v>45210</v>
      </c>
      <c r="F7758" t="str">
        <f t="shared" si="121"/>
        <v>4132302031-jm</v>
      </c>
      <c r="G7758">
        <f>COUNTIF($F$2:F7758,Status_list[[#This Row],[unique]])</f>
        <v>1</v>
      </c>
    </row>
    <row r="7759" spans="1:7" x14ac:dyDescent="0.3">
      <c r="A7759" s="14">
        <v>4132302032</v>
      </c>
      <c r="B7759" s="18" t="str" cm="1">
        <f t="array" aca="1" ref="B7759" ca="1">_xlfn.XLOOKUP(Status_list[[#This Row],[pamcode]],VALUE(INDIRECT("'"&amp;$J$2&amp;"'!"&amp;$J$4&amp;"[pam_code]")),INDIRECT("'"&amp;$J$2&amp;"'!"&amp;$J$4&amp;"[old_contract_number]"))</f>
        <v>N-7073810</v>
      </c>
      <c r="C7759" t="s">
        <v>9</v>
      </c>
      <c r="D7759" t="s">
        <v>10</v>
      </c>
      <c r="E7759" s="11">
        <v>45210</v>
      </c>
      <c r="F7759" t="str">
        <f t="shared" si="121"/>
        <v>4132302032-jm</v>
      </c>
      <c r="G7759">
        <f>COUNTIF($F$2:F7759,Status_list[[#This Row],[unique]])</f>
        <v>1</v>
      </c>
    </row>
    <row r="7760" spans="1:7" x14ac:dyDescent="0.3">
      <c r="A7760" s="14">
        <v>4132302033</v>
      </c>
      <c r="B7760" s="18" t="str" cm="1">
        <f t="array" aca="1" ref="B7760" ca="1">_xlfn.XLOOKUP(Status_list[[#This Row],[pamcode]],VALUE(INDIRECT("'"&amp;$J$2&amp;"'!"&amp;$J$4&amp;"[pam_code]")),INDIRECT("'"&amp;$J$2&amp;"'!"&amp;$J$4&amp;"[old_contract_number]"))</f>
        <v>N-7136622</v>
      </c>
      <c r="C7760" t="s">
        <v>9</v>
      </c>
      <c r="D7760" t="s">
        <v>10</v>
      </c>
      <c r="E7760" s="11">
        <v>45210</v>
      </c>
      <c r="F7760" t="str">
        <f t="shared" si="121"/>
        <v>4132302033-jm</v>
      </c>
      <c r="G7760">
        <f>COUNTIF($F$2:F7760,Status_list[[#This Row],[unique]])</f>
        <v>1</v>
      </c>
    </row>
    <row r="7761" spans="1:7" x14ac:dyDescent="0.3">
      <c r="A7761" s="14">
        <v>4132302034</v>
      </c>
      <c r="B7761" s="18" t="str" cm="1">
        <f t="array" aca="1" ref="B7761" ca="1">_xlfn.XLOOKUP(Status_list[[#This Row],[pamcode]],VALUE(INDIRECT("'"&amp;$J$2&amp;"'!"&amp;$J$4&amp;"[pam_code]")),INDIRECT("'"&amp;$J$2&amp;"'!"&amp;$J$4&amp;"[old_contract_number]"))</f>
        <v>N-7145557</v>
      </c>
      <c r="C7761" t="s">
        <v>9</v>
      </c>
      <c r="D7761" t="s">
        <v>10</v>
      </c>
      <c r="E7761" s="11">
        <v>45210</v>
      </c>
      <c r="F7761" t="str">
        <f t="shared" si="121"/>
        <v>4132302034-jm</v>
      </c>
      <c r="G7761">
        <f>COUNTIF($F$2:F7761,Status_list[[#This Row],[unique]])</f>
        <v>1</v>
      </c>
    </row>
    <row r="7762" spans="1:7" x14ac:dyDescent="0.3">
      <c r="A7762" s="14">
        <v>4132302035</v>
      </c>
      <c r="B7762" s="18" t="str" cm="1">
        <f t="array" aca="1" ref="B7762" ca="1">_xlfn.XLOOKUP(Status_list[[#This Row],[pamcode]],VALUE(INDIRECT("'"&amp;$J$2&amp;"'!"&amp;$J$4&amp;"[pam_code]")),INDIRECT("'"&amp;$J$2&amp;"'!"&amp;$J$4&amp;"[old_contract_number]"))</f>
        <v>N-7155180</v>
      </c>
      <c r="C7762" t="s">
        <v>9</v>
      </c>
      <c r="D7762" t="s">
        <v>10</v>
      </c>
      <c r="E7762" s="11">
        <v>45210</v>
      </c>
      <c r="F7762" t="str">
        <f t="shared" si="121"/>
        <v>4132302035-jm</v>
      </c>
      <c r="G7762">
        <f>COUNTIF($F$2:F7762,Status_list[[#This Row],[unique]])</f>
        <v>1</v>
      </c>
    </row>
    <row r="7763" spans="1:7" x14ac:dyDescent="0.3">
      <c r="A7763" s="14">
        <v>4132302036</v>
      </c>
      <c r="B7763" s="18" t="str" cm="1">
        <f t="array" aca="1" ref="B7763" ca="1">_xlfn.XLOOKUP(Status_list[[#This Row],[pamcode]],VALUE(INDIRECT("'"&amp;$J$2&amp;"'!"&amp;$J$4&amp;"[pam_code]")),INDIRECT("'"&amp;$J$2&amp;"'!"&amp;$J$4&amp;"[old_contract_number]"))</f>
        <v>N-7174603</v>
      </c>
      <c r="C7763" t="s">
        <v>9</v>
      </c>
      <c r="D7763" t="s">
        <v>10</v>
      </c>
      <c r="E7763" s="11">
        <v>45210</v>
      </c>
      <c r="F7763" t="str">
        <f t="shared" si="121"/>
        <v>4132302036-jm</v>
      </c>
      <c r="G7763">
        <f>COUNTIF($F$2:F7763,Status_list[[#This Row],[unique]])</f>
        <v>1</v>
      </c>
    </row>
    <row r="7764" spans="1:7" x14ac:dyDescent="0.3">
      <c r="A7764" s="14">
        <v>4132302037</v>
      </c>
      <c r="B7764" s="18" t="str" cm="1">
        <f t="array" aca="1" ref="B7764" ca="1">_xlfn.XLOOKUP(Status_list[[#This Row],[pamcode]],VALUE(INDIRECT("'"&amp;$J$2&amp;"'!"&amp;$J$4&amp;"[pam_code]")),INDIRECT("'"&amp;$J$2&amp;"'!"&amp;$J$4&amp;"[old_contract_number]"))</f>
        <v>N-7184490</v>
      </c>
      <c r="C7764" t="s">
        <v>9</v>
      </c>
      <c r="D7764" t="s">
        <v>10</v>
      </c>
      <c r="E7764" s="11">
        <v>45210</v>
      </c>
      <c r="F7764" t="str">
        <f t="shared" si="121"/>
        <v>4132302037-jm</v>
      </c>
      <c r="G7764">
        <f>COUNTIF($F$2:F7764,Status_list[[#This Row],[unique]])</f>
        <v>1</v>
      </c>
    </row>
    <row r="7765" spans="1:7" x14ac:dyDescent="0.3">
      <c r="A7765" s="14">
        <v>4132302038</v>
      </c>
      <c r="B7765" s="18" t="str" cm="1">
        <f t="array" aca="1" ref="B7765" ca="1">_xlfn.XLOOKUP(Status_list[[#This Row],[pamcode]],VALUE(INDIRECT("'"&amp;$J$2&amp;"'!"&amp;$J$4&amp;"[pam_code]")),INDIRECT("'"&amp;$J$2&amp;"'!"&amp;$J$4&amp;"[old_contract_number]"))</f>
        <v>N-7186733</v>
      </c>
      <c r="C7765" t="s">
        <v>9</v>
      </c>
      <c r="D7765" t="s">
        <v>10</v>
      </c>
      <c r="E7765" s="11">
        <v>45210</v>
      </c>
      <c r="F7765" t="str">
        <f t="shared" si="121"/>
        <v>4132302038-jm</v>
      </c>
      <c r="G7765">
        <f>COUNTIF($F$2:F7765,Status_list[[#This Row],[unique]])</f>
        <v>1</v>
      </c>
    </row>
    <row r="7766" spans="1:7" x14ac:dyDescent="0.3">
      <c r="A7766" s="14">
        <v>4132302039</v>
      </c>
      <c r="B7766" s="18" t="str" cm="1">
        <f t="array" aca="1" ref="B7766" ca="1">_xlfn.XLOOKUP(Status_list[[#This Row],[pamcode]],VALUE(INDIRECT("'"&amp;$J$2&amp;"'!"&amp;$J$4&amp;"[pam_code]")),INDIRECT("'"&amp;$J$2&amp;"'!"&amp;$J$4&amp;"[old_contract_number]"))</f>
        <v>N-7203538</v>
      </c>
      <c r="C7766" t="s">
        <v>9</v>
      </c>
      <c r="D7766" t="s">
        <v>10</v>
      </c>
      <c r="E7766" s="11">
        <v>45210</v>
      </c>
      <c r="F7766" t="str">
        <f t="shared" si="121"/>
        <v>4132302039-jm</v>
      </c>
      <c r="G7766">
        <f>COUNTIF($F$2:F7766,Status_list[[#This Row],[unique]])</f>
        <v>1</v>
      </c>
    </row>
    <row r="7767" spans="1:7" x14ac:dyDescent="0.3">
      <c r="A7767" s="14">
        <v>4132302040</v>
      </c>
      <c r="B7767" s="18" t="str" cm="1">
        <f t="array" aca="1" ref="B7767" ca="1">_xlfn.XLOOKUP(Status_list[[#This Row],[pamcode]],VALUE(INDIRECT("'"&amp;$J$2&amp;"'!"&amp;$J$4&amp;"[pam_code]")),INDIRECT("'"&amp;$J$2&amp;"'!"&amp;$J$4&amp;"[old_contract_number]"))</f>
        <v>N-7210334</v>
      </c>
      <c r="C7767" t="s">
        <v>9</v>
      </c>
      <c r="D7767" t="s">
        <v>10</v>
      </c>
      <c r="E7767" s="11">
        <v>45210</v>
      </c>
      <c r="F7767" t="str">
        <f t="shared" si="121"/>
        <v>4132302040-jm</v>
      </c>
      <c r="G7767">
        <f>COUNTIF($F$2:F7767,Status_list[[#This Row],[unique]])</f>
        <v>1</v>
      </c>
    </row>
    <row r="7768" spans="1:7" x14ac:dyDescent="0.3">
      <c r="A7768" s="14">
        <v>4132302041</v>
      </c>
      <c r="B7768" s="18" t="str" cm="1">
        <f t="array" aca="1" ref="B7768" ca="1">_xlfn.XLOOKUP(Status_list[[#This Row],[pamcode]],VALUE(INDIRECT("'"&amp;$J$2&amp;"'!"&amp;$J$4&amp;"[pam_code]")),INDIRECT("'"&amp;$J$2&amp;"'!"&amp;$J$4&amp;"[old_contract_number]"))</f>
        <v>N-7215745</v>
      </c>
      <c r="C7768" t="s">
        <v>9</v>
      </c>
      <c r="D7768" t="s">
        <v>10</v>
      </c>
      <c r="E7768" s="11">
        <v>45210</v>
      </c>
      <c r="F7768" t="str">
        <f t="shared" si="121"/>
        <v>4132302041-jm</v>
      </c>
      <c r="G7768">
        <f>COUNTIF($F$2:F7768,Status_list[[#This Row],[unique]])</f>
        <v>1</v>
      </c>
    </row>
    <row r="7769" spans="1:7" x14ac:dyDescent="0.3">
      <c r="A7769" s="14">
        <v>4132302042</v>
      </c>
      <c r="B7769" s="18" t="str" cm="1">
        <f t="array" aca="1" ref="B7769" ca="1">_xlfn.XLOOKUP(Status_list[[#This Row],[pamcode]],VALUE(INDIRECT("'"&amp;$J$2&amp;"'!"&amp;$J$4&amp;"[pam_code]")),INDIRECT("'"&amp;$J$2&amp;"'!"&amp;$J$4&amp;"[old_contract_number]"))</f>
        <v>N-7229153</v>
      </c>
      <c r="C7769" t="s">
        <v>9</v>
      </c>
      <c r="D7769" t="s">
        <v>10</v>
      </c>
      <c r="E7769" s="11">
        <v>45210</v>
      </c>
      <c r="F7769" t="str">
        <f t="shared" si="121"/>
        <v>4132302042-jm</v>
      </c>
      <c r="G7769">
        <f>COUNTIF($F$2:F7769,Status_list[[#This Row],[unique]])</f>
        <v>1</v>
      </c>
    </row>
    <row r="7770" spans="1:7" x14ac:dyDescent="0.3">
      <c r="A7770" s="14">
        <v>4132302043</v>
      </c>
      <c r="B7770" s="18" t="str" cm="1">
        <f t="array" aca="1" ref="B7770" ca="1">_xlfn.XLOOKUP(Status_list[[#This Row],[pamcode]],VALUE(INDIRECT("'"&amp;$J$2&amp;"'!"&amp;$J$4&amp;"[pam_code]")),INDIRECT("'"&amp;$J$2&amp;"'!"&amp;$J$4&amp;"[old_contract_number]"))</f>
        <v>N-7254102</v>
      </c>
      <c r="C7770" t="s">
        <v>9</v>
      </c>
      <c r="D7770" t="s">
        <v>10</v>
      </c>
      <c r="E7770" s="11">
        <v>45210</v>
      </c>
      <c r="F7770" t="str">
        <f t="shared" si="121"/>
        <v>4132302043-jm</v>
      </c>
      <c r="G7770">
        <f>COUNTIF($F$2:F7770,Status_list[[#This Row],[unique]])</f>
        <v>1</v>
      </c>
    </row>
    <row r="7771" spans="1:7" x14ac:dyDescent="0.3">
      <c r="A7771" s="14">
        <v>4132302044</v>
      </c>
      <c r="B7771" s="18" t="str" cm="1">
        <f t="array" aca="1" ref="B7771" ca="1">_xlfn.XLOOKUP(Status_list[[#This Row],[pamcode]],VALUE(INDIRECT("'"&amp;$J$2&amp;"'!"&amp;$J$4&amp;"[pam_code]")),INDIRECT("'"&amp;$J$2&amp;"'!"&amp;$J$4&amp;"[old_contract_number]"))</f>
        <v>N-7257481</v>
      </c>
      <c r="C7771" t="s">
        <v>9</v>
      </c>
      <c r="D7771" t="s">
        <v>10</v>
      </c>
      <c r="E7771" s="11">
        <v>45210</v>
      </c>
      <c r="F7771" t="str">
        <f t="shared" si="121"/>
        <v>4132302044-jm</v>
      </c>
      <c r="G7771">
        <f>COUNTIF($F$2:F7771,Status_list[[#This Row],[unique]])</f>
        <v>1</v>
      </c>
    </row>
    <row r="7772" spans="1:7" x14ac:dyDescent="0.3">
      <c r="A7772" s="14">
        <v>4132302045</v>
      </c>
      <c r="B7772" s="18" t="str" cm="1">
        <f t="array" aca="1" ref="B7772" ca="1">_xlfn.XLOOKUP(Status_list[[#This Row],[pamcode]],VALUE(INDIRECT("'"&amp;$J$2&amp;"'!"&amp;$J$4&amp;"[pam_code]")),INDIRECT("'"&amp;$J$2&amp;"'!"&amp;$J$4&amp;"[old_contract_number]"))</f>
        <v>N-7260368</v>
      </c>
      <c r="C7772" t="s">
        <v>9</v>
      </c>
      <c r="D7772" t="s">
        <v>10</v>
      </c>
      <c r="E7772" s="11">
        <v>45210</v>
      </c>
      <c r="F7772" t="str">
        <f t="shared" si="121"/>
        <v>4132302045-jm</v>
      </c>
      <c r="G7772">
        <f>COUNTIF($F$2:F7772,Status_list[[#This Row],[unique]])</f>
        <v>1</v>
      </c>
    </row>
    <row r="7773" spans="1:7" x14ac:dyDescent="0.3">
      <c r="A7773" s="14">
        <v>4132302046</v>
      </c>
      <c r="B7773" s="18" t="str" cm="1">
        <f t="array" aca="1" ref="B7773" ca="1">_xlfn.XLOOKUP(Status_list[[#This Row],[pamcode]],VALUE(INDIRECT("'"&amp;$J$2&amp;"'!"&amp;$J$4&amp;"[pam_code]")),INDIRECT("'"&amp;$J$2&amp;"'!"&amp;$J$4&amp;"[old_contract_number]"))</f>
        <v>N-7273328</v>
      </c>
      <c r="C7773" t="s">
        <v>9</v>
      </c>
      <c r="D7773" t="s">
        <v>10</v>
      </c>
      <c r="E7773" s="11">
        <v>45210</v>
      </c>
      <c r="F7773" t="str">
        <f t="shared" si="121"/>
        <v>4132302046-jm</v>
      </c>
      <c r="G7773">
        <f>COUNTIF($F$2:F7773,Status_list[[#This Row],[unique]])</f>
        <v>1</v>
      </c>
    </row>
    <row r="7774" spans="1:7" x14ac:dyDescent="0.3">
      <c r="A7774" s="14">
        <v>4132302047</v>
      </c>
      <c r="B7774" s="18" t="str" cm="1">
        <f t="array" aca="1" ref="B7774" ca="1">_xlfn.XLOOKUP(Status_list[[#This Row],[pamcode]],VALUE(INDIRECT("'"&amp;$J$2&amp;"'!"&amp;$J$4&amp;"[pam_code]")),INDIRECT("'"&amp;$J$2&amp;"'!"&amp;$J$4&amp;"[old_contract_number]"))</f>
        <v>N-7278687</v>
      </c>
      <c r="C7774" t="s">
        <v>9</v>
      </c>
      <c r="D7774" t="s">
        <v>10</v>
      </c>
      <c r="E7774" s="11">
        <v>45210</v>
      </c>
      <c r="F7774" t="str">
        <f t="shared" si="121"/>
        <v>4132302047-jm</v>
      </c>
      <c r="G7774">
        <f>COUNTIF($F$2:F7774,Status_list[[#This Row],[unique]])</f>
        <v>1</v>
      </c>
    </row>
    <row r="7775" spans="1:7" x14ac:dyDescent="0.3">
      <c r="A7775" s="14">
        <v>4132302048</v>
      </c>
      <c r="B7775" s="18" t="str" cm="1">
        <f t="array" aca="1" ref="B7775" ca="1">_xlfn.XLOOKUP(Status_list[[#This Row],[pamcode]],VALUE(INDIRECT("'"&amp;$J$2&amp;"'!"&amp;$J$4&amp;"[pam_code]")),INDIRECT("'"&amp;$J$2&amp;"'!"&amp;$J$4&amp;"[old_contract_number]"))</f>
        <v>N-7285668</v>
      </c>
      <c r="C7775" t="s">
        <v>9</v>
      </c>
      <c r="D7775" t="s">
        <v>10</v>
      </c>
      <c r="E7775" s="11">
        <v>45210</v>
      </c>
      <c r="F7775" t="str">
        <f t="shared" si="121"/>
        <v>4132302048-jm</v>
      </c>
      <c r="G7775">
        <f>COUNTIF($F$2:F7775,Status_list[[#This Row],[unique]])</f>
        <v>1</v>
      </c>
    </row>
    <row r="7776" spans="1:7" x14ac:dyDescent="0.3">
      <c r="A7776" s="14">
        <v>4132302049</v>
      </c>
      <c r="B7776" s="18" t="str" cm="1">
        <f t="array" aca="1" ref="B7776" ca="1">_xlfn.XLOOKUP(Status_list[[#This Row],[pamcode]],VALUE(INDIRECT("'"&amp;$J$2&amp;"'!"&amp;$J$4&amp;"[pam_code]")),INDIRECT("'"&amp;$J$2&amp;"'!"&amp;$J$4&amp;"[old_contract_number]"))</f>
        <v>N-7286309</v>
      </c>
      <c r="C7776" t="s">
        <v>9</v>
      </c>
      <c r="D7776" t="s">
        <v>10</v>
      </c>
      <c r="E7776" s="11">
        <v>45210</v>
      </c>
      <c r="F7776" t="str">
        <f t="shared" si="121"/>
        <v>4132302049-jm</v>
      </c>
      <c r="G7776">
        <f>COUNTIF($F$2:F7776,Status_list[[#This Row],[unique]])</f>
        <v>1</v>
      </c>
    </row>
    <row r="7777" spans="1:7" x14ac:dyDescent="0.3">
      <c r="A7777" s="14">
        <v>4132302050</v>
      </c>
      <c r="B7777" s="18" t="str" cm="1">
        <f t="array" aca="1" ref="B7777" ca="1">_xlfn.XLOOKUP(Status_list[[#This Row],[pamcode]],VALUE(INDIRECT("'"&amp;$J$2&amp;"'!"&amp;$J$4&amp;"[pam_code]")),INDIRECT("'"&amp;$J$2&amp;"'!"&amp;$J$4&amp;"[old_contract_number]"))</f>
        <v>N-7304953</v>
      </c>
      <c r="C7777" t="s">
        <v>9</v>
      </c>
      <c r="D7777" t="s">
        <v>10</v>
      </c>
      <c r="E7777" s="11">
        <v>45210</v>
      </c>
      <c r="F7777" t="str">
        <f t="shared" si="121"/>
        <v>4132302050-jm</v>
      </c>
      <c r="G7777">
        <f>COUNTIF($F$2:F7777,Status_list[[#This Row],[unique]])</f>
        <v>1</v>
      </c>
    </row>
    <row r="7778" spans="1:7" x14ac:dyDescent="0.3">
      <c r="A7778" s="14">
        <v>4132302051</v>
      </c>
      <c r="B7778" s="18" t="str" cm="1">
        <f t="array" aca="1" ref="B7778" ca="1">_xlfn.XLOOKUP(Status_list[[#This Row],[pamcode]],VALUE(INDIRECT("'"&amp;$J$2&amp;"'!"&amp;$J$4&amp;"[pam_code]")),INDIRECT("'"&amp;$J$2&amp;"'!"&amp;$J$4&amp;"[old_contract_number]"))</f>
        <v>N-7324457</v>
      </c>
      <c r="C7778" t="s">
        <v>9</v>
      </c>
      <c r="D7778" t="s">
        <v>10</v>
      </c>
      <c r="E7778" s="11">
        <v>45210</v>
      </c>
      <c r="F7778" t="str">
        <f t="shared" si="121"/>
        <v>4132302051-jm</v>
      </c>
      <c r="G7778">
        <f>COUNTIF($F$2:F7778,Status_list[[#This Row],[unique]])</f>
        <v>1</v>
      </c>
    </row>
    <row r="7779" spans="1:7" x14ac:dyDescent="0.3">
      <c r="A7779" s="14">
        <v>4132302052</v>
      </c>
      <c r="B7779" s="18" t="str" cm="1">
        <f t="array" aca="1" ref="B7779" ca="1">_xlfn.XLOOKUP(Status_list[[#This Row],[pamcode]],VALUE(INDIRECT("'"&amp;$J$2&amp;"'!"&amp;$J$4&amp;"[pam_code]")),INDIRECT("'"&amp;$J$2&amp;"'!"&amp;$J$4&amp;"[old_contract_number]"))</f>
        <v>N-7334843</v>
      </c>
      <c r="C7779" t="s">
        <v>9</v>
      </c>
      <c r="D7779" t="s">
        <v>10</v>
      </c>
      <c r="E7779" s="11">
        <v>45210</v>
      </c>
      <c r="F7779" t="str">
        <f t="shared" si="121"/>
        <v>4132302052-jm</v>
      </c>
      <c r="G7779">
        <f>COUNTIF($F$2:F7779,Status_list[[#This Row],[unique]])</f>
        <v>1</v>
      </c>
    </row>
    <row r="7780" spans="1:7" x14ac:dyDescent="0.3">
      <c r="A7780" s="14">
        <v>4132302053</v>
      </c>
      <c r="B7780" s="18" t="str" cm="1">
        <f t="array" aca="1" ref="B7780" ca="1">_xlfn.XLOOKUP(Status_list[[#This Row],[pamcode]],VALUE(INDIRECT("'"&amp;$J$2&amp;"'!"&amp;$J$4&amp;"[pam_code]")),INDIRECT("'"&amp;$J$2&amp;"'!"&amp;$J$4&amp;"[old_contract_number]"))</f>
        <v>N-7339008</v>
      </c>
      <c r="C7780" t="s">
        <v>9</v>
      </c>
      <c r="D7780" t="s">
        <v>10</v>
      </c>
      <c r="E7780" s="11">
        <v>45210</v>
      </c>
      <c r="F7780" t="str">
        <f t="shared" si="121"/>
        <v>4132302053-jm</v>
      </c>
      <c r="G7780">
        <f>COUNTIF($F$2:F7780,Status_list[[#This Row],[unique]])</f>
        <v>1</v>
      </c>
    </row>
    <row r="7781" spans="1:7" x14ac:dyDescent="0.3">
      <c r="A7781" s="14">
        <v>4132302054</v>
      </c>
      <c r="B7781" s="18" t="str" cm="1">
        <f t="array" aca="1" ref="B7781" ca="1">_xlfn.XLOOKUP(Status_list[[#This Row],[pamcode]],VALUE(INDIRECT("'"&amp;$J$2&amp;"'!"&amp;$J$4&amp;"[pam_code]")),INDIRECT("'"&amp;$J$2&amp;"'!"&amp;$J$4&amp;"[old_contract_number]"))</f>
        <v>N-7344301</v>
      </c>
      <c r="C7781" t="s">
        <v>9</v>
      </c>
      <c r="D7781" t="s">
        <v>10</v>
      </c>
      <c r="E7781" s="11">
        <v>45210</v>
      </c>
      <c r="F7781" t="str">
        <f t="shared" si="121"/>
        <v>4132302054-jm</v>
      </c>
      <c r="G7781">
        <f>COUNTIF($F$2:F7781,Status_list[[#This Row],[unique]])</f>
        <v>1</v>
      </c>
    </row>
    <row r="7782" spans="1:7" x14ac:dyDescent="0.3">
      <c r="A7782" s="14">
        <v>4132302055</v>
      </c>
      <c r="B7782" s="18" t="str" cm="1">
        <f t="array" aca="1" ref="B7782" ca="1">_xlfn.XLOOKUP(Status_list[[#This Row],[pamcode]],VALUE(INDIRECT("'"&amp;$J$2&amp;"'!"&amp;$J$4&amp;"[pam_code]")),INDIRECT("'"&amp;$J$2&amp;"'!"&amp;$J$4&amp;"[old_contract_number]"))</f>
        <v>N-7394882</v>
      </c>
      <c r="C7782" t="s">
        <v>9</v>
      </c>
      <c r="D7782" t="s">
        <v>10</v>
      </c>
      <c r="E7782" s="11">
        <v>45210</v>
      </c>
      <c r="F7782" t="str">
        <f t="shared" si="121"/>
        <v>4132302055-jm</v>
      </c>
      <c r="G7782">
        <f>COUNTIF($F$2:F7782,Status_list[[#This Row],[unique]])</f>
        <v>1</v>
      </c>
    </row>
    <row r="7783" spans="1:7" x14ac:dyDescent="0.3">
      <c r="A7783" s="14">
        <v>4132302056</v>
      </c>
      <c r="B7783" s="18" t="str" cm="1">
        <f t="array" aca="1" ref="B7783" ca="1">_xlfn.XLOOKUP(Status_list[[#This Row],[pamcode]],VALUE(INDIRECT("'"&amp;$J$2&amp;"'!"&amp;$J$4&amp;"[pam_code]")),INDIRECT("'"&amp;$J$2&amp;"'!"&amp;$J$4&amp;"[old_contract_number]"))</f>
        <v>P-6100230</v>
      </c>
      <c r="C7783" t="s">
        <v>9</v>
      </c>
      <c r="D7783" t="s">
        <v>10</v>
      </c>
      <c r="E7783" s="11">
        <v>45210</v>
      </c>
      <c r="F7783" t="str">
        <f t="shared" si="121"/>
        <v>4132302056-jm</v>
      </c>
      <c r="G7783">
        <f>COUNTIF($F$2:F7783,Status_list[[#This Row],[unique]])</f>
        <v>1</v>
      </c>
    </row>
    <row r="7784" spans="1:7" x14ac:dyDescent="0.3">
      <c r="A7784" s="14">
        <v>4132302057</v>
      </c>
      <c r="B7784" s="18" t="str" cm="1">
        <f t="array" aca="1" ref="B7784" ca="1">_xlfn.XLOOKUP(Status_list[[#This Row],[pamcode]],VALUE(INDIRECT("'"&amp;$J$2&amp;"'!"&amp;$J$4&amp;"[pam_code]")),INDIRECT("'"&amp;$J$2&amp;"'!"&amp;$J$4&amp;"[old_contract_number]"))</f>
        <v>P-6171308</v>
      </c>
      <c r="C7784" t="s">
        <v>7</v>
      </c>
      <c r="D7784" t="s">
        <v>20</v>
      </c>
      <c r="E7784" s="11">
        <v>45210</v>
      </c>
      <c r="F7784" t="str">
        <f t="shared" si="121"/>
        <v>4132302057-cm</v>
      </c>
      <c r="G7784">
        <f>COUNTIF($F$2:F7784,Status_list[[#This Row],[unique]])</f>
        <v>1</v>
      </c>
    </row>
    <row r="7785" spans="1:7" x14ac:dyDescent="0.3">
      <c r="A7785" s="14">
        <v>4132302058</v>
      </c>
      <c r="B7785" s="18" t="str" cm="1">
        <f t="array" aca="1" ref="B7785" ca="1">_xlfn.XLOOKUP(Status_list[[#This Row],[pamcode]],VALUE(INDIRECT("'"&amp;$J$2&amp;"'!"&amp;$J$4&amp;"[pam_code]")),INDIRECT("'"&amp;$J$2&amp;"'!"&amp;$J$4&amp;"[old_contract_number]"))</f>
        <v>P-6177015</v>
      </c>
      <c r="C7785" t="s">
        <v>7</v>
      </c>
      <c r="D7785" t="s">
        <v>20</v>
      </c>
      <c r="E7785" s="11">
        <v>45210</v>
      </c>
      <c r="F7785" t="str">
        <f t="shared" si="121"/>
        <v>4132302058-cm</v>
      </c>
      <c r="G7785">
        <f>COUNTIF($F$2:F7785,Status_list[[#This Row],[unique]])</f>
        <v>1</v>
      </c>
    </row>
    <row r="7786" spans="1:7" x14ac:dyDescent="0.3">
      <c r="A7786" s="14">
        <v>4132302059</v>
      </c>
      <c r="B7786" s="18" t="str" cm="1">
        <f t="array" aca="1" ref="B7786" ca="1">_xlfn.XLOOKUP(Status_list[[#This Row],[pamcode]],VALUE(INDIRECT("'"&amp;$J$2&amp;"'!"&amp;$J$4&amp;"[pam_code]")),INDIRECT("'"&amp;$J$2&amp;"'!"&amp;$J$4&amp;"[old_contract_number]"))</f>
        <v>P-6196192</v>
      </c>
      <c r="C7786" t="s">
        <v>9</v>
      </c>
      <c r="D7786" t="s">
        <v>10</v>
      </c>
      <c r="E7786" s="11">
        <v>45210</v>
      </c>
      <c r="F7786" t="str">
        <f t="shared" si="121"/>
        <v>4132302059-jm</v>
      </c>
      <c r="G7786">
        <f>COUNTIF($F$2:F7786,Status_list[[#This Row],[unique]])</f>
        <v>1</v>
      </c>
    </row>
    <row r="7787" spans="1:7" x14ac:dyDescent="0.3">
      <c r="A7787" s="14">
        <v>4132302060</v>
      </c>
      <c r="B7787" s="18" t="str" cm="1">
        <f t="array" aca="1" ref="B7787" ca="1">_xlfn.XLOOKUP(Status_list[[#This Row],[pamcode]],VALUE(INDIRECT("'"&amp;$J$2&amp;"'!"&amp;$J$4&amp;"[pam_code]")),INDIRECT("'"&amp;$J$2&amp;"'!"&amp;$J$4&amp;"[old_contract_number]"))</f>
        <v>P-6209470</v>
      </c>
      <c r="C7787" t="s">
        <v>9</v>
      </c>
      <c r="D7787" t="s">
        <v>10</v>
      </c>
      <c r="E7787" s="11">
        <v>45210</v>
      </c>
      <c r="F7787" t="str">
        <f t="shared" si="121"/>
        <v>4132302060-jm</v>
      </c>
      <c r="G7787">
        <f>COUNTIF($F$2:F7787,Status_list[[#This Row],[unique]])</f>
        <v>1</v>
      </c>
    </row>
    <row r="7788" spans="1:7" x14ac:dyDescent="0.3">
      <c r="A7788" s="14">
        <v>4132302061</v>
      </c>
      <c r="B7788" s="18" t="str" cm="1">
        <f t="array" aca="1" ref="B7788" ca="1">_xlfn.XLOOKUP(Status_list[[#This Row],[pamcode]],VALUE(INDIRECT("'"&amp;$J$2&amp;"'!"&amp;$J$4&amp;"[pam_code]")),INDIRECT("'"&amp;$J$2&amp;"'!"&amp;$J$4&amp;"[old_contract_number]"))</f>
        <v>P-6267753</v>
      </c>
      <c r="C7788" t="s">
        <v>9</v>
      </c>
      <c r="D7788" t="s">
        <v>10</v>
      </c>
      <c r="E7788" s="11">
        <v>45210</v>
      </c>
      <c r="F7788" t="str">
        <f t="shared" si="121"/>
        <v>4132302061-jm</v>
      </c>
      <c r="G7788">
        <f>COUNTIF($F$2:F7788,Status_list[[#This Row],[unique]])</f>
        <v>1</v>
      </c>
    </row>
    <row r="7789" spans="1:7" x14ac:dyDescent="0.3">
      <c r="A7789" s="14">
        <v>4132302062</v>
      </c>
      <c r="B7789" s="18" t="str" cm="1">
        <f t="array" aca="1" ref="B7789" ca="1">_xlfn.XLOOKUP(Status_list[[#This Row],[pamcode]],VALUE(INDIRECT("'"&amp;$J$2&amp;"'!"&amp;$J$4&amp;"[pam_code]")),INDIRECT("'"&amp;$J$2&amp;"'!"&amp;$J$4&amp;"[old_contract_number]"))</f>
        <v>P-6272274</v>
      </c>
      <c r="C7789" t="s">
        <v>9</v>
      </c>
      <c r="D7789" t="s">
        <v>10</v>
      </c>
      <c r="E7789" s="11">
        <v>45210</v>
      </c>
      <c r="F7789" t="str">
        <f t="shared" si="121"/>
        <v>4132302062-jm</v>
      </c>
      <c r="G7789">
        <f>COUNTIF($F$2:F7789,Status_list[[#This Row],[unique]])</f>
        <v>1</v>
      </c>
    </row>
    <row r="7790" spans="1:7" x14ac:dyDescent="0.3">
      <c r="A7790" s="14">
        <v>4132302063</v>
      </c>
      <c r="B7790" s="18" t="str" cm="1">
        <f t="array" aca="1" ref="B7790" ca="1">_xlfn.XLOOKUP(Status_list[[#This Row],[pamcode]],VALUE(INDIRECT("'"&amp;$J$2&amp;"'!"&amp;$J$4&amp;"[pam_code]")),INDIRECT("'"&amp;$J$2&amp;"'!"&amp;$J$4&amp;"[old_contract_number]"))</f>
        <v>P-6277444</v>
      </c>
      <c r="C7790" t="s">
        <v>9</v>
      </c>
      <c r="D7790" t="s">
        <v>10</v>
      </c>
      <c r="E7790" s="11">
        <v>45210</v>
      </c>
      <c r="F7790" t="str">
        <f t="shared" si="121"/>
        <v>4132302063-jm</v>
      </c>
      <c r="G7790">
        <f>COUNTIF($F$2:F7790,Status_list[[#This Row],[unique]])</f>
        <v>1</v>
      </c>
    </row>
    <row r="7791" spans="1:7" x14ac:dyDescent="0.3">
      <c r="A7791" s="14">
        <v>4132302064</v>
      </c>
      <c r="B7791" s="18" t="str" cm="1">
        <f t="array" aca="1" ref="B7791" ca="1">_xlfn.XLOOKUP(Status_list[[#This Row],[pamcode]],VALUE(INDIRECT("'"&amp;$J$2&amp;"'!"&amp;$J$4&amp;"[pam_code]")),INDIRECT("'"&amp;$J$2&amp;"'!"&amp;$J$4&amp;"[old_contract_number]"))</f>
        <v>P-6331180</v>
      </c>
      <c r="C7791" t="s">
        <v>9</v>
      </c>
      <c r="D7791" t="s">
        <v>10</v>
      </c>
      <c r="E7791" s="11">
        <v>45210</v>
      </c>
      <c r="F7791" t="str">
        <f t="shared" si="121"/>
        <v>4132302064-jm</v>
      </c>
      <c r="G7791">
        <f>COUNTIF($F$2:F7791,Status_list[[#This Row],[unique]])</f>
        <v>1</v>
      </c>
    </row>
    <row r="7792" spans="1:7" x14ac:dyDescent="0.3">
      <c r="A7792" s="14">
        <v>4132302065</v>
      </c>
      <c r="B7792" s="18" t="str" cm="1">
        <f t="array" aca="1" ref="B7792" ca="1">_xlfn.XLOOKUP(Status_list[[#This Row],[pamcode]],VALUE(INDIRECT("'"&amp;$J$2&amp;"'!"&amp;$J$4&amp;"[pam_code]")),INDIRECT("'"&amp;$J$2&amp;"'!"&amp;$J$4&amp;"[old_contract_number]"))</f>
        <v>P-6363459</v>
      </c>
      <c r="C7792" t="s">
        <v>9</v>
      </c>
      <c r="D7792" t="s">
        <v>10</v>
      </c>
      <c r="E7792" s="11">
        <v>45210</v>
      </c>
      <c r="F7792" t="str">
        <f t="shared" si="121"/>
        <v>4132302065-jm</v>
      </c>
      <c r="G7792">
        <f>COUNTIF($F$2:F7792,Status_list[[#This Row],[unique]])</f>
        <v>1</v>
      </c>
    </row>
    <row r="7793" spans="1:7" x14ac:dyDescent="0.3">
      <c r="A7793" s="14">
        <v>4132302066</v>
      </c>
      <c r="B7793" s="18" t="str" cm="1">
        <f t="array" aca="1" ref="B7793" ca="1">_xlfn.XLOOKUP(Status_list[[#This Row],[pamcode]],VALUE(INDIRECT("'"&amp;$J$2&amp;"'!"&amp;$J$4&amp;"[pam_code]")),INDIRECT("'"&amp;$J$2&amp;"'!"&amp;$J$4&amp;"[old_contract_number]"))</f>
        <v>P-6370167</v>
      </c>
      <c r="C7793" t="s">
        <v>7</v>
      </c>
      <c r="D7793" t="s">
        <v>20</v>
      </c>
      <c r="E7793" s="11">
        <v>45210</v>
      </c>
      <c r="F7793" t="str">
        <f t="shared" si="121"/>
        <v>4132302066-cm</v>
      </c>
      <c r="G7793">
        <f>COUNTIF($F$2:F7793,Status_list[[#This Row],[unique]])</f>
        <v>1</v>
      </c>
    </row>
    <row r="7794" spans="1:7" x14ac:dyDescent="0.3">
      <c r="A7794" s="14">
        <v>4132302067</v>
      </c>
      <c r="B7794" s="18" t="str" cm="1">
        <f t="array" aca="1" ref="B7794" ca="1">_xlfn.XLOOKUP(Status_list[[#This Row],[pamcode]],VALUE(INDIRECT("'"&amp;$J$2&amp;"'!"&amp;$J$4&amp;"[pam_code]")),INDIRECT("'"&amp;$J$2&amp;"'!"&amp;$J$4&amp;"[old_contract_number]"))</f>
        <v>P-6416876</v>
      </c>
      <c r="C7794" t="s">
        <v>9</v>
      </c>
      <c r="D7794" t="s">
        <v>10</v>
      </c>
      <c r="E7794" s="11">
        <v>45210</v>
      </c>
      <c r="F7794" t="str">
        <f t="shared" si="121"/>
        <v>4132302067-jm</v>
      </c>
      <c r="G7794">
        <f>COUNTIF($F$2:F7794,Status_list[[#This Row],[unique]])</f>
        <v>1</v>
      </c>
    </row>
    <row r="7795" spans="1:7" x14ac:dyDescent="0.3">
      <c r="A7795" s="14">
        <v>4132302068</v>
      </c>
      <c r="B7795" s="18" t="str" cm="1">
        <f t="array" aca="1" ref="B7795" ca="1">_xlfn.XLOOKUP(Status_list[[#This Row],[pamcode]],VALUE(INDIRECT("'"&amp;$J$2&amp;"'!"&amp;$J$4&amp;"[pam_code]")),INDIRECT("'"&amp;$J$2&amp;"'!"&amp;$J$4&amp;"[old_contract_number]"))</f>
        <v>P-6432535</v>
      </c>
      <c r="C7795" t="s">
        <v>9</v>
      </c>
      <c r="D7795" t="s">
        <v>10</v>
      </c>
      <c r="E7795" s="11">
        <v>45210</v>
      </c>
      <c r="F7795" t="str">
        <f t="shared" si="121"/>
        <v>4132302068-jm</v>
      </c>
      <c r="G7795">
        <f>COUNTIF($F$2:F7795,Status_list[[#This Row],[unique]])</f>
        <v>1</v>
      </c>
    </row>
    <row r="7796" spans="1:7" x14ac:dyDescent="0.3">
      <c r="A7796" s="14">
        <v>4132302069</v>
      </c>
      <c r="B7796" s="18" t="str" cm="1">
        <f t="array" aca="1" ref="B7796" ca="1">_xlfn.XLOOKUP(Status_list[[#This Row],[pamcode]],VALUE(INDIRECT("'"&amp;$J$2&amp;"'!"&amp;$J$4&amp;"[pam_code]")),INDIRECT("'"&amp;$J$2&amp;"'!"&amp;$J$4&amp;"[old_contract_number]"))</f>
        <v>P-6434769</v>
      </c>
      <c r="C7796" t="s">
        <v>9</v>
      </c>
      <c r="D7796" t="s">
        <v>10</v>
      </c>
      <c r="E7796" s="11">
        <v>45210</v>
      </c>
      <c r="F7796" t="str">
        <f t="shared" si="121"/>
        <v>4132302069-jm</v>
      </c>
      <c r="G7796">
        <f>COUNTIF($F$2:F7796,Status_list[[#This Row],[unique]])</f>
        <v>1</v>
      </c>
    </row>
    <row r="7797" spans="1:7" x14ac:dyDescent="0.3">
      <c r="A7797" s="14">
        <v>4132302070</v>
      </c>
      <c r="B7797" s="18" t="str" cm="1">
        <f t="array" aca="1" ref="B7797" ca="1">_xlfn.XLOOKUP(Status_list[[#This Row],[pamcode]],VALUE(INDIRECT("'"&amp;$J$2&amp;"'!"&amp;$J$4&amp;"[pam_code]")),INDIRECT("'"&amp;$J$2&amp;"'!"&amp;$J$4&amp;"[old_contract_number]"))</f>
        <v>P-6459669</v>
      </c>
      <c r="C7797" t="s">
        <v>9</v>
      </c>
      <c r="D7797" t="s">
        <v>10</v>
      </c>
      <c r="E7797" s="11">
        <v>45210</v>
      </c>
      <c r="F7797" t="str">
        <f t="shared" si="121"/>
        <v>4132302070-jm</v>
      </c>
      <c r="G7797">
        <f>COUNTIF($F$2:F7797,Status_list[[#This Row],[unique]])</f>
        <v>1</v>
      </c>
    </row>
    <row r="7798" spans="1:7" x14ac:dyDescent="0.3">
      <c r="A7798" s="14">
        <v>4132302071</v>
      </c>
      <c r="B7798" s="18" t="str" cm="1">
        <f t="array" aca="1" ref="B7798" ca="1">_xlfn.XLOOKUP(Status_list[[#This Row],[pamcode]],VALUE(INDIRECT("'"&amp;$J$2&amp;"'!"&amp;$J$4&amp;"[pam_code]")),INDIRECT("'"&amp;$J$2&amp;"'!"&amp;$J$4&amp;"[old_contract_number]"))</f>
        <v>P-6510381</v>
      </c>
      <c r="C7798" t="s">
        <v>9</v>
      </c>
      <c r="D7798" t="s">
        <v>10</v>
      </c>
      <c r="E7798" s="11">
        <v>45210</v>
      </c>
      <c r="F7798" t="str">
        <f t="shared" si="121"/>
        <v>4132302071-jm</v>
      </c>
      <c r="G7798">
        <f>COUNTIF($F$2:F7798,Status_list[[#This Row],[unique]])</f>
        <v>1</v>
      </c>
    </row>
    <row r="7799" spans="1:7" x14ac:dyDescent="0.3">
      <c r="A7799" s="14">
        <v>4132302072</v>
      </c>
      <c r="B7799" s="18" t="str" cm="1">
        <f t="array" aca="1" ref="B7799" ca="1">_xlfn.XLOOKUP(Status_list[[#This Row],[pamcode]],VALUE(INDIRECT("'"&amp;$J$2&amp;"'!"&amp;$J$4&amp;"[pam_code]")),INDIRECT("'"&amp;$J$2&amp;"'!"&amp;$J$4&amp;"[old_contract_number]"))</f>
        <v>P-6525020</v>
      </c>
      <c r="C7799" t="s">
        <v>9</v>
      </c>
      <c r="D7799" t="s">
        <v>10</v>
      </c>
      <c r="E7799" s="11">
        <v>45210</v>
      </c>
      <c r="F7799" t="str">
        <f t="shared" si="121"/>
        <v>4132302072-jm</v>
      </c>
      <c r="G7799">
        <f>COUNTIF($F$2:F7799,Status_list[[#This Row],[unique]])</f>
        <v>1</v>
      </c>
    </row>
    <row r="7800" spans="1:7" x14ac:dyDescent="0.3">
      <c r="A7800" s="14">
        <v>4132302073</v>
      </c>
      <c r="B7800" s="18" t="str" cm="1">
        <f t="array" aca="1" ref="B7800" ca="1">_xlfn.XLOOKUP(Status_list[[#This Row],[pamcode]],VALUE(INDIRECT("'"&amp;$J$2&amp;"'!"&amp;$J$4&amp;"[pam_code]")),INDIRECT("'"&amp;$J$2&amp;"'!"&amp;$J$4&amp;"[old_contract_number]"))</f>
        <v>P-6527169</v>
      </c>
      <c r="C7800" t="s">
        <v>9</v>
      </c>
      <c r="D7800" t="s">
        <v>10</v>
      </c>
      <c r="E7800" s="11">
        <v>45210</v>
      </c>
      <c r="F7800" t="str">
        <f t="shared" si="121"/>
        <v>4132302073-jm</v>
      </c>
      <c r="G7800">
        <f>COUNTIF($F$2:F7800,Status_list[[#This Row],[unique]])</f>
        <v>1</v>
      </c>
    </row>
    <row r="7801" spans="1:7" x14ac:dyDescent="0.3">
      <c r="A7801" s="14">
        <v>4132302074</v>
      </c>
      <c r="B7801" s="18" t="str" cm="1">
        <f t="array" aca="1" ref="B7801" ca="1">_xlfn.XLOOKUP(Status_list[[#This Row],[pamcode]],VALUE(INDIRECT("'"&amp;$J$2&amp;"'!"&amp;$J$4&amp;"[pam_code]")),INDIRECT("'"&amp;$J$2&amp;"'!"&amp;$J$4&amp;"[old_contract_number]"))</f>
        <v>P-6544458</v>
      </c>
      <c r="C7801" t="s">
        <v>9</v>
      </c>
      <c r="D7801" t="s">
        <v>10</v>
      </c>
      <c r="E7801" s="11">
        <v>45210</v>
      </c>
      <c r="F7801" t="str">
        <f t="shared" si="121"/>
        <v>4132302074-jm</v>
      </c>
      <c r="G7801">
        <f>COUNTIF($F$2:F7801,Status_list[[#This Row],[unique]])</f>
        <v>1</v>
      </c>
    </row>
    <row r="7802" spans="1:7" x14ac:dyDescent="0.3">
      <c r="A7802" s="14">
        <v>4132302075</v>
      </c>
      <c r="B7802" s="18" t="str" cm="1">
        <f t="array" aca="1" ref="B7802" ca="1">_xlfn.XLOOKUP(Status_list[[#This Row],[pamcode]],VALUE(INDIRECT("'"&amp;$J$2&amp;"'!"&amp;$J$4&amp;"[pam_code]")),INDIRECT("'"&amp;$J$2&amp;"'!"&amp;$J$4&amp;"[old_contract_number]"))</f>
        <v>P-6554151</v>
      </c>
      <c r="C7802" t="s">
        <v>9</v>
      </c>
      <c r="D7802" t="s">
        <v>10</v>
      </c>
      <c r="E7802" s="11">
        <v>45210</v>
      </c>
      <c r="F7802" t="str">
        <f t="shared" si="121"/>
        <v>4132302075-jm</v>
      </c>
      <c r="G7802">
        <f>COUNTIF($F$2:F7802,Status_list[[#This Row],[unique]])</f>
        <v>1</v>
      </c>
    </row>
    <row r="7803" spans="1:7" x14ac:dyDescent="0.3">
      <c r="A7803" s="14">
        <v>4132302076</v>
      </c>
      <c r="B7803" s="18" t="str" cm="1">
        <f t="array" aca="1" ref="B7803" ca="1">_xlfn.XLOOKUP(Status_list[[#This Row],[pamcode]],VALUE(INDIRECT("'"&amp;$J$2&amp;"'!"&amp;$J$4&amp;"[pam_code]")),INDIRECT("'"&amp;$J$2&amp;"'!"&amp;$J$4&amp;"[old_contract_number]"))</f>
        <v>P-6560714</v>
      </c>
      <c r="C7803" t="s">
        <v>9</v>
      </c>
      <c r="D7803" t="s">
        <v>10</v>
      </c>
      <c r="E7803" s="11">
        <v>45210</v>
      </c>
      <c r="F7803" t="str">
        <f t="shared" si="121"/>
        <v>4132302076-jm</v>
      </c>
      <c r="G7803">
        <f>COUNTIF($F$2:F7803,Status_list[[#This Row],[unique]])</f>
        <v>1</v>
      </c>
    </row>
    <row r="7804" spans="1:7" x14ac:dyDescent="0.3">
      <c r="A7804" s="14">
        <v>4132302077</v>
      </c>
      <c r="B7804" s="18" t="str" cm="1">
        <f t="array" aca="1" ref="B7804" ca="1">_xlfn.XLOOKUP(Status_list[[#This Row],[pamcode]],VALUE(INDIRECT("'"&amp;$J$2&amp;"'!"&amp;$J$4&amp;"[pam_code]")),INDIRECT("'"&amp;$J$2&amp;"'!"&amp;$J$4&amp;"[old_contract_number]"))</f>
        <v>P-6572692</v>
      </c>
      <c r="C7804" t="s">
        <v>9</v>
      </c>
      <c r="D7804" t="s">
        <v>10</v>
      </c>
      <c r="E7804" s="11">
        <v>45210</v>
      </c>
      <c r="F7804" t="str">
        <f t="shared" si="121"/>
        <v>4132302077-jm</v>
      </c>
      <c r="G7804">
        <f>COUNTIF($F$2:F7804,Status_list[[#This Row],[unique]])</f>
        <v>1</v>
      </c>
    </row>
    <row r="7805" spans="1:7" x14ac:dyDescent="0.3">
      <c r="A7805" s="14">
        <v>4132302078</v>
      </c>
      <c r="B7805" s="18" t="str" cm="1">
        <f t="array" aca="1" ref="B7805" ca="1">_xlfn.XLOOKUP(Status_list[[#This Row],[pamcode]],VALUE(INDIRECT("'"&amp;$J$2&amp;"'!"&amp;$J$4&amp;"[pam_code]")),INDIRECT("'"&amp;$J$2&amp;"'!"&amp;$J$4&amp;"[old_contract_number]"))</f>
        <v>P-6574675</v>
      </c>
      <c r="C7805" t="s">
        <v>9</v>
      </c>
      <c r="D7805" t="s">
        <v>10</v>
      </c>
      <c r="E7805" s="11">
        <v>45210</v>
      </c>
      <c r="F7805" t="str">
        <f t="shared" si="121"/>
        <v>4132302078-jm</v>
      </c>
      <c r="G7805">
        <f>COUNTIF($F$2:F7805,Status_list[[#This Row],[unique]])</f>
        <v>1</v>
      </c>
    </row>
    <row r="7806" spans="1:7" x14ac:dyDescent="0.3">
      <c r="A7806" s="14">
        <v>4132302079</v>
      </c>
      <c r="B7806" s="18" t="str" cm="1">
        <f t="array" aca="1" ref="B7806" ca="1">_xlfn.XLOOKUP(Status_list[[#This Row],[pamcode]],VALUE(INDIRECT("'"&amp;$J$2&amp;"'!"&amp;$J$4&amp;"[pam_code]")),INDIRECT("'"&amp;$J$2&amp;"'!"&amp;$J$4&amp;"[old_contract_number]"))</f>
        <v>P-6577000</v>
      </c>
      <c r="C7806" t="s">
        <v>9</v>
      </c>
      <c r="D7806" t="s">
        <v>10</v>
      </c>
      <c r="E7806" s="11">
        <v>45210</v>
      </c>
      <c r="F7806" t="str">
        <f t="shared" si="121"/>
        <v>4132302079-jm</v>
      </c>
      <c r="G7806">
        <f>COUNTIF($F$2:F7806,Status_list[[#This Row],[unique]])</f>
        <v>1</v>
      </c>
    </row>
    <row r="7807" spans="1:7" x14ac:dyDescent="0.3">
      <c r="A7807" s="14">
        <v>4132302080</v>
      </c>
      <c r="B7807" s="18" t="str" cm="1">
        <f t="array" aca="1" ref="B7807" ca="1">_xlfn.XLOOKUP(Status_list[[#This Row],[pamcode]],VALUE(INDIRECT("'"&amp;$J$2&amp;"'!"&amp;$J$4&amp;"[pam_code]")),INDIRECT("'"&amp;$J$2&amp;"'!"&amp;$J$4&amp;"[old_contract_number]"))</f>
        <v>P-6580060</v>
      </c>
      <c r="C7807" t="s">
        <v>9</v>
      </c>
      <c r="D7807" t="s">
        <v>10</v>
      </c>
      <c r="E7807" s="11">
        <v>45210</v>
      </c>
      <c r="F7807" t="str">
        <f t="shared" si="121"/>
        <v>4132302080-jm</v>
      </c>
      <c r="G7807">
        <f>COUNTIF($F$2:F7807,Status_list[[#This Row],[unique]])</f>
        <v>1</v>
      </c>
    </row>
    <row r="7808" spans="1:7" x14ac:dyDescent="0.3">
      <c r="A7808" s="14">
        <v>4132302081</v>
      </c>
      <c r="B7808" s="18" t="str" cm="1">
        <f t="array" aca="1" ref="B7808" ca="1">_xlfn.XLOOKUP(Status_list[[#This Row],[pamcode]],VALUE(INDIRECT("'"&amp;$J$2&amp;"'!"&amp;$J$4&amp;"[pam_code]")),INDIRECT("'"&amp;$J$2&amp;"'!"&amp;$J$4&amp;"[old_contract_number]"))</f>
        <v>P-6594950</v>
      </c>
      <c r="C7808" t="s">
        <v>9</v>
      </c>
      <c r="D7808" t="s">
        <v>10</v>
      </c>
      <c r="E7808" s="11">
        <v>45210</v>
      </c>
      <c r="F7808" t="str">
        <f t="shared" si="121"/>
        <v>4132302081-jm</v>
      </c>
      <c r="G7808">
        <f>COUNTIF($F$2:F7808,Status_list[[#This Row],[unique]])</f>
        <v>1</v>
      </c>
    </row>
    <row r="7809" spans="1:7" x14ac:dyDescent="0.3">
      <c r="A7809" s="14">
        <v>4132302082</v>
      </c>
      <c r="B7809" s="18" t="str" cm="1">
        <f t="array" aca="1" ref="B7809" ca="1">_xlfn.XLOOKUP(Status_list[[#This Row],[pamcode]],VALUE(INDIRECT("'"&amp;$J$2&amp;"'!"&amp;$J$4&amp;"[pam_code]")),INDIRECT("'"&amp;$J$2&amp;"'!"&amp;$J$4&amp;"[old_contract_number]"))</f>
        <v>P-6608331</v>
      </c>
      <c r="C7809" t="s">
        <v>9</v>
      </c>
      <c r="D7809" t="s">
        <v>10</v>
      </c>
      <c r="E7809" s="11">
        <v>45210</v>
      </c>
      <c r="F7809" t="str">
        <f t="shared" si="121"/>
        <v>4132302082-jm</v>
      </c>
      <c r="G7809">
        <f>COUNTIF($F$2:F7809,Status_list[[#This Row],[unique]])</f>
        <v>1</v>
      </c>
    </row>
    <row r="7810" spans="1:7" x14ac:dyDescent="0.3">
      <c r="A7810" s="14">
        <v>4132302083</v>
      </c>
      <c r="B7810" s="18" t="str" cm="1">
        <f t="array" aca="1" ref="B7810" ca="1">_xlfn.XLOOKUP(Status_list[[#This Row],[pamcode]],VALUE(INDIRECT("'"&amp;$J$2&amp;"'!"&amp;$J$4&amp;"[pam_code]")),INDIRECT("'"&amp;$J$2&amp;"'!"&amp;$J$4&amp;"[old_contract_number]"))</f>
        <v>P-6678514</v>
      </c>
      <c r="C7810" t="s">
        <v>9</v>
      </c>
      <c r="D7810" t="s">
        <v>10</v>
      </c>
      <c r="E7810" s="11">
        <v>45210</v>
      </c>
      <c r="F7810" t="str">
        <f t="shared" ref="F7810:F7873" si="122">_xlfn.TEXTJOIN("-",TRUE,A7810,C7810)</f>
        <v>4132302083-jm</v>
      </c>
      <c r="G7810">
        <f>COUNTIF($F$2:F7810,Status_list[[#This Row],[unique]])</f>
        <v>1</v>
      </c>
    </row>
    <row r="7811" spans="1:7" x14ac:dyDescent="0.3">
      <c r="A7811" s="14">
        <v>4132302084</v>
      </c>
      <c r="B7811" s="18" t="str" cm="1">
        <f t="array" aca="1" ref="B7811" ca="1">_xlfn.XLOOKUP(Status_list[[#This Row],[pamcode]],VALUE(INDIRECT("'"&amp;$J$2&amp;"'!"&amp;$J$4&amp;"[pam_code]")),INDIRECT("'"&amp;$J$2&amp;"'!"&amp;$J$4&amp;"[old_contract_number]"))</f>
        <v>P-6683319</v>
      </c>
      <c r="C7811" t="s">
        <v>9</v>
      </c>
      <c r="D7811" t="s">
        <v>10</v>
      </c>
      <c r="E7811" s="11">
        <v>45210</v>
      </c>
      <c r="F7811" t="str">
        <f t="shared" si="122"/>
        <v>4132302084-jm</v>
      </c>
      <c r="G7811">
        <f>COUNTIF($F$2:F7811,Status_list[[#This Row],[unique]])</f>
        <v>1</v>
      </c>
    </row>
    <row r="7812" spans="1:7" x14ac:dyDescent="0.3">
      <c r="A7812" s="14">
        <v>4132302085</v>
      </c>
      <c r="B7812" s="18" t="str" cm="1">
        <f t="array" aca="1" ref="B7812" ca="1">_xlfn.XLOOKUP(Status_list[[#This Row],[pamcode]],VALUE(INDIRECT("'"&amp;$J$2&amp;"'!"&amp;$J$4&amp;"[pam_code]")),INDIRECT("'"&amp;$J$2&amp;"'!"&amp;$J$4&amp;"[old_contract_number]"))</f>
        <v>P-6709510</v>
      </c>
      <c r="C7812" t="s">
        <v>9</v>
      </c>
      <c r="D7812" t="s">
        <v>10</v>
      </c>
      <c r="E7812" s="11">
        <v>45210</v>
      </c>
      <c r="F7812" t="str">
        <f t="shared" si="122"/>
        <v>4132302085-jm</v>
      </c>
      <c r="G7812">
        <f>COUNTIF($F$2:F7812,Status_list[[#This Row],[unique]])</f>
        <v>1</v>
      </c>
    </row>
    <row r="7813" spans="1:7" x14ac:dyDescent="0.3">
      <c r="A7813" s="14">
        <v>4132302086</v>
      </c>
      <c r="B7813" s="18" t="str" cm="1">
        <f t="array" aca="1" ref="B7813" ca="1">_xlfn.XLOOKUP(Status_list[[#This Row],[pamcode]],VALUE(INDIRECT("'"&amp;$J$2&amp;"'!"&amp;$J$4&amp;"[pam_code]")),INDIRECT("'"&amp;$J$2&amp;"'!"&amp;$J$4&amp;"[old_contract_number]"))</f>
        <v>P-6738386</v>
      </c>
      <c r="C7813" t="s">
        <v>9</v>
      </c>
      <c r="D7813" t="s">
        <v>10</v>
      </c>
      <c r="E7813" s="11">
        <v>45210</v>
      </c>
      <c r="F7813" t="str">
        <f t="shared" si="122"/>
        <v>4132302086-jm</v>
      </c>
      <c r="G7813">
        <f>COUNTIF($F$2:F7813,Status_list[[#This Row],[unique]])</f>
        <v>1</v>
      </c>
    </row>
    <row r="7814" spans="1:7" x14ac:dyDescent="0.3">
      <c r="A7814" s="14">
        <v>4132302087</v>
      </c>
      <c r="B7814" s="18" t="str" cm="1">
        <f t="array" aca="1" ref="B7814" ca="1">_xlfn.XLOOKUP(Status_list[[#This Row],[pamcode]],VALUE(INDIRECT("'"&amp;$J$2&amp;"'!"&amp;$J$4&amp;"[pam_code]")),INDIRECT("'"&amp;$J$2&amp;"'!"&amp;$J$4&amp;"[old_contract_number]"))</f>
        <v>P-6738992</v>
      </c>
      <c r="C7814" t="s">
        <v>9</v>
      </c>
      <c r="D7814" t="s">
        <v>10</v>
      </c>
      <c r="E7814" s="11">
        <v>45210</v>
      </c>
      <c r="F7814" t="str">
        <f t="shared" si="122"/>
        <v>4132302087-jm</v>
      </c>
      <c r="G7814">
        <f>COUNTIF($F$2:F7814,Status_list[[#This Row],[unique]])</f>
        <v>1</v>
      </c>
    </row>
    <row r="7815" spans="1:7" x14ac:dyDescent="0.3">
      <c r="A7815" s="14">
        <v>4132302088</v>
      </c>
      <c r="B7815" s="18" t="str" cm="1">
        <f t="array" aca="1" ref="B7815" ca="1">_xlfn.XLOOKUP(Status_list[[#This Row],[pamcode]],VALUE(INDIRECT("'"&amp;$J$2&amp;"'!"&amp;$J$4&amp;"[pam_code]")),INDIRECT("'"&amp;$J$2&amp;"'!"&amp;$J$4&amp;"[old_contract_number]"))</f>
        <v>P-6775989</v>
      </c>
      <c r="C7815" t="s">
        <v>9</v>
      </c>
      <c r="D7815" t="s">
        <v>10</v>
      </c>
      <c r="E7815" s="11">
        <v>45210</v>
      </c>
      <c r="F7815" t="str">
        <f t="shared" si="122"/>
        <v>4132302088-jm</v>
      </c>
      <c r="G7815">
        <f>COUNTIF($F$2:F7815,Status_list[[#This Row],[unique]])</f>
        <v>1</v>
      </c>
    </row>
    <row r="7816" spans="1:7" x14ac:dyDescent="0.3">
      <c r="A7816" s="14">
        <v>4132302089</v>
      </c>
      <c r="B7816" s="18" t="str" cm="1">
        <f t="array" aca="1" ref="B7816" ca="1">_xlfn.XLOOKUP(Status_list[[#This Row],[pamcode]],VALUE(INDIRECT("'"&amp;$J$2&amp;"'!"&amp;$J$4&amp;"[pam_code]")),INDIRECT("'"&amp;$J$2&amp;"'!"&amp;$J$4&amp;"[old_contract_number]"))</f>
        <v>P-6779614</v>
      </c>
      <c r="C7816" t="s">
        <v>9</v>
      </c>
      <c r="D7816" t="s">
        <v>10</v>
      </c>
      <c r="E7816" s="11">
        <v>45210</v>
      </c>
      <c r="F7816" t="str">
        <f t="shared" si="122"/>
        <v>4132302089-jm</v>
      </c>
      <c r="G7816">
        <f>COUNTIF($F$2:F7816,Status_list[[#This Row],[unique]])</f>
        <v>1</v>
      </c>
    </row>
    <row r="7817" spans="1:7" x14ac:dyDescent="0.3">
      <c r="A7817" s="14">
        <v>4132302090</v>
      </c>
      <c r="B7817" s="18" t="str" cm="1">
        <f t="array" aca="1" ref="B7817" ca="1">_xlfn.XLOOKUP(Status_list[[#This Row],[pamcode]],VALUE(INDIRECT("'"&amp;$J$2&amp;"'!"&amp;$J$4&amp;"[pam_code]")),INDIRECT("'"&amp;$J$2&amp;"'!"&amp;$J$4&amp;"[old_contract_number]"))</f>
        <v>P-6817821</v>
      </c>
      <c r="C7817" t="s">
        <v>9</v>
      </c>
      <c r="D7817" t="s">
        <v>10</v>
      </c>
      <c r="E7817" s="11">
        <v>45210</v>
      </c>
      <c r="F7817" t="str">
        <f t="shared" si="122"/>
        <v>4132302090-jm</v>
      </c>
      <c r="G7817">
        <f>COUNTIF($F$2:F7817,Status_list[[#This Row],[unique]])</f>
        <v>1</v>
      </c>
    </row>
    <row r="7818" spans="1:7" x14ac:dyDescent="0.3">
      <c r="A7818" s="14">
        <v>4132302091</v>
      </c>
      <c r="B7818" s="18" t="str" cm="1">
        <f t="array" aca="1" ref="B7818" ca="1">_xlfn.XLOOKUP(Status_list[[#This Row],[pamcode]],VALUE(INDIRECT("'"&amp;$J$2&amp;"'!"&amp;$J$4&amp;"[pam_code]")),INDIRECT("'"&amp;$J$2&amp;"'!"&amp;$J$4&amp;"[old_contract_number]"))</f>
        <v>P-6838517</v>
      </c>
      <c r="C7818" t="s">
        <v>9</v>
      </c>
      <c r="D7818" t="s">
        <v>10</v>
      </c>
      <c r="E7818" s="11">
        <v>45210</v>
      </c>
      <c r="F7818" t="str">
        <f t="shared" si="122"/>
        <v>4132302091-jm</v>
      </c>
      <c r="G7818">
        <f>COUNTIF($F$2:F7818,Status_list[[#This Row],[unique]])</f>
        <v>1</v>
      </c>
    </row>
    <row r="7819" spans="1:7" x14ac:dyDescent="0.3">
      <c r="A7819" s="14">
        <v>4132302092</v>
      </c>
      <c r="B7819" s="18" t="str" cm="1">
        <f t="array" aca="1" ref="B7819" ca="1">_xlfn.XLOOKUP(Status_list[[#This Row],[pamcode]],VALUE(INDIRECT("'"&amp;$J$2&amp;"'!"&amp;$J$4&amp;"[pam_code]")),INDIRECT("'"&amp;$J$2&amp;"'!"&amp;$J$4&amp;"[old_contract_number]"))</f>
        <v>P-6862587</v>
      </c>
      <c r="C7819" t="s">
        <v>9</v>
      </c>
      <c r="D7819" t="s">
        <v>10</v>
      </c>
      <c r="E7819" s="11">
        <v>45210</v>
      </c>
      <c r="F7819" t="str">
        <f t="shared" si="122"/>
        <v>4132302092-jm</v>
      </c>
      <c r="G7819">
        <f>COUNTIF($F$2:F7819,Status_list[[#This Row],[unique]])</f>
        <v>1</v>
      </c>
    </row>
    <row r="7820" spans="1:7" x14ac:dyDescent="0.3">
      <c r="A7820" s="14">
        <v>4132302093</v>
      </c>
      <c r="B7820" s="18" t="str" cm="1">
        <f t="array" aca="1" ref="B7820" ca="1">_xlfn.XLOOKUP(Status_list[[#This Row],[pamcode]],VALUE(INDIRECT("'"&amp;$J$2&amp;"'!"&amp;$J$4&amp;"[pam_code]")),INDIRECT("'"&amp;$J$2&amp;"'!"&amp;$J$4&amp;"[old_contract_number]"))</f>
        <v>P-6949319</v>
      </c>
      <c r="C7820" t="s">
        <v>9</v>
      </c>
      <c r="D7820" t="s">
        <v>10</v>
      </c>
      <c r="E7820" s="11">
        <v>45210</v>
      </c>
      <c r="F7820" t="str">
        <f t="shared" si="122"/>
        <v>4132302093-jm</v>
      </c>
      <c r="G7820">
        <f>COUNTIF($F$2:F7820,Status_list[[#This Row],[unique]])</f>
        <v>1</v>
      </c>
    </row>
    <row r="7821" spans="1:7" x14ac:dyDescent="0.3">
      <c r="A7821" s="14">
        <v>4132302094</v>
      </c>
      <c r="B7821" s="18" t="str" cm="1">
        <f t="array" aca="1" ref="B7821" ca="1">_xlfn.XLOOKUP(Status_list[[#This Row],[pamcode]],VALUE(INDIRECT("'"&amp;$J$2&amp;"'!"&amp;$J$4&amp;"[pam_code]")),INDIRECT("'"&amp;$J$2&amp;"'!"&amp;$J$4&amp;"[old_contract_number]"))</f>
        <v>P-6991383</v>
      </c>
      <c r="C7821" t="s">
        <v>9</v>
      </c>
      <c r="D7821" t="s">
        <v>10</v>
      </c>
      <c r="E7821" s="11">
        <v>45210</v>
      </c>
      <c r="F7821" t="str">
        <f t="shared" si="122"/>
        <v>4132302094-jm</v>
      </c>
      <c r="G7821">
        <f>COUNTIF($F$2:F7821,Status_list[[#This Row],[unique]])</f>
        <v>1</v>
      </c>
    </row>
    <row r="7822" spans="1:7" x14ac:dyDescent="0.3">
      <c r="A7822" s="14">
        <v>4132302095</v>
      </c>
      <c r="B7822" s="18" t="str" cm="1">
        <f t="array" aca="1" ref="B7822" ca="1">_xlfn.XLOOKUP(Status_list[[#This Row],[pamcode]],VALUE(INDIRECT("'"&amp;$J$2&amp;"'!"&amp;$J$4&amp;"[pam_code]")),INDIRECT("'"&amp;$J$2&amp;"'!"&amp;$J$4&amp;"[old_contract_number]"))</f>
        <v>P-6993558</v>
      </c>
      <c r="C7822" t="s">
        <v>9</v>
      </c>
      <c r="D7822" t="s">
        <v>10</v>
      </c>
      <c r="E7822" s="11">
        <v>45210</v>
      </c>
      <c r="F7822" t="str">
        <f t="shared" si="122"/>
        <v>4132302095-jm</v>
      </c>
      <c r="G7822">
        <f>COUNTIF($F$2:F7822,Status_list[[#This Row],[unique]])</f>
        <v>1</v>
      </c>
    </row>
    <row r="7823" spans="1:7" x14ac:dyDescent="0.3">
      <c r="A7823" s="14">
        <v>4132302096</v>
      </c>
      <c r="B7823" s="18" t="str" cm="1">
        <f t="array" aca="1" ref="B7823" ca="1">_xlfn.XLOOKUP(Status_list[[#This Row],[pamcode]],VALUE(INDIRECT("'"&amp;$J$2&amp;"'!"&amp;$J$4&amp;"[pam_code]")),INDIRECT("'"&amp;$J$2&amp;"'!"&amp;$J$4&amp;"[old_contract_number]"))</f>
        <v>P-7009366</v>
      </c>
      <c r="C7823" t="s">
        <v>9</v>
      </c>
      <c r="D7823" t="s">
        <v>10</v>
      </c>
      <c r="E7823" s="11">
        <v>45210</v>
      </c>
      <c r="F7823" t="str">
        <f t="shared" si="122"/>
        <v>4132302096-jm</v>
      </c>
      <c r="G7823">
        <f>COUNTIF($F$2:F7823,Status_list[[#This Row],[unique]])</f>
        <v>1</v>
      </c>
    </row>
    <row r="7824" spans="1:7" x14ac:dyDescent="0.3">
      <c r="A7824" s="14">
        <v>4132302097</v>
      </c>
      <c r="B7824" s="18" t="str" cm="1">
        <f t="array" aca="1" ref="B7824" ca="1">_xlfn.XLOOKUP(Status_list[[#This Row],[pamcode]],VALUE(INDIRECT("'"&amp;$J$2&amp;"'!"&amp;$J$4&amp;"[pam_code]")),INDIRECT("'"&amp;$J$2&amp;"'!"&amp;$J$4&amp;"[old_contract_number]"))</f>
        <v>P-7073921</v>
      </c>
      <c r="C7824" t="s">
        <v>9</v>
      </c>
      <c r="D7824" t="s">
        <v>10</v>
      </c>
      <c r="E7824" s="11">
        <v>45210</v>
      </c>
      <c r="F7824" t="str">
        <f t="shared" si="122"/>
        <v>4132302097-jm</v>
      </c>
      <c r="G7824">
        <f>COUNTIF($F$2:F7824,Status_list[[#This Row],[unique]])</f>
        <v>1</v>
      </c>
    </row>
    <row r="7825" spans="1:7" x14ac:dyDescent="0.3">
      <c r="A7825" s="14">
        <v>4132302098</v>
      </c>
      <c r="B7825" s="18" t="str" cm="1">
        <f t="array" aca="1" ref="B7825" ca="1">_xlfn.XLOOKUP(Status_list[[#This Row],[pamcode]],VALUE(INDIRECT("'"&amp;$J$2&amp;"'!"&amp;$J$4&amp;"[pam_code]")),INDIRECT("'"&amp;$J$2&amp;"'!"&amp;$J$4&amp;"[old_contract_number]"))</f>
        <v>P-7088088</v>
      </c>
      <c r="C7825" t="s">
        <v>9</v>
      </c>
      <c r="D7825" t="s">
        <v>10</v>
      </c>
      <c r="E7825" s="11">
        <v>45210</v>
      </c>
      <c r="F7825" t="str">
        <f t="shared" si="122"/>
        <v>4132302098-jm</v>
      </c>
      <c r="G7825">
        <f>COUNTIF($F$2:F7825,Status_list[[#This Row],[unique]])</f>
        <v>1</v>
      </c>
    </row>
    <row r="7826" spans="1:7" x14ac:dyDescent="0.3">
      <c r="A7826" s="14">
        <v>4132302099</v>
      </c>
      <c r="B7826" s="18" t="str" cm="1">
        <f t="array" aca="1" ref="B7826" ca="1">_xlfn.XLOOKUP(Status_list[[#This Row],[pamcode]],VALUE(INDIRECT("'"&amp;$J$2&amp;"'!"&amp;$J$4&amp;"[pam_code]")),INDIRECT("'"&amp;$J$2&amp;"'!"&amp;$J$4&amp;"[old_contract_number]"))</f>
        <v>P-7088692</v>
      </c>
      <c r="C7826" t="s">
        <v>9</v>
      </c>
      <c r="D7826" t="s">
        <v>10</v>
      </c>
      <c r="E7826" s="11">
        <v>45210</v>
      </c>
      <c r="F7826" t="str">
        <f t="shared" si="122"/>
        <v>4132302099-jm</v>
      </c>
      <c r="G7826">
        <f>COUNTIF($F$2:F7826,Status_list[[#This Row],[unique]])</f>
        <v>1</v>
      </c>
    </row>
    <row r="7827" spans="1:7" x14ac:dyDescent="0.3">
      <c r="A7827" s="14">
        <v>4132302100</v>
      </c>
      <c r="B7827" s="18" t="str" cm="1">
        <f t="array" aca="1" ref="B7827" ca="1">_xlfn.XLOOKUP(Status_list[[#This Row],[pamcode]],VALUE(INDIRECT("'"&amp;$J$2&amp;"'!"&amp;$J$4&amp;"[pam_code]")),INDIRECT("'"&amp;$J$2&amp;"'!"&amp;$J$4&amp;"[old_contract_number]"))</f>
        <v>P-7093524</v>
      </c>
      <c r="C7827" t="s">
        <v>9</v>
      </c>
      <c r="D7827" t="s">
        <v>10</v>
      </c>
      <c r="E7827" s="11">
        <v>45210</v>
      </c>
      <c r="F7827" t="str">
        <f t="shared" si="122"/>
        <v>4132302100-jm</v>
      </c>
      <c r="G7827">
        <f>COUNTIF($F$2:F7827,Status_list[[#This Row],[unique]])</f>
        <v>1</v>
      </c>
    </row>
    <row r="7828" spans="1:7" x14ac:dyDescent="0.3">
      <c r="A7828" s="14">
        <v>4132302101</v>
      </c>
      <c r="B7828" s="18" t="str" cm="1">
        <f t="array" aca="1" ref="B7828" ca="1">_xlfn.XLOOKUP(Status_list[[#This Row],[pamcode]],VALUE(INDIRECT("'"&amp;$J$2&amp;"'!"&amp;$J$4&amp;"[pam_code]")),INDIRECT("'"&amp;$J$2&amp;"'!"&amp;$J$4&amp;"[old_contract_number]"))</f>
        <v>P-7098113</v>
      </c>
      <c r="C7828" t="s">
        <v>9</v>
      </c>
      <c r="D7828" t="s">
        <v>10</v>
      </c>
      <c r="E7828" s="11">
        <v>45210</v>
      </c>
      <c r="F7828" t="str">
        <f t="shared" si="122"/>
        <v>4132302101-jm</v>
      </c>
      <c r="G7828">
        <f>COUNTIF($F$2:F7828,Status_list[[#This Row],[unique]])</f>
        <v>1</v>
      </c>
    </row>
    <row r="7829" spans="1:7" x14ac:dyDescent="0.3">
      <c r="A7829" s="14">
        <v>4132302102</v>
      </c>
      <c r="B7829" s="18" t="str" cm="1">
        <f t="array" aca="1" ref="B7829" ca="1">_xlfn.XLOOKUP(Status_list[[#This Row],[pamcode]],VALUE(INDIRECT("'"&amp;$J$2&amp;"'!"&amp;$J$4&amp;"[pam_code]")),INDIRECT("'"&amp;$J$2&amp;"'!"&amp;$J$4&amp;"[old_contract_number]"))</f>
        <v>P-7098445</v>
      </c>
      <c r="C7829" t="s">
        <v>9</v>
      </c>
      <c r="D7829" t="s">
        <v>10</v>
      </c>
      <c r="E7829" s="11">
        <v>45210</v>
      </c>
      <c r="F7829" t="str">
        <f t="shared" si="122"/>
        <v>4132302102-jm</v>
      </c>
      <c r="G7829">
        <f>COUNTIF($F$2:F7829,Status_list[[#This Row],[unique]])</f>
        <v>1</v>
      </c>
    </row>
    <row r="7830" spans="1:7" x14ac:dyDescent="0.3">
      <c r="A7830" s="14">
        <v>4132302103</v>
      </c>
      <c r="B7830" s="18" t="str" cm="1">
        <f t="array" aca="1" ref="B7830" ca="1">_xlfn.XLOOKUP(Status_list[[#This Row],[pamcode]],VALUE(INDIRECT("'"&amp;$J$2&amp;"'!"&amp;$J$4&amp;"[pam_code]")),INDIRECT("'"&amp;$J$2&amp;"'!"&amp;$J$4&amp;"[old_contract_number]"))</f>
        <v>P-7103995</v>
      </c>
      <c r="C7830" t="s">
        <v>9</v>
      </c>
      <c r="D7830" t="s">
        <v>10</v>
      </c>
      <c r="E7830" s="11">
        <v>45210</v>
      </c>
      <c r="F7830" t="str">
        <f t="shared" si="122"/>
        <v>4132302103-jm</v>
      </c>
      <c r="G7830">
        <f>COUNTIF($F$2:F7830,Status_list[[#This Row],[unique]])</f>
        <v>1</v>
      </c>
    </row>
    <row r="7831" spans="1:7" x14ac:dyDescent="0.3">
      <c r="A7831" s="14">
        <v>4132302104</v>
      </c>
      <c r="B7831" s="18" t="str" cm="1">
        <f t="array" aca="1" ref="B7831" ca="1">_xlfn.XLOOKUP(Status_list[[#This Row],[pamcode]],VALUE(INDIRECT("'"&amp;$J$2&amp;"'!"&amp;$J$4&amp;"[pam_code]")),INDIRECT("'"&amp;$J$2&amp;"'!"&amp;$J$4&amp;"[old_contract_number]"))</f>
        <v>P-7121508</v>
      </c>
      <c r="C7831" t="s">
        <v>9</v>
      </c>
      <c r="D7831" t="s">
        <v>10</v>
      </c>
      <c r="E7831" s="11">
        <v>45210</v>
      </c>
      <c r="F7831" t="str">
        <f t="shared" si="122"/>
        <v>4132302104-jm</v>
      </c>
      <c r="G7831">
        <f>COUNTIF($F$2:F7831,Status_list[[#This Row],[unique]])</f>
        <v>1</v>
      </c>
    </row>
    <row r="7832" spans="1:7" x14ac:dyDescent="0.3">
      <c r="A7832" s="14">
        <v>4132302105</v>
      </c>
      <c r="B7832" s="18" t="str" cm="1">
        <f t="array" aca="1" ref="B7832" ca="1">_xlfn.XLOOKUP(Status_list[[#This Row],[pamcode]],VALUE(INDIRECT("'"&amp;$J$2&amp;"'!"&amp;$J$4&amp;"[pam_code]")),INDIRECT("'"&amp;$J$2&amp;"'!"&amp;$J$4&amp;"[old_contract_number]"))</f>
        <v>P-7129923</v>
      </c>
      <c r="C7832" t="s">
        <v>9</v>
      </c>
      <c r="D7832" t="s">
        <v>10</v>
      </c>
      <c r="E7832" s="11">
        <v>45210</v>
      </c>
      <c r="F7832" t="str">
        <f t="shared" si="122"/>
        <v>4132302105-jm</v>
      </c>
      <c r="G7832">
        <f>COUNTIF($F$2:F7832,Status_list[[#This Row],[unique]])</f>
        <v>1</v>
      </c>
    </row>
    <row r="7833" spans="1:7" x14ac:dyDescent="0.3">
      <c r="A7833" s="14">
        <v>4132302106</v>
      </c>
      <c r="B7833" s="18" t="str" cm="1">
        <f t="array" aca="1" ref="B7833" ca="1">_xlfn.XLOOKUP(Status_list[[#This Row],[pamcode]],VALUE(INDIRECT("'"&amp;$J$2&amp;"'!"&amp;$J$4&amp;"[pam_code]")),INDIRECT("'"&amp;$J$2&amp;"'!"&amp;$J$4&amp;"[old_contract_number]"))</f>
        <v>P-7157060</v>
      </c>
      <c r="C7833" t="s">
        <v>9</v>
      </c>
      <c r="D7833" t="s">
        <v>10</v>
      </c>
      <c r="E7833" s="11">
        <v>45210</v>
      </c>
      <c r="F7833" t="str">
        <f t="shared" si="122"/>
        <v>4132302106-jm</v>
      </c>
      <c r="G7833">
        <f>COUNTIF($F$2:F7833,Status_list[[#This Row],[unique]])</f>
        <v>1</v>
      </c>
    </row>
    <row r="7834" spans="1:7" x14ac:dyDescent="0.3">
      <c r="A7834" s="14">
        <v>4132302107</v>
      </c>
      <c r="B7834" s="18" t="str" cm="1">
        <f t="array" aca="1" ref="B7834" ca="1">_xlfn.XLOOKUP(Status_list[[#This Row],[pamcode]],VALUE(INDIRECT("'"&amp;$J$2&amp;"'!"&amp;$J$4&amp;"[pam_code]")),INDIRECT("'"&amp;$J$2&amp;"'!"&amp;$J$4&amp;"[old_contract_number]"))</f>
        <v>P-7218113</v>
      </c>
      <c r="C7834" t="s">
        <v>9</v>
      </c>
      <c r="D7834" t="s">
        <v>10</v>
      </c>
      <c r="E7834" s="11">
        <v>45210</v>
      </c>
      <c r="F7834" t="str">
        <f t="shared" si="122"/>
        <v>4132302107-jm</v>
      </c>
      <c r="G7834">
        <f>COUNTIF($F$2:F7834,Status_list[[#This Row],[unique]])</f>
        <v>1</v>
      </c>
    </row>
    <row r="7835" spans="1:7" x14ac:dyDescent="0.3">
      <c r="A7835" s="14">
        <v>4132302108</v>
      </c>
      <c r="B7835" s="18" t="str" cm="1">
        <f t="array" aca="1" ref="B7835" ca="1">_xlfn.XLOOKUP(Status_list[[#This Row],[pamcode]],VALUE(INDIRECT("'"&amp;$J$2&amp;"'!"&amp;$J$4&amp;"[pam_code]")),INDIRECT("'"&amp;$J$2&amp;"'!"&amp;$J$4&amp;"[old_contract_number]"))</f>
        <v>P-7221801</v>
      </c>
      <c r="C7835" t="s">
        <v>9</v>
      </c>
      <c r="D7835" t="s">
        <v>10</v>
      </c>
      <c r="E7835" s="11">
        <v>45210</v>
      </c>
      <c r="F7835" t="str">
        <f t="shared" si="122"/>
        <v>4132302108-jm</v>
      </c>
      <c r="G7835">
        <f>COUNTIF($F$2:F7835,Status_list[[#This Row],[unique]])</f>
        <v>1</v>
      </c>
    </row>
    <row r="7836" spans="1:7" x14ac:dyDescent="0.3">
      <c r="A7836" s="14">
        <v>4132302109</v>
      </c>
      <c r="B7836" s="18" t="str" cm="1">
        <f t="array" aca="1" ref="B7836" ca="1">_xlfn.XLOOKUP(Status_list[[#This Row],[pamcode]],VALUE(INDIRECT("'"&amp;$J$2&amp;"'!"&amp;$J$4&amp;"[pam_code]")),INDIRECT("'"&amp;$J$2&amp;"'!"&amp;$J$4&amp;"[old_contract_number]"))</f>
        <v>P-7231558</v>
      </c>
      <c r="C7836" t="s">
        <v>9</v>
      </c>
      <c r="D7836" t="s">
        <v>10</v>
      </c>
      <c r="E7836" s="11">
        <v>45210</v>
      </c>
      <c r="F7836" t="str">
        <f t="shared" si="122"/>
        <v>4132302109-jm</v>
      </c>
      <c r="G7836">
        <f>COUNTIF($F$2:F7836,Status_list[[#This Row],[unique]])</f>
        <v>1</v>
      </c>
    </row>
    <row r="7837" spans="1:7" x14ac:dyDescent="0.3">
      <c r="A7837" s="14">
        <v>4132302110</v>
      </c>
      <c r="B7837" s="18" t="str" cm="1">
        <f t="array" aca="1" ref="B7837" ca="1">_xlfn.XLOOKUP(Status_list[[#This Row],[pamcode]],VALUE(INDIRECT("'"&amp;$J$2&amp;"'!"&amp;$J$4&amp;"[pam_code]")),INDIRECT("'"&amp;$J$2&amp;"'!"&amp;$J$4&amp;"[old_contract_number]"))</f>
        <v>P-7261341</v>
      </c>
      <c r="C7837" t="s">
        <v>9</v>
      </c>
      <c r="D7837" t="s">
        <v>10</v>
      </c>
      <c r="E7837" s="11">
        <v>45210</v>
      </c>
      <c r="F7837" t="str">
        <f t="shared" si="122"/>
        <v>4132302110-jm</v>
      </c>
      <c r="G7837">
        <f>COUNTIF($F$2:F7837,Status_list[[#This Row],[unique]])</f>
        <v>1</v>
      </c>
    </row>
    <row r="7838" spans="1:7" x14ac:dyDescent="0.3">
      <c r="A7838" s="14">
        <v>4132302111</v>
      </c>
      <c r="B7838" s="18" t="str" cm="1">
        <f t="array" aca="1" ref="B7838" ca="1">_xlfn.XLOOKUP(Status_list[[#This Row],[pamcode]],VALUE(INDIRECT("'"&amp;$J$2&amp;"'!"&amp;$J$4&amp;"[pam_code]")),INDIRECT("'"&amp;$J$2&amp;"'!"&amp;$J$4&amp;"[old_contract_number]"))</f>
        <v>P-7281190</v>
      </c>
      <c r="C7838" t="s">
        <v>9</v>
      </c>
      <c r="D7838" t="s">
        <v>10</v>
      </c>
      <c r="E7838" s="11">
        <v>45210</v>
      </c>
      <c r="F7838" t="str">
        <f t="shared" si="122"/>
        <v>4132302111-jm</v>
      </c>
      <c r="G7838">
        <f>COUNTIF($F$2:F7838,Status_list[[#This Row],[unique]])</f>
        <v>1</v>
      </c>
    </row>
    <row r="7839" spans="1:7" x14ac:dyDescent="0.3">
      <c r="A7839" s="14">
        <v>4132302112</v>
      </c>
      <c r="B7839" s="18" t="str" cm="1">
        <f t="array" aca="1" ref="B7839" ca="1">_xlfn.XLOOKUP(Status_list[[#This Row],[pamcode]],VALUE(INDIRECT("'"&amp;$J$2&amp;"'!"&amp;$J$4&amp;"[pam_code]")),INDIRECT("'"&amp;$J$2&amp;"'!"&amp;$J$4&amp;"[old_contract_number]"))</f>
        <v>P-7326298</v>
      </c>
      <c r="C7839" t="s">
        <v>9</v>
      </c>
      <c r="D7839" t="s">
        <v>10</v>
      </c>
      <c r="E7839" s="11">
        <v>45210</v>
      </c>
      <c r="F7839" t="str">
        <f t="shared" si="122"/>
        <v>4132302112-jm</v>
      </c>
      <c r="G7839">
        <f>COUNTIF($F$2:F7839,Status_list[[#This Row],[unique]])</f>
        <v>1</v>
      </c>
    </row>
    <row r="7840" spans="1:7" x14ac:dyDescent="0.3">
      <c r="A7840" s="14">
        <v>4132302113</v>
      </c>
      <c r="B7840" s="18" t="str" cm="1">
        <f t="array" aca="1" ref="B7840" ca="1">_xlfn.XLOOKUP(Status_list[[#This Row],[pamcode]],VALUE(INDIRECT("'"&amp;$J$2&amp;"'!"&amp;$J$4&amp;"[pam_code]")),INDIRECT("'"&amp;$J$2&amp;"'!"&amp;$J$4&amp;"[old_contract_number]"))</f>
        <v>P-7350647</v>
      </c>
      <c r="C7840" t="s">
        <v>9</v>
      </c>
      <c r="D7840" t="s">
        <v>10</v>
      </c>
      <c r="E7840" s="11">
        <v>45210</v>
      </c>
      <c r="F7840" t="str">
        <f t="shared" si="122"/>
        <v>4132302113-jm</v>
      </c>
      <c r="G7840">
        <f>COUNTIF($F$2:F7840,Status_list[[#This Row],[unique]])</f>
        <v>1</v>
      </c>
    </row>
    <row r="7841" spans="1:7" x14ac:dyDescent="0.3">
      <c r="A7841" s="14">
        <v>4142300178</v>
      </c>
      <c r="B7841" s="18" cm="1">
        <f t="array" aca="1" ref="B7841" ca="1">_xlfn.XLOOKUP(Status_list[[#This Row],[pamcode]],VALUE(INDIRECT("'"&amp;$J$2&amp;"'!"&amp;$J$4&amp;"[pam_code]")),INDIRECT("'"&amp;$J$2&amp;"'!"&amp;$J$4&amp;"[old_contract_number]"))</f>
        <v>10059928</v>
      </c>
      <c r="C7841" t="s">
        <v>16</v>
      </c>
      <c r="D7841" t="s">
        <v>14</v>
      </c>
      <c r="E7841" s="11">
        <v>45210</v>
      </c>
      <c r="F7841" t="str">
        <f t="shared" si="122"/>
        <v>4142300178-jm_loss_after</v>
      </c>
      <c r="G7841">
        <f>COUNTIF($F$2:F7841,Status_list[[#This Row],[unique]])</f>
        <v>1</v>
      </c>
    </row>
    <row r="7842" spans="1:7" x14ac:dyDescent="0.3">
      <c r="A7842" s="14">
        <v>4142300200</v>
      </c>
      <c r="B7842" s="18" cm="1">
        <f t="array" aca="1" ref="B7842" ca="1">_xlfn.XLOOKUP(Status_list[[#This Row],[pamcode]],VALUE(INDIRECT("'"&amp;$J$2&amp;"'!"&amp;$J$4&amp;"[pam_code]")),INDIRECT("'"&amp;$J$2&amp;"'!"&amp;$J$4&amp;"[old_contract_number]"))</f>
        <v>10072609</v>
      </c>
      <c r="C7842" t="s">
        <v>29</v>
      </c>
      <c r="D7842" t="s">
        <v>14</v>
      </c>
      <c r="E7842" s="11">
        <v>45210</v>
      </c>
      <c r="F7842" t="str">
        <f t="shared" si="122"/>
        <v>4142300200-jm_closed</v>
      </c>
      <c r="G7842">
        <f>COUNTIF($F$2:F7842,Status_list[[#This Row],[unique]])</f>
        <v>1</v>
      </c>
    </row>
    <row r="7843" spans="1:7" x14ac:dyDescent="0.3">
      <c r="A7843" s="14">
        <v>4142300306</v>
      </c>
      <c r="B7843" s="18" cm="1">
        <f t="array" aca="1" ref="B7843" ca="1">_xlfn.XLOOKUP(Status_list[[#This Row],[pamcode]],VALUE(INDIRECT("'"&amp;$J$2&amp;"'!"&amp;$J$4&amp;"[pam_code]")),INDIRECT("'"&amp;$J$2&amp;"'!"&amp;$J$4&amp;"[old_contract_number]"))</f>
        <v>10137559</v>
      </c>
      <c r="C7843" t="s">
        <v>29</v>
      </c>
      <c r="D7843" t="s">
        <v>14</v>
      </c>
      <c r="E7843" s="11">
        <v>45210</v>
      </c>
      <c r="F7843" t="str">
        <f t="shared" si="122"/>
        <v>4142300306-jm_closed</v>
      </c>
      <c r="G7843">
        <f>COUNTIF($F$2:F7843,Status_list[[#This Row],[unique]])</f>
        <v>1</v>
      </c>
    </row>
    <row r="7844" spans="1:7" x14ac:dyDescent="0.3">
      <c r="A7844" s="14">
        <v>4142300866</v>
      </c>
      <c r="B7844" s="18" cm="1">
        <f t="array" aca="1" ref="B7844" ca="1">_xlfn.XLOOKUP(Status_list[[#This Row],[pamcode]],VALUE(INDIRECT("'"&amp;$J$2&amp;"'!"&amp;$J$4&amp;"[pam_code]")),INDIRECT("'"&amp;$J$2&amp;"'!"&amp;$J$4&amp;"[old_contract_number]"))</f>
        <v>10412528</v>
      </c>
      <c r="C7844" t="s">
        <v>16</v>
      </c>
      <c r="D7844" t="s">
        <v>14</v>
      </c>
      <c r="E7844" s="11">
        <v>45210</v>
      </c>
      <c r="F7844" t="str">
        <f t="shared" si="122"/>
        <v>4142300866-jm_loss_after</v>
      </c>
      <c r="G7844">
        <f>COUNTIF($F$2:F7844,Status_list[[#This Row],[unique]])</f>
        <v>1</v>
      </c>
    </row>
    <row r="7845" spans="1:7" x14ac:dyDescent="0.3">
      <c r="A7845" s="14">
        <v>4332300005</v>
      </c>
      <c r="B7845" s="18" cm="1">
        <f t="array" aca="1" ref="B7845" ca="1">_xlfn.XLOOKUP(Status_list[[#This Row],[pamcode]],VALUE(INDIRECT("'"&amp;$J$2&amp;"'!"&amp;$J$4&amp;"[pam_code]")),INDIRECT("'"&amp;$J$2&amp;"'!"&amp;$J$4&amp;"[old_contract_number]"))</f>
        <v>1050252961</v>
      </c>
      <c r="C7845" t="s">
        <v>16</v>
      </c>
      <c r="D7845" t="s">
        <v>10</v>
      </c>
      <c r="E7845" s="11">
        <v>45210</v>
      </c>
      <c r="F7845" t="str">
        <f t="shared" si="122"/>
        <v>4332300005-jm_loss_after</v>
      </c>
      <c r="G7845">
        <f>COUNTIF($F$2:F7845,Status_list[[#This Row],[unique]])</f>
        <v>1</v>
      </c>
    </row>
    <row r="7846" spans="1:7" x14ac:dyDescent="0.3">
      <c r="A7846" s="14">
        <v>4142300141</v>
      </c>
      <c r="B7846" s="18" cm="1">
        <f t="array" aca="1" ref="B7846" ca="1">_xlfn.XLOOKUP(Status_list[[#This Row],[pamcode]],VALUE(INDIRECT("'"&amp;$J$2&amp;"'!"&amp;$J$4&amp;"[pam_code]")),INDIRECT("'"&amp;$J$2&amp;"'!"&amp;$J$4&amp;"[old_contract_number]"))</f>
        <v>10025714</v>
      </c>
      <c r="C7846" t="s">
        <v>29</v>
      </c>
      <c r="D7846" t="s">
        <v>14</v>
      </c>
      <c r="E7846" s="11">
        <v>45211</v>
      </c>
      <c r="F7846" t="str">
        <f t="shared" si="122"/>
        <v>4142300141-jm_closed</v>
      </c>
      <c r="G7846">
        <f>COUNTIF($F$2:F7846,Status_list[[#This Row],[unique]])</f>
        <v>1</v>
      </c>
    </row>
    <row r="7847" spans="1:7" x14ac:dyDescent="0.3">
      <c r="A7847" s="14">
        <v>4142301009</v>
      </c>
      <c r="B7847" s="18" cm="1">
        <f t="array" aca="1" ref="B7847" ca="1">_xlfn.XLOOKUP(Status_list[[#This Row],[pamcode]],VALUE(INDIRECT("'"&amp;$J$2&amp;"'!"&amp;$J$4&amp;"[pam_code]")),INDIRECT("'"&amp;$J$2&amp;"'!"&amp;$J$4&amp;"[old_contract_number]"))</f>
        <v>10492772</v>
      </c>
      <c r="C7847" t="s">
        <v>29</v>
      </c>
      <c r="D7847" t="s">
        <v>14</v>
      </c>
      <c r="E7847" s="11">
        <v>45211</v>
      </c>
      <c r="F7847" t="str">
        <f t="shared" si="122"/>
        <v>4142301009-jm_closed</v>
      </c>
      <c r="G7847">
        <f>COUNTIF($F$2:F7847,Status_list[[#This Row],[unique]])</f>
        <v>1</v>
      </c>
    </row>
    <row r="7848" spans="1:7" x14ac:dyDescent="0.3">
      <c r="A7848" s="14">
        <v>4132300037</v>
      </c>
      <c r="B7848" s="18" cm="1">
        <f t="array" aca="1" ref="B7848" ca="1">_xlfn.XLOOKUP(Status_list[[#This Row],[pamcode]],VALUE(INDIRECT("'"&amp;$J$2&amp;"'!"&amp;$J$4&amp;"[pam_code]")),INDIRECT("'"&amp;$J$2&amp;"'!"&amp;$J$4&amp;"[old_contract_number]"))</f>
        <v>1011233607</v>
      </c>
      <c r="C7848" t="s">
        <v>16</v>
      </c>
      <c r="D7848" s="2" t="s">
        <v>10</v>
      </c>
      <c r="E7848" s="11">
        <v>45213</v>
      </c>
      <c r="F7848" t="str">
        <f t="shared" si="122"/>
        <v>4132300037-jm_loss_after</v>
      </c>
      <c r="G7848">
        <f>COUNTIF($F$2:F7848,Status_list[[#This Row],[unique]])</f>
        <v>1</v>
      </c>
    </row>
    <row r="7849" spans="1:7" x14ac:dyDescent="0.3">
      <c r="A7849" s="14">
        <v>52200688</v>
      </c>
      <c r="B7849" s="18" cm="1">
        <f t="array" aca="1" ref="B7849" ca="1">_xlfn.XLOOKUP(Status_list[[#This Row],[pamcode]],VALUE(INDIRECT("'"&amp;$J$2&amp;"'!"&amp;$J$4&amp;"[pam_code]")),INDIRECT("'"&amp;$J$2&amp;"'!"&amp;$J$4&amp;"[old_contract_number]"))</f>
        <v>27016577</v>
      </c>
      <c r="C7849" t="s">
        <v>9</v>
      </c>
      <c r="D7849" t="s">
        <v>10</v>
      </c>
      <c r="E7849" s="11">
        <v>45215</v>
      </c>
      <c r="F7849" t="str">
        <f t="shared" si="122"/>
        <v>52200688-jm</v>
      </c>
      <c r="G7849">
        <f>COUNTIF($F$2:F7849,Status_list[[#This Row],[unique]])</f>
        <v>1</v>
      </c>
    </row>
    <row r="7850" spans="1:7" x14ac:dyDescent="0.3">
      <c r="A7850" s="14">
        <v>52200769</v>
      </c>
      <c r="B7850" s="18" cm="1">
        <f t="array" aca="1" ref="B7850" ca="1">_xlfn.XLOOKUP(Status_list[[#This Row],[pamcode]],VALUE(INDIRECT("'"&amp;$J$2&amp;"'!"&amp;$J$4&amp;"[pam_code]")),INDIRECT("'"&amp;$J$2&amp;"'!"&amp;$J$4&amp;"[old_contract_number]"))</f>
        <v>27455935</v>
      </c>
      <c r="C7850" t="s">
        <v>9</v>
      </c>
      <c r="D7850" t="s">
        <v>10</v>
      </c>
      <c r="E7850" s="11">
        <v>45215</v>
      </c>
      <c r="F7850" t="str">
        <f t="shared" si="122"/>
        <v>52200769-jm</v>
      </c>
      <c r="G7850">
        <f>COUNTIF($F$2:F7850,Status_list[[#This Row],[unique]])</f>
        <v>1</v>
      </c>
    </row>
    <row r="7851" spans="1:7" x14ac:dyDescent="0.3">
      <c r="A7851" s="14">
        <v>52201672</v>
      </c>
      <c r="B7851" s="18" cm="1">
        <f t="array" aca="1" ref="B7851" ca="1">_xlfn.XLOOKUP(Status_list[[#This Row],[pamcode]],VALUE(INDIRECT("'"&amp;$J$2&amp;"'!"&amp;$J$4&amp;"[pam_code]")),INDIRECT("'"&amp;$J$2&amp;"'!"&amp;$J$4&amp;"[old_contract_number]"))</f>
        <v>24761551</v>
      </c>
      <c r="C7851" t="s">
        <v>9</v>
      </c>
      <c r="D7851" t="s">
        <v>10</v>
      </c>
      <c r="E7851" s="11">
        <v>45215</v>
      </c>
      <c r="F7851" t="str">
        <f t="shared" si="122"/>
        <v>52201672-jm</v>
      </c>
      <c r="G7851">
        <f>COUNTIF($F$2:F7851,Status_list[[#This Row],[unique]])</f>
        <v>1</v>
      </c>
    </row>
    <row r="7852" spans="1:7" x14ac:dyDescent="0.3">
      <c r="A7852" s="14">
        <v>4142300129</v>
      </c>
      <c r="B7852" s="18" cm="1">
        <f t="array" aca="1" ref="B7852" ca="1">_xlfn.XLOOKUP(Status_list[[#This Row],[pamcode]],VALUE(INDIRECT("'"&amp;$J$2&amp;"'!"&amp;$J$4&amp;"[pam_code]")),INDIRECT("'"&amp;$J$2&amp;"'!"&amp;$J$4&amp;"[old_contract_number]"))</f>
        <v>10018900</v>
      </c>
      <c r="C7852" t="s">
        <v>16</v>
      </c>
      <c r="D7852" t="s">
        <v>14</v>
      </c>
      <c r="E7852" s="11">
        <v>45216</v>
      </c>
      <c r="F7852" t="str">
        <f t="shared" si="122"/>
        <v>4142300129-jm_loss_after</v>
      </c>
      <c r="G7852">
        <f>COUNTIF($F$2:F7852,Status_list[[#This Row],[unique]])</f>
        <v>1</v>
      </c>
    </row>
    <row r="7853" spans="1:7" x14ac:dyDescent="0.3">
      <c r="A7853" s="14">
        <v>4132300335</v>
      </c>
      <c r="B7853" s="18" cm="1">
        <f t="array" aca="1" ref="B7853" ca="1">_xlfn.XLOOKUP(Status_list[[#This Row],[pamcode]],VALUE(INDIRECT("'"&amp;$J$2&amp;"'!"&amp;$J$4&amp;"[pam_code]")),INDIRECT("'"&amp;$J$2&amp;"'!"&amp;$J$4&amp;"[old_contract_number]"))</f>
        <v>9040049760</v>
      </c>
      <c r="C7853" t="s">
        <v>16</v>
      </c>
      <c r="D7853" t="s">
        <v>10</v>
      </c>
      <c r="E7853" s="11">
        <v>45218</v>
      </c>
      <c r="F7853" t="str">
        <f t="shared" si="122"/>
        <v>4132300335-jm_loss_after</v>
      </c>
      <c r="G7853">
        <f>COUNTIF($F$2:F7853,Status_list[[#This Row],[unique]])</f>
        <v>1</v>
      </c>
    </row>
    <row r="7854" spans="1:7" x14ac:dyDescent="0.3">
      <c r="A7854" s="14">
        <v>4142300368</v>
      </c>
      <c r="B7854" s="18" cm="1">
        <f t="array" aca="1" ref="B7854" ca="1">_xlfn.XLOOKUP(Status_list[[#This Row],[pamcode]],VALUE(INDIRECT("'"&amp;$J$2&amp;"'!"&amp;$J$4&amp;"[pam_code]")),INDIRECT("'"&amp;$J$2&amp;"'!"&amp;$J$4&amp;"[old_contract_number]"))</f>
        <v>10163798</v>
      </c>
      <c r="C7854" t="s">
        <v>16</v>
      </c>
      <c r="D7854" t="s">
        <v>14</v>
      </c>
      <c r="E7854" s="11">
        <v>45218</v>
      </c>
      <c r="F7854" t="str">
        <f t="shared" si="122"/>
        <v>4142300368-jm_loss_after</v>
      </c>
      <c r="G7854">
        <f>COUNTIF($F$2:F7854,Status_list[[#This Row],[unique]])</f>
        <v>1</v>
      </c>
    </row>
    <row r="7855" spans="1:7" x14ac:dyDescent="0.3">
      <c r="A7855" s="14">
        <v>4302300018</v>
      </c>
      <c r="B7855" s="18" cm="1">
        <f t="array" aca="1" ref="B7855" ca="1">_xlfn.XLOOKUP(Status_list[[#This Row],[pamcode]],VALUE(INDIRECT("'"&amp;$J$2&amp;"'!"&amp;$J$4&amp;"[pam_code]")),INDIRECT("'"&amp;$J$2&amp;"'!"&amp;$J$4&amp;"[old_contract_number]"))</f>
        <v>901019005667</v>
      </c>
      <c r="C7855" t="s">
        <v>21</v>
      </c>
      <c r="D7855" t="s">
        <v>6</v>
      </c>
      <c r="E7855" s="11">
        <v>45219</v>
      </c>
      <c r="F7855" t="str">
        <f t="shared" si="122"/>
        <v>4302300018-npl_loss_after</v>
      </c>
      <c r="G7855">
        <f>COUNTIF($F$2:F7855,Status_list[[#This Row],[unique]])</f>
        <v>1</v>
      </c>
    </row>
    <row r="7856" spans="1:7" x14ac:dyDescent="0.3">
      <c r="A7856" s="14">
        <v>4142300795</v>
      </c>
      <c r="B7856" s="18" cm="1">
        <f t="array" aca="1" ref="B7856" ca="1">_xlfn.XLOOKUP(Status_list[[#This Row],[pamcode]],VALUE(INDIRECT("'"&amp;$J$2&amp;"'!"&amp;$J$4&amp;"[pam_code]")),INDIRECT("'"&amp;$J$2&amp;"'!"&amp;$J$4&amp;"[old_contract_number]"))</f>
        <v>10364811</v>
      </c>
      <c r="C7856" t="s">
        <v>16</v>
      </c>
      <c r="D7856" t="s">
        <v>14</v>
      </c>
      <c r="E7856" s="11">
        <v>45222</v>
      </c>
      <c r="F7856" t="str">
        <f t="shared" si="122"/>
        <v>4142300795-jm_loss_after</v>
      </c>
      <c r="G7856">
        <f>COUNTIF($F$2:F7856,Status_list[[#This Row],[unique]])</f>
        <v>1</v>
      </c>
    </row>
    <row r="7857" spans="1:7" x14ac:dyDescent="0.3">
      <c r="A7857" s="14">
        <v>52200494</v>
      </c>
      <c r="B7857" s="18" cm="1">
        <f t="array" aca="1" ref="B7857" ca="1">_xlfn.XLOOKUP(Status_list[[#This Row],[pamcode]],VALUE(INDIRECT("'"&amp;$J$2&amp;"'!"&amp;$J$4&amp;"[pam_code]")),INDIRECT("'"&amp;$J$2&amp;"'!"&amp;$J$4&amp;"[old_contract_number]"))</f>
        <v>6000920104</v>
      </c>
      <c r="C7857" t="s">
        <v>17</v>
      </c>
      <c r="D7857" s="2" t="s">
        <v>20</v>
      </c>
      <c r="E7857" s="11">
        <v>45223</v>
      </c>
      <c r="F7857" t="str">
        <f t="shared" si="122"/>
        <v>52200494-cm_loss_after</v>
      </c>
      <c r="G7857">
        <f>COUNTIF($F$2:F7857,Status_list[[#This Row],[unique]])</f>
        <v>1</v>
      </c>
    </row>
    <row r="7858" spans="1:7" x14ac:dyDescent="0.3">
      <c r="A7858" s="14">
        <v>4142300562</v>
      </c>
      <c r="B7858" s="18" cm="1">
        <f t="array" aca="1" ref="B7858" ca="1">_xlfn.XLOOKUP(Status_list[[#This Row],[pamcode]],VALUE(INDIRECT("'"&amp;$J$2&amp;"'!"&amp;$J$4&amp;"[pam_code]")),INDIRECT("'"&amp;$J$2&amp;"'!"&amp;$J$4&amp;"[old_contract_number]"))</f>
        <v>10244381</v>
      </c>
      <c r="C7858" t="s">
        <v>16</v>
      </c>
      <c r="D7858" t="s">
        <v>14</v>
      </c>
      <c r="E7858" s="11">
        <v>45224</v>
      </c>
      <c r="F7858" t="str">
        <f t="shared" si="122"/>
        <v>4142300562-jm_loss_after</v>
      </c>
      <c r="G7858">
        <f>COUNTIF($F$2:F7858,Status_list[[#This Row],[unique]])</f>
        <v>1</v>
      </c>
    </row>
    <row r="7859" spans="1:7" x14ac:dyDescent="0.3">
      <c r="A7859" s="14">
        <v>4142301120</v>
      </c>
      <c r="B7859" s="18" cm="1">
        <f t="array" aca="1" ref="B7859" ca="1">_xlfn.XLOOKUP(Status_list[[#This Row],[pamcode]],VALUE(INDIRECT("'"&amp;$J$2&amp;"'!"&amp;$J$4&amp;"[pam_code]")),INDIRECT("'"&amp;$J$2&amp;"'!"&amp;$J$4&amp;"[old_contract_number]"))</f>
        <v>10038595</v>
      </c>
      <c r="C7859" t="s">
        <v>16</v>
      </c>
      <c r="D7859" t="s">
        <v>14</v>
      </c>
      <c r="E7859" s="11">
        <v>45225</v>
      </c>
      <c r="F7859" t="str">
        <f t="shared" si="122"/>
        <v>4142301120-jm_loss_after</v>
      </c>
      <c r="G7859">
        <f>COUNTIF($F$2:F7859,Status_list[[#This Row],[unique]])</f>
        <v>1</v>
      </c>
    </row>
    <row r="7860" spans="1:7" x14ac:dyDescent="0.3">
      <c r="A7860" s="14">
        <v>4132300318</v>
      </c>
      <c r="B7860" s="18" cm="1">
        <f t="array" aca="1" ref="B7860" ca="1">_xlfn.XLOOKUP(Status_list[[#This Row],[pamcode]],VALUE(INDIRECT("'"&amp;$J$2&amp;"'!"&amp;$J$4&amp;"[pam_code]")),INDIRECT("'"&amp;$J$2&amp;"'!"&amp;$J$4&amp;"[old_contract_number]"))</f>
        <v>9010158483</v>
      </c>
      <c r="C7860" t="s">
        <v>16</v>
      </c>
      <c r="D7860" t="s">
        <v>10</v>
      </c>
      <c r="E7860" s="11">
        <v>45226</v>
      </c>
      <c r="F7860" t="str">
        <f t="shared" si="122"/>
        <v>4132300318-jm_loss_after</v>
      </c>
      <c r="G7860">
        <f>COUNTIF($F$2:F7860,Status_list[[#This Row],[unique]])</f>
        <v>1</v>
      </c>
    </row>
    <row r="7861" spans="1:7" x14ac:dyDescent="0.3">
      <c r="A7861" s="14">
        <v>4142300322</v>
      </c>
      <c r="B7861" s="18" cm="1">
        <f t="array" aca="1" ref="B7861" ca="1">_xlfn.XLOOKUP(Status_list[[#This Row],[pamcode]],VALUE(INDIRECT("'"&amp;$J$2&amp;"'!"&amp;$J$4&amp;"[pam_code]")),INDIRECT("'"&amp;$J$2&amp;"'!"&amp;$J$4&amp;"[old_contract_number]"))</f>
        <v>10143329</v>
      </c>
      <c r="C7861" t="s">
        <v>16</v>
      </c>
      <c r="D7861" t="s">
        <v>14</v>
      </c>
      <c r="E7861" s="11">
        <v>45229</v>
      </c>
      <c r="F7861" t="str">
        <f t="shared" si="122"/>
        <v>4142300322-jm_loss_after</v>
      </c>
      <c r="G7861">
        <f>COUNTIF($F$2:F7861,Status_list[[#This Row],[unique]])</f>
        <v>1</v>
      </c>
    </row>
    <row r="7862" spans="1:7" x14ac:dyDescent="0.3">
      <c r="A7862" s="14">
        <v>4142300249</v>
      </c>
      <c r="B7862" s="18" cm="1">
        <f t="array" aca="1" ref="B7862" ca="1">_xlfn.XLOOKUP(Status_list[[#This Row],[pamcode]],VALUE(INDIRECT("'"&amp;$J$2&amp;"'!"&amp;$J$4&amp;"[pam_code]")),INDIRECT("'"&amp;$J$2&amp;"'!"&amp;$J$4&amp;"[old_contract_number]"))</f>
        <v>10103014</v>
      </c>
      <c r="C7862" t="s">
        <v>16</v>
      </c>
      <c r="D7862" t="s">
        <v>14</v>
      </c>
      <c r="E7862" s="11">
        <v>45230</v>
      </c>
      <c r="F7862" t="str">
        <f t="shared" si="122"/>
        <v>4142300249-jm_loss_after</v>
      </c>
      <c r="G7862">
        <f>COUNTIF($F$2:F7862,Status_list[[#This Row],[unique]])</f>
        <v>1</v>
      </c>
    </row>
    <row r="7863" spans="1:7" x14ac:dyDescent="0.3">
      <c r="A7863" s="14">
        <v>4142300977</v>
      </c>
      <c r="B7863" s="18" cm="1">
        <f t="array" aca="1" ref="B7863" ca="1">_xlfn.XLOOKUP(Status_list[[#This Row],[pamcode]],VALUE(INDIRECT("'"&amp;$J$2&amp;"'!"&amp;$J$4&amp;"[pam_code]")),INDIRECT("'"&amp;$J$2&amp;"'!"&amp;$J$4&amp;"[old_contract_number]"))</f>
        <v>10474104</v>
      </c>
      <c r="C7863" t="s">
        <v>16</v>
      </c>
      <c r="D7863" t="s">
        <v>14</v>
      </c>
      <c r="E7863" s="11">
        <v>45230</v>
      </c>
      <c r="F7863" t="str">
        <f t="shared" si="122"/>
        <v>4142300977-jm_loss_after</v>
      </c>
      <c r="G7863">
        <f>COUNTIF($F$2:F7863,Status_list[[#This Row],[unique]])</f>
        <v>1</v>
      </c>
    </row>
    <row r="7864" spans="1:7" x14ac:dyDescent="0.3">
      <c r="A7864" s="14">
        <v>4132302114</v>
      </c>
      <c r="B7864" s="18" cm="1">
        <f t="array" aca="1" ref="B7864" ca="1">_xlfn.XLOOKUP(Status_list[[#This Row],[pamcode]],VALUE(INDIRECT("'"&amp;$J$2&amp;"'!"&amp;$J$4&amp;"[pam_code]")),INDIRECT("'"&amp;$J$2&amp;"'!"&amp;$J$4&amp;"[old_contract_number]"))</f>
        <v>101744</v>
      </c>
      <c r="C7864" t="s">
        <v>9</v>
      </c>
      <c r="D7864" t="s">
        <v>10</v>
      </c>
      <c r="E7864" s="11">
        <v>45231</v>
      </c>
      <c r="F7864" t="str">
        <f t="shared" si="122"/>
        <v>4132302114-jm</v>
      </c>
      <c r="G7864">
        <f>COUNTIF($F$2:F7864,Status_list[[#This Row],[unique]])</f>
        <v>1</v>
      </c>
    </row>
    <row r="7865" spans="1:7" x14ac:dyDescent="0.3">
      <c r="A7865" s="14">
        <v>4132302115</v>
      </c>
      <c r="B7865" s="18" cm="1">
        <f t="array" aca="1" ref="B7865" ca="1">_xlfn.XLOOKUP(Status_list[[#This Row],[pamcode]],VALUE(INDIRECT("'"&amp;$J$2&amp;"'!"&amp;$J$4&amp;"[pam_code]")),INDIRECT("'"&amp;$J$2&amp;"'!"&amp;$J$4&amp;"[old_contract_number]"))</f>
        <v>102682</v>
      </c>
      <c r="C7865" t="s">
        <v>9</v>
      </c>
      <c r="D7865" t="s">
        <v>10</v>
      </c>
      <c r="E7865" s="11">
        <v>45231</v>
      </c>
      <c r="F7865" t="str">
        <f t="shared" si="122"/>
        <v>4132302115-jm</v>
      </c>
      <c r="G7865">
        <f>COUNTIF($F$2:F7865,Status_list[[#This Row],[unique]])</f>
        <v>1</v>
      </c>
    </row>
    <row r="7866" spans="1:7" x14ac:dyDescent="0.3">
      <c r="A7866" s="14">
        <v>4132302116</v>
      </c>
      <c r="B7866" s="18" cm="1">
        <f t="array" aca="1" ref="B7866" ca="1">_xlfn.XLOOKUP(Status_list[[#This Row],[pamcode]],VALUE(INDIRECT("'"&amp;$J$2&amp;"'!"&amp;$J$4&amp;"[pam_code]")),INDIRECT("'"&amp;$J$2&amp;"'!"&amp;$J$4&amp;"[old_contract_number]"))</f>
        <v>102975</v>
      </c>
      <c r="C7866" t="s">
        <v>9</v>
      </c>
      <c r="D7866" t="s">
        <v>10</v>
      </c>
      <c r="E7866" s="11">
        <v>45231</v>
      </c>
      <c r="F7866" t="str">
        <f t="shared" si="122"/>
        <v>4132302116-jm</v>
      </c>
      <c r="G7866">
        <f>COUNTIF($F$2:F7866,Status_list[[#This Row],[unique]])</f>
        <v>1</v>
      </c>
    </row>
    <row r="7867" spans="1:7" x14ac:dyDescent="0.3">
      <c r="A7867" s="14">
        <v>4132302117</v>
      </c>
      <c r="B7867" s="18" cm="1">
        <f t="array" aca="1" ref="B7867" ca="1">_xlfn.XLOOKUP(Status_list[[#This Row],[pamcode]],VALUE(INDIRECT("'"&amp;$J$2&amp;"'!"&amp;$J$4&amp;"[pam_code]")),INDIRECT("'"&amp;$J$2&amp;"'!"&amp;$J$4&amp;"[old_contract_number]"))</f>
        <v>105799</v>
      </c>
      <c r="C7867" t="s">
        <v>9</v>
      </c>
      <c r="D7867" t="s">
        <v>10</v>
      </c>
      <c r="E7867" s="11">
        <v>45231</v>
      </c>
      <c r="F7867" t="str">
        <f t="shared" si="122"/>
        <v>4132302117-jm</v>
      </c>
      <c r="G7867">
        <f>COUNTIF($F$2:F7867,Status_list[[#This Row],[unique]])</f>
        <v>1</v>
      </c>
    </row>
    <row r="7868" spans="1:7" x14ac:dyDescent="0.3">
      <c r="A7868" s="14">
        <v>4132302118</v>
      </c>
      <c r="B7868" s="18" cm="1">
        <f t="array" aca="1" ref="B7868" ca="1">_xlfn.XLOOKUP(Status_list[[#This Row],[pamcode]],VALUE(INDIRECT("'"&amp;$J$2&amp;"'!"&amp;$J$4&amp;"[pam_code]")),INDIRECT("'"&amp;$J$2&amp;"'!"&amp;$J$4&amp;"[old_contract_number]"))</f>
        <v>53294</v>
      </c>
      <c r="C7868" t="s">
        <v>19</v>
      </c>
      <c r="D7868" t="s">
        <v>15</v>
      </c>
      <c r="E7868" s="11">
        <v>45231</v>
      </c>
      <c r="F7868" t="str">
        <f t="shared" si="122"/>
        <v>4132302118-jm_fail</v>
      </c>
      <c r="G7868">
        <f>COUNTIF($F$2:F7868,Status_list[[#This Row],[unique]])</f>
        <v>1</v>
      </c>
    </row>
    <row r="7869" spans="1:7" x14ac:dyDescent="0.3">
      <c r="A7869" s="14">
        <v>4132302119</v>
      </c>
      <c r="B7869" s="18" cm="1">
        <f t="array" aca="1" ref="B7869" ca="1">_xlfn.XLOOKUP(Status_list[[#This Row],[pamcode]],VALUE(INDIRECT("'"&amp;$J$2&amp;"'!"&amp;$J$4&amp;"[pam_code]")),INDIRECT("'"&amp;$J$2&amp;"'!"&amp;$J$4&amp;"[old_contract_number]"))</f>
        <v>111753</v>
      </c>
      <c r="C7869" t="s">
        <v>9</v>
      </c>
      <c r="D7869" t="s">
        <v>10</v>
      </c>
      <c r="E7869" s="11">
        <v>45231</v>
      </c>
      <c r="F7869" t="str">
        <f t="shared" si="122"/>
        <v>4132302119-jm</v>
      </c>
      <c r="G7869">
        <f>COUNTIF($F$2:F7869,Status_list[[#This Row],[unique]])</f>
        <v>1</v>
      </c>
    </row>
    <row r="7870" spans="1:7" x14ac:dyDescent="0.3">
      <c r="A7870" s="14">
        <v>4132302120</v>
      </c>
      <c r="B7870" s="18" cm="1">
        <f t="array" aca="1" ref="B7870" ca="1">_xlfn.XLOOKUP(Status_list[[#This Row],[pamcode]],VALUE(INDIRECT("'"&amp;$J$2&amp;"'!"&amp;$J$4&amp;"[pam_code]")),INDIRECT("'"&amp;$J$2&amp;"'!"&amp;$J$4&amp;"[old_contract_number]"))</f>
        <v>112869</v>
      </c>
      <c r="C7870" t="s">
        <v>9</v>
      </c>
      <c r="D7870" t="s">
        <v>10</v>
      </c>
      <c r="E7870" s="11">
        <v>45231</v>
      </c>
      <c r="F7870" t="str">
        <f t="shared" si="122"/>
        <v>4132302120-jm</v>
      </c>
      <c r="G7870">
        <f>COUNTIF($F$2:F7870,Status_list[[#This Row],[unique]])</f>
        <v>1</v>
      </c>
    </row>
    <row r="7871" spans="1:7" x14ac:dyDescent="0.3">
      <c r="A7871" s="14">
        <v>4132302121</v>
      </c>
      <c r="B7871" s="18" cm="1">
        <f t="array" aca="1" ref="B7871" ca="1">_xlfn.XLOOKUP(Status_list[[#This Row],[pamcode]],VALUE(INDIRECT("'"&amp;$J$2&amp;"'!"&amp;$J$4&amp;"[pam_code]")),INDIRECT("'"&amp;$J$2&amp;"'!"&amp;$J$4&amp;"[old_contract_number]"))</f>
        <v>115655</v>
      </c>
      <c r="C7871" t="s">
        <v>9</v>
      </c>
      <c r="D7871" t="s">
        <v>10</v>
      </c>
      <c r="E7871" s="11">
        <v>45231</v>
      </c>
      <c r="F7871" t="str">
        <f t="shared" si="122"/>
        <v>4132302121-jm</v>
      </c>
      <c r="G7871">
        <f>COUNTIF($F$2:F7871,Status_list[[#This Row],[unique]])</f>
        <v>1</v>
      </c>
    </row>
    <row r="7872" spans="1:7" x14ac:dyDescent="0.3">
      <c r="A7872" s="14">
        <v>4132302122</v>
      </c>
      <c r="B7872" s="18" cm="1">
        <f t="array" aca="1" ref="B7872" ca="1">_xlfn.XLOOKUP(Status_list[[#This Row],[pamcode]],VALUE(INDIRECT("'"&amp;$J$2&amp;"'!"&amp;$J$4&amp;"[pam_code]")),INDIRECT("'"&amp;$J$2&amp;"'!"&amp;$J$4&amp;"[old_contract_number]"))</f>
        <v>121493</v>
      </c>
      <c r="C7872" t="s">
        <v>9</v>
      </c>
      <c r="D7872" t="s">
        <v>10</v>
      </c>
      <c r="E7872" s="11">
        <v>45231</v>
      </c>
      <c r="F7872" t="str">
        <f t="shared" si="122"/>
        <v>4132302122-jm</v>
      </c>
      <c r="G7872">
        <f>COUNTIF($F$2:F7872,Status_list[[#This Row],[unique]])</f>
        <v>1</v>
      </c>
    </row>
    <row r="7873" spans="1:7" x14ac:dyDescent="0.3">
      <c r="A7873" s="14">
        <v>4132302123</v>
      </c>
      <c r="B7873" s="18" cm="1">
        <f t="array" aca="1" ref="B7873" ca="1">_xlfn.XLOOKUP(Status_list[[#This Row],[pamcode]],VALUE(INDIRECT("'"&amp;$J$2&amp;"'!"&amp;$J$4&amp;"[pam_code]")),INDIRECT("'"&amp;$J$2&amp;"'!"&amp;$J$4&amp;"[old_contract_number]"))</f>
        <v>122236</v>
      </c>
      <c r="C7873" t="s">
        <v>9</v>
      </c>
      <c r="D7873" t="s">
        <v>10</v>
      </c>
      <c r="E7873" s="11">
        <v>45231</v>
      </c>
      <c r="F7873" t="str">
        <f t="shared" si="122"/>
        <v>4132302123-jm</v>
      </c>
      <c r="G7873">
        <f>COUNTIF($F$2:F7873,Status_list[[#This Row],[unique]])</f>
        <v>1</v>
      </c>
    </row>
    <row r="7874" spans="1:7" x14ac:dyDescent="0.3">
      <c r="A7874" s="14">
        <v>4132302124</v>
      </c>
      <c r="B7874" s="18" cm="1">
        <f t="array" aca="1" ref="B7874" ca="1">_xlfn.XLOOKUP(Status_list[[#This Row],[pamcode]],VALUE(INDIRECT("'"&amp;$J$2&amp;"'!"&amp;$J$4&amp;"[pam_code]")),INDIRECT("'"&amp;$J$2&amp;"'!"&amp;$J$4&amp;"[old_contract_number]"))</f>
        <v>122525</v>
      </c>
      <c r="C7874" t="s">
        <v>9</v>
      </c>
      <c r="D7874" t="s">
        <v>10</v>
      </c>
      <c r="E7874" s="11">
        <v>45231</v>
      </c>
      <c r="F7874" t="str">
        <f t="shared" ref="F7874:F7937" si="123">_xlfn.TEXTJOIN("-",TRUE,A7874,C7874)</f>
        <v>4132302124-jm</v>
      </c>
      <c r="G7874">
        <f>COUNTIF($F$2:F7874,Status_list[[#This Row],[unique]])</f>
        <v>1</v>
      </c>
    </row>
    <row r="7875" spans="1:7" x14ac:dyDescent="0.3">
      <c r="A7875" s="14">
        <v>4132302125</v>
      </c>
      <c r="B7875" s="18" cm="1">
        <f t="array" aca="1" ref="B7875" ca="1">_xlfn.XLOOKUP(Status_list[[#This Row],[pamcode]],VALUE(INDIRECT("'"&amp;$J$2&amp;"'!"&amp;$J$4&amp;"[pam_code]")),INDIRECT("'"&amp;$J$2&amp;"'!"&amp;$J$4&amp;"[old_contract_number]"))</f>
        <v>106524</v>
      </c>
      <c r="C7875" t="s">
        <v>9</v>
      </c>
      <c r="D7875" t="s">
        <v>10</v>
      </c>
      <c r="E7875" s="11">
        <v>45231</v>
      </c>
      <c r="F7875" t="str">
        <f t="shared" si="123"/>
        <v>4132302125-jm</v>
      </c>
      <c r="G7875">
        <f>COUNTIF($F$2:F7875,Status_list[[#This Row],[unique]])</f>
        <v>1</v>
      </c>
    </row>
    <row r="7876" spans="1:7" x14ac:dyDescent="0.3">
      <c r="A7876" s="14">
        <v>4132302126</v>
      </c>
      <c r="B7876" s="18" cm="1">
        <f t="array" aca="1" ref="B7876" ca="1">_xlfn.XLOOKUP(Status_list[[#This Row],[pamcode]],VALUE(INDIRECT("'"&amp;$J$2&amp;"'!"&amp;$J$4&amp;"[pam_code]")),INDIRECT("'"&amp;$J$2&amp;"'!"&amp;$J$4&amp;"[old_contract_number]"))</f>
        <v>125371</v>
      </c>
      <c r="C7876" t="s">
        <v>9</v>
      </c>
      <c r="D7876" t="s">
        <v>10</v>
      </c>
      <c r="E7876" s="11">
        <v>45231</v>
      </c>
      <c r="F7876" t="str">
        <f t="shared" si="123"/>
        <v>4132302126-jm</v>
      </c>
      <c r="G7876">
        <f>COUNTIF($F$2:F7876,Status_list[[#This Row],[unique]])</f>
        <v>1</v>
      </c>
    </row>
    <row r="7877" spans="1:7" x14ac:dyDescent="0.3">
      <c r="A7877" s="14">
        <v>4132302127</v>
      </c>
      <c r="B7877" s="18" cm="1">
        <f t="array" aca="1" ref="B7877" ca="1">_xlfn.XLOOKUP(Status_list[[#This Row],[pamcode]],VALUE(INDIRECT("'"&amp;$J$2&amp;"'!"&amp;$J$4&amp;"[pam_code]")),INDIRECT("'"&amp;$J$2&amp;"'!"&amp;$J$4&amp;"[old_contract_number]"))</f>
        <v>128317</v>
      </c>
      <c r="C7877" t="s">
        <v>9</v>
      </c>
      <c r="D7877" t="s">
        <v>10</v>
      </c>
      <c r="E7877" s="11">
        <v>45231</v>
      </c>
      <c r="F7877" t="str">
        <f t="shared" si="123"/>
        <v>4132302127-jm</v>
      </c>
      <c r="G7877">
        <f>COUNTIF($F$2:F7877,Status_list[[#This Row],[unique]])</f>
        <v>1</v>
      </c>
    </row>
    <row r="7878" spans="1:7" x14ac:dyDescent="0.3">
      <c r="A7878" s="14">
        <v>4132302128</v>
      </c>
      <c r="B7878" s="18" cm="1">
        <f t="array" aca="1" ref="B7878" ca="1">_xlfn.XLOOKUP(Status_list[[#This Row],[pamcode]],VALUE(INDIRECT("'"&amp;$J$2&amp;"'!"&amp;$J$4&amp;"[pam_code]")),INDIRECT("'"&amp;$J$2&amp;"'!"&amp;$J$4&amp;"[old_contract_number]"))</f>
        <v>130277</v>
      </c>
      <c r="C7878" t="s">
        <v>9</v>
      </c>
      <c r="D7878" t="s">
        <v>10</v>
      </c>
      <c r="E7878" s="11">
        <v>45231</v>
      </c>
      <c r="F7878" t="str">
        <f t="shared" si="123"/>
        <v>4132302128-jm</v>
      </c>
      <c r="G7878">
        <f>COUNTIF($F$2:F7878,Status_list[[#This Row],[unique]])</f>
        <v>1</v>
      </c>
    </row>
    <row r="7879" spans="1:7" x14ac:dyDescent="0.3">
      <c r="A7879" s="14">
        <v>4132302129</v>
      </c>
      <c r="B7879" s="18" cm="1">
        <f t="array" aca="1" ref="B7879" ca="1">_xlfn.XLOOKUP(Status_list[[#This Row],[pamcode]],VALUE(INDIRECT("'"&amp;$J$2&amp;"'!"&amp;$J$4&amp;"[pam_code]")),INDIRECT("'"&amp;$J$2&amp;"'!"&amp;$J$4&amp;"[old_contract_number]"))</f>
        <v>139968</v>
      </c>
      <c r="C7879" t="s">
        <v>9</v>
      </c>
      <c r="D7879" t="s">
        <v>10</v>
      </c>
      <c r="E7879" s="11">
        <v>45231</v>
      </c>
      <c r="F7879" t="str">
        <f t="shared" si="123"/>
        <v>4132302129-jm</v>
      </c>
      <c r="G7879">
        <f>COUNTIF($F$2:F7879,Status_list[[#This Row],[unique]])</f>
        <v>1</v>
      </c>
    </row>
    <row r="7880" spans="1:7" x14ac:dyDescent="0.3">
      <c r="A7880" s="14">
        <v>4132302130</v>
      </c>
      <c r="B7880" s="18" cm="1">
        <f t="array" aca="1" ref="B7880" ca="1">_xlfn.XLOOKUP(Status_list[[#This Row],[pamcode]],VALUE(INDIRECT("'"&amp;$J$2&amp;"'!"&amp;$J$4&amp;"[pam_code]")),INDIRECT("'"&amp;$J$2&amp;"'!"&amp;$J$4&amp;"[old_contract_number]"))</f>
        <v>301444</v>
      </c>
      <c r="C7880" t="s">
        <v>9</v>
      </c>
      <c r="D7880" t="s">
        <v>10</v>
      </c>
      <c r="E7880" s="11">
        <v>45231</v>
      </c>
      <c r="F7880" t="str">
        <f t="shared" si="123"/>
        <v>4132302130-jm</v>
      </c>
      <c r="G7880">
        <f>COUNTIF($F$2:F7880,Status_list[[#This Row],[unique]])</f>
        <v>1</v>
      </c>
    </row>
    <row r="7881" spans="1:7" x14ac:dyDescent="0.3">
      <c r="A7881" s="14">
        <v>4132302131</v>
      </c>
      <c r="B7881" s="18" cm="1">
        <f t="array" aca="1" ref="B7881" ca="1">_xlfn.XLOOKUP(Status_list[[#This Row],[pamcode]],VALUE(INDIRECT("'"&amp;$J$2&amp;"'!"&amp;$J$4&amp;"[pam_code]")),INDIRECT("'"&amp;$J$2&amp;"'!"&amp;$J$4&amp;"[old_contract_number]"))</f>
        <v>76815</v>
      </c>
      <c r="C7881" t="s">
        <v>9</v>
      </c>
      <c r="D7881" t="s">
        <v>10</v>
      </c>
      <c r="E7881" s="11">
        <v>45231</v>
      </c>
      <c r="F7881" t="str">
        <f t="shared" si="123"/>
        <v>4132302131-jm</v>
      </c>
      <c r="G7881">
        <f>COUNTIF($F$2:F7881,Status_list[[#This Row],[unique]])</f>
        <v>1</v>
      </c>
    </row>
    <row r="7882" spans="1:7" x14ac:dyDescent="0.3">
      <c r="A7882" s="14">
        <v>4132302132</v>
      </c>
      <c r="B7882" s="18" cm="1">
        <f t="array" aca="1" ref="B7882" ca="1">_xlfn.XLOOKUP(Status_list[[#This Row],[pamcode]],VALUE(INDIRECT("'"&amp;$J$2&amp;"'!"&amp;$J$4&amp;"[pam_code]")),INDIRECT("'"&amp;$J$2&amp;"'!"&amp;$J$4&amp;"[old_contract_number]"))</f>
        <v>77457</v>
      </c>
      <c r="C7882" t="s">
        <v>9</v>
      </c>
      <c r="D7882" t="s">
        <v>10</v>
      </c>
      <c r="E7882" s="11">
        <v>45231</v>
      </c>
      <c r="F7882" t="str">
        <f t="shared" si="123"/>
        <v>4132302132-jm</v>
      </c>
      <c r="G7882">
        <f>COUNTIF($F$2:F7882,Status_list[[#This Row],[unique]])</f>
        <v>1</v>
      </c>
    </row>
    <row r="7883" spans="1:7" x14ac:dyDescent="0.3">
      <c r="A7883" s="14">
        <v>4132302133</v>
      </c>
      <c r="B7883" s="18" cm="1">
        <f t="array" aca="1" ref="B7883" ca="1">_xlfn.XLOOKUP(Status_list[[#This Row],[pamcode]],VALUE(INDIRECT("'"&amp;$J$2&amp;"'!"&amp;$J$4&amp;"[pam_code]")),INDIRECT("'"&amp;$J$2&amp;"'!"&amp;$J$4&amp;"[old_contract_number]"))</f>
        <v>85833</v>
      </c>
      <c r="C7883" t="s">
        <v>9</v>
      </c>
      <c r="D7883" t="s">
        <v>10</v>
      </c>
      <c r="E7883" s="11">
        <v>45231</v>
      </c>
      <c r="F7883" t="str">
        <f t="shared" si="123"/>
        <v>4132302133-jm</v>
      </c>
      <c r="G7883">
        <f>COUNTIF($F$2:F7883,Status_list[[#This Row],[unique]])</f>
        <v>1</v>
      </c>
    </row>
    <row r="7884" spans="1:7" x14ac:dyDescent="0.3">
      <c r="A7884" s="14">
        <v>4132302134</v>
      </c>
      <c r="B7884" s="18" cm="1">
        <f t="array" aca="1" ref="B7884" ca="1">_xlfn.XLOOKUP(Status_list[[#This Row],[pamcode]],VALUE(INDIRECT("'"&amp;$J$2&amp;"'!"&amp;$J$4&amp;"[pam_code]")),INDIRECT("'"&amp;$J$2&amp;"'!"&amp;$J$4&amp;"[old_contract_number]"))</f>
        <v>88645</v>
      </c>
      <c r="C7884" t="s">
        <v>9</v>
      </c>
      <c r="D7884" t="s">
        <v>10</v>
      </c>
      <c r="E7884" s="11">
        <v>45231</v>
      </c>
      <c r="F7884" t="str">
        <f t="shared" si="123"/>
        <v>4132302134-jm</v>
      </c>
      <c r="G7884">
        <f>COUNTIF($F$2:F7884,Status_list[[#This Row],[unique]])</f>
        <v>1</v>
      </c>
    </row>
    <row r="7885" spans="1:7" x14ac:dyDescent="0.3">
      <c r="A7885" s="14">
        <v>4132302135</v>
      </c>
      <c r="B7885" s="18" cm="1">
        <f t="array" aca="1" ref="B7885" ca="1">_xlfn.XLOOKUP(Status_list[[#This Row],[pamcode]],VALUE(INDIRECT("'"&amp;$J$2&amp;"'!"&amp;$J$4&amp;"[pam_code]")),INDIRECT("'"&amp;$J$2&amp;"'!"&amp;$J$4&amp;"[old_contract_number]"))</f>
        <v>91052</v>
      </c>
      <c r="C7885" t="s">
        <v>9</v>
      </c>
      <c r="D7885" t="s">
        <v>10</v>
      </c>
      <c r="E7885" s="11">
        <v>45231</v>
      </c>
      <c r="F7885" t="str">
        <f t="shared" si="123"/>
        <v>4132302135-jm</v>
      </c>
      <c r="G7885">
        <f>COUNTIF($F$2:F7885,Status_list[[#This Row],[unique]])</f>
        <v>1</v>
      </c>
    </row>
    <row r="7886" spans="1:7" x14ac:dyDescent="0.3">
      <c r="A7886" s="14">
        <v>4132302136</v>
      </c>
      <c r="B7886" s="18" cm="1">
        <f t="array" aca="1" ref="B7886" ca="1">_xlfn.XLOOKUP(Status_list[[#This Row],[pamcode]],VALUE(INDIRECT("'"&amp;$J$2&amp;"'!"&amp;$J$4&amp;"[pam_code]")),INDIRECT("'"&amp;$J$2&amp;"'!"&amp;$J$4&amp;"[old_contract_number]"))</f>
        <v>93426</v>
      </c>
      <c r="C7886" t="s">
        <v>9</v>
      </c>
      <c r="D7886" t="s">
        <v>10</v>
      </c>
      <c r="E7886" s="11">
        <v>45231</v>
      </c>
      <c r="F7886" t="str">
        <f t="shared" si="123"/>
        <v>4132302136-jm</v>
      </c>
      <c r="G7886">
        <f>COUNTIF($F$2:F7886,Status_list[[#This Row],[unique]])</f>
        <v>1</v>
      </c>
    </row>
    <row r="7887" spans="1:7" x14ac:dyDescent="0.3">
      <c r="A7887" s="14">
        <v>4132302137</v>
      </c>
      <c r="B7887" s="18" cm="1">
        <f t="array" aca="1" ref="B7887" ca="1">_xlfn.XLOOKUP(Status_list[[#This Row],[pamcode]],VALUE(INDIRECT("'"&amp;$J$2&amp;"'!"&amp;$J$4&amp;"[pam_code]")),INDIRECT("'"&amp;$J$2&amp;"'!"&amp;$J$4&amp;"[old_contract_number]"))</f>
        <v>106635</v>
      </c>
      <c r="C7887" t="s">
        <v>9</v>
      </c>
      <c r="D7887" t="s">
        <v>10</v>
      </c>
      <c r="E7887" s="11">
        <v>45231</v>
      </c>
      <c r="F7887" t="str">
        <f t="shared" si="123"/>
        <v>4132302137-jm</v>
      </c>
      <c r="G7887">
        <f>COUNTIF($F$2:F7887,Status_list[[#This Row],[unique]])</f>
        <v>1</v>
      </c>
    </row>
    <row r="7888" spans="1:7" x14ac:dyDescent="0.3">
      <c r="A7888" s="14">
        <v>4132302138</v>
      </c>
      <c r="B7888" s="18" cm="1">
        <f t="array" aca="1" ref="B7888" ca="1">_xlfn.XLOOKUP(Status_list[[#This Row],[pamcode]],VALUE(INDIRECT("'"&amp;$J$2&amp;"'!"&amp;$J$4&amp;"[pam_code]")),INDIRECT("'"&amp;$J$2&amp;"'!"&amp;$J$4&amp;"[old_contract_number]"))</f>
        <v>112733</v>
      </c>
      <c r="C7888" t="s">
        <v>9</v>
      </c>
      <c r="D7888" t="s">
        <v>10</v>
      </c>
      <c r="E7888" s="11">
        <v>45231</v>
      </c>
      <c r="F7888" t="str">
        <f t="shared" si="123"/>
        <v>4132302138-jm</v>
      </c>
      <c r="G7888">
        <f>COUNTIF($F$2:F7888,Status_list[[#This Row],[unique]])</f>
        <v>1</v>
      </c>
    </row>
    <row r="7889" spans="1:7" x14ac:dyDescent="0.3">
      <c r="A7889" s="14">
        <v>4132302139</v>
      </c>
      <c r="B7889" s="18" cm="1">
        <f t="array" aca="1" ref="B7889" ca="1">_xlfn.XLOOKUP(Status_list[[#This Row],[pamcode]],VALUE(INDIRECT("'"&amp;$J$2&amp;"'!"&amp;$J$4&amp;"[pam_code]")),INDIRECT("'"&amp;$J$2&amp;"'!"&amp;$J$4&amp;"[old_contract_number]"))</f>
        <v>121251</v>
      </c>
      <c r="C7889" t="s">
        <v>9</v>
      </c>
      <c r="D7889" t="s">
        <v>10</v>
      </c>
      <c r="E7889" s="11">
        <v>45231</v>
      </c>
      <c r="F7889" t="str">
        <f t="shared" si="123"/>
        <v>4132302139-jm</v>
      </c>
      <c r="G7889">
        <f>COUNTIF($F$2:F7889,Status_list[[#This Row],[unique]])</f>
        <v>1</v>
      </c>
    </row>
    <row r="7890" spans="1:7" x14ac:dyDescent="0.3">
      <c r="A7890" s="14">
        <v>4132302140</v>
      </c>
      <c r="B7890" s="18" cm="1">
        <f t="array" aca="1" ref="B7890" ca="1">_xlfn.XLOOKUP(Status_list[[#This Row],[pamcode]],VALUE(INDIRECT("'"&amp;$J$2&amp;"'!"&amp;$J$4&amp;"[pam_code]")),INDIRECT("'"&amp;$J$2&amp;"'!"&amp;$J$4&amp;"[old_contract_number]"))</f>
        <v>127641</v>
      </c>
      <c r="C7890" t="s">
        <v>9</v>
      </c>
      <c r="D7890" t="s">
        <v>10</v>
      </c>
      <c r="E7890" s="11">
        <v>45231</v>
      </c>
      <c r="F7890" t="str">
        <f t="shared" si="123"/>
        <v>4132302140-jm</v>
      </c>
      <c r="G7890">
        <f>COUNTIF($F$2:F7890,Status_list[[#This Row],[unique]])</f>
        <v>1</v>
      </c>
    </row>
    <row r="7891" spans="1:7" x14ac:dyDescent="0.3">
      <c r="A7891" s="14">
        <v>4132302141</v>
      </c>
      <c r="B7891" s="18" cm="1">
        <f t="array" aca="1" ref="B7891" ca="1">_xlfn.XLOOKUP(Status_list[[#This Row],[pamcode]],VALUE(INDIRECT("'"&amp;$J$2&amp;"'!"&amp;$J$4&amp;"[pam_code]")),INDIRECT("'"&amp;$J$2&amp;"'!"&amp;$J$4&amp;"[old_contract_number]"))</f>
        <v>404988</v>
      </c>
      <c r="C7891" t="s">
        <v>9</v>
      </c>
      <c r="D7891" t="s">
        <v>10</v>
      </c>
      <c r="E7891" s="11">
        <v>45231</v>
      </c>
      <c r="F7891" t="str">
        <f t="shared" si="123"/>
        <v>4132302141-jm</v>
      </c>
      <c r="G7891">
        <f>COUNTIF($F$2:F7891,Status_list[[#This Row],[unique]])</f>
        <v>1</v>
      </c>
    </row>
    <row r="7892" spans="1:7" x14ac:dyDescent="0.3">
      <c r="A7892" s="14">
        <v>4132302142</v>
      </c>
      <c r="B7892" s="18" cm="1">
        <f t="array" aca="1" ref="B7892" ca="1">_xlfn.XLOOKUP(Status_list[[#This Row],[pamcode]],VALUE(INDIRECT("'"&amp;$J$2&amp;"'!"&amp;$J$4&amp;"[pam_code]")),INDIRECT("'"&amp;$J$2&amp;"'!"&amp;$J$4&amp;"[old_contract_number]"))</f>
        <v>136308</v>
      </c>
      <c r="C7892" t="s">
        <v>9</v>
      </c>
      <c r="D7892" t="s">
        <v>10</v>
      </c>
      <c r="E7892" s="11">
        <v>45231</v>
      </c>
      <c r="F7892" t="str">
        <f t="shared" si="123"/>
        <v>4132302142-jm</v>
      </c>
      <c r="G7892">
        <f>COUNTIF($F$2:F7892,Status_list[[#This Row],[unique]])</f>
        <v>1</v>
      </c>
    </row>
    <row r="7893" spans="1:7" x14ac:dyDescent="0.3">
      <c r="A7893" s="14">
        <v>4132302143</v>
      </c>
      <c r="B7893" s="18" cm="1">
        <f t="array" aca="1" ref="B7893" ca="1">_xlfn.XLOOKUP(Status_list[[#This Row],[pamcode]],VALUE(INDIRECT("'"&amp;$J$2&amp;"'!"&amp;$J$4&amp;"[pam_code]")),INDIRECT("'"&amp;$J$2&amp;"'!"&amp;$J$4&amp;"[old_contract_number]"))</f>
        <v>126693</v>
      </c>
      <c r="C7893" t="s">
        <v>9</v>
      </c>
      <c r="D7893" t="s">
        <v>10</v>
      </c>
      <c r="E7893" s="11">
        <v>45231</v>
      </c>
      <c r="F7893" t="str">
        <f t="shared" si="123"/>
        <v>4132302143-jm</v>
      </c>
      <c r="G7893">
        <f>COUNTIF($F$2:F7893,Status_list[[#This Row],[unique]])</f>
        <v>1</v>
      </c>
    </row>
    <row r="7894" spans="1:7" x14ac:dyDescent="0.3">
      <c r="A7894" s="14">
        <v>4132302144</v>
      </c>
      <c r="B7894" s="18" cm="1">
        <f t="array" aca="1" ref="B7894" ca="1">_xlfn.XLOOKUP(Status_list[[#This Row],[pamcode]],VALUE(INDIRECT("'"&amp;$J$2&amp;"'!"&amp;$J$4&amp;"[pam_code]")),INDIRECT("'"&amp;$J$2&amp;"'!"&amp;$J$4&amp;"[old_contract_number]"))</f>
        <v>100915</v>
      </c>
      <c r="C7894" t="s">
        <v>9</v>
      </c>
      <c r="D7894" t="s">
        <v>10</v>
      </c>
      <c r="E7894" s="11">
        <v>45231</v>
      </c>
      <c r="F7894" t="str">
        <f t="shared" si="123"/>
        <v>4132302144-jm</v>
      </c>
      <c r="G7894">
        <f>COUNTIF($F$2:F7894,Status_list[[#This Row],[unique]])</f>
        <v>1</v>
      </c>
    </row>
    <row r="7895" spans="1:7" x14ac:dyDescent="0.3">
      <c r="A7895" s="14">
        <v>4132302145</v>
      </c>
      <c r="B7895" s="18" cm="1">
        <f t="array" aca="1" ref="B7895" ca="1">_xlfn.XLOOKUP(Status_list[[#This Row],[pamcode]],VALUE(INDIRECT("'"&amp;$J$2&amp;"'!"&amp;$J$4&amp;"[pam_code]")),INDIRECT("'"&amp;$J$2&amp;"'!"&amp;$J$4&amp;"[old_contract_number]"))</f>
        <v>119959</v>
      </c>
      <c r="C7895" t="s">
        <v>9</v>
      </c>
      <c r="D7895" t="s">
        <v>10</v>
      </c>
      <c r="E7895" s="11">
        <v>45231</v>
      </c>
      <c r="F7895" t="str">
        <f t="shared" si="123"/>
        <v>4132302145-jm</v>
      </c>
      <c r="G7895">
        <f>COUNTIF($F$2:F7895,Status_list[[#This Row],[unique]])</f>
        <v>1</v>
      </c>
    </row>
    <row r="7896" spans="1:7" x14ac:dyDescent="0.3">
      <c r="A7896" s="14">
        <v>4132302146</v>
      </c>
      <c r="B7896" s="18" cm="1">
        <f t="array" aca="1" ref="B7896" ca="1">_xlfn.XLOOKUP(Status_list[[#This Row],[pamcode]],VALUE(INDIRECT("'"&amp;$J$2&amp;"'!"&amp;$J$4&amp;"[pam_code]")),INDIRECT("'"&amp;$J$2&amp;"'!"&amp;$J$4&amp;"[old_contract_number]"))</f>
        <v>89996</v>
      </c>
      <c r="C7896" t="s">
        <v>9</v>
      </c>
      <c r="D7896" t="s">
        <v>10</v>
      </c>
      <c r="E7896" s="11">
        <v>45231</v>
      </c>
      <c r="F7896" t="str">
        <f t="shared" si="123"/>
        <v>4132302146-jm</v>
      </c>
      <c r="G7896">
        <f>COUNTIF($F$2:F7896,Status_list[[#This Row],[unique]])</f>
        <v>1</v>
      </c>
    </row>
    <row r="7897" spans="1:7" x14ac:dyDescent="0.3">
      <c r="A7897" s="14">
        <v>4132302147</v>
      </c>
      <c r="B7897" s="18" cm="1">
        <f t="array" aca="1" ref="B7897" ca="1">_xlfn.XLOOKUP(Status_list[[#This Row],[pamcode]],VALUE(INDIRECT("'"&amp;$J$2&amp;"'!"&amp;$J$4&amp;"[pam_code]")),INDIRECT("'"&amp;$J$2&amp;"'!"&amp;$J$4&amp;"[old_contract_number]"))</f>
        <v>131333</v>
      </c>
      <c r="C7897" t="s">
        <v>9</v>
      </c>
      <c r="D7897" t="s">
        <v>10</v>
      </c>
      <c r="E7897" s="11">
        <v>45231</v>
      </c>
      <c r="F7897" t="str">
        <f t="shared" si="123"/>
        <v>4132302147-jm</v>
      </c>
      <c r="G7897">
        <f>COUNTIF($F$2:F7897,Status_list[[#This Row],[unique]])</f>
        <v>1</v>
      </c>
    </row>
    <row r="7898" spans="1:7" x14ac:dyDescent="0.3">
      <c r="A7898" s="14">
        <v>4132302148</v>
      </c>
      <c r="B7898" s="18" cm="1">
        <f t="array" aca="1" ref="B7898" ca="1">_xlfn.XLOOKUP(Status_list[[#This Row],[pamcode]],VALUE(INDIRECT("'"&amp;$J$2&amp;"'!"&amp;$J$4&amp;"[pam_code]")),INDIRECT("'"&amp;$J$2&amp;"'!"&amp;$J$4&amp;"[old_contract_number]"))</f>
        <v>100473</v>
      </c>
      <c r="C7898" t="s">
        <v>9</v>
      </c>
      <c r="D7898" t="s">
        <v>10</v>
      </c>
      <c r="E7898" s="11">
        <v>45231</v>
      </c>
      <c r="F7898" t="str">
        <f t="shared" si="123"/>
        <v>4132302148-jm</v>
      </c>
      <c r="G7898">
        <f>COUNTIF($F$2:F7898,Status_list[[#This Row],[unique]])</f>
        <v>1</v>
      </c>
    </row>
    <row r="7899" spans="1:7" x14ac:dyDescent="0.3">
      <c r="A7899" s="14">
        <v>4132302149</v>
      </c>
      <c r="B7899" s="18" cm="1">
        <f t="array" aca="1" ref="B7899" ca="1">_xlfn.XLOOKUP(Status_list[[#This Row],[pamcode]],VALUE(INDIRECT("'"&amp;$J$2&amp;"'!"&amp;$J$4&amp;"[pam_code]")),INDIRECT("'"&amp;$J$2&amp;"'!"&amp;$J$4&amp;"[old_contract_number]"))</f>
        <v>100721</v>
      </c>
      <c r="C7899" t="s">
        <v>9</v>
      </c>
      <c r="D7899" t="s">
        <v>10</v>
      </c>
      <c r="E7899" s="11">
        <v>45231</v>
      </c>
      <c r="F7899" t="str">
        <f t="shared" si="123"/>
        <v>4132302149-jm</v>
      </c>
      <c r="G7899">
        <f>COUNTIF($F$2:F7899,Status_list[[#This Row],[unique]])</f>
        <v>1</v>
      </c>
    </row>
    <row r="7900" spans="1:7" x14ac:dyDescent="0.3">
      <c r="A7900" s="14">
        <v>4132302150</v>
      </c>
      <c r="B7900" s="18" cm="1">
        <f t="array" aca="1" ref="B7900" ca="1">_xlfn.XLOOKUP(Status_list[[#This Row],[pamcode]],VALUE(INDIRECT("'"&amp;$J$2&amp;"'!"&amp;$J$4&amp;"[pam_code]")),INDIRECT("'"&amp;$J$2&amp;"'!"&amp;$J$4&amp;"[old_contract_number]"))</f>
        <v>109217</v>
      </c>
      <c r="C7900" t="s">
        <v>9</v>
      </c>
      <c r="D7900" t="s">
        <v>10</v>
      </c>
      <c r="E7900" s="11">
        <v>45231</v>
      </c>
      <c r="F7900" t="str">
        <f t="shared" si="123"/>
        <v>4132302150-jm</v>
      </c>
      <c r="G7900">
        <f>COUNTIF($F$2:F7900,Status_list[[#This Row],[unique]])</f>
        <v>1</v>
      </c>
    </row>
    <row r="7901" spans="1:7" x14ac:dyDescent="0.3">
      <c r="A7901" s="14">
        <v>4132302151</v>
      </c>
      <c r="B7901" s="18" cm="1">
        <f t="array" aca="1" ref="B7901" ca="1">_xlfn.XLOOKUP(Status_list[[#This Row],[pamcode]],VALUE(INDIRECT("'"&amp;$J$2&amp;"'!"&amp;$J$4&amp;"[pam_code]")),INDIRECT("'"&amp;$J$2&amp;"'!"&amp;$J$4&amp;"[old_contract_number]"))</f>
        <v>111234</v>
      </c>
      <c r="C7901" t="s">
        <v>9</v>
      </c>
      <c r="D7901" t="s">
        <v>10</v>
      </c>
      <c r="E7901" s="11">
        <v>45231</v>
      </c>
      <c r="F7901" t="str">
        <f t="shared" si="123"/>
        <v>4132302151-jm</v>
      </c>
      <c r="G7901">
        <f>COUNTIF($F$2:F7901,Status_list[[#This Row],[unique]])</f>
        <v>1</v>
      </c>
    </row>
    <row r="7902" spans="1:7" x14ac:dyDescent="0.3">
      <c r="A7902" s="14">
        <v>4132302152</v>
      </c>
      <c r="B7902" s="18" cm="1">
        <f t="array" aca="1" ref="B7902" ca="1">_xlfn.XLOOKUP(Status_list[[#This Row],[pamcode]],VALUE(INDIRECT("'"&amp;$J$2&amp;"'!"&amp;$J$4&amp;"[pam_code]")),INDIRECT("'"&amp;$J$2&amp;"'!"&amp;$J$4&amp;"[old_contract_number]"))</f>
        <v>111807</v>
      </c>
      <c r="C7902" t="s">
        <v>9</v>
      </c>
      <c r="D7902" t="s">
        <v>10</v>
      </c>
      <c r="E7902" s="11">
        <v>45231</v>
      </c>
      <c r="F7902" t="str">
        <f t="shared" si="123"/>
        <v>4132302152-jm</v>
      </c>
      <c r="G7902">
        <f>COUNTIF($F$2:F7902,Status_list[[#This Row],[unique]])</f>
        <v>1</v>
      </c>
    </row>
    <row r="7903" spans="1:7" x14ac:dyDescent="0.3">
      <c r="A7903" s="14">
        <v>4132302153</v>
      </c>
      <c r="B7903" s="18" cm="1">
        <f t="array" aca="1" ref="B7903" ca="1">_xlfn.XLOOKUP(Status_list[[#This Row],[pamcode]],VALUE(INDIRECT("'"&amp;$J$2&amp;"'!"&amp;$J$4&amp;"[pam_code]")),INDIRECT("'"&amp;$J$2&amp;"'!"&amp;$J$4&amp;"[old_contract_number]"))</f>
        <v>112597</v>
      </c>
      <c r="C7903" t="s">
        <v>9</v>
      </c>
      <c r="D7903" t="s">
        <v>10</v>
      </c>
      <c r="E7903" s="11">
        <v>45231</v>
      </c>
      <c r="F7903" t="str">
        <f t="shared" si="123"/>
        <v>4132302153-jm</v>
      </c>
      <c r="G7903">
        <f>COUNTIF($F$2:F7903,Status_list[[#This Row],[unique]])</f>
        <v>1</v>
      </c>
    </row>
    <row r="7904" spans="1:7" x14ac:dyDescent="0.3">
      <c r="A7904" s="14">
        <v>4132302154</v>
      </c>
      <c r="B7904" s="18" cm="1">
        <f t="array" aca="1" ref="B7904" ca="1">_xlfn.XLOOKUP(Status_list[[#This Row],[pamcode]],VALUE(INDIRECT("'"&amp;$J$2&amp;"'!"&amp;$J$4&amp;"[pam_code]")),INDIRECT("'"&amp;$J$2&amp;"'!"&amp;$J$4&amp;"[old_contract_number]"))</f>
        <v>119169</v>
      </c>
      <c r="C7904" t="s">
        <v>9</v>
      </c>
      <c r="D7904" t="s">
        <v>10</v>
      </c>
      <c r="E7904" s="11">
        <v>45231</v>
      </c>
      <c r="F7904" t="str">
        <f t="shared" si="123"/>
        <v>4132302154-jm</v>
      </c>
      <c r="G7904">
        <f>COUNTIF($F$2:F7904,Status_list[[#This Row],[unique]])</f>
        <v>1</v>
      </c>
    </row>
    <row r="7905" spans="1:7" x14ac:dyDescent="0.3">
      <c r="A7905" s="14">
        <v>4132302155</v>
      </c>
      <c r="B7905" s="18" cm="1">
        <f t="array" aca="1" ref="B7905" ca="1">_xlfn.XLOOKUP(Status_list[[#This Row],[pamcode]],VALUE(INDIRECT("'"&amp;$J$2&amp;"'!"&amp;$J$4&amp;"[pam_code]")),INDIRECT("'"&amp;$J$2&amp;"'!"&amp;$J$4&amp;"[old_contract_number]"))</f>
        <v>121922</v>
      </c>
      <c r="C7905" t="s">
        <v>9</v>
      </c>
      <c r="D7905" t="s">
        <v>10</v>
      </c>
      <c r="E7905" s="11">
        <v>45231</v>
      </c>
      <c r="F7905" t="str">
        <f t="shared" si="123"/>
        <v>4132302155-jm</v>
      </c>
      <c r="G7905">
        <f>COUNTIF($F$2:F7905,Status_list[[#This Row],[unique]])</f>
        <v>1</v>
      </c>
    </row>
    <row r="7906" spans="1:7" x14ac:dyDescent="0.3">
      <c r="A7906" s="14">
        <v>4132302156</v>
      </c>
      <c r="B7906" s="18" cm="1">
        <f t="array" aca="1" ref="B7906" ca="1">_xlfn.XLOOKUP(Status_list[[#This Row],[pamcode]],VALUE(INDIRECT("'"&amp;$J$2&amp;"'!"&amp;$J$4&amp;"[pam_code]")),INDIRECT("'"&amp;$J$2&amp;"'!"&amp;$J$4&amp;"[old_contract_number]"))</f>
        <v>127210</v>
      </c>
      <c r="C7906" t="s">
        <v>9</v>
      </c>
      <c r="D7906" t="s">
        <v>10</v>
      </c>
      <c r="E7906" s="11">
        <v>45231</v>
      </c>
      <c r="F7906" t="str">
        <f t="shared" si="123"/>
        <v>4132302156-jm</v>
      </c>
      <c r="G7906">
        <f>COUNTIF($F$2:F7906,Status_list[[#This Row],[unique]])</f>
        <v>1</v>
      </c>
    </row>
    <row r="7907" spans="1:7" x14ac:dyDescent="0.3">
      <c r="A7907" s="14">
        <v>4132302157</v>
      </c>
      <c r="B7907" s="18" cm="1">
        <f t="array" aca="1" ref="B7907" ca="1">_xlfn.XLOOKUP(Status_list[[#This Row],[pamcode]],VALUE(INDIRECT("'"&amp;$J$2&amp;"'!"&amp;$J$4&amp;"[pam_code]")),INDIRECT("'"&amp;$J$2&amp;"'!"&amp;$J$4&amp;"[old_contract_number]"))</f>
        <v>132129</v>
      </c>
      <c r="C7907" t="s">
        <v>9</v>
      </c>
      <c r="D7907" t="s">
        <v>10</v>
      </c>
      <c r="E7907" s="11">
        <v>45231</v>
      </c>
      <c r="F7907" t="str">
        <f t="shared" si="123"/>
        <v>4132302157-jm</v>
      </c>
      <c r="G7907">
        <f>COUNTIF($F$2:F7907,Status_list[[#This Row],[unique]])</f>
        <v>1</v>
      </c>
    </row>
    <row r="7908" spans="1:7" x14ac:dyDescent="0.3">
      <c r="A7908" s="14">
        <v>4132302158</v>
      </c>
      <c r="B7908" s="18" cm="1">
        <f t="array" aca="1" ref="B7908" ca="1">_xlfn.XLOOKUP(Status_list[[#This Row],[pamcode]],VALUE(INDIRECT("'"&amp;$J$2&amp;"'!"&amp;$J$4&amp;"[pam_code]")),INDIRECT("'"&amp;$J$2&amp;"'!"&amp;$J$4&amp;"[old_contract_number]"))</f>
        <v>137803</v>
      </c>
      <c r="C7908" t="s">
        <v>9</v>
      </c>
      <c r="D7908" t="s">
        <v>10</v>
      </c>
      <c r="E7908" s="11">
        <v>45231</v>
      </c>
      <c r="F7908" t="str">
        <f t="shared" si="123"/>
        <v>4132302158-jm</v>
      </c>
      <c r="G7908">
        <f>COUNTIF($F$2:F7908,Status_list[[#This Row],[unique]])</f>
        <v>1</v>
      </c>
    </row>
    <row r="7909" spans="1:7" x14ac:dyDescent="0.3">
      <c r="A7909" s="14">
        <v>4132302159</v>
      </c>
      <c r="B7909" s="18" cm="1">
        <f t="array" aca="1" ref="B7909" ca="1">_xlfn.XLOOKUP(Status_list[[#This Row],[pamcode]],VALUE(INDIRECT("'"&amp;$J$2&amp;"'!"&amp;$J$4&amp;"[pam_code]")),INDIRECT("'"&amp;$J$2&amp;"'!"&amp;$J$4&amp;"[old_contract_number]"))</f>
        <v>415902</v>
      </c>
      <c r="C7909" t="s">
        <v>9</v>
      </c>
      <c r="D7909" t="s">
        <v>10</v>
      </c>
      <c r="E7909" s="11">
        <v>45231</v>
      </c>
      <c r="F7909" t="str">
        <f t="shared" si="123"/>
        <v>4132302159-jm</v>
      </c>
      <c r="G7909">
        <f>COUNTIF($F$2:F7909,Status_list[[#This Row],[unique]])</f>
        <v>1</v>
      </c>
    </row>
    <row r="7910" spans="1:7" x14ac:dyDescent="0.3">
      <c r="A7910" s="14">
        <v>4132302160</v>
      </c>
      <c r="B7910" s="18" cm="1">
        <f t="array" aca="1" ref="B7910" ca="1">_xlfn.XLOOKUP(Status_list[[#This Row],[pamcode]],VALUE(INDIRECT("'"&amp;$J$2&amp;"'!"&amp;$J$4&amp;"[pam_code]")),INDIRECT("'"&amp;$J$2&amp;"'!"&amp;$J$4&amp;"[old_contract_number]"))</f>
        <v>45172</v>
      </c>
      <c r="C7910" t="s">
        <v>9</v>
      </c>
      <c r="D7910" t="s">
        <v>10</v>
      </c>
      <c r="E7910" s="11">
        <v>45231</v>
      </c>
      <c r="F7910" t="str">
        <f t="shared" si="123"/>
        <v>4132302160-jm</v>
      </c>
      <c r="G7910">
        <f>COUNTIF($F$2:F7910,Status_list[[#This Row],[unique]])</f>
        <v>1</v>
      </c>
    </row>
    <row r="7911" spans="1:7" x14ac:dyDescent="0.3">
      <c r="A7911" s="14">
        <v>4132302161</v>
      </c>
      <c r="B7911" s="18" cm="1">
        <f t="array" aca="1" ref="B7911" ca="1">_xlfn.XLOOKUP(Status_list[[#This Row],[pamcode]],VALUE(INDIRECT("'"&amp;$J$2&amp;"'!"&amp;$J$4&amp;"[pam_code]")),INDIRECT("'"&amp;$J$2&amp;"'!"&amp;$J$4&amp;"[old_contract_number]"))</f>
        <v>72523</v>
      </c>
      <c r="C7911" t="s">
        <v>9</v>
      </c>
      <c r="D7911" t="s">
        <v>10</v>
      </c>
      <c r="E7911" s="11">
        <v>45231</v>
      </c>
      <c r="F7911" t="str">
        <f t="shared" si="123"/>
        <v>4132302161-jm</v>
      </c>
      <c r="G7911">
        <f>COUNTIF($F$2:F7911,Status_list[[#This Row],[unique]])</f>
        <v>1</v>
      </c>
    </row>
    <row r="7912" spans="1:7" x14ac:dyDescent="0.3">
      <c r="A7912" s="14">
        <v>4132302162</v>
      </c>
      <c r="B7912" s="18" cm="1">
        <f t="array" aca="1" ref="B7912" ca="1">_xlfn.XLOOKUP(Status_list[[#This Row],[pamcode]],VALUE(INDIRECT("'"&amp;$J$2&amp;"'!"&amp;$J$4&amp;"[pam_code]")),INDIRECT("'"&amp;$J$2&amp;"'!"&amp;$J$4&amp;"[old_contract_number]"))</f>
        <v>73987</v>
      </c>
      <c r="C7912" t="s">
        <v>9</v>
      </c>
      <c r="D7912" t="s">
        <v>10</v>
      </c>
      <c r="E7912" s="11">
        <v>45231</v>
      </c>
      <c r="F7912" t="str">
        <f t="shared" si="123"/>
        <v>4132302162-jm</v>
      </c>
      <c r="G7912">
        <f>COUNTIF($F$2:F7912,Status_list[[#This Row],[unique]])</f>
        <v>1</v>
      </c>
    </row>
    <row r="7913" spans="1:7" x14ac:dyDescent="0.3">
      <c r="A7913" s="14">
        <v>4132302163</v>
      </c>
      <c r="B7913" s="18" cm="1">
        <f t="array" aca="1" ref="B7913" ca="1">_xlfn.XLOOKUP(Status_list[[#This Row],[pamcode]],VALUE(INDIRECT("'"&amp;$J$2&amp;"'!"&amp;$J$4&amp;"[pam_code]")),INDIRECT("'"&amp;$J$2&amp;"'!"&amp;$J$4&amp;"[old_contract_number]"))</f>
        <v>94261</v>
      </c>
      <c r="C7913" t="s">
        <v>9</v>
      </c>
      <c r="D7913" t="s">
        <v>10</v>
      </c>
      <c r="E7913" s="11">
        <v>45231</v>
      </c>
      <c r="F7913" t="str">
        <f t="shared" si="123"/>
        <v>4132302163-jm</v>
      </c>
      <c r="G7913">
        <f>COUNTIF($F$2:F7913,Status_list[[#This Row],[unique]])</f>
        <v>1</v>
      </c>
    </row>
    <row r="7914" spans="1:7" x14ac:dyDescent="0.3">
      <c r="A7914" s="14">
        <v>4132302164</v>
      </c>
      <c r="B7914" s="18" cm="1">
        <f t="array" aca="1" ref="B7914" ca="1">_xlfn.XLOOKUP(Status_list[[#This Row],[pamcode]],VALUE(INDIRECT("'"&amp;$J$2&amp;"'!"&amp;$J$4&amp;"[pam_code]")),INDIRECT("'"&amp;$J$2&amp;"'!"&amp;$J$4&amp;"[old_contract_number]"))</f>
        <v>95471</v>
      </c>
      <c r="C7914" t="s">
        <v>9</v>
      </c>
      <c r="D7914" t="s">
        <v>10</v>
      </c>
      <c r="E7914" s="11">
        <v>45231</v>
      </c>
      <c r="F7914" t="str">
        <f t="shared" si="123"/>
        <v>4132302164-jm</v>
      </c>
      <c r="G7914">
        <f>COUNTIF($F$2:F7914,Status_list[[#This Row],[unique]])</f>
        <v>1</v>
      </c>
    </row>
    <row r="7915" spans="1:7" x14ac:dyDescent="0.3">
      <c r="A7915" s="14">
        <v>4132302165</v>
      </c>
      <c r="B7915" s="18" cm="1">
        <f t="array" aca="1" ref="B7915" ca="1">_xlfn.XLOOKUP(Status_list[[#This Row],[pamcode]],VALUE(INDIRECT("'"&amp;$J$2&amp;"'!"&amp;$J$4&amp;"[pam_code]")),INDIRECT("'"&amp;$J$2&amp;"'!"&amp;$J$4&amp;"[old_contract_number]"))</f>
        <v>101201</v>
      </c>
      <c r="C7915" t="s">
        <v>9</v>
      </c>
      <c r="D7915" t="s">
        <v>10</v>
      </c>
      <c r="E7915" s="11">
        <v>45231</v>
      </c>
      <c r="F7915" t="str">
        <f t="shared" si="123"/>
        <v>4132302165-jm</v>
      </c>
      <c r="G7915">
        <f>COUNTIF($F$2:F7915,Status_list[[#This Row],[unique]])</f>
        <v>1</v>
      </c>
    </row>
    <row r="7916" spans="1:7" x14ac:dyDescent="0.3">
      <c r="A7916" s="14">
        <v>4132302166</v>
      </c>
      <c r="B7916" s="18" cm="1">
        <f t="array" aca="1" ref="B7916" ca="1">_xlfn.XLOOKUP(Status_list[[#This Row],[pamcode]],VALUE(INDIRECT("'"&amp;$J$2&amp;"'!"&amp;$J$4&amp;"[pam_code]")),INDIRECT("'"&amp;$J$2&amp;"'!"&amp;$J$4&amp;"[old_contract_number]"))</f>
        <v>118834</v>
      </c>
      <c r="C7916" t="s">
        <v>9</v>
      </c>
      <c r="D7916" t="s">
        <v>10</v>
      </c>
      <c r="E7916" s="11">
        <v>45231</v>
      </c>
      <c r="F7916" t="str">
        <f t="shared" si="123"/>
        <v>4132302166-jm</v>
      </c>
      <c r="G7916">
        <f>COUNTIF($F$2:F7916,Status_list[[#This Row],[unique]])</f>
        <v>1</v>
      </c>
    </row>
    <row r="7917" spans="1:7" x14ac:dyDescent="0.3">
      <c r="A7917" s="14">
        <v>4132302167</v>
      </c>
      <c r="B7917" s="18" cm="1">
        <f t="array" aca="1" ref="B7917" ca="1">_xlfn.XLOOKUP(Status_list[[#This Row],[pamcode]],VALUE(INDIRECT("'"&amp;$J$2&amp;"'!"&amp;$J$4&amp;"[pam_code]")),INDIRECT("'"&amp;$J$2&amp;"'!"&amp;$J$4&amp;"[old_contract_number]"))</f>
        <v>121790</v>
      </c>
      <c r="C7917" t="s">
        <v>9</v>
      </c>
      <c r="D7917" t="s">
        <v>10</v>
      </c>
      <c r="E7917" s="11">
        <v>45231</v>
      </c>
      <c r="F7917" t="str">
        <f t="shared" si="123"/>
        <v>4132302167-jm</v>
      </c>
      <c r="G7917">
        <f>COUNTIF($F$2:F7917,Status_list[[#This Row],[unique]])</f>
        <v>1</v>
      </c>
    </row>
    <row r="7918" spans="1:7" x14ac:dyDescent="0.3">
      <c r="A7918" s="14">
        <v>4132302168</v>
      </c>
      <c r="B7918" s="18" cm="1">
        <f t="array" aca="1" ref="B7918" ca="1">_xlfn.XLOOKUP(Status_list[[#This Row],[pamcode]],VALUE(INDIRECT("'"&amp;$J$2&amp;"'!"&amp;$J$4&amp;"[pam_code]")),INDIRECT("'"&amp;$J$2&amp;"'!"&amp;$J$4&amp;"[old_contract_number]"))</f>
        <v>131621</v>
      </c>
      <c r="C7918" t="s">
        <v>9</v>
      </c>
      <c r="D7918" t="s">
        <v>10</v>
      </c>
      <c r="E7918" s="11">
        <v>45231</v>
      </c>
      <c r="F7918" t="str">
        <f t="shared" si="123"/>
        <v>4132302168-jm</v>
      </c>
      <c r="G7918">
        <f>COUNTIF($F$2:F7918,Status_list[[#This Row],[unique]])</f>
        <v>1</v>
      </c>
    </row>
    <row r="7919" spans="1:7" x14ac:dyDescent="0.3">
      <c r="A7919" s="14">
        <v>4132302169</v>
      </c>
      <c r="B7919" s="18" cm="1">
        <f t="array" aca="1" ref="B7919" ca="1">_xlfn.XLOOKUP(Status_list[[#This Row],[pamcode]],VALUE(INDIRECT("'"&amp;$J$2&amp;"'!"&amp;$J$4&amp;"[pam_code]")),INDIRECT("'"&amp;$J$2&amp;"'!"&amp;$J$4&amp;"[old_contract_number]"))</f>
        <v>132000</v>
      </c>
      <c r="C7919" t="s">
        <v>9</v>
      </c>
      <c r="D7919" t="s">
        <v>10</v>
      </c>
      <c r="E7919" s="11">
        <v>45231</v>
      </c>
      <c r="F7919" t="str">
        <f t="shared" si="123"/>
        <v>4132302169-jm</v>
      </c>
      <c r="G7919">
        <f>COUNTIF($F$2:F7919,Status_list[[#This Row],[unique]])</f>
        <v>1</v>
      </c>
    </row>
    <row r="7920" spans="1:7" x14ac:dyDescent="0.3">
      <c r="A7920" s="14">
        <v>4132302170</v>
      </c>
      <c r="B7920" s="18" cm="1">
        <f t="array" aca="1" ref="B7920" ca="1">_xlfn.XLOOKUP(Status_list[[#This Row],[pamcode]],VALUE(INDIRECT("'"&amp;$J$2&amp;"'!"&amp;$J$4&amp;"[pam_code]")),INDIRECT("'"&amp;$J$2&amp;"'!"&amp;$J$4&amp;"[old_contract_number]"))</f>
        <v>138150</v>
      </c>
      <c r="C7920" t="s">
        <v>9</v>
      </c>
      <c r="D7920" t="s">
        <v>10</v>
      </c>
      <c r="E7920" s="11">
        <v>45231</v>
      </c>
      <c r="F7920" t="str">
        <f t="shared" si="123"/>
        <v>4132302170-jm</v>
      </c>
      <c r="G7920">
        <f>COUNTIF($F$2:F7920,Status_list[[#This Row],[unique]])</f>
        <v>1</v>
      </c>
    </row>
    <row r="7921" spans="1:7" x14ac:dyDescent="0.3">
      <c r="A7921" s="14">
        <v>4232300087</v>
      </c>
      <c r="B7921" s="18" cm="1">
        <f t="array" aca="1" ref="B7921" ca="1">_xlfn.XLOOKUP(Status_list[[#This Row],[pamcode]],VALUE(INDIRECT("'"&amp;$J$2&amp;"'!"&amp;$J$4&amp;"[pam_code]")),INDIRECT("'"&amp;$J$2&amp;"'!"&amp;$J$4&amp;"[old_contract_number]"))</f>
        <v>111102</v>
      </c>
      <c r="C7921" t="s">
        <v>9</v>
      </c>
      <c r="D7921" t="s">
        <v>10</v>
      </c>
      <c r="E7921" s="11">
        <v>45231</v>
      </c>
      <c r="F7921" t="str">
        <f t="shared" si="123"/>
        <v>4232300087-jm</v>
      </c>
      <c r="G7921">
        <f>COUNTIF($F$2:F7921,Status_list[[#This Row],[unique]])</f>
        <v>1</v>
      </c>
    </row>
    <row r="7922" spans="1:7" x14ac:dyDescent="0.3">
      <c r="A7922" s="14">
        <v>4232300088</v>
      </c>
      <c r="B7922" s="18" cm="1">
        <f t="array" aca="1" ref="B7922" ca="1">_xlfn.XLOOKUP(Status_list[[#This Row],[pamcode]],VALUE(INDIRECT("'"&amp;$J$2&amp;"'!"&amp;$J$4&amp;"[pam_code]")),INDIRECT("'"&amp;$J$2&amp;"'!"&amp;$J$4&amp;"[old_contract_number]"))</f>
        <v>112479</v>
      </c>
      <c r="C7922" t="s">
        <v>9</v>
      </c>
      <c r="D7922" t="s">
        <v>10</v>
      </c>
      <c r="E7922" s="11">
        <v>45231</v>
      </c>
      <c r="F7922" t="str">
        <f t="shared" si="123"/>
        <v>4232300088-jm</v>
      </c>
      <c r="G7922">
        <f>COUNTIF($F$2:F7922,Status_list[[#This Row],[unique]])</f>
        <v>1</v>
      </c>
    </row>
    <row r="7923" spans="1:7" x14ac:dyDescent="0.3">
      <c r="A7923" s="14">
        <v>4232300089</v>
      </c>
      <c r="B7923" s="18" cm="1">
        <f t="array" aca="1" ref="B7923" ca="1">_xlfn.XLOOKUP(Status_list[[#This Row],[pamcode]],VALUE(INDIRECT("'"&amp;$J$2&amp;"'!"&amp;$J$4&amp;"[pam_code]")),INDIRECT("'"&amp;$J$2&amp;"'!"&amp;$J$4&amp;"[old_contract_number]"))</f>
        <v>120673</v>
      </c>
      <c r="C7923" t="s">
        <v>9</v>
      </c>
      <c r="D7923" t="s">
        <v>10</v>
      </c>
      <c r="E7923" s="11">
        <v>45231</v>
      </c>
      <c r="F7923" t="str">
        <f t="shared" si="123"/>
        <v>4232300089-jm</v>
      </c>
      <c r="G7923">
        <f>COUNTIF($F$2:F7923,Status_list[[#This Row],[unique]])</f>
        <v>1</v>
      </c>
    </row>
    <row r="7924" spans="1:7" x14ac:dyDescent="0.3">
      <c r="A7924" s="14">
        <v>4232300090</v>
      </c>
      <c r="B7924" s="18" cm="1">
        <f t="array" aca="1" ref="B7924" ca="1">_xlfn.XLOOKUP(Status_list[[#This Row],[pamcode]],VALUE(INDIRECT("'"&amp;$J$2&amp;"'!"&amp;$J$4&amp;"[pam_code]")),INDIRECT("'"&amp;$J$2&amp;"'!"&amp;$J$4&amp;"[old_contract_number]"))</f>
        <v>107145</v>
      </c>
      <c r="C7924" t="s">
        <v>9</v>
      </c>
      <c r="D7924" t="s">
        <v>10</v>
      </c>
      <c r="E7924" s="11">
        <v>45231</v>
      </c>
      <c r="F7924" t="str">
        <f t="shared" si="123"/>
        <v>4232300090-jm</v>
      </c>
      <c r="G7924">
        <f>COUNTIF($F$2:F7924,Status_list[[#This Row],[unique]])</f>
        <v>1</v>
      </c>
    </row>
    <row r="7925" spans="1:7" x14ac:dyDescent="0.3">
      <c r="A7925" s="14">
        <v>4232300091</v>
      </c>
      <c r="B7925" s="18" cm="1">
        <f t="array" aca="1" ref="B7925" ca="1">_xlfn.XLOOKUP(Status_list[[#This Row],[pamcode]],VALUE(INDIRECT("'"&amp;$J$2&amp;"'!"&amp;$J$4&amp;"[pam_code]")),INDIRECT("'"&amp;$J$2&amp;"'!"&amp;$J$4&amp;"[old_contract_number]"))</f>
        <v>119603</v>
      </c>
      <c r="C7925" t="s">
        <v>9</v>
      </c>
      <c r="D7925" t="s">
        <v>10</v>
      </c>
      <c r="E7925" s="11">
        <v>45231</v>
      </c>
      <c r="F7925" t="str">
        <f t="shared" si="123"/>
        <v>4232300091-jm</v>
      </c>
      <c r="G7925">
        <f>COUNTIF($F$2:F7925,Status_list[[#This Row],[unique]])</f>
        <v>1</v>
      </c>
    </row>
    <row r="7926" spans="1:7" x14ac:dyDescent="0.3">
      <c r="A7926" s="14">
        <v>4232300092</v>
      </c>
      <c r="B7926" s="18" cm="1">
        <f t="array" aca="1" ref="B7926" ca="1">_xlfn.XLOOKUP(Status_list[[#This Row],[pamcode]],VALUE(INDIRECT("'"&amp;$J$2&amp;"'!"&amp;$J$4&amp;"[pam_code]")),INDIRECT("'"&amp;$J$2&amp;"'!"&amp;$J$4&amp;"[old_contract_number]"))</f>
        <v>302451</v>
      </c>
      <c r="C7926" t="s">
        <v>9</v>
      </c>
      <c r="D7926" t="s">
        <v>10</v>
      </c>
      <c r="E7926" s="11">
        <v>45231</v>
      </c>
      <c r="F7926" t="str">
        <f t="shared" si="123"/>
        <v>4232300092-jm</v>
      </c>
      <c r="G7926">
        <f>COUNTIF($F$2:F7926,Status_list[[#This Row],[unique]])</f>
        <v>1</v>
      </c>
    </row>
    <row r="7927" spans="1:7" x14ac:dyDescent="0.3">
      <c r="A7927" s="14">
        <v>4232300093</v>
      </c>
      <c r="B7927" s="18" cm="1">
        <f t="array" aca="1" ref="B7927" ca="1">_xlfn.XLOOKUP(Status_list[[#This Row],[pamcode]],VALUE(INDIRECT("'"&amp;$J$2&amp;"'!"&amp;$J$4&amp;"[pam_code]")),INDIRECT("'"&amp;$J$2&amp;"'!"&amp;$J$4&amp;"[old_contract_number]"))</f>
        <v>414030</v>
      </c>
      <c r="C7927" t="s">
        <v>9</v>
      </c>
      <c r="D7927" t="s">
        <v>10</v>
      </c>
      <c r="E7927" s="11">
        <v>45231</v>
      </c>
      <c r="F7927" t="str">
        <f t="shared" si="123"/>
        <v>4232300093-jm</v>
      </c>
      <c r="G7927">
        <f>COUNTIF($F$2:F7927,Status_list[[#This Row],[unique]])</f>
        <v>1</v>
      </c>
    </row>
    <row r="7928" spans="1:7" x14ac:dyDescent="0.3">
      <c r="A7928" s="14">
        <v>4232300094</v>
      </c>
      <c r="B7928" s="18" cm="1">
        <f t="array" aca="1" ref="B7928" ca="1">_xlfn.XLOOKUP(Status_list[[#This Row],[pamcode]],VALUE(INDIRECT("'"&amp;$J$2&amp;"'!"&amp;$J$4&amp;"[pam_code]")),INDIRECT("'"&amp;$J$2&amp;"'!"&amp;$J$4&amp;"[old_contract_number]"))</f>
        <v>415289</v>
      </c>
      <c r="C7928" t="s">
        <v>9</v>
      </c>
      <c r="D7928" t="s">
        <v>10</v>
      </c>
      <c r="E7928" s="11">
        <v>45231</v>
      </c>
      <c r="F7928" t="str">
        <f t="shared" si="123"/>
        <v>4232300094-jm</v>
      </c>
      <c r="G7928">
        <f>COUNTIF($F$2:F7928,Status_list[[#This Row],[unique]])</f>
        <v>1</v>
      </c>
    </row>
    <row r="7929" spans="1:7" x14ac:dyDescent="0.3">
      <c r="A7929" s="14">
        <v>4232300095</v>
      </c>
      <c r="B7929" s="18" cm="1">
        <f t="array" aca="1" ref="B7929" ca="1">_xlfn.XLOOKUP(Status_list[[#This Row],[pamcode]],VALUE(INDIRECT("'"&amp;$J$2&amp;"'!"&amp;$J$4&amp;"[pam_code]")),INDIRECT("'"&amp;$J$2&amp;"'!"&amp;$J$4&amp;"[old_contract_number]"))</f>
        <v>108971</v>
      </c>
      <c r="C7929" t="s">
        <v>9</v>
      </c>
      <c r="D7929" t="s">
        <v>10</v>
      </c>
      <c r="E7929" s="11">
        <v>45231</v>
      </c>
      <c r="F7929" t="str">
        <f t="shared" si="123"/>
        <v>4232300095-jm</v>
      </c>
      <c r="G7929">
        <f>COUNTIF($F$2:F7929,Status_list[[#This Row],[unique]])</f>
        <v>1</v>
      </c>
    </row>
    <row r="7930" spans="1:7" x14ac:dyDescent="0.3">
      <c r="A7930" s="14">
        <v>4232300096</v>
      </c>
      <c r="B7930" s="18" cm="1">
        <f t="array" aca="1" ref="B7930" ca="1">_xlfn.XLOOKUP(Status_list[[#This Row],[pamcode]],VALUE(INDIRECT("'"&amp;$J$2&amp;"'!"&amp;$J$4&amp;"[pam_code]")),INDIRECT("'"&amp;$J$2&amp;"'!"&amp;$J$4&amp;"[old_contract_number]"))</f>
        <v>133830</v>
      </c>
      <c r="C7930" t="s">
        <v>9</v>
      </c>
      <c r="D7930" t="s">
        <v>10</v>
      </c>
      <c r="E7930" s="11">
        <v>45231</v>
      </c>
      <c r="F7930" t="str">
        <f t="shared" si="123"/>
        <v>4232300096-jm</v>
      </c>
      <c r="G7930">
        <f>COUNTIF($F$2:F7930,Status_list[[#This Row],[unique]])</f>
        <v>1</v>
      </c>
    </row>
    <row r="7931" spans="1:7" x14ac:dyDescent="0.3">
      <c r="A7931" s="14">
        <v>4232300097</v>
      </c>
      <c r="B7931" s="18" cm="1">
        <f t="array" aca="1" ref="B7931" ca="1">_xlfn.XLOOKUP(Status_list[[#This Row],[pamcode]],VALUE(INDIRECT("'"&amp;$J$2&amp;"'!"&amp;$J$4&amp;"[pam_code]")),INDIRECT("'"&amp;$J$2&amp;"'!"&amp;$J$4&amp;"[old_contract_number]"))</f>
        <v>107747</v>
      </c>
      <c r="C7931" t="s">
        <v>9</v>
      </c>
      <c r="D7931" t="s">
        <v>10</v>
      </c>
      <c r="E7931" s="11">
        <v>45231</v>
      </c>
      <c r="F7931" t="str">
        <f t="shared" si="123"/>
        <v>4232300097-jm</v>
      </c>
      <c r="G7931">
        <f>COUNTIF($F$2:F7931,Status_list[[#This Row],[unique]])</f>
        <v>1</v>
      </c>
    </row>
    <row r="7932" spans="1:7" x14ac:dyDescent="0.3">
      <c r="A7932" s="14">
        <v>4232300098</v>
      </c>
      <c r="B7932" s="18" cm="1">
        <f t="array" aca="1" ref="B7932" ca="1">_xlfn.XLOOKUP(Status_list[[#This Row],[pamcode]],VALUE(INDIRECT("'"&amp;$J$2&amp;"'!"&amp;$J$4&amp;"[pam_code]")),INDIRECT("'"&amp;$J$2&amp;"'!"&amp;$J$4&amp;"[old_contract_number]"))</f>
        <v>111655</v>
      </c>
      <c r="C7932" t="s">
        <v>9</v>
      </c>
      <c r="D7932" t="s">
        <v>10</v>
      </c>
      <c r="E7932" s="11">
        <v>45231</v>
      </c>
      <c r="F7932" t="str">
        <f t="shared" si="123"/>
        <v>4232300098-jm</v>
      </c>
      <c r="G7932">
        <f>COUNTIF($F$2:F7932,Status_list[[#This Row],[unique]])</f>
        <v>1</v>
      </c>
    </row>
    <row r="7933" spans="1:7" x14ac:dyDescent="0.3">
      <c r="A7933" s="14">
        <v>4232300099</v>
      </c>
      <c r="B7933" s="18" cm="1">
        <f t="array" aca="1" ref="B7933" ca="1">_xlfn.XLOOKUP(Status_list[[#This Row],[pamcode]],VALUE(INDIRECT("'"&amp;$J$2&amp;"'!"&amp;$J$4&amp;"[pam_code]")),INDIRECT("'"&amp;$J$2&amp;"'!"&amp;$J$4&amp;"[old_contract_number]"))</f>
        <v>111862</v>
      </c>
      <c r="C7933" t="s">
        <v>9</v>
      </c>
      <c r="D7933" t="s">
        <v>10</v>
      </c>
      <c r="E7933" s="11">
        <v>45231</v>
      </c>
      <c r="F7933" t="str">
        <f t="shared" si="123"/>
        <v>4232300099-jm</v>
      </c>
      <c r="G7933">
        <f>COUNTIF($F$2:F7933,Status_list[[#This Row],[unique]])</f>
        <v>1</v>
      </c>
    </row>
    <row r="7934" spans="1:7" x14ac:dyDescent="0.3">
      <c r="A7934" s="14">
        <v>4232300100</v>
      </c>
      <c r="B7934" s="18" cm="1">
        <f t="array" aca="1" ref="B7934" ca="1">_xlfn.XLOOKUP(Status_list[[#This Row],[pamcode]],VALUE(INDIRECT("'"&amp;$J$2&amp;"'!"&amp;$J$4&amp;"[pam_code]")),INDIRECT("'"&amp;$J$2&amp;"'!"&amp;$J$4&amp;"[old_contract_number]"))</f>
        <v>124219</v>
      </c>
      <c r="C7934" t="s">
        <v>9</v>
      </c>
      <c r="D7934" t="s">
        <v>10</v>
      </c>
      <c r="E7934" s="11">
        <v>45231</v>
      </c>
      <c r="F7934" t="str">
        <f t="shared" si="123"/>
        <v>4232300100-jm</v>
      </c>
      <c r="G7934">
        <f>COUNTIF($F$2:F7934,Status_list[[#This Row],[unique]])</f>
        <v>1</v>
      </c>
    </row>
    <row r="7935" spans="1:7" x14ac:dyDescent="0.3">
      <c r="A7935" s="14">
        <v>4232300101</v>
      </c>
      <c r="B7935" s="18" cm="1">
        <f t="array" aca="1" ref="B7935" ca="1">_xlfn.XLOOKUP(Status_list[[#This Row],[pamcode]],VALUE(INDIRECT("'"&amp;$J$2&amp;"'!"&amp;$J$4&amp;"[pam_code]")),INDIRECT("'"&amp;$J$2&amp;"'!"&amp;$J$4&amp;"[old_contract_number]"))</f>
        <v>129790</v>
      </c>
      <c r="C7935" t="s">
        <v>9</v>
      </c>
      <c r="D7935" t="s">
        <v>10</v>
      </c>
      <c r="E7935" s="11">
        <v>45231</v>
      </c>
      <c r="F7935" t="str">
        <f t="shared" si="123"/>
        <v>4232300101-jm</v>
      </c>
      <c r="G7935">
        <f>COUNTIF($F$2:F7935,Status_list[[#This Row],[unique]])</f>
        <v>1</v>
      </c>
    </row>
    <row r="7936" spans="1:7" x14ac:dyDescent="0.3">
      <c r="A7936" s="14">
        <v>4232300102</v>
      </c>
      <c r="B7936" s="18" cm="1">
        <f t="array" aca="1" ref="B7936" ca="1">_xlfn.XLOOKUP(Status_list[[#This Row],[pamcode]],VALUE(INDIRECT("'"&amp;$J$2&amp;"'!"&amp;$J$4&amp;"[pam_code]")),INDIRECT("'"&amp;$J$2&amp;"'!"&amp;$J$4&amp;"[old_contract_number]"))</f>
        <v>410195</v>
      </c>
      <c r="C7936" t="s">
        <v>9</v>
      </c>
      <c r="D7936" t="s">
        <v>10</v>
      </c>
      <c r="E7936" s="11">
        <v>45231</v>
      </c>
      <c r="F7936" t="str">
        <f t="shared" si="123"/>
        <v>4232300102-jm</v>
      </c>
      <c r="G7936">
        <f>COUNTIF($F$2:F7936,Status_list[[#This Row],[unique]])</f>
        <v>1</v>
      </c>
    </row>
    <row r="7937" spans="1:7" x14ac:dyDescent="0.3">
      <c r="A7937" s="14">
        <v>4312300001</v>
      </c>
      <c r="B7937" s="18" t="str" cm="1">
        <f t="array" aca="1" ref="B7937" ca="1">_xlfn.XLOOKUP(Status_list[[#This Row],[pamcode]],VALUE(INDIRECT("'"&amp;$J$2&amp;"'!"&amp;$J$4&amp;"[pam_code]")),INDIRECT("'"&amp;$J$2&amp;"'!"&amp;$J$4&amp;"[old_contract_number]"))</f>
        <v>HD66201903000001</v>
      </c>
      <c r="C7937" t="s">
        <v>4</v>
      </c>
      <c r="D7937" t="s">
        <v>15</v>
      </c>
      <c r="E7937" s="11">
        <v>45231</v>
      </c>
      <c r="F7937" t="str">
        <f t="shared" si="123"/>
        <v>4312300001-npl</v>
      </c>
      <c r="G7937">
        <f>COUNTIF($F$2:F7937,Status_list[[#This Row],[unique]])</f>
        <v>1</v>
      </c>
    </row>
    <row r="7938" spans="1:7" x14ac:dyDescent="0.3">
      <c r="A7938" s="14">
        <v>4312300002</v>
      </c>
      <c r="B7938" s="18" t="str" cm="1">
        <f t="array" aca="1" ref="B7938" ca="1">_xlfn.XLOOKUP(Status_list[[#This Row],[pamcode]],VALUE(INDIRECT("'"&amp;$J$2&amp;"'!"&amp;$J$4&amp;"[pam_code]")),INDIRECT("'"&amp;$J$2&amp;"'!"&amp;$J$4&amp;"[old_contract_number]"))</f>
        <v>HD66201906000001</v>
      </c>
      <c r="C7938" t="s">
        <v>4</v>
      </c>
      <c r="D7938" t="s">
        <v>15</v>
      </c>
      <c r="E7938" s="11">
        <v>45231</v>
      </c>
      <c r="F7938" t="str">
        <f t="shared" ref="F7938:F8001" si="124">_xlfn.TEXTJOIN("-",TRUE,A7938,C7938)</f>
        <v>4312300002-npl</v>
      </c>
      <c r="G7938">
        <f>COUNTIF($F$2:F7938,Status_list[[#This Row],[unique]])</f>
        <v>1</v>
      </c>
    </row>
    <row r="7939" spans="1:7" x14ac:dyDescent="0.3">
      <c r="A7939" s="14">
        <v>4312300003</v>
      </c>
      <c r="B7939" s="18" t="str" cm="1">
        <f t="array" aca="1" ref="B7939" ca="1">_xlfn.XLOOKUP(Status_list[[#This Row],[pamcode]],VALUE(INDIRECT("'"&amp;$J$2&amp;"'!"&amp;$J$4&amp;"[pam_code]")),INDIRECT("'"&amp;$J$2&amp;"'!"&amp;$J$4&amp;"[old_contract_number]"))</f>
        <v>HD66201803000001-R1</v>
      </c>
      <c r="C7939" t="s">
        <v>4</v>
      </c>
      <c r="D7939" t="s">
        <v>15</v>
      </c>
      <c r="E7939" s="11">
        <v>45231</v>
      </c>
      <c r="F7939" t="str">
        <f t="shared" si="124"/>
        <v>4312300003-npl</v>
      </c>
      <c r="G7939">
        <f>COUNTIF($F$2:F7939,Status_list[[#This Row],[unique]])</f>
        <v>1</v>
      </c>
    </row>
    <row r="7940" spans="1:7" x14ac:dyDescent="0.3">
      <c r="A7940" s="14">
        <v>4312300004</v>
      </c>
      <c r="B7940" s="18" t="str" cm="1">
        <f t="array" aca="1" ref="B7940" ca="1">_xlfn.XLOOKUP(Status_list[[#This Row],[pamcode]],VALUE(INDIRECT("'"&amp;$J$2&amp;"'!"&amp;$J$4&amp;"[pam_code]")),INDIRECT("'"&amp;$J$2&amp;"'!"&amp;$J$4&amp;"[old_contract_number]"))</f>
        <v>HD39201802000006</v>
      </c>
      <c r="C7940" t="s">
        <v>4</v>
      </c>
      <c r="D7940" t="s">
        <v>15</v>
      </c>
      <c r="E7940" s="11">
        <v>45231</v>
      </c>
      <c r="F7940" t="str">
        <f t="shared" si="124"/>
        <v>4312300004-npl</v>
      </c>
      <c r="G7940">
        <f>COUNTIF($F$2:F7940,Status_list[[#This Row],[unique]])</f>
        <v>1</v>
      </c>
    </row>
    <row r="7941" spans="1:7" x14ac:dyDescent="0.3">
      <c r="A7941" s="14">
        <v>4312300005</v>
      </c>
      <c r="B7941" s="18" t="str" cm="1">
        <f t="array" aca="1" ref="B7941" ca="1">_xlfn.XLOOKUP(Status_list[[#This Row],[pamcode]],VALUE(INDIRECT("'"&amp;$J$2&amp;"'!"&amp;$J$4&amp;"[pam_code]")),INDIRECT("'"&amp;$J$2&amp;"'!"&amp;$J$4&amp;"[old_contract_number]"))</f>
        <v>HD39201807000002</v>
      </c>
      <c r="C7941" t="s">
        <v>4</v>
      </c>
      <c r="D7941" t="s">
        <v>15</v>
      </c>
      <c r="E7941" s="11">
        <v>45231</v>
      </c>
      <c r="F7941" t="str">
        <f t="shared" si="124"/>
        <v>4312300005-npl</v>
      </c>
      <c r="G7941">
        <f>COUNTIF($F$2:F7941,Status_list[[#This Row],[unique]])</f>
        <v>1</v>
      </c>
    </row>
    <row r="7942" spans="1:7" x14ac:dyDescent="0.3">
      <c r="A7942" s="14">
        <v>4312300006</v>
      </c>
      <c r="B7942" s="18" t="str" cm="1">
        <f t="array" aca="1" ref="B7942" ca="1">_xlfn.XLOOKUP(Status_list[[#This Row],[pamcode]],VALUE(INDIRECT("'"&amp;$J$2&amp;"'!"&amp;$J$4&amp;"[pam_code]")),INDIRECT("'"&amp;$J$2&amp;"'!"&amp;$J$4&amp;"[old_contract_number]"))</f>
        <v>HD66201904000002</v>
      </c>
      <c r="C7942" t="s">
        <v>4</v>
      </c>
      <c r="D7942" t="s">
        <v>15</v>
      </c>
      <c r="E7942" s="11">
        <v>45231</v>
      </c>
      <c r="F7942" t="str">
        <f t="shared" si="124"/>
        <v>4312300006-npl</v>
      </c>
      <c r="G7942">
        <f>COUNTIF($F$2:F7942,Status_list[[#This Row],[unique]])</f>
        <v>1</v>
      </c>
    </row>
    <row r="7943" spans="1:7" x14ac:dyDescent="0.3">
      <c r="A7943" s="14">
        <v>4312300007</v>
      </c>
      <c r="B7943" s="18" t="str" cm="1">
        <f t="array" aca="1" ref="B7943" ca="1">_xlfn.XLOOKUP(Status_list[[#This Row],[pamcode]],VALUE(INDIRECT("'"&amp;$J$2&amp;"'!"&amp;$J$4&amp;"[pam_code]")),INDIRECT("'"&amp;$J$2&amp;"'!"&amp;$J$4&amp;"[old_contract_number]"))</f>
        <v>HD80201811000001</v>
      </c>
      <c r="C7943" t="s">
        <v>4</v>
      </c>
      <c r="D7943" t="s">
        <v>15</v>
      </c>
      <c r="E7943" s="11">
        <v>45231</v>
      </c>
      <c r="F7943" t="str">
        <f t="shared" si="124"/>
        <v>4312300007-npl</v>
      </c>
      <c r="G7943">
        <f>COUNTIF($F$2:F7943,Status_list[[#This Row],[unique]])</f>
        <v>1</v>
      </c>
    </row>
    <row r="7944" spans="1:7" x14ac:dyDescent="0.3">
      <c r="A7944" s="14">
        <v>4312300008</v>
      </c>
      <c r="B7944" s="18" t="str" cm="1">
        <f t="array" aca="1" ref="B7944" ca="1">_xlfn.XLOOKUP(Status_list[[#This Row],[pamcode]],VALUE(INDIRECT("'"&amp;$J$2&amp;"'!"&amp;$J$4&amp;"[pam_code]")),INDIRECT("'"&amp;$J$2&amp;"'!"&amp;$J$4&amp;"[old_contract_number]"))</f>
        <v>HD66201810000001</v>
      </c>
      <c r="C7944" t="s">
        <v>4</v>
      </c>
      <c r="D7944" t="s">
        <v>15</v>
      </c>
      <c r="E7944" s="11">
        <v>45231</v>
      </c>
      <c r="F7944" t="str">
        <f t="shared" si="124"/>
        <v>4312300008-npl</v>
      </c>
      <c r="G7944">
        <f>COUNTIF($F$2:F7944,Status_list[[#This Row],[unique]])</f>
        <v>1</v>
      </c>
    </row>
    <row r="7945" spans="1:7" x14ac:dyDescent="0.3">
      <c r="A7945" s="14">
        <v>4312300009</v>
      </c>
      <c r="B7945" s="18" t="str" cm="1">
        <f t="array" aca="1" ref="B7945" ca="1">_xlfn.XLOOKUP(Status_list[[#This Row],[pamcode]],VALUE(INDIRECT("'"&amp;$J$2&amp;"'!"&amp;$J$4&amp;"[pam_code]")),INDIRECT("'"&amp;$J$2&amp;"'!"&amp;$J$4&amp;"[old_contract_number]"))</f>
        <v>HD66201802000004-R1</v>
      </c>
      <c r="C7945" t="s">
        <v>4</v>
      </c>
      <c r="D7945" t="s">
        <v>15</v>
      </c>
      <c r="E7945" s="11">
        <v>45231</v>
      </c>
      <c r="F7945" t="str">
        <f t="shared" si="124"/>
        <v>4312300009-npl</v>
      </c>
      <c r="G7945">
        <f>COUNTIF($F$2:F7945,Status_list[[#This Row],[unique]])</f>
        <v>1</v>
      </c>
    </row>
    <row r="7946" spans="1:7" x14ac:dyDescent="0.3">
      <c r="A7946" s="14">
        <v>4312300010</v>
      </c>
      <c r="B7946" s="18" t="str" cm="1">
        <f t="array" aca="1" ref="B7946" ca="1">_xlfn.XLOOKUP(Status_list[[#This Row],[pamcode]],VALUE(INDIRECT("'"&amp;$J$2&amp;"'!"&amp;$J$4&amp;"[pam_code]")),INDIRECT("'"&amp;$J$2&amp;"'!"&amp;$J$4&amp;"[old_contract_number]"))</f>
        <v>HDKM201811000001</v>
      </c>
      <c r="C7946" t="s">
        <v>4</v>
      </c>
      <c r="D7946" t="s">
        <v>15</v>
      </c>
      <c r="E7946" s="11">
        <v>45231</v>
      </c>
      <c r="F7946" t="str">
        <f t="shared" si="124"/>
        <v>4312300010-npl</v>
      </c>
      <c r="G7946">
        <f>COUNTIF($F$2:F7946,Status_list[[#This Row],[unique]])</f>
        <v>1</v>
      </c>
    </row>
    <row r="7947" spans="1:7" x14ac:dyDescent="0.3">
      <c r="A7947" s="14">
        <v>4312300011</v>
      </c>
      <c r="B7947" s="18" t="str" cm="1">
        <f t="array" aca="1" ref="B7947" ca="1">_xlfn.XLOOKUP(Status_list[[#This Row],[pamcode]],VALUE(INDIRECT("'"&amp;$J$2&amp;"'!"&amp;$J$4&amp;"[pam_code]")),INDIRECT("'"&amp;$J$2&amp;"'!"&amp;$J$4&amp;"[old_contract_number]"))</f>
        <v>HD02201810000002</v>
      </c>
      <c r="C7947" t="s">
        <v>4</v>
      </c>
      <c r="D7947" t="s">
        <v>15</v>
      </c>
      <c r="E7947" s="11">
        <v>45231</v>
      </c>
      <c r="F7947" t="str">
        <f t="shared" si="124"/>
        <v>4312300011-npl</v>
      </c>
      <c r="G7947">
        <f>COUNTIF($F$2:F7947,Status_list[[#This Row],[unique]])</f>
        <v>1</v>
      </c>
    </row>
    <row r="7948" spans="1:7" x14ac:dyDescent="0.3">
      <c r="A7948" s="14">
        <v>4312300012</v>
      </c>
      <c r="B7948" s="18" t="str" cm="1">
        <f t="array" aca="1" ref="B7948" ca="1">_xlfn.XLOOKUP(Status_list[[#This Row],[pamcode]],VALUE(INDIRECT("'"&amp;$J$2&amp;"'!"&amp;$J$4&amp;"[pam_code]")),INDIRECT("'"&amp;$J$2&amp;"'!"&amp;$J$4&amp;"[old_contract_number]"))</f>
        <v>HD92201902000004</v>
      </c>
      <c r="C7948" t="s">
        <v>4</v>
      </c>
      <c r="D7948" t="s">
        <v>15</v>
      </c>
      <c r="E7948" s="11">
        <v>45231</v>
      </c>
      <c r="F7948" t="str">
        <f t="shared" si="124"/>
        <v>4312300012-npl</v>
      </c>
      <c r="G7948">
        <f>COUNTIF($F$2:F7948,Status_list[[#This Row],[unique]])</f>
        <v>1</v>
      </c>
    </row>
    <row r="7949" spans="1:7" x14ac:dyDescent="0.3">
      <c r="A7949" s="14">
        <v>4312300013</v>
      </c>
      <c r="B7949" s="18" t="str" cm="1">
        <f t="array" aca="1" ref="B7949" ca="1">_xlfn.XLOOKUP(Status_list[[#This Row],[pamcode]],VALUE(INDIRECT("'"&amp;$J$2&amp;"'!"&amp;$J$4&amp;"[pam_code]")),INDIRECT("'"&amp;$J$2&amp;"'!"&amp;$J$4&amp;"[old_contract_number]"))</f>
        <v>HD92201903000006-R1</v>
      </c>
      <c r="C7949" t="s">
        <v>4</v>
      </c>
      <c r="D7949" t="s">
        <v>15</v>
      </c>
      <c r="E7949" s="11">
        <v>45231</v>
      </c>
      <c r="F7949" t="str">
        <f t="shared" si="124"/>
        <v>4312300013-npl</v>
      </c>
      <c r="G7949">
        <f>COUNTIF($F$2:F7949,Status_list[[#This Row],[unique]])</f>
        <v>1</v>
      </c>
    </row>
    <row r="7950" spans="1:7" x14ac:dyDescent="0.3">
      <c r="A7950" s="14">
        <v>4312300014</v>
      </c>
      <c r="B7950" s="18" t="str" cm="1">
        <f t="array" aca="1" ref="B7950" ca="1">_xlfn.XLOOKUP(Status_list[[#This Row],[pamcode]],VALUE(INDIRECT("'"&amp;$J$2&amp;"'!"&amp;$J$4&amp;"[pam_code]")),INDIRECT("'"&amp;$J$2&amp;"'!"&amp;$J$4&amp;"[old_contract_number]"))</f>
        <v>HD92201903000007-R1</v>
      </c>
      <c r="C7950" t="s">
        <v>4</v>
      </c>
      <c r="D7950" t="s">
        <v>15</v>
      </c>
      <c r="E7950" s="11">
        <v>45231</v>
      </c>
      <c r="F7950" t="str">
        <f t="shared" si="124"/>
        <v>4312300014-npl</v>
      </c>
      <c r="G7950">
        <f>COUNTIF($F$2:F7950,Status_list[[#This Row],[unique]])</f>
        <v>1</v>
      </c>
    </row>
    <row r="7951" spans="1:7" x14ac:dyDescent="0.3">
      <c r="A7951" s="14">
        <v>4322300001</v>
      </c>
      <c r="B7951" s="18" t="str" cm="1">
        <f t="array" aca="1" ref="B7951" ca="1">_xlfn.XLOOKUP(Status_list[[#This Row],[pamcode]],VALUE(INDIRECT("'"&amp;$J$2&amp;"'!"&amp;$J$4&amp;"[pam_code]")),INDIRECT("'"&amp;$J$2&amp;"'!"&amp;$J$4&amp;"[old_contract_number]"))</f>
        <v>HDKM201701000002</v>
      </c>
      <c r="C7951" t="s">
        <v>12</v>
      </c>
      <c r="D7951" t="s">
        <v>6</v>
      </c>
      <c r="E7951" s="11">
        <v>45231</v>
      </c>
      <c r="F7951" t="str">
        <f t="shared" si="124"/>
        <v>4322300001-npl_loss</v>
      </c>
      <c r="G7951">
        <f>COUNTIF($F$2:F7951,Status_list[[#This Row],[unique]])</f>
        <v>1</v>
      </c>
    </row>
    <row r="7952" spans="1:7" x14ac:dyDescent="0.3">
      <c r="A7952" s="14">
        <v>4322300002</v>
      </c>
      <c r="B7952" s="18" t="str" cm="1">
        <f t="array" aca="1" ref="B7952" ca="1">_xlfn.XLOOKUP(Status_list[[#This Row],[pamcode]],VALUE(INDIRECT("'"&amp;$J$2&amp;"'!"&amp;$J$4&amp;"[pam_code]")),INDIRECT("'"&amp;$J$2&amp;"'!"&amp;$J$4&amp;"[old_contract_number]"))</f>
        <v>HDKM201703000003</v>
      </c>
      <c r="C7952" t="s">
        <v>12</v>
      </c>
      <c r="D7952" t="s">
        <v>6</v>
      </c>
      <c r="E7952" s="11">
        <v>45231</v>
      </c>
      <c r="F7952" t="str">
        <f t="shared" si="124"/>
        <v>4322300002-npl_loss</v>
      </c>
      <c r="G7952">
        <f>COUNTIF($F$2:F7952,Status_list[[#This Row],[unique]])</f>
        <v>1</v>
      </c>
    </row>
    <row r="7953" spans="1:7" x14ac:dyDescent="0.3">
      <c r="A7953" s="14">
        <v>4322300003</v>
      </c>
      <c r="B7953" s="18" t="str" cm="1">
        <f t="array" aca="1" ref="B7953" ca="1">_xlfn.XLOOKUP(Status_list[[#This Row],[pamcode]],VALUE(INDIRECT("'"&amp;$J$2&amp;"'!"&amp;$J$4&amp;"[pam_code]")),INDIRECT("'"&amp;$J$2&amp;"'!"&amp;$J$4&amp;"[old_contract_number]"))</f>
        <v>HDKM201705000001</v>
      </c>
      <c r="C7953" t="s">
        <v>12</v>
      </c>
      <c r="D7953" t="s">
        <v>6</v>
      </c>
      <c r="E7953" s="11">
        <v>45231</v>
      </c>
      <c r="F7953" t="str">
        <f t="shared" si="124"/>
        <v>4322300003-npl_loss</v>
      </c>
      <c r="G7953">
        <f>COUNTIF($F$2:F7953,Status_list[[#This Row],[unique]])</f>
        <v>1</v>
      </c>
    </row>
    <row r="7954" spans="1:7" x14ac:dyDescent="0.3">
      <c r="A7954" s="14">
        <v>4322300004</v>
      </c>
      <c r="B7954" s="18" t="str" cm="1">
        <f t="array" aca="1" ref="B7954" ca="1">_xlfn.XLOOKUP(Status_list[[#This Row],[pamcode]],VALUE(INDIRECT("'"&amp;$J$2&amp;"'!"&amp;$J$4&amp;"[pam_code]")),INDIRECT("'"&amp;$J$2&amp;"'!"&amp;$J$4&amp;"[old_contract_number]"))</f>
        <v>HDKM201711000002</v>
      </c>
      <c r="C7954" t="s">
        <v>12</v>
      </c>
      <c r="D7954" t="s">
        <v>6</v>
      </c>
      <c r="E7954" s="11">
        <v>45231</v>
      </c>
      <c r="F7954" t="str">
        <f t="shared" si="124"/>
        <v>4322300004-npl_loss</v>
      </c>
      <c r="G7954">
        <f>COUNTIF($F$2:F7954,Status_list[[#This Row],[unique]])</f>
        <v>1</v>
      </c>
    </row>
    <row r="7955" spans="1:7" x14ac:dyDescent="0.3">
      <c r="A7955" s="14">
        <v>4322300005</v>
      </c>
      <c r="B7955" s="18" t="str" cm="1">
        <f t="array" aca="1" ref="B7955" ca="1">_xlfn.XLOOKUP(Status_list[[#This Row],[pamcode]],VALUE(INDIRECT("'"&amp;$J$2&amp;"'!"&amp;$J$4&amp;"[pam_code]")),INDIRECT("'"&amp;$J$2&amp;"'!"&amp;$J$4&amp;"[old_contract_number]"))</f>
        <v>HDKM201803000001</v>
      </c>
      <c r="C7955" t="s">
        <v>12</v>
      </c>
      <c r="D7955" t="s">
        <v>6</v>
      </c>
      <c r="E7955" s="11">
        <v>45231</v>
      </c>
      <c r="F7955" t="str">
        <f t="shared" si="124"/>
        <v>4322300005-npl_loss</v>
      </c>
      <c r="G7955">
        <f>COUNTIF($F$2:F7955,Status_list[[#This Row],[unique]])</f>
        <v>1</v>
      </c>
    </row>
    <row r="7956" spans="1:7" x14ac:dyDescent="0.3">
      <c r="A7956" s="14">
        <v>4322300006</v>
      </c>
      <c r="B7956" s="18" t="str" cm="1">
        <f t="array" aca="1" ref="B7956" ca="1">_xlfn.XLOOKUP(Status_list[[#This Row],[pamcode]],VALUE(INDIRECT("'"&amp;$J$2&amp;"'!"&amp;$J$4&amp;"[pam_code]")),INDIRECT("'"&amp;$J$2&amp;"'!"&amp;$J$4&amp;"[old_contract_number]"))</f>
        <v>HDKM201803000003</v>
      </c>
      <c r="C7956" t="s">
        <v>12</v>
      </c>
      <c r="D7956" t="s">
        <v>6</v>
      </c>
      <c r="E7956" s="11">
        <v>45231</v>
      </c>
      <c r="F7956" t="str">
        <f t="shared" si="124"/>
        <v>4322300006-npl_loss</v>
      </c>
      <c r="G7956">
        <f>COUNTIF($F$2:F7956,Status_list[[#This Row],[unique]])</f>
        <v>1</v>
      </c>
    </row>
    <row r="7957" spans="1:7" x14ac:dyDescent="0.3">
      <c r="A7957" s="14">
        <v>4322300007</v>
      </c>
      <c r="B7957" s="18" t="str" cm="1">
        <f t="array" aca="1" ref="B7957" ca="1">_xlfn.XLOOKUP(Status_list[[#This Row],[pamcode]],VALUE(INDIRECT("'"&amp;$J$2&amp;"'!"&amp;$J$4&amp;"[pam_code]")),INDIRECT("'"&amp;$J$2&amp;"'!"&amp;$J$4&amp;"[old_contract_number]"))</f>
        <v>HDKM201807000001</v>
      </c>
      <c r="C7957" t="s">
        <v>12</v>
      </c>
      <c r="D7957" t="s">
        <v>6</v>
      </c>
      <c r="E7957" s="11">
        <v>45231</v>
      </c>
      <c r="F7957" t="str">
        <f t="shared" si="124"/>
        <v>4322300007-npl_loss</v>
      </c>
      <c r="G7957">
        <f>COUNTIF($F$2:F7957,Status_list[[#This Row],[unique]])</f>
        <v>1</v>
      </c>
    </row>
    <row r="7958" spans="1:7" x14ac:dyDescent="0.3">
      <c r="A7958" s="14">
        <v>4322300008</v>
      </c>
      <c r="B7958" s="18" t="str" cm="1">
        <f t="array" aca="1" ref="B7958" ca="1">_xlfn.XLOOKUP(Status_list[[#This Row],[pamcode]],VALUE(INDIRECT("'"&amp;$J$2&amp;"'!"&amp;$J$4&amp;"[pam_code]")),INDIRECT("'"&amp;$J$2&amp;"'!"&amp;$J$4&amp;"[old_contract_number]"))</f>
        <v>HD66201802000001</v>
      </c>
      <c r="C7958" t="s">
        <v>12</v>
      </c>
      <c r="D7958" t="s">
        <v>6</v>
      </c>
      <c r="E7958" s="11">
        <v>45231</v>
      </c>
      <c r="F7958" t="str">
        <f t="shared" si="124"/>
        <v>4322300008-npl_loss</v>
      </c>
      <c r="G7958">
        <f>COUNTIF($F$2:F7958,Status_list[[#This Row],[unique]])</f>
        <v>1</v>
      </c>
    </row>
    <row r="7959" spans="1:7" x14ac:dyDescent="0.3">
      <c r="A7959" s="14">
        <v>4322300009</v>
      </c>
      <c r="B7959" s="18" t="str" cm="1">
        <f t="array" aca="1" ref="B7959" ca="1">_xlfn.XLOOKUP(Status_list[[#This Row],[pamcode]],VALUE(INDIRECT("'"&amp;$J$2&amp;"'!"&amp;$J$4&amp;"[pam_code]")),INDIRECT("'"&amp;$J$2&amp;"'!"&amp;$J$4&amp;"[old_contract_number]"))</f>
        <v>HD66202002000001</v>
      </c>
      <c r="C7959" t="s">
        <v>12</v>
      </c>
      <c r="D7959" t="s">
        <v>6</v>
      </c>
      <c r="E7959" s="11">
        <v>45231</v>
      </c>
      <c r="F7959" t="str">
        <f t="shared" si="124"/>
        <v>4322300009-npl_loss</v>
      </c>
      <c r="G7959">
        <f>COUNTIF($F$2:F7959,Status_list[[#This Row],[unique]])</f>
        <v>1</v>
      </c>
    </row>
    <row r="7960" spans="1:7" x14ac:dyDescent="0.3">
      <c r="A7960" s="14">
        <v>4322300010</v>
      </c>
      <c r="B7960" s="18" t="str" cm="1">
        <f t="array" aca="1" ref="B7960" ca="1">_xlfn.XLOOKUP(Status_list[[#This Row],[pamcode]],VALUE(INDIRECT("'"&amp;$J$2&amp;"'!"&amp;$J$4&amp;"[pam_code]")),INDIRECT("'"&amp;$J$2&amp;"'!"&amp;$J$4&amp;"[old_contract_number]"))</f>
        <v>HD56201802000003</v>
      </c>
      <c r="C7960" t="s">
        <v>12</v>
      </c>
      <c r="D7960" t="s">
        <v>6</v>
      </c>
      <c r="E7960" s="11">
        <v>45231</v>
      </c>
      <c r="F7960" t="str">
        <f t="shared" si="124"/>
        <v>4322300010-npl_loss</v>
      </c>
      <c r="G7960">
        <f>COUNTIF($F$2:F7960,Status_list[[#This Row],[unique]])</f>
        <v>1</v>
      </c>
    </row>
    <row r="7961" spans="1:7" x14ac:dyDescent="0.3">
      <c r="A7961" s="14">
        <v>4322300011</v>
      </c>
      <c r="B7961" s="18" t="str" cm="1">
        <f t="array" aca="1" ref="B7961" ca="1">_xlfn.XLOOKUP(Status_list[[#This Row],[pamcode]],VALUE(INDIRECT("'"&amp;$J$2&amp;"'!"&amp;$J$4&amp;"[pam_code]")),INDIRECT("'"&amp;$J$2&amp;"'!"&amp;$J$4&amp;"[old_contract_number]"))</f>
        <v>HD56201805000001</v>
      </c>
      <c r="C7961" t="s">
        <v>12</v>
      </c>
      <c r="D7961" t="s">
        <v>6</v>
      </c>
      <c r="E7961" s="11">
        <v>45231</v>
      </c>
      <c r="F7961" t="str">
        <f t="shared" si="124"/>
        <v>4322300011-npl_loss</v>
      </c>
      <c r="G7961">
        <f>COUNTIF($F$2:F7961,Status_list[[#This Row],[unique]])</f>
        <v>1</v>
      </c>
    </row>
    <row r="7962" spans="1:7" x14ac:dyDescent="0.3">
      <c r="A7962" s="14">
        <v>4322300012</v>
      </c>
      <c r="B7962" s="18" t="str" cm="1">
        <f t="array" aca="1" ref="B7962" ca="1">_xlfn.XLOOKUP(Status_list[[#This Row],[pamcode]],VALUE(INDIRECT("'"&amp;$J$2&amp;"'!"&amp;$J$4&amp;"[pam_code]")),INDIRECT("'"&amp;$J$2&amp;"'!"&amp;$J$4&amp;"[old_contract_number]"))</f>
        <v>HD92201808000001</v>
      </c>
      <c r="C7962" t="s">
        <v>12</v>
      </c>
      <c r="D7962" t="s">
        <v>6</v>
      </c>
      <c r="E7962" s="11">
        <v>45231</v>
      </c>
      <c r="F7962" t="str">
        <f t="shared" si="124"/>
        <v>4322300012-npl_loss</v>
      </c>
      <c r="G7962">
        <f>COUNTIF($F$2:F7962,Status_list[[#This Row],[unique]])</f>
        <v>1</v>
      </c>
    </row>
    <row r="7963" spans="1:7" x14ac:dyDescent="0.3">
      <c r="A7963" s="14">
        <v>4322300013</v>
      </c>
      <c r="B7963" s="18" t="str" cm="1">
        <f t="array" aca="1" ref="B7963" ca="1">_xlfn.XLOOKUP(Status_list[[#This Row],[pamcode]],VALUE(INDIRECT("'"&amp;$J$2&amp;"'!"&amp;$J$4&amp;"[pam_code]")),INDIRECT("'"&amp;$J$2&amp;"'!"&amp;$J$4&amp;"[old_contract_number]"))</f>
        <v>HD95201808000006</v>
      </c>
      <c r="C7963" t="s">
        <v>12</v>
      </c>
      <c r="D7963" t="s">
        <v>6</v>
      </c>
      <c r="E7963" s="11">
        <v>45231</v>
      </c>
      <c r="F7963" t="str">
        <f t="shared" si="124"/>
        <v>4322300013-npl_loss</v>
      </c>
      <c r="G7963">
        <f>COUNTIF($F$2:F7963,Status_list[[#This Row],[unique]])</f>
        <v>1</v>
      </c>
    </row>
    <row r="7964" spans="1:7" x14ac:dyDescent="0.3">
      <c r="A7964" s="14">
        <v>4322300014</v>
      </c>
      <c r="B7964" s="18" t="str" cm="1">
        <f t="array" aca="1" ref="B7964" ca="1">_xlfn.XLOOKUP(Status_list[[#This Row],[pamcode]],VALUE(INDIRECT("'"&amp;$J$2&amp;"'!"&amp;$J$4&amp;"[pam_code]")),INDIRECT("'"&amp;$J$2&amp;"'!"&amp;$J$4&amp;"[old_contract_number]"))</f>
        <v>HD95201808000003</v>
      </c>
      <c r="C7964" t="s">
        <v>12</v>
      </c>
      <c r="D7964" t="s">
        <v>6</v>
      </c>
      <c r="E7964" s="11">
        <v>45231</v>
      </c>
      <c r="F7964" t="str">
        <f t="shared" si="124"/>
        <v>4322300014-npl_loss</v>
      </c>
      <c r="G7964">
        <f>COUNTIF($F$2:F7964,Status_list[[#This Row],[unique]])</f>
        <v>1</v>
      </c>
    </row>
    <row r="7965" spans="1:7" x14ac:dyDescent="0.3">
      <c r="A7965" s="14">
        <v>4322300015</v>
      </c>
      <c r="B7965" s="18" t="str" cm="1">
        <f t="array" aca="1" ref="B7965" ca="1">_xlfn.XLOOKUP(Status_list[[#This Row],[pamcode]],VALUE(INDIRECT("'"&amp;$J$2&amp;"'!"&amp;$J$4&amp;"[pam_code]")),INDIRECT("'"&amp;$J$2&amp;"'!"&amp;$J$4&amp;"[old_contract_number]"))</f>
        <v>HD94201809000001</v>
      </c>
      <c r="C7965" t="s">
        <v>12</v>
      </c>
      <c r="D7965" t="s">
        <v>6</v>
      </c>
      <c r="E7965" s="11">
        <v>45231</v>
      </c>
      <c r="F7965" t="str">
        <f t="shared" si="124"/>
        <v>4322300015-npl_loss</v>
      </c>
      <c r="G7965">
        <f>COUNTIF($F$2:F7965,Status_list[[#This Row],[unique]])</f>
        <v>1</v>
      </c>
    </row>
    <row r="7966" spans="1:7" x14ac:dyDescent="0.3">
      <c r="A7966" s="14">
        <v>4322300016</v>
      </c>
      <c r="B7966" s="18" t="str" cm="1">
        <f t="array" aca="1" ref="B7966" ca="1">_xlfn.XLOOKUP(Status_list[[#This Row],[pamcode]],VALUE(INDIRECT("'"&amp;$J$2&amp;"'!"&amp;$J$4&amp;"[pam_code]")),INDIRECT("'"&amp;$J$2&amp;"'!"&amp;$J$4&amp;"[old_contract_number]"))</f>
        <v>HD92201808000006</v>
      </c>
      <c r="C7966" t="s">
        <v>12</v>
      </c>
      <c r="D7966" t="s">
        <v>6</v>
      </c>
      <c r="E7966" s="11">
        <v>45231</v>
      </c>
      <c r="F7966" t="str">
        <f t="shared" si="124"/>
        <v>4322300016-npl_loss</v>
      </c>
      <c r="G7966">
        <f>COUNTIF($F$2:F7966,Status_list[[#This Row],[unique]])</f>
        <v>1</v>
      </c>
    </row>
    <row r="7967" spans="1:7" x14ac:dyDescent="0.3">
      <c r="A7967" s="14">
        <v>4322300017</v>
      </c>
      <c r="B7967" s="18" t="str" cm="1">
        <f t="array" aca="1" ref="B7967" ca="1">_xlfn.XLOOKUP(Status_list[[#This Row],[pamcode]],VALUE(INDIRECT("'"&amp;$J$2&amp;"'!"&amp;$J$4&amp;"[pam_code]")),INDIRECT("'"&amp;$J$2&amp;"'!"&amp;$J$4&amp;"[old_contract_number]"))</f>
        <v>HD92201901000003</v>
      </c>
      <c r="C7967" t="s">
        <v>12</v>
      </c>
      <c r="D7967" t="s">
        <v>6</v>
      </c>
      <c r="E7967" s="11">
        <v>45231</v>
      </c>
      <c r="F7967" t="str">
        <f t="shared" si="124"/>
        <v>4322300017-npl_loss</v>
      </c>
      <c r="G7967">
        <f>COUNTIF($F$2:F7967,Status_list[[#This Row],[unique]])</f>
        <v>1</v>
      </c>
    </row>
    <row r="7968" spans="1:7" x14ac:dyDescent="0.3">
      <c r="A7968" s="14">
        <v>4322300018</v>
      </c>
      <c r="B7968" s="18" t="str" cm="1">
        <f t="array" aca="1" ref="B7968" ca="1">_xlfn.XLOOKUP(Status_list[[#This Row],[pamcode]],VALUE(INDIRECT("'"&amp;$J$2&amp;"'!"&amp;$J$4&amp;"[pam_code]")),INDIRECT("'"&amp;$J$2&amp;"'!"&amp;$J$4&amp;"[old_contract_number]"))</f>
        <v>HD92201901000004</v>
      </c>
      <c r="C7968" t="s">
        <v>12</v>
      </c>
      <c r="D7968" t="s">
        <v>6</v>
      </c>
      <c r="E7968" s="11">
        <v>45231</v>
      </c>
      <c r="F7968" t="str">
        <f t="shared" si="124"/>
        <v>4322300018-npl_loss</v>
      </c>
      <c r="G7968">
        <f>COUNTIF($F$2:F7968,Status_list[[#This Row],[unique]])</f>
        <v>1</v>
      </c>
    </row>
    <row r="7969" spans="1:7" x14ac:dyDescent="0.3">
      <c r="A7969" s="14">
        <v>4322300019</v>
      </c>
      <c r="B7969" s="18" t="str" cm="1">
        <f t="array" aca="1" ref="B7969" ca="1">_xlfn.XLOOKUP(Status_list[[#This Row],[pamcode]],VALUE(INDIRECT("'"&amp;$J$2&amp;"'!"&amp;$J$4&amp;"[pam_code]")),INDIRECT("'"&amp;$J$2&amp;"'!"&amp;$J$4&amp;"[old_contract_number]"))</f>
        <v>HD92201810000007</v>
      </c>
      <c r="C7969" t="s">
        <v>12</v>
      </c>
      <c r="D7969" t="s">
        <v>6</v>
      </c>
      <c r="E7969" s="11">
        <v>45231</v>
      </c>
      <c r="F7969" t="str">
        <f t="shared" si="124"/>
        <v>4322300019-npl_loss</v>
      </c>
      <c r="G7969">
        <f>COUNTIF($F$2:F7969,Status_list[[#This Row],[unique]])</f>
        <v>1</v>
      </c>
    </row>
    <row r="7970" spans="1:7" x14ac:dyDescent="0.3">
      <c r="A7970" s="14">
        <v>4322300020</v>
      </c>
      <c r="B7970" s="18" t="str" cm="1">
        <f t="array" aca="1" ref="B7970" ca="1">_xlfn.XLOOKUP(Status_list[[#This Row],[pamcode]],VALUE(INDIRECT("'"&amp;$J$2&amp;"'!"&amp;$J$4&amp;"[pam_code]")),INDIRECT("'"&amp;$J$2&amp;"'!"&amp;$J$4&amp;"[old_contract_number]"))</f>
        <v>HD92201810000008</v>
      </c>
      <c r="C7970" t="s">
        <v>12</v>
      </c>
      <c r="D7970" t="s">
        <v>6</v>
      </c>
      <c r="E7970" s="11">
        <v>45231</v>
      </c>
      <c r="F7970" t="str">
        <f t="shared" si="124"/>
        <v>4322300020-npl_loss</v>
      </c>
      <c r="G7970">
        <f>COUNTIF($F$2:F7970,Status_list[[#This Row],[unique]])</f>
        <v>1</v>
      </c>
    </row>
    <row r="7971" spans="1:7" x14ac:dyDescent="0.3">
      <c r="A7971" s="14">
        <v>4322300021</v>
      </c>
      <c r="B7971" s="18" t="str" cm="1">
        <f t="array" aca="1" ref="B7971" ca="1">_xlfn.XLOOKUP(Status_list[[#This Row],[pamcode]],VALUE(INDIRECT("'"&amp;$J$2&amp;"'!"&amp;$J$4&amp;"[pam_code]")),INDIRECT("'"&amp;$J$2&amp;"'!"&amp;$J$4&amp;"[old_contract_number]"))</f>
        <v>HD92201810000009</v>
      </c>
      <c r="C7971" t="s">
        <v>12</v>
      </c>
      <c r="D7971" t="s">
        <v>6</v>
      </c>
      <c r="E7971" s="11">
        <v>45231</v>
      </c>
      <c r="F7971" t="str">
        <f t="shared" si="124"/>
        <v>4322300021-npl_loss</v>
      </c>
      <c r="G7971">
        <f>COUNTIF($F$2:F7971,Status_list[[#This Row],[unique]])</f>
        <v>1</v>
      </c>
    </row>
    <row r="7972" spans="1:7" x14ac:dyDescent="0.3">
      <c r="A7972" s="14">
        <v>4322300022</v>
      </c>
      <c r="B7972" s="18" t="str" cm="1">
        <f t="array" aca="1" ref="B7972" ca="1">_xlfn.XLOOKUP(Status_list[[#This Row],[pamcode]],VALUE(INDIRECT("'"&amp;$J$2&amp;"'!"&amp;$J$4&amp;"[pam_code]")),INDIRECT("'"&amp;$J$2&amp;"'!"&amp;$J$4&amp;"[old_contract_number]"))</f>
        <v>HD92201810000010</v>
      </c>
      <c r="C7972" t="s">
        <v>12</v>
      </c>
      <c r="D7972" t="s">
        <v>6</v>
      </c>
      <c r="E7972" s="11">
        <v>45231</v>
      </c>
      <c r="F7972" t="str">
        <f t="shared" si="124"/>
        <v>4322300022-npl_loss</v>
      </c>
      <c r="G7972">
        <f>COUNTIF($F$2:F7972,Status_list[[#This Row],[unique]])</f>
        <v>1</v>
      </c>
    </row>
    <row r="7973" spans="1:7" x14ac:dyDescent="0.3">
      <c r="A7973" s="14">
        <v>4322300023</v>
      </c>
      <c r="B7973" s="18" t="str" cm="1">
        <f t="array" aca="1" ref="B7973" ca="1">_xlfn.XLOOKUP(Status_list[[#This Row],[pamcode]],VALUE(INDIRECT("'"&amp;$J$2&amp;"'!"&amp;$J$4&amp;"[pam_code]")),INDIRECT("'"&amp;$J$2&amp;"'!"&amp;$J$4&amp;"[old_contract_number]"))</f>
        <v>HD92201811000003</v>
      </c>
      <c r="C7973" t="s">
        <v>12</v>
      </c>
      <c r="D7973" t="s">
        <v>6</v>
      </c>
      <c r="E7973" s="11">
        <v>45231</v>
      </c>
      <c r="F7973" t="str">
        <f t="shared" si="124"/>
        <v>4322300023-npl_loss</v>
      </c>
      <c r="G7973">
        <f>COUNTIF($F$2:F7973,Status_list[[#This Row],[unique]])</f>
        <v>1</v>
      </c>
    </row>
    <row r="7974" spans="1:7" x14ac:dyDescent="0.3">
      <c r="A7974" s="14">
        <v>4322300024</v>
      </c>
      <c r="B7974" s="18" t="str" cm="1">
        <f t="array" aca="1" ref="B7974" ca="1">_xlfn.XLOOKUP(Status_list[[#This Row],[pamcode]],VALUE(INDIRECT("'"&amp;$J$2&amp;"'!"&amp;$J$4&amp;"[pam_code]")),INDIRECT("'"&amp;$J$2&amp;"'!"&amp;$J$4&amp;"[old_contract_number]"))</f>
        <v>HD92201811000006</v>
      </c>
      <c r="C7974" t="s">
        <v>12</v>
      </c>
      <c r="D7974" t="s">
        <v>6</v>
      </c>
      <c r="E7974" s="11">
        <v>45231</v>
      </c>
      <c r="F7974" t="str">
        <f t="shared" si="124"/>
        <v>4322300024-npl_loss</v>
      </c>
      <c r="G7974">
        <f>COUNTIF($F$2:F7974,Status_list[[#This Row],[unique]])</f>
        <v>1</v>
      </c>
    </row>
    <row r="7975" spans="1:7" x14ac:dyDescent="0.3">
      <c r="A7975" s="14">
        <v>4322300025</v>
      </c>
      <c r="B7975" s="18" t="str" cm="1">
        <f t="array" aca="1" ref="B7975" ca="1">_xlfn.XLOOKUP(Status_list[[#This Row],[pamcode]],VALUE(INDIRECT("'"&amp;$J$2&amp;"'!"&amp;$J$4&amp;"[pam_code]")),INDIRECT("'"&amp;$J$2&amp;"'!"&amp;$J$4&amp;"[old_contract_number]"))</f>
        <v>HD92201811000007</v>
      </c>
      <c r="C7975" t="s">
        <v>12</v>
      </c>
      <c r="D7975" t="s">
        <v>6</v>
      </c>
      <c r="E7975" s="11">
        <v>45231</v>
      </c>
      <c r="F7975" t="str">
        <f t="shared" si="124"/>
        <v>4322300025-npl_loss</v>
      </c>
      <c r="G7975">
        <f>COUNTIF($F$2:F7975,Status_list[[#This Row],[unique]])</f>
        <v>1</v>
      </c>
    </row>
    <row r="7976" spans="1:7" x14ac:dyDescent="0.3">
      <c r="A7976" s="14">
        <v>4322300026</v>
      </c>
      <c r="B7976" s="18" t="str" cm="1">
        <f t="array" aca="1" ref="B7976" ca="1">_xlfn.XLOOKUP(Status_list[[#This Row],[pamcode]],VALUE(INDIRECT("'"&amp;$J$2&amp;"'!"&amp;$J$4&amp;"[pam_code]")),INDIRECT("'"&amp;$J$2&amp;"'!"&amp;$J$4&amp;"[old_contract_number]"))</f>
        <v>HD92201811000008</v>
      </c>
      <c r="C7976" t="s">
        <v>12</v>
      </c>
      <c r="D7976" t="s">
        <v>6</v>
      </c>
      <c r="E7976" s="11">
        <v>45231</v>
      </c>
      <c r="F7976" t="str">
        <f t="shared" si="124"/>
        <v>4322300026-npl_loss</v>
      </c>
      <c r="G7976">
        <f>COUNTIF($F$2:F7976,Status_list[[#This Row],[unique]])</f>
        <v>1</v>
      </c>
    </row>
    <row r="7977" spans="1:7" x14ac:dyDescent="0.3">
      <c r="A7977" s="14">
        <v>4322300027</v>
      </c>
      <c r="B7977" s="18" t="str" cm="1">
        <f t="array" aca="1" ref="B7977" ca="1">_xlfn.XLOOKUP(Status_list[[#This Row],[pamcode]],VALUE(INDIRECT("'"&amp;$J$2&amp;"'!"&amp;$J$4&amp;"[pam_code]")),INDIRECT("'"&amp;$J$2&amp;"'!"&amp;$J$4&amp;"[old_contract_number]"))</f>
        <v>HD92201811000010</v>
      </c>
      <c r="C7977" t="s">
        <v>12</v>
      </c>
      <c r="D7977" t="s">
        <v>6</v>
      </c>
      <c r="E7977" s="11">
        <v>45231</v>
      </c>
      <c r="F7977" t="str">
        <f t="shared" si="124"/>
        <v>4322300027-npl_loss</v>
      </c>
      <c r="G7977">
        <f>COUNTIF($F$2:F7977,Status_list[[#This Row],[unique]])</f>
        <v>1</v>
      </c>
    </row>
    <row r="7978" spans="1:7" x14ac:dyDescent="0.3">
      <c r="A7978" s="14">
        <v>4322300028</v>
      </c>
      <c r="B7978" s="18" t="str" cm="1">
        <f t="array" aca="1" ref="B7978" ca="1">_xlfn.XLOOKUP(Status_list[[#This Row],[pamcode]],VALUE(INDIRECT("'"&amp;$J$2&amp;"'!"&amp;$J$4&amp;"[pam_code]")),INDIRECT("'"&amp;$J$2&amp;"'!"&amp;$J$4&amp;"[old_contract_number]"))</f>
        <v>HD92201811000011</v>
      </c>
      <c r="C7978" t="s">
        <v>12</v>
      </c>
      <c r="D7978" t="s">
        <v>6</v>
      </c>
      <c r="E7978" s="11">
        <v>45231</v>
      </c>
      <c r="F7978" t="str">
        <f t="shared" si="124"/>
        <v>4322300028-npl_loss</v>
      </c>
      <c r="G7978">
        <f>COUNTIF($F$2:F7978,Status_list[[#This Row],[unique]])</f>
        <v>1</v>
      </c>
    </row>
    <row r="7979" spans="1:7" x14ac:dyDescent="0.3">
      <c r="A7979" s="14">
        <v>4322300029</v>
      </c>
      <c r="B7979" s="18" t="str" cm="1">
        <f t="array" aca="1" ref="B7979" ca="1">_xlfn.XLOOKUP(Status_list[[#This Row],[pamcode]],VALUE(INDIRECT("'"&amp;$J$2&amp;"'!"&amp;$J$4&amp;"[pam_code]")),INDIRECT("'"&amp;$J$2&amp;"'!"&amp;$J$4&amp;"[old_contract_number]"))</f>
        <v>HD92201811000012</v>
      </c>
      <c r="C7979" t="s">
        <v>12</v>
      </c>
      <c r="D7979" t="s">
        <v>6</v>
      </c>
      <c r="E7979" s="11">
        <v>45231</v>
      </c>
      <c r="F7979" t="str">
        <f t="shared" si="124"/>
        <v>4322300029-npl_loss</v>
      </c>
      <c r="G7979">
        <f>COUNTIF($F$2:F7979,Status_list[[#This Row],[unique]])</f>
        <v>1</v>
      </c>
    </row>
    <row r="7980" spans="1:7" x14ac:dyDescent="0.3">
      <c r="A7980" s="14">
        <v>4322300030</v>
      </c>
      <c r="B7980" s="18" t="str" cm="1">
        <f t="array" aca="1" ref="B7980" ca="1">_xlfn.XLOOKUP(Status_list[[#This Row],[pamcode]],VALUE(INDIRECT("'"&amp;$J$2&amp;"'!"&amp;$J$4&amp;"[pam_code]")),INDIRECT("'"&amp;$J$2&amp;"'!"&amp;$J$4&amp;"[old_contract_number]"))</f>
        <v>HD92201811000013</v>
      </c>
      <c r="C7980" t="s">
        <v>12</v>
      </c>
      <c r="D7980" t="s">
        <v>6</v>
      </c>
      <c r="E7980" s="11">
        <v>45231</v>
      </c>
      <c r="F7980" t="str">
        <f t="shared" si="124"/>
        <v>4322300030-npl_loss</v>
      </c>
      <c r="G7980">
        <f>COUNTIF($F$2:F7980,Status_list[[#This Row],[unique]])</f>
        <v>1</v>
      </c>
    </row>
    <row r="7981" spans="1:7" x14ac:dyDescent="0.3">
      <c r="A7981" s="14">
        <v>4322300031</v>
      </c>
      <c r="B7981" s="18" t="str" cm="1">
        <f t="array" aca="1" ref="B7981" ca="1">_xlfn.XLOOKUP(Status_list[[#This Row],[pamcode]],VALUE(INDIRECT("'"&amp;$J$2&amp;"'!"&amp;$J$4&amp;"[pam_code]")),INDIRECT("'"&amp;$J$2&amp;"'!"&amp;$J$4&amp;"[old_contract_number]"))</f>
        <v>HD96201902000001</v>
      </c>
      <c r="C7981" t="s">
        <v>12</v>
      </c>
      <c r="D7981" t="s">
        <v>6</v>
      </c>
      <c r="E7981" s="11">
        <v>45231</v>
      </c>
      <c r="F7981" t="str">
        <f t="shared" si="124"/>
        <v>4322300031-npl_loss</v>
      </c>
      <c r="G7981">
        <f>COUNTIF($F$2:F7981,Status_list[[#This Row],[unique]])</f>
        <v>1</v>
      </c>
    </row>
    <row r="7982" spans="1:7" x14ac:dyDescent="0.3">
      <c r="A7982" s="14">
        <v>4322300032</v>
      </c>
      <c r="B7982" s="18" t="str" cm="1">
        <f t="array" aca="1" ref="B7982" ca="1">_xlfn.XLOOKUP(Status_list[[#This Row],[pamcode]],VALUE(INDIRECT("'"&amp;$J$2&amp;"'!"&amp;$J$4&amp;"[pam_code]")),INDIRECT("'"&amp;$J$2&amp;"'!"&amp;$J$4&amp;"[old_contract_number]"))</f>
        <v>HD96201902000002</v>
      </c>
      <c r="C7982" t="s">
        <v>12</v>
      </c>
      <c r="D7982" t="s">
        <v>6</v>
      </c>
      <c r="E7982" s="11">
        <v>45231</v>
      </c>
      <c r="F7982" t="str">
        <f t="shared" si="124"/>
        <v>4322300032-npl_loss</v>
      </c>
      <c r="G7982">
        <f>COUNTIF($F$2:F7982,Status_list[[#This Row],[unique]])</f>
        <v>1</v>
      </c>
    </row>
    <row r="7983" spans="1:7" x14ac:dyDescent="0.3">
      <c r="A7983" s="14">
        <v>4322300033</v>
      </c>
      <c r="B7983" s="18" t="str" cm="1">
        <f t="array" aca="1" ref="B7983" ca="1">_xlfn.XLOOKUP(Status_list[[#This Row],[pamcode]],VALUE(INDIRECT("'"&amp;$J$2&amp;"'!"&amp;$J$4&amp;"[pam_code]")),INDIRECT("'"&amp;$J$2&amp;"'!"&amp;$J$4&amp;"[old_contract_number]"))</f>
        <v>HD96201902000003</v>
      </c>
      <c r="C7983" t="s">
        <v>12</v>
      </c>
      <c r="D7983" t="s">
        <v>6</v>
      </c>
      <c r="E7983" s="11">
        <v>45231</v>
      </c>
      <c r="F7983" t="str">
        <f t="shared" si="124"/>
        <v>4322300033-npl_loss</v>
      </c>
      <c r="G7983">
        <f>COUNTIF($F$2:F7983,Status_list[[#This Row],[unique]])</f>
        <v>1</v>
      </c>
    </row>
    <row r="7984" spans="1:7" x14ac:dyDescent="0.3">
      <c r="A7984" s="14">
        <v>4322300034</v>
      </c>
      <c r="B7984" s="18" t="str" cm="1">
        <f t="array" aca="1" ref="B7984" ca="1">_xlfn.XLOOKUP(Status_list[[#This Row],[pamcode]],VALUE(INDIRECT("'"&amp;$J$2&amp;"'!"&amp;$J$4&amp;"[pam_code]")),INDIRECT("'"&amp;$J$2&amp;"'!"&amp;$J$4&amp;"[old_contract_number]"))</f>
        <v>HD92201901000001</v>
      </c>
      <c r="C7984" t="s">
        <v>12</v>
      </c>
      <c r="D7984" t="s">
        <v>6</v>
      </c>
      <c r="E7984" s="11">
        <v>45231</v>
      </c>
      <c r="F7984" t="str">
        <f t="shared" si="124"/>
        <v>4322300034-npl_loss</v>
      </c>
      <c r="G7984">
        <f>COUNTIF($F$2:F7984,Status_list[[#This Row],[unique]])</f>
        <v>1</v>
      </c>
    </row>
    <row r="7985" spans="1:7" x14ac:dyDescent="0.3">
      <c r="A7985" s="14">
        <v>4322300035</v>
      </c>
      <c r="B7985" s="18" t="str" cm="1">
        <f t="array" aca="1" ref="B7985" ca="1">_xlfn.XLOOKUP(Status_list[[#This Row],[pamcode]],VALUE(INDIRECT("'"&amp;$J$2&amp;"'!"&amp;$J$4&amp;"[pam_code]")),INDIRECT("'"&amp;$J$2&amp;"'!"&amp;$J$4&amp;"[old_contract_number]"))</f>
        <v>HD92201901000002</v>
      </c>
      <c r="C7985" t="s">
        <v>12</v>
      </c>
      <c r="D7985" t="s">
        <v>6</v>
      </c>
      <c r="E7985" s="11">
        <v>45231</v>
      </c>
      <c r="F7985" t="str">
        <f t="shared" si="124"/>
        <v>4322300035-npl_loss</v>
      </c>
      <c r="G7985">
        <f>COUNTIF($F$2:F7985,Status_list[[#This Row],[unique]])</f>
        <v>1</v>
      </c>
    </row>
    <row r="7986" spans="1:7" x14ac:dyDescent="0.3">
      <c r="A7986" s="14">
        <v>4322300036</v>
      </c>
      <c r="B7986" s="18" t="str" cm="1">
        <f t="array" aca="1" ref="B7986" ca="1">_xlfn.XLOOKUP(Status_list[[#This Row],[pamcode]],VALUE(INDIRECT("'"&amp;$J$2&amp;"'!"&amp;$J$4&amp;"[pam_code]")),INDIRECT("'"&amp;$J$2&amp;"'!"&amp;$J$4&amp;"[old_contract_number]"))</f>
        <v>HD92201903000002</v>
      </c>
      <c r="C7986" t="s">
        <v>12</v>
      </c>
      <c r="D7986" t="s">
        <v>6</v>
      </c>
      <c r="E7986" s="11">
        <v>45231</v>
      </c>
      <c r="F7986" t="str">
        <f t="shared" si="124"/>
        <v>4322300036-npl_loss</v>
      </c>
      <c r="G7986">
        <f>COUNTIF($F$2:F7986,Status_list[[#This Row],[unique]])</f>
        <v>1</v>
      </c>
    </row>
    <row r="7987" spans="1:7" x14ac:dyDescent="0.3">
      <c r="A7987" s="14">
        <v>4322300037</v>
      </c>
      <c r="B7987" s="18" t="str" cm="1">
        <f t="array" aca="1" ref="B7987" ca="1">_xlfn.XLOOKUP(Status_list[[#This Row],[pamcode]],VALUE(INDIRECT("'"&amp;$J$2&amp;"'!"&amp;$J$4&amp;"[pam_code]")),INDIRECT("'"&amp;$J$2&amp;"'!"&amp;$J$4&amp;"[old_contract_number]"))</f>
        <v>HD92201903000003</v>
      </c>
      <c r="C7987" t="s">
        <v>12</v>
      </c>
      <c r="D7987" t="s">
        <v>6</v>
      </c>
      <c r="E7987" s="11">
        <v>45231</v>
      </c>
      <c r="F7987" t="str">
        <f t="shared" si="124"/>
        <v>4322300037-npl_loss</v>
      </c>
      <c r="G7987">
        <f>COUNTIF($F$2:F7987,Status_list[[#This Row],[unique]])</f>
        <v>1</v>
      </c>
    </row>
    <row r="7988" spans="1:7" x14ac:dyDescent="0.3">
      <c r="A7988" s="14">
        <v>4322300038</v>
      </c>
      <c r="B7988" s="18" t="str" cm="1">
        <f t="array" aca="1" ref="B7988" ca="1">_xlfn.XLOOKUP(Status_list[[#This Row],[pamcode]],VALUE(INDIRECT("'"&amp;$J$2&amp;"'!"&amp;$J$4&amp;"[pam_code]")),INDIRECT("'"&amp;$J$2&amp;"'!"&amp;$J$4&amp;"[old_contract_number]"))</f>
        <v>HD97201904000001-R1</v>
      </c>
      <c r="C7988" t="s">
        <v>12</v>
      </c>
      <c r="D7988" t="s">
        <v>6</v>
      </c>
      <c r="E7988" s="11">
        <v>45231</v>
      </c>
      <c r="F7988" t="str">
        <f t="shared" si="124"/>
        <v>4322300038-npl_loss</v>
      </c>
      <c r="G7988">
        <f>COUNTIF($F$2:F7988,Status_list[[#This Row],[unique]])</f>
        <v>1</v>
      </c>
    </row>
    <row r="7989" spans="1:7" x14ac:dyDescent="0.3">
      <c r="A7989" s="14">
        <v>4322300039</v>
      </c>
      <c r="B7989" s="18" t="str" cm="1">
        <f t="array" aca="1" ref="B7989" ca="1">_xlfn.XLOOKUP(Status_list[[#This Row],[pamcode]],VALUE(INDIRECT("'"&amp;$J$2&amp;"'!"&amp;$J$4&amp;"[pam_code]")),INDIRECT("'"&amp;$J$2&amp;"'!"&amp;$J$4&amp;"[old_contract_number]"))</f>
        <v>HD97201907000002-R1</v>
      </c>
      <c r="C7989" t="s">
        <v>12</v>
      </c>
      <c r="D7989" t="s">
        <v>6</v>
      </c>
      <c r="E7989" s="11">
        <v>45231</v>
      </c>
      <c r="F7989" t="str">
        <f t="shared" si="124"/>
        <v>4322300039-npl_loss</v>
      </c>
      <c r="G7989">
        <f>COUNTIF($F$2:F7989,Status_list[[#This Row],[unique]])</f>
        <v>1</v>
      </c>
    </row>
    <row r="7990" spans="1:7" x14ac:dyDescent="0.3">
      <c r="A7990" s="14">
        <v>4322300040</v>
      </c>
      <c r="B7990" s="18" t="str" cm="1">
        <f t="array" aca="1" ref="B7990" ca="1">_xlfn.XLOOKUP(Status_list[[#This Row],[pamcode]],VALUE(INDIRECT("'"&amp;$J$2&amp;"'!"&amp;$J$4&amp;"[pam_code]")),INDIRECT("'"&amp;$J$2&amp;"'!"&amp;$J$4&amp;"[old_contract_number]"))</f>
        <v>HD95201905000001</v>
      </c>
      <c r="C7990" t="s">
        <v>12</v>
      </c>
      <c r="D7990" t="s">
        <v>6</v>
      </c>
      <c r="E7990" s="11">
        <v>45231</v>
      </c>
      <c r="F7990" t="str">
        <f t="shared" si="124"/>
        <v>4322300040-npl_loss</v>
      </c>
      <c r="G7990">
        <f>COUNTIF($F$2:F7990,Status_list[[#This Row],[unique]])</f>
        <v>1</v>
      </c>
    </row>
    <row r="7991" spans="1:7" x14ac:dyDescent="0.3">
      <c r="A7991" s="14">
        <v>4322300041</v>
      </c>
      <c r="B7991" s="18" t="str" cm="1">
        <f t="array" aca="1" ref="B7991" ca="1">_xlfn.XLOOKUP(Status_list[[#This Row],[pamcode]],VALUE(INDIRECT("'"&amp;$J$2&amp;"'!"&amp;$J$4&amp;"[pam_code]")),INDIRECT("'"&amp;$J$2&amp;"'!"&amp;$J$4&amp;"[old_contract_number]"))</f>
        <v>HD95201905000002</v>
      </c>
      <c r="C7991" t="s">
        <v>12</v>
      </c>
      <c r="D7991" t="s">
        <v>6</v>
      </c>
      <c r="E7991" s="11">
        <v>45231</v>
      </c>
      <c r="F7991" t="str">
        <f t="shared" si="124"/>
        <v>4322300041-npl_loss</v>
      </c>
      <c r="G7991">
        <f>COUNTIF($F$2:F7991,Status_list[[#This Row],[unique]])</f>
        <v>1</v>
      </c>
    </row>
    <row r="7992" spans="1:7" x14ac:dyDescent="0.3">
      <c r="A7992" s="14">
        <v>4322300042</v>
      </c>
      <c r="B7992" s="18" t="str" cm="1">
        <f t="array" aca="1" ref="B7992" ca="1">_xlfn.XLOOKUP(Status_list[[#This Row],[pamcode]],VALUE(INDIRECT("'"&amp;$J$2&amp;"'!"&amp;$J$4&amp;"[pam_code]")),INDIRECT("'"&amp;$J$2&amp;"'!"&amp;$J$4&amp;"[old_contract_number]"))</f>
        <v>HD95201905000003</v>
      </c>
      <c r="C7992" t="s">
        <v>12</v>
      </c>
      <c r="D7992" t="s">
        <v>6</v>
      </c>
      <c r="E7992" s="11">
        <v>45231</v>
      </c>
      <c r="F7992" t="str">
        <f t="shared" si="124"/>
        <v>4322300042-npl_loss</v>
      </c>
      <c r="G7992">
        <f>COUNTIF($F$2:F7992,Status_list[[#This Row],[unique]])</f>
        <v>1</v>
      </c>
    </row>
    <row r="7993" spans="1:7" x14ac:dyDescent="0.3">
      <c r="A7993" s="14">
        <v>4332300182</v>
      </c>
      <c r="B7993" s="18" cm="1">
        <f t="array" aca="1" ref="B7993" ca="1">_xlfn.XLOOKUP(Status_list[[#This Row],[pamcode]],VALUE(INDIRECT("'"&amp;$J$2&amp;"'!"&amp;$J$4&amp;"[pam_code]")),INDIRECT("'"&amp;$J$2&amp;"'!"&amp;$J$4&amp;"[old_contract_number]"))</f>
        <v>104903</v>
      </c>
      <c r="C7993" t="s">
        <v>9</v>
      </c>
      <c r="D7993" t="s">
        <v>10</v>
      </c>
      <c r="E7993" s="11">
        <v>45231</v>
      </c>
      <c r="F7993" t="str">
        <f t="shared" si="124"/>
        <v>4332300182-jm</v>
      </c>
      <c r="G7993">
        <f>COUNTIF($F$2:F7993,Status_list[[#This Row],[unique]])</f>
        <v>1</v>
      </c>
    </row>
    <row r="7994" spans="1:7" x14ac:dyDescent="0.3">
      <c r="A7994" s="14">
        <v>4332300183</v>
      </c>
      <c r="B7994" s="18" cm="1">
        <f t="array" aca="1" ref="B7994" ca="1">_xlfn.XLOOKUP(Status_list[[#This Row],[pamcode]],VALUE(INDIRECT("'"&amp;$J$2&amp;"'!"&amp;$J$4&amp;"[pam_code]")),INDIRECT("'"&amp;$J$2&amp;"'!"&amp;$J$4&amp;"[old_contract_number]"))</f>
        <v>104914</v>
      </c>
      <c r="C7994" t="s">
        <v>9</v>
      </c>
      <c r="D7994" t="s">
        <v>10</v>
      </c>
      <c r="E7994" s="11">
        <v>45231</v>
      </c>
      <c r="F7994" t="str">
        <f t="shared" si="124"/>
        <v>4332300183-jm</v>
      </c>
      <c r="G7994">
        <f>COUNTIF($F$2:F7994,Status_list[[#This Row],[unique]])</f>
        <v>1</v>
      </c>
    </row>
    <row r="7995" spans="1:7" x14ac:dyDescent="0.3">
      <c r="A7995" s="14">
        <v>4332300184</v>
      </c>
      <c r="B7995" s="18" cm="1">
        <f t="array" aca="1" ref="B7995" ca="1">_xlfn.XLOOKUP(Status_list[[#This Row],[pamcode]],VALUE(INDIRECT("'"&amp;$J$2&amp;"'!"&amp;$J$4&amp;"[pam_code]")),INDIRECT("'"&amp;$J$2&amp;"'!"&amp;$J$4&amp;"[old_contract_number]"))</f>
        <v>105558</v>
      </c>
      <c r="C7995" t="s">
        <v>9</v>
      </c>
      <c r="D7995" t="s">
        <v>10</v>
      </c>
      <c r="E7995" s="11">
        <v>45231</v>
      </c>
      <c r="F7995" t="str">
        <f t="shared" si="124"/>
        <v>4332300184-jm</v>
      </c>
      <c r="G7995">
        <f>COUNTIF($F$2:F7995,Status_list[[#This Row],[unique]])</f>
        <v>1</v>
      </c>
    </row>
    <row r="7996" spans="1:7" x14ac:dyDescent="0.3">
      <c r="A7996" s="14">
        <v>4332300185</v>
      </c>
      <c r="B7996" s="18" cm="1">
        <f t="array" aca="1" ref="B7996" ca="1">_xlfn.XLOOKUP(Status_list[[#This Row],[pamcode]],VALUE(INDIRECT("'"&amp;$J$2&amp;"'!"&amp;$J$4&amp;"[pam_code]")),INDIRECT("'"&amp;$J$2&amp;"'!"&amp;$J$4&amp;"[old_contract_number]"))</f>
        <v>121851</v>
      </c>
      <c r="C7996" t="s">
        <v>9</v>
      </c>
      <c r="D7996" t="s">
        <v>10</v>
      </c>
      <c r="E7996" s="11">
        <v>45231</v>
      </c>
      <c r="F7996" t="str">
        <f t="shared" si="124"/>
        <v>4332300185-jm</v>
      </c>
      <c r="G7996">
        <f>COUNTIF($F$2:F7996,Status_list[[#This Row],[unique]])</f>
        <v>1</v>
      </c>
    </row>
    <row r="7997" spans="1:7" x14ac:dyDescent="0.3">
      <c r="A7997" s="14">
        <v>4332300186</v>
      </c>
      <c r="B7997" s="18" cm="1">
        <f t="array" aca="1" ref="B7997" ca="1">_xlfn.XLOOKUP(Status_list[[#This Row],[pamcode]],VALUE(INDIRECT("'"&amp;$J$2&amp;"'!"&amp;$J$4&amp;"[pam_code]")),INDIRECT("'"&amp;$J$2&amp;"'!"&amp;$J$4&amp;"[old_contract_number]"))</f>
        <v>124098</v>
      </c>
      <c r="C7997" t="s">
        <v>9</v>
      </c>
      <c r="D7997" t="s">
        <v>10</v>
      </c>
      <c r="E7997" s="11">
        <v>45231</v>
      </c>
      <c r="F7997" t="str">
        <f t="shared" si="124"/>
        <v>4332300186-jm</v>
      </c>
      <c r="G7997">
        <f>COUNTIF($F$2:F7997,Status_list[[#This Row],[unique]])</f>
        <v>1</v>
      </c>
    </row>
    <row r="7998" spans="1:7" x14ac:dyDescent="0.3">
      <c r="A7998" s="14">
        <v>4332300187</v>
      </c>
      <c r="B7998" s="18" cm="1">
        <f t="array" aca="1" ref="B7998" ca="1">_xlfn.XLOOKUP(Status_list[[#This Row],[pamcode]],VALUE(INDIRECT("'"&amp;$J$2&amp;"'!"&amp;$J$4&amp;"[pam_code]")),INDIRECT("'"&amp;$J$2&amp;"'!"&amp;$J$4&amp;"[old_contract_number]"))</f>
        <v>124748</v>
      </c>
      <c r="C7998" t="s">
        <v>9</v>
      </c>
      <c r="D7998" t="s">
        <v>10</v>
      </c>
      <c r="E7998" s="11">
        <v>45231</v>
      </c>
      <c r="F7998" t="str">
        <f t="shared" si="124"/>
        <v>4332300187-jm</v>
      </c>
      <c r="G7998">
        <f>COUNTIF($F$2:F7998,Status_list[[#This Row],[unique]])</f>
        <v>1</v>
      </c>
    </row>
    <row r="7999" spans="1:7" x14ac:dyDescent="0.3">
      <c r="A7999" s="14">
        <v>4332300188</v>
      </c>
      <c r="B7999" s="18" cm="1">
        <f t="array" aca="1" ref="B7999" ca="1">_xlfn.XLOOKUP(Status_list[[#This Row],[pamcode]],VALUE(INDIRECT("'"&amp;$J$2&amp;"'!"&amp;$J$4&amp;"[pam_code]")),INDIRECT("'"&amp;$J$2&amp;"'!"&amp;$J$4&amp;"[old_contract_number]"))</f>
        <v>127932</v>
      </c>
      <c r="C7999" t="s">
        <v>9</v>
      </c>
      <c r="D7999" t="s">
        <v>10</v>
      </c>
      <c r="E7999" s="11">
        <v>45231</v>
      </c>
      <c r="F7999" t="str">
        <f t="shared" si="124"/>
        <v>4332300188-jm</v>
      </c>
      <c r="G7999">
        <f>COUNTIF($F$2:F7999,Status_list[[#This Row],[unique]])</f>
        <v>1</v>
      </c>
    </row>
    <row r="8000" spans="1:7" x14ac:dyDescent="0.3">
      <c r="A8000" s="14">
        <v>4332300189</v>
      </c>
      <c r="B8000" s="18" cm="1">
        <f t="array" aca="1" ref="B8000" ca="1">_xlfn.XLOOKUP(Status_list[[#This Row],[pamcode]],VALUE(INDIRECT("'"&amp;$J$2&amp;"'!"&amp;$J$4&amp;"[pam_code]")),INDIRECT("'"&amp;$J$2&amp;"'!"&amp;$J$4&amp;"[old_contract_number]"))</f>
        <v>132986</v>
      </c>
      <c r="C8000" t="s">
        <v>9</v>
      </c>
      <c r="D8000" t="s">
        <v>10</v>
      </c>
      <c r="E8000" s="11">
        <v>45231</v>
      </c>
      <c r="F8000" t="str">
        <f t="shared" si="124"/>
        <v>4332300189-jm</v>
      </c>
      <c r="G8000">
        <f>COUNTIF($F$2:F8000,Status_list[[#This Row],[unique]])</f>
        <v>1</v>
      </c>
    </row>
    <row r="8001" spans="1:7" x14ac:dyDescent="0.3">
      <c r="A8001" s="14">
        <v>4332300190</v>
      </c>
      <c r="B8001" s="18" cm="1">
        <f t="array" aca="1" ref="B8001" ca="1">_xlfn.XLOOKUP(Status_list[[#This Row],[pamcode]],VALUE(INDIRECT("'"&amp;$J$2&amp;"'!"&amp;$J$4&amp;"[pam_code]")),INDIRECT("'"&amp;$J$2&amp;"'!"&amp;$J$4&amp;"[old_contract_number]"))</f>
        <v>68510</v>
      </c>
      <c r="C8001" t="s">
        <v>9</v>
      </c>
      <c r="D8001" t="s">
        <v>10</v>
      </c>
      <c r="E8001" s="11">
        <v>45231</v>
      </c>
      <c r="F8001" t="str">
        <f t="shared" si="124"/>
        <v>4332300190-jm</v>
      </c>
      <c r="G8001">
        <f>COUNTIF($F$2:F8001,Status_list[[#This Row],[unique]])</f>
        <v>1</v>
      </c>
    </row>
    <row r="8002" spans="1:7" x14ac:dyDescent="0.3">
      <c r="A8002" s="14">
        <v>4332300191</v>
      </c>
      <c r="B8002" s="18" cm="1">
        <f t="array" aca="1" ref="B8002" ca="1">_xlfn.XLOOKUP(Status_list[[#This Row],[pamcode]],VALUE(INDIRECT("'"&amp;$J$2&amp;"'!"&amp;$J$4&amp;"[pam_code]")),INDIRECT("'"&amp;$J$2&amp;"'!"&amp;$J$4&amp;"[old_contract_number]"))</f>
        <v>123856</v>
      </c>
      <c r="C8002" t="s">
        <v>9</v>
      </c>
      <c r="D8002" t="s">
        <v>10</v>
      </c>
      <c r="E8002" s="11">
        <v>45231</v>
      </c>
      <c r="F8002" t="str">
        <f t="shared" ref="F8002:F8065" si="125">_xlfn.TEXTJOIN("-",TRUE,A8002,C8002)</f>
        <v>4332300191-jm</v>
      </c>
      <c r="G8002">
        <f>COUNTIF($F$2:F8002,Status_list[[#This Row],[unique]])</f>
        <v>1</v>
      </c>
    </row>
    <row r="8003" spans="1:7" x14ac:dyDescent="0.3">
      <c r="A8003" s="14">
        <v>4332300192</v>
      </c>
      <c r="B8003" s="18" cm="1">
        <f t="array" aca="1" ref="B8003" ca="1">_xlfn.XLOOKUP(Status_list[[#This Row],[pamcode]],VALUE(INDIRECT("'"&amp;$J$2&amp;"'!"&amp;$J$4&amp;"[pam_code]")),INDIRECT("'"&amp;$J$2&amp;"'!"&amp;$J$4&amp;"[old_contract_number]"))</f>
        <v>122333</v>
      </c>
      <c r="C8003" t="s">
        <v>9</v>
      </c>
      <c r="D8003" t="s">
        <v>10</v>
      </c>
      <c r="E8003" s="11">
        <v>45231</v>
      </c>
      <c r="F8003" t="str">
        <f t="shared" si="125"/>
        <v>4332300192-jm</v>
      </c>
      <c r="G8003">
        <f>COUNTIF($F$2:F8003,Status_list[[#This Row],[unique]])</f>
        <v>1</v>
      </c>
    </row>
    <row r="8004" spans="1:7" x14ac:dyDescent="0.3">
      <c r="A8004" s="14">
        <v>4332300193</v>
      </c>
      <c r="B8004" s="18" cm="1">
        <f t="array" aca="1" ref="B8004" ca="1">_xlfn.XLOOKUP(Status_list[[#This Row],[pamcode]],VALUE(INDIRECT("'"&amp;$J$2&amp;"'!"&amp;$J$4&amp;"[pam_code]")),INDIRECT("'"&amp;$J$2&amp;"'!"&amp;$J$4&amp;"[old_contract_number]"))</f>
        <v>402890</v>
      </c>
      <c r="C8004" t="s">
        <v>9</v>
      </c>
      <c r="D8004" t="s">
        <v>10</v>
      </c>
      <c r="E8004" s="11">
        <v>45231</v>
      </c>
      <c r="F8004" t="str">
        <f t="shared" si="125"/>
        <v>4332300193-jm</v>
      </c>
      <c r="G8004">
        <f>COUNTIF($F$2:F8004,Status_list[[#This Row],[unique]])</f>
        <v>1</v>
      </c>
    </row>
    <row r="8005" spans="1:7" x14ac:dyDescent="0.3">
      <c r="A8005" s="14">
        <v>4332300194</v>
      </c>
      <c r="B8005" s="18" cm="1">
        <f t="array" aca="1" ref="B8005" ca="1">_xlfn.XLOOKUP(Status_list[[#This Row],[pamcode]],VALUE(INDIRECT("'"&amp;$J$2&amp;"'!"&amp;$J$4&amp;"[pam_code]")),INDIRECT("'"&amp;$J$2&amp;"'!"&amp;$J$4&amp;"[old_contract_number]"))</f>
        <v>111382</v>
      </c>
      <c r="C8005" t="s">
        <v>9</v>
      </c>
      <c r="D8005" t="s">
        <v>10</v>
      </c>
      <c r="E8005" s="11">
        <v>45231</v>
      </c>
      <c r="F8005" t="str">
        <f t="shared" si="125"/>
        <v>4332300194-jm</v>
      </c>
      <c r="G8005">
        <f>COUNTIF($F$2:F8005,Status_list[[#This Row],[unique]])</f>
        <v>1</v>
      </c>
    </row>
    <row r="8006" spans="1:7" x14ac:dyDescent="0.3">
      <c r="A8006" s="14">
        <v>4332300195</v>
      </c>
      <c r="B8006" s="18" cm="1">
        <f t="array" aca="1" ref="B8006" ca="1">_xlfn.XLOOKUP(Status_list[[#This Row],[pamcode]],VALUE(INDIRECT("'"&amp;$J$2&amp;"'!"&amp;$J$4&amp;"[pam_code]")),INDIRECT("'"&amp;$J$2&amp;"'!"&amp;$J$4&amp;"[old_contract_number]"))</f>
        <v>105751</v>
      </c>
      <c r="C8006" t="s">
        <v>9</v>
      </c>
      <c r="D8006" t="s">
        <v>10</v>
      </c>
      <c r="E8006" s="11">
        <v>45231</v>
      </c>
      <c r="F8006" t="str">
        <f t="shared" si="125"/>
        <v>4332300195-jm</v>
      </c>
      <c r="G8006">
        <f>COUNTIF($F$2:F8006,Status_list[[#This Row],[unique]])</f>
        <v>1</v>
      </c>
    </row>
    <row r="8007" spans="1:7" x14ac:dyDescent="0.3">
      <c r="A8007" s="14">
        <v>4332300196</v>
      </c>
      <c r="B8007" s="18" cm="1">
        <f t="array" aca="1" ref="B8007" ca="1">_xlfn.XLOOKUP(Status_list[[#This Row],[pamcode]],VALUE(INDIRECT("'"&amp;$J$2&amp;"'!"&amp;$J$4&amp;"[pam_code]")),INDIRECT("'"&amp;$J$2&amp;"'!"&amp;$J$4&amp;"[old_contract_number]"))</f>
        <v>107858</v>
      </c>
      <c r="C8007" t="s">
        <v>9</v>
      </c>
      <c r="D8007" t="s">
        <v>10</v>
      </c>
      <c r="E8007" s="11">
        <v>45231</v>
      </c>
      <c r="F8007" t="str">
        <f t="shared" si="125"/>
        <v>4332300196-jm</v>
      </c>
      <c r="G8007">
        <f>COUNTIF($F$2:F8007,Status_list[[#This Row],[unique]])</f>
        <v>1</v>
      </c>
    </row>
    <row r="8008" spans="1:7" x14ac:dyDescent="0.3">
      <c r="A8008" s="14">
        <v>4332300197</v>
      </c>
      <c r="B8008" s="18" cm="1">
        <f t="array" aca="1" ref="B8008" ca="1">_xlfn.XLOOKUP(Status_list[[#This Row],[pamcode]],VALUE(INDIRECT("'"&amp;$J$2&amp;"'!"&amp;$J$4&amp;"[pam_code]")),INDIRECT("'"&amp;$J$2&amp;"'!"&amp;$J$4&amp;"[old_contract_number]"))</f>
        <v>125277</v>
      </c>
      <c r="C8008" t="s">
        <v>9</v>
      </c>
      <c r="D8008" t="s">
        <v>10</v>
      </c>
      <c r="E8008" s="11">
        <v>45231</v>
      </c>
      <c r="F8008" t="str">
        <f t="shared" si="125"/>
        <v>4332300197-jm</v>
      </c>
      <c r="G8008">
        <f>COUNTIF($F$2:F8008,Status_list[[#This Row],[unique]])</f>
        <v>1</v>
      </c>
    </row>
    <row r="8009" spans="1:7" x14ac:dyDescent="0.3">
      <c r="A8009" s="14">
        <v>4332300198</v>
      </c>
      <c r="B8009" s="18" cm="1">
        <f t="array" aca="1" ref="B8009" ca="1">_xlfn.XLOOKUP(Status_list[[#This Row],[pamcode]],VALUE(INDIRECT("'"&amp;$J$2&amp;"'!"&amp;$J$4&amp;"[pam_code]")),INDIRECT("'"&amp;$J$2&amp;"'!"&amp;$J$4&amp;"[old_contract_number]"))</f>
        <v>129372</v>
      </c>
      <c r="C8009" t="s">
        <v>9</v>
      </c>
      <c r="D8009" t="s">
        <v>10</v>
      </c>
      <c r="E8009" s="11">
        <v>45231</v>
      </c>
      <c r="F8009" t="str">
        <f t="shared" si="125"/>
        <v>4332300198-jm</v>
      </c>
      <c r="G8009">
        <f>COUNTIF($F$2:F8009,Status_list[[#This Row],[unique]])</f>
        <v>1</v>
      </c>
    </row>
    <row r="8010" spans="1:7" x14ac:dyDescent="0.3">
      <c r="A8010" s="14">
        <v>4332300199</v>
      </c>
      <c r="B8010" s="18" cm="1">
        <f t="array" aca="1" ref="B8010" ca="1">_xlfn.XLOOKUP(Status_list[[#This Row],[pamcode]],VALUE(INDIRECT("'"&amp;$J$2&amp;"'!"&amp;$J$4&amp;"[pam_code]")),INDIRECT("'"&amp;$J$2&amp;"'!"&amp;$J$4&amp;"[old_contract_number]"))</f>
        <v>408060</v>
      </c>
      <c r="C8010" t="s">
        <v>9</v>
      </c>
      <c r="D8010" t="s">
        <v>10</v>
      </c>
      <c r="E8010" s="11">
        <v>45231</v>
      </c>
      <c r="F8010" t="str">
        <f t="shared" si="125"/>
        <v>4332300199-jm</v>
      </c>
      <c r="G8010">
        <f>COUNTIF($F$2:F8010,Status_list[[#This Row],[unique]])</f>
        <v>1</v>
      </c>
    </row>
    <row r="8011" spans="1:7" x14ac:dyDescent="0.3">
      <c r="A8011" s="14">
        <v>4332300200</v>
      </c>
      <c r="B8011" s="18" cm="1">
        <f t="array" aca="1" ref="B8011" ca="1">_xlfn.XLOOKUP(Status_list[[#This Row],[pamcode]],VALUE(INDIRECT("'"&amp;$J$2&amp;"'!"&amp;$J$4&amp;"[pam_code]")),INDIRECT("'"&amp;$J$2&amp;"'!"&amp;$J$4&amp;"[old_contract_number]"))</f>
        <v>302331</v>
      </c>
      <c r="C8011" t="s">
        <v>9</v>
      </c>
      <c r="D8011" t="s">
        <v>10</v>
      </c>
      <c r="E8011" s="11">
        <v>45231</v>
      </c>
      <c r="F8011" t="str">
        <f t="shared" si="125"/>
        <v>4332300200-jm</v>
      </c>
      <c r="G8011">
        <f>COUNTIF($F$2:F8011,Status_list[[#This Row],[unique]])</f>
        <v>1</v>
      </c>
    </row>
    <row r="8012" spans="1:7" x14ac:dyDescent="0.3">
      <c r="A8012" s="14">
        <v>4332300201</v>
      </c>
      <c r="B8012" s="18" cm="1">
        <f t="array" aca="1" ref="B8012" ca="1">_xlfn.XLOOKUP(Status_list[[#This Row],[pamcode]],VALUE(INDIRECT("'"&amp;$J$2&amp;"'!"&amp;$J$4&amp;"[pam_code]")),INDIRECT("'"&amp;$J$2&amp;"'!"&amp;$J$4&amp;"[old_contract_number]"))</f>
        <v>125063</v>
      </c>
      <c r="C8012" t="s">
        <v>9</v>
      </c>
      <c r="D8012" t="s">
        <v>10</v>
      </c>
      <c r="E8012" s="11">
        <v>45231</v>
      </c>
      <c r="F8012" t="str">
        <f t="shared" si="125"/>
        <v>4332300201-jm</v>
      </c>
      <c r="G8012">
        <f>COUNTIF($F$2:F8012,Status_list[[#This Row],[unique]])</f>
        <v>1</v>
      </c>
    </row>
    <row r="8013" spans="1:7" x14ac:dyDescent="0.3">
      <c r="A8013" s="14">
        <v>4342300001</v>
      </c>
      <c r="B8013" s="18" t="str" cm="1">
        <f t="array" aca="1" ref="B8013" ca="1">_xlfn.XLOOKUP(Status_list[[#This Row],[pamcode]],VALUE(INDIRECT("'"&amp;$J$2&amp;"'!"&amp;$J$4&amp;"[pam_code]")),INDIRECT("'"&amp;$J$2&amp;"'!"&amp;$J$4&amp;"[old_contract_number]"))</f>
        <v>HD95201901000002-R1</v>
      </c>
      <c r="C8013" t="s">
        <v>13</v>
      </c>
      <c r="D8013" t="s">
        <v>9</v>
      </c>
      <c r="E8013" s="11">
        <v>45231</v>
      </c>
      <c r="F8013" t="str">
        <f t="shared" si="125"/>
        <v>4342300001-jm_loss_before</v>
      </c>
      <c r="G8013">
        <f>COUNTIF($F$2:F8013,Status_list[[#This Row],[unique]])</f>
        <v>1</v>
      </c>
    </row>
    <row r="8014" spans="1:7" x14ac:dyDescent="0.3">
      <c r="A8014" s="14">
        <v>4342300002</v>
      </c>
      <c r="B8014" s="18" t="str" cm="1">
        <f t="array" aca="1" ref="B8014" ca="1">_xlfn.XLOOKUP(Status_list[[#This Row],[pamcode]],VALUE(INDIRECT("'"&amp;$J$2&amp;"'!"&amp;$J$4&amp;"[pam_code]")),INDIRECT("'"&amp;$J$2&amp;"'!"&amp;$J$4&amp;"[old_contract_number]"))</f>
        <v>HDKM201807000005-R1</v>
      </c>
      <c r="C8014" t="s">
        <v>9</v>
      </c>
      <c r="D8014" t="s">
        <v>10</v>
      </c>
      <c r="E8014" s="11">
        <v>45231</v>
      </c>
      <c r="F8014" t="str">
        <f t="shared" si="125"/>
        <v>4342300002-jm</v>
      </c>
      <c r="G8014">
        <f>COUNTIF($F$2:F8014,Status_list[[#This Row],[unique]])</f>
        <v>1</v>
      </c>
    </row>
    <row r="8015" spans="1:7" x14ac:dyDescent="0.3">
      <c r="A8015" s="14">
        <v>4342300003</v>
      </c>
      <c r="B8015" s="18" t="str" cm="1">
        <f t="array" aca="1" ref="B8015" ca="1">_xlfn.XLOOKUP(Status_list[[#This Row],[pamcode]],VALUE(INDIRECT("'"&amp;$J$2&amp;"'!"&amp;$J$4&amp;"[pam_code]")),INDIRECT("'"&amp;$J$2&amp;"'!"&amp;$J$4&amp;"[old_contract_number]"))</f>
        <v>HDKM201807000004</v>
      </c>
      <c r="C8015" t="s">
        <v>9</v>
      </c>
      <c r="D8015" t="s">
        <v>10</v>
      </c>
      <c r="E8015" s="11">
        <v>45231</v>
      </c>
      <c r="F8015" t="str">
        <f t="shared" si="125"/>
        <v>4342300003-jm</v>
      </c>
      <c r="G8015">
        <f>COUNTIF($F$2:F8015,Status_list[[#This Row],[unique]])</f>
        <v>1</v>
      </c>
    </row>
    <row r="8016" spans="1:7" x14ac:dyDescent="0.3">
      <c r="A8016" s="14">
        <v>4342300004</v>
      </c>
      <c r="B8016" s="18" t="str" cm="1">
        <f t="array" aca="1" ref="B8016" ca="1">_xlfn.XLOOKUP(Status_list[[#This Row],[pamcode]],VALUE(INDIRECT("'"&amp;$J$2&amp;"'!"&amp;$J$4&amp;"[pam_code]")),INDIRECT("'"&amp;$J$2&amp;"'!"&amp;$J$4&amp;"[old_contract_number]"))</f>
        <v>HD66201803000002</v>
      </c>
      <c r="C8016" t="s">
        <v>9</v>
      </c>
      <c r="D8016" t="s">
        <v>5</v>
      </c>
      <c r="E8016" s="11">
        <v>45231</v>
      </c>
      <c r="F8016" t="str">
        <f t="shared" si="125"/>
        <v>4342300004-jm</v>
      </c>
      <c r="G8016">
        <f>COUNTIF($F$2:F8016,Status_list[[#This Row],[unique]])</f>
        <v>1</v>
      </c>
    </row>
    <row r="8017" spans="1:7" x14ac:dyDescent="0.3">
      <c r="A8017" s="14">
        <v>4342300005</v>
      </c>
      <c r="B8017" s="18" t="str" cm="1">
        <f t="array" aca="1" ref="B8017" ca="1">_xlfn.XLOOKUP(Status_list[[#This Row],[pamcode]],VALUE(INDIRECT("'"&amp;$J$2&amp;"'!"&amp;$J$4&amp;"[pam_code]")),INDIRECT("'"&amp;$J$2&amp;"'!"&amp;$J$4&amp;"[old_contract_number]"))</f>
        <v>HD56201709000002</v>
      </c>
      <c r="C8017" t="s">
        <v>9</v>
      </c>
      <c r="D8017" t="s">
        <v>10</v>
      </c>
      <c r="E8017" s="11">
        <v>45231</v>
      </c>
      <c r="F8017" t="str">
        <f t="shared" si="125"/>
        <v>4342300005-jm</v>
      </c>
      <c r="G8017">
        <f>COUNTIF($F$2:F8017,Status_list[[#This Row],[unique]])</f>
        <v>1</v>
      </c>
    </row>
    <row r="8018" spans="1:7" x14ac:dyDescent="0.3">
      <c r="A8018" s="14">
        <v>4342300006</v>
      </c>
      <c r="B8018" s="18" t="str" cm="1">
        <f t="array" aca="1" ref="B8018" ca="1">_xlfn.XLOOKUP(Status_list[[#This Row],[pamcode]],VALUE(INDIRECT("'"&amp;$J$2&amp;"'!"&amp;$J$4&amp;"[pam_code]")),INDIRECT("'"&amp;$J$2&amp;"'!"&amp;$J$4&amp;"[old_contract_number]"))</f>
        <v>HD92201807000001</v>
      </c>
      <c r="C8018" t="s">
        <v>9</v>
      </c>
      <c r="D8018" t="s">
        <v>10</v>
      </c>
      <c r="E8018" s="11">
        <v>45231</v>
      </c>
      <c r="F8018" t="str">
        <f t="shared" si="125"/>
        <v>4342300006-jm</v>
      </c>
      <c r="G8018">
        <f>COUNTIF($F$2:F8018,Status_list[[#This Row],[unique]])</f>
        <v>1</v>
      </c>
    </row>
    <row r="8019" spans="1:7" x14ac:dyDescent="0.3">
      <c r="A8019" s="14">
        <v>4342300007</v>
      </c>
      <c r="B8019" s="18" t="str" cm="1">
        <f t="array" aca="1" ref="B8019" ca="1">_xlfn.XLOOKUP(Status_list[[#This Row],[pamcode]],VALUE(INDIRECT("'"&amp;$J$2&amp;"'!"&amp;$J$4&amp;"[pam_code]")),INDIRECT("'"&amp;$J$2&amp;"'!"&amp;$J$4&amp;"[old_contract_number]"))</f>
        <v>HD67201801000002</v>
      </c>
      <c r="C8019" t="s">
        <v>11</v>
      </c>
      <c r="D8019" t="s">
        <v>5</v>
      </c>
      <c r="E8019" s="11">
        <v>45231</v>
      </c>
      <c r="F8019" t="str">
        <f t="shared" si="125"/>
        <v>4342300007-sue</v>
      </c>
      <c r="G8019">
        <f>COUNTIF($F$2:F8019,Status_list[[#This Row],[unique]])</f>
        <v>1</v>
      </c>
    </row>
    <row r="8020" spans="1:7" x14ac:dyDescent="0.3">
      <c r="A8020" s="14">
        <v>4342300008</v>
      </c>
      <c r="B8020" s="18" t="str" cm="1">
        <f t="array" aca="1" ref="B8020" ca="1">_xlfn.XLOOKUP(Status_list[[#This Row],[pamcode]],VALUE(INDIRECT("'"&amp;$J$2&amp;"'!"&amp;$J$4&amp;"[pam_code]")),INDIRECT("'"&amp;$J$2&amp;"'!"&amp;$J$4&amp;"[old_contract_number]"))</f>
        <v>HD93201808000003</v>
      </c>
      <c r="C8020" t="s">
        <v>11</v>
      </c>
      <c r="D8020" t="s">
        <v>5</v>
      </c>
      <c r="E8020" s="11">
        <v>45231</v>
      </c>
      <c r="F8020" t="str">
        <f t="shared" si="125"/>
        <v>4342300008-sue</v>
      </c>
      <c r="G8020">
        <f>COUNTIF($F$2:F8020,Status_list[[#This Row],[unique]])</f>
        <v>1</v>
      </c>
    </row>
    <row r="8021" spans="1:7" x14ac:dyDescent="0.3">
      <c r="A8021" s="14">
        <v>4342300009</v>
      </c>
      <c r="B8021" s="18" t="str" cm="1">
        <f t="array" aca="1" ref="B8021" ca="1">_xlfn.XLOOKUP(Status_list[[#This Row],[pamcode]],VALUE(INDIRECT("'"&amp;$J$2&amp;"'!"&amp;$J$4&amp;"[pam_code]")),INDIRECT("'"&amp;$J$2&amp;"'!"&amp;$J$4&amp;"[old_contract_number]"))</f>
        <v>HD56201802000004</v>
      </c>
      <c r="C8021" t="s">
        <v>9</v>
      </c>
      <c r="D8021" t="s">
        <v>10</v>
      </c>
      <c r="E8021" s="11">
        <v>45231</v>
      </c>
      <c r="F8021" t="str">
        <f t="shared" si="125"/>
        <v>4342300009-jm</v>
      </c>
      <c r="G8021">
        <f>COUNTIF($F$2:F8021,Status_list[[#This Row],[unique]])</f>
        <v>1</v>
      </c>
    </row>
    <row r="8022" spans="1:7" x14ac:dyDescent="0.3">
      <c r="A8022" s="14">
        <v>4342300010</v>
      </c>
      <c r="B8022" s="18" t="str" cm="1">
        <f t="array" aca="1" ref="B8022" ca="1">_xlfn.XLOOKUP(Status_list[[#This Row],[pamcode]],VALUE(INDIRECT("'"&amp;$J$2&amp;"'!"&amp;$J$4&amp;"[pam_code]")),INDIRECT("'"&amp;$J$2&amp;"'!"&amp;$J$4&amp;"[old_contract_number]"))</f>
        <v>HD95201808000004</v>
      </c>
      <c r="C8022" t="s">
        <v>11</v>
      </c>
      <c r="D8022" t="s">
        <v>5</v>
      </c>
      <c r="E8022" s="11">
        <v>45231</v>
      </c>
      <c r="F8022" t="str">
        <f t="shared" si="125"/>
        <v>4342300010-sue</v>
      </c>
      <c r="G8022">
        <f>COUNTIF($F$2:F8022,Status_list[[#This Row],[unique]])</f>
        <v>1</v>
      </c>
    </row>
    <row r="8023" spans="1:7" x14ac:dyDescent="0.3">
      <c r="A8023" s="14">
        <v>4342300011</v>
      </c>
      <c r="B8023" s="18" t="str" cm="1">
        <f t="array" aca="1" ref="B8023" ca="1">_xlfn.XLOOKUP(Status_list[[#This Row],[pamcode]],VALUE(INDIRECT("'"&amp;$J$2&amp;"'!"&amp;$J$4&amp;"[pam_code]")),INDIRECT("'"&amp;$J$2&amp;"'!"&amp;$J$4&amp;"[old_contract_number]"))</f>
        <v>HD95201809000002</v>
      </c>
      <c r="C8023" t="s">
        <v>9</v>
      </c>
      <c r="D8023" t="s">
        <v>10</v>
      </c>
      <c r="E8023" s="11">
        <v>45231</v>
      </c>
      <c r="F8023" t="str">
        <f t="shared" si="125"/>
        <v>4342300011-jm</v>
      </c>
      <c r="G8023">
        <f>COUNTIF($F$2:F8023,Status_list[[#This Row],[unique]])</f>
        <v>1</v>
      </c>
    </row>
    <row r="8024" spans="1:7" x14ac:dyDescent="0.3">
      <c r="A8024" s="14">
        <v>4342300012</v>
      </c>
      <c r="B8024" s="18" t="str" cm="1">
        <f t="array" aca="1" ref="B8024" ca="1">_xlfn.XLOOKUP(Status_list[[#This Row],[pamcode]],VALUE(INDIRECT("'"&amp;$J$2&amp;"'!"&amp;$J$4&amp;"[pam_code]")),INDIRECT("'"&amp;$J$2&amp;"'!"&amp;$J$4&amp;"[old_contract_number]"))</f>
        <v>HD95201905000004</v>
      </c>
      <c r="C8024" t="s">
        <v>7</v>
      </c>
      <c r="D8024" t="s">
        <v>8</v>
      </c>
      <c r="E8024" s="11">
        <v>45231</v>
      </c>
      <c r="F8024" t="str">
        <f t="shared" si="125"/>
        <v>4342300012-cm</v>
      </c>
      <c r="G8024">
        <f>COUNTIF($F$2:F8024,Status_list[[#This Row],[unique]])</f>
        <v>1</v>
      </c>
    </row>
    <row r="8025" spans="1:7" x14ac:dyDescent="0.3">
      <c r="A8025" s="14">
        <v>5132300001</v>
      </c>
      <c r="B8025" s="18" cm="1">
        <f t="array" aca="1" ref="B8025" ca="1">_xlfn.XLOOKUP(Status_list[[#This Row],[pamcode]],VALUE(INDIRECT("'"&amp;$J$2&amp;"'!"&amp;$J$4&amp;"[pam_code]")),INDIRECT("'"&amp;$J$2&amp;"'!"&amp;$J$4&amp;"[old_contract_number]"))</f>
        <v>55690</v>
      </c>
      <c r="C8025" t="s">
        <v>9</v>
      </c>
      <c r="D8025" t="s">
        <v>10</v>
      </c>
      <c r="E8025" s="11">
        <v>45231</v>
      </c>
      <c r="F8025" t="str">
        <f t="shared" si="125"/>
        <v>5132300001-jm</v>
      </c>
      <c r="G8025">
        <f>COUNTIF($F$2:F8025,Status_list[[#This Row],[unique]])</f>
        <v>1</v>
      </c>
    </row>
    <row r="8026" spans="1:7" x14ac:dyDescent="0.3">
      <c r="A8026" s="14">
        <v>5132300002</v>
      </c>
      <c r="B8026" s="18" cm="1">
        <f t="array" aca="1" ref="B8026" ca="1">_xlfn.XLOOKUP(Status_list[[#This Row],[pamcode]],VALUE(INDIRECT("'"&amp;$J$2&amp;"'!"&amp;$J$4&amp;"[pam_code]")),INDIRECT("'"&amp;$J$2&amp;"'!"&amp;$J$4&amp;"[old_contract_number]"))</f>
        <v>109292</v>
      </c>
      <c r="C8026" t="s">
        <v>9</v>
      </c>
      <c r="D8026" t="s">
        <v>10</v>
      </c>
      <c r="E8026" s="11">
        <v>45231</v>
      </c>
      <c r="F8026" t="str">
        <f t="shared" si="125"/>
        <v>5132300002-jm</v>
      </c>
      <c r="G8026">
        <f>COUNTIF($F$2:F8026,Status_list[[#This Row],[unique]])</f>
        <v>1</v>
      </c>
    </row>
    <row r="8027" spans="1:7" x14ac:dyDescent="0.3">
      <c r="A8027" s="14">
        <v>5132300003</v>
      </c>
      <c r="B8027" s="18" cm="1">
        <f t="array" aca="1" ref="B8027" ca="1">_xlfn.XLOOKUP(Status_list[[#This Row],[pamcode]],VALUE(INDIRECT("'"&amp;$J$2&amp;"'!"&amp;$J$4&amp;"[pam_code]")),INDIRECT("'"&amp;$J$2&amp;"'!"&amp;$J$4&amp;"[old_contract_number]"))</f>
        <v>111109</v>
      </c>
      <c r="C8027" t="s">
        <v>9</v>
      </c>
      <c r="D8027" t="s">
        <v>10</v>
      </c>
      <c r="E8027" s="11">
        <v>45231</v>
      </c>
      <c r="F8027" t="str">
        <f t="shared" si="125"/>
        <v>5132300003-jm</v>
      </c>
      <c r="G8027">
        <f>COUNTIF($F$2:F8027,Status_list[[#This Row],[unique]])</f>
        <v>1</v>
      </c>
    </row>
    <row r="8028" spans="1:7" x14ac:dyDescent="0.3">
      <c r="A8028" s="14">
        <v>5132300004</v>
      </c>
      <c r="B8028" s="18" cm="1">
        <f t="array" aca="1" ref="B8028" ca="1">_xlfn.XLOOKUP(Status_list[[#This Row],[pamcode]],VALUE(INDIRECT("'"&amp;$J$2&amp;"'!"&amp;$J$4&amp;"[pam_code]")),INDIRECT("'"&amp;$J$2&amp;"'!"&amp;$J$4&amp;"[old_contract_number]"))</f>
        <v>91191</v>
      </c>
      <c r="C8028" t="s">
        <v>9</v>
      </c>
      <c r="D8028" t="s">
        <v>10</v>
      </c>
      <c r="E8028" s="11">
        <v>45231</v>
      </c>
      <c r="F8028" t="str">
        <f t="shared" si="125"/>
        <v>5132300004-jm</v>
      </c>
      <c r="G8028">
        <f>COUNTIF($F$2:F8028,Status_list[[#This Row],[unique]])</f>
        <v>1</v>
      </c>
    </row>
    <row r="8029" spans="1:7" x14ac:dyDescent="0.3">
      <c r="A8029" s="14">
        <v>5132300005</v>
      </c>
      <c r="B8029" s="18" cm="1">
        <f t="array" aca="1" ref="B8029" ca="1">_xlfn.XLOOKUP(Status_list[[#This Row],[pamcode]],VALUE(INDIRECT("'"&amp;$J$2&amp;"'!"&amp;$J$4&amp;"[pam_code]")),INDIRECT("'"&amp;$J$2&amp;"'!"&amp;$J$4&amp;"[old_contract_number]"))</f>
        <v>133048</v>
      </c>
      <c r="C8029" t="s">
        <v>9</v>
      </c>
      <c r="D8029" t="s">
        <v>10</v>
      </c>
      <c r="E8029" s="11">
        <v>45231</v>
      </c>
      <c r="F8029" t="str">
        <f t="shared" si="125"/>
        <v>5132300005-jm</v>
      </c>
      <c r="G8029">
        <f>COUNTIF($F$2:F8029,Status_list[[#This Row],[unique]])</f>
        <v>1</v>
      </c>
    </row>
    <row r="8030" spans="1:7" x14ac:dyDescent="0.3">
      <c r="A8030" s="14">
        <v>5132300006</v>
      </c>
      <c r="B8030" s="18" cm="1">
        <f t="array" aca="1" ref="B8030" ca="1">_xlfn.XLOOKUP(Status_list[[#This Row],[pamcode]],VALUE(INDIRECT("'"&amp;$J$2&amp;"'!"&amp;$J$4&amp;"[pam_code]")),INDIRECT("'"&amp;$J$2&amp;"'!"&amp;$J$4&amp;"[old_contract_number]"))</f>
        <v>135223</v>
      </c>
      <c r="C8030" t="s">
        <v>9</v>
      </c>
      <c r="D8030" t="s">
        <v>10</v>
      </c>
      <c r="E8030" s="11">
        <v>45231</v>
      </c>
      <c r="F8030" t="str">
        <f t="shared" si="125"/>
        <v>5132300006-jm</v>
      </c>
      <c r="G8030">
        <f>COUNTIF($F$2:F8030,Status_list[[#This Row],[unique]])</f>
        <v>1</v>
      </c>
    </row>
    <row r="8031" spans="1:7" x14ac:dyDescent="0.3">
      <c r="A8031" s="14">
        <v>5132300007</v>
      </c>
      <c r="B8031" s="18" cm="1">
        <f t="array" aca="1" ref="B8031" ca="1">_xlfn.XLOOKUP(Status_list[[#This Row],[pamcode]],VALUE(INDIRECT("'"&amp;$J$2&amp;"'!"&amp;$J$4&amp;"[pam_code]")),INDIRECT("'"&amp;$J$2&amp;"'!"&amp;$J$4&amp;"[old_contract_number]"))</f>
        <v>404560</v>
      </c>
      <c r="C8031" t="s">
        <v>9</v>
      </c>
      <c r="D8031" t="s">
        <v>10</v>
      </c>
      <c r="E8031" s="11">
        <v>45231</v>
      </c>
      <c r="F8031" t="str">
        <f t="shared" si="125"/>
        <v>5132300007-jm</v>
      </c>
      <c r="G8031">
        <f>COUNTIF($F$2:F8031,Status_list[[#This Row],[unique]])</f>
        <v>1</v>
      </c>
    </row>
    <row r="8032" spans="1:7" x14ac:dyDescent="0.3">
      <c r="A8032" s="14">
        <v>5132300008</v>
      </c>
      <c r="B8032" s="18" cm="1">
        <f t="array" aca="1" ref="B8032" ca="1">_xlfn.XLOOKUP(Status_list[[#This Row],[pamcode]],VALUE(INDIRECT("'"&amp;$J$2&amp;"'!"&amp;$J$4&amp;"[pam_code]")),INDIRECT("'"&amp;$J$2&amp;"'!"&amp;$J$4&amp;"[old_contract_number]"))</f>
        <v>89799</v>
      </c>
      <c r="C8032" t="s">
        <v>9</v>
      </c>
      <c r="D8032" t="s">
        <v>10</v>
      </c>
      <c r="E8032" s="11">
        <v>45231</v>
      </c>
      <c r="F8032" t="str">
        <f t="shared" si="125"/>
        <v>5132300008-jm</v>
      </c>
      <c r="G8032">
        <f>COUNTIF($F$2:F8032,Status_list[[#This Row],[unique]])</f>
        <v>1</v>
      </c>
    </row>
    <row r="8033" spans="1:7" x14ac:dyDescent="0.3">
      <c r="A8033" s="14">
        <v>5132300009</v>
      </c>
      <c r="B8033" s="18" cm="1">
        <f t="array" aca="1" ref="B8033" ca="1">_xlfn.XLOOKUP(Status_list[[#This Row],[pamcode]],VALUE(INDIRECT("'"&amp;$J$2&amp;"'!"&amp;$J$4&amp;"[pam_code]")),INDIRECT("'"&amp;$J$2&amp;"'!"&amp;$J$4&amp;"[old_contract_number]"))</f>
        <v>90309</v>
      </c>
      <c r="C8033" t="s">
        <v>9</v>
      </c>
      <c r="D8033" t="s">
        <v>10</v>
      </c>
      <c r="E8033" s="11">
        <v>45231</v>
      </c>
      <c r="F8033" t="str">
        <f t="shared" si="125"/>
        <v>5132300009-jm</v>
      </c>
      <c r="G8033">
        <f>COUNTIF($F$2:F8033,Status_list[[#This Row],[unique]])</f>
        <v>1</v>
      </c>
    </row>
    <row r="8034" spans="1:7" x14ac:dyDescent="0.3">
      <c r="A8034" s="14">
        <v>5132300010</v>
      </c>
      <c r="B8034" s="18" cm="1">
        <f t="array" aca="1" ref="B8034" ca="1">_xlfn.XLOOKUP(Status_list[[#This Row],[pamcode]],VALUE(INDIRECT("'"&amp;$J$2&amp;"'!"&amp;$J$4&amp;"[pam_code]")),INDIRECT("'"&amp;$J$2&amp;"'!"&amp;$J$4&amp;"[old_contract_number]"))</f>
        <v>104158</v>
      </c>
      <c r="C8034" t="s">
        <v>9</v>
      </c>
      <c r="D8034" t="s">
        <v>10</v>
      </c>
      <c r="E8034" s="11">
        <v>45231</v>
      </c>
      <c r="F8034" t="str">
        <f t="shared" si="125"/>
        <v>5132300010-jm</v>
      </c>
      <c r="G8034">
        <f>COUNTIF($F$2:F8034,Status_list[[#This Row],[unique]])</f>
        <v>1</v>
      </c>
    </row>
    <row r="8035" spans="1:7" x14ac:dyDescent="0.3">
      <c r="A8035" s="14">
        <v>5132300011</v>
      </c>
      <c r="B8035" s="18" cm="1">
        <f t="array" aca="1" ref="B8035" ca="1">_xlfn.XLOOKUP(Status_list[[#This Row],[pamcode]],VALUE(INDIRECT("'"&amp;$J$2&amp;"'!"&amp;$J$4&amp;"[pam_code]")),INDIRECT("'"&amp;$J$2&amp;"'!"&amp;$J$4&amp;"[old_contract_number]"))</f>
        <v>105633</v>
      </c>
      <c r="C8035" t="s">
        <v>9</v>
      </c>
      <c r="D8035" t="s">
        <v>10</v>
      </c>
      <c r="E8035" s="11">
        <v>45231</v>
      </c>
      <c r="F8035" t="str">
        <f t="shared" si="125"/>
        <v>5132300011-jm</v>
      </c>
      <c r="G8035">
        <f>COUNTIF($F$2:F8035,Status_list[[#This Row],[unique]])</f>
        <v>1</v>
      </c>
    </row>
    <row r="8036" spans="1:7" x14ac:dyDescent="0.3">
      <c r="A8036" s="14">
        <v>5132300012</v>
      </c>
      <c r="B8036" s="18" cm="1">
        <f t="array" aca="1" ref="B8036" ca="1">_xlfn.XLOOKUP(Status_list[[#This Row],[pamcode]],VALUE(INDIRECT("'"&amp;$J$2&amp;"'!"&amp;$J$4&amp;"[pam_code]")),INDIRECT("'"&amp;$J$2&amp;"'!"&amp;$J$4&amp;"[old_contract_number]"))</f>
        <v>115526</v>
      </c>
      <c r="C8036" t="s">
        <v>9</v>
      </c>
      <c r="D8036" t="s">
        <v>10</v>
      </c>
      <c r="E8036" s="11">
        <v>45231</v>
      </c>
      <c r="F8036" t="str">
        <f t="shared" si="125"/>
        <v>5132300012-jm</v>
      </c>
      <c r="G8036">
        <f>COUNTIF($F$2:F8036,Status_list[[#This Row],[unique]])</f>
        <v>1</v>
      </c>
    </row>
    <row r="8037" spans="1:7" x14ac:dyDescent="0.3">
      <c r="A8037" s="14">
        <v>5132300013</v>
      </c>
      <c r="B8037" s="18" cm="1">
        <f t="array" aca="1" ref="B8037" ca="1">_xlfn.XLOOKUP(Status_list[[#This Row],[pamcode]],VALUE(INDIRECT("'"&amp;$J$2&amp;"'!"&amp;$J$4&amp;"[pam_code]")),INDIRECT("'"&amp;$J$2&amp;"'!"&amp;$J$4&amp;"[old_contract_number]"))</f>
        <v>117309</v>
      </c>
      <c r="C8037" t="s">
        <v>9</v>
      </c>
      <c r="D8037" t="s">
        <v>10</v>
      </c>
      <c r="E8037" s="11">
        <v>45231</v>
      </c>
      <c r="F8037" t="str">
        <f t="shared" si="125"/>
        <v>5132300013-jm</v>
      </c>
      <c r="G8037">
        <f>COUNTIF($F$2:F8037,Status_list[[#This Row],[unique]])</f>
        <v>1</v>
      </c>
    </row>
    <row r="8038" spans="1:7" x14ac:dyDescent="0.3">
      <c r="A8038" s="14">
        <v>5132300014</v>
      </c>
      <c r="B8038" s="18" cm="1">
        <f t="array" aca="1" ref="B8038" ca="1">_xlfn.XLOOKUP(Status_list[[#This Row],[pamcode]],VALUE(INDIRECT("'"&amp;$J$2&amp;"'!"&amp;$J$4&amp;"[pam_code]")),INDIRECT("'"&amp;$J$2&amp;"'!"&amp;$J$4&amp;"[old_contract_number]"))</f>
        <v>50184</v>
      </c>
      <c r="C8038" t="s">
        <v>9</v>
      </c>
      <c r="D8038" t="s">
        <v>10</v>
      </c>
      <c r="E8038" s="11">
        <v>45231</v>
      </c>
      <c r="F8038" t="str">
        <f t="shared" si="125"/>
        <v>5132300014-jm</v>
      </c>
      <c r="G8038">
        <f>COUNTIF($F$2:F8038,Status_list[[#This Row],[unique]])</f>
        <v>1</v>
      </c>
    </row>
    <row r="8039" spans="1:7" x14ac:dyDescent="0.3">
      <c r="A8039" s="14">
        <v>5132300015</v>
      </c>
      <c r="B8039" s="18" cm="1">
        <f t="array" aca="1" ref="B8039" ca="1">_xlfn.XLOOKUP(Status_list[[#This Row],[pamcode]],VALUE(INDIRECT("'"&amp;$J$2&amp;"'!"&amp;$J$4&amp;"[pam_code]")),INDIRECT("'"&amp;$J$2&amp;"'!"&amp;$J$4&amp;"[old_contract_number]"))</f>
        <v>101058</v>
      </c>
      <c r="C8039" t="s">
        <v>9</v>
      </c>
      <c r="D8039" t="s">
        <v>10</v>
      </c>
      <c r="E8039" s="11">
        <v>45231</v>
      </c>
      <c r="F8039" t="str">
        <f t="shared" si="125"/>
        <v>5132300015-jm</v>
      </c>
      <c r="G8039">
        <f>COUNTIF($F$2:F8039,Status_list[[#This Row],[unique]])</f>
        <v>1</v>
      </c>
    </row>
    <row r="8040" spans="1:7" x14ac:dyDescent="0.3">
      <c r="A8040" s="14">
        <v>5132300016</v>
      </c>
      <c r="B8040" s="18" cm="1">
        <f t="array" aca="1" ref="B8040" ca="1">_xlfn.XLOOKUP(Status_list[[#This Row],[pamcode]],VALUE(INDIRECT("'"&amp;$J$2&amp;"'!"&amp;$J$4&amp;"[pam_code]")),INDIRECT("'"&amp;$J$2&amp;"'!"&amp;$J$4&amp;"[old_contract_number]"))</f>
        <v>101634</v>
      </c>
      <c r="C8040" t="s">
        <v>9</v>
      </c>
      <c r="D8040" t="s">
        <v>10</v>
      </c>
      <c r="E8040" s="11">
        <v>45231</v>
      </c>
      <c r="F8040" t="str">
        <f t="shared" si="125"/>
        <v>5132300016-jm</v>
      </c>
      <c r="G8040">
        <f>COUNTIF($F$2:F8040,Status_list[[#This Row],[unique]])</f>
        <v>1</v>
      </c>
    </row>
    <row r="8041" spans="1:7" x14ac:dyDescent="0.3">
      <c r="A8041" s="14">
        <v>5132300017</v>
      </c>
      <c r="B8041" s="18" cm="1">
        <f t="array" aca="1" ref="B8041" ca="1">_xlfn.XLOOKUP(Status_list[[#This Row],[pamcode]],VALUE(INDIRECT("'"&amp;$J$2&amp;"'!"&amp;$J$4&amp;"[pam_code]")),INDIRECT("'"&amp;$J$2&amp;"'!"&amp;$J$4&amp;"[old_contract_number]"))</f>
        <v>105282</v>
      </c>
      <c r="C8041" t="s">
        <v>9</v>
      </c>
      <c r="D8041" t="s">
        <v>10</v>
      </c>
      <c r="E8041" s="11">
        <v>45231</v>
      </c>
      <c r="F8041" t="str">
        <f t="shared" si="125"/>
        <v>5132300017-jm</v>
      </c>
      <c r="G8041">
        <f>COUNTIF($F$2:F8041,Status_list[[#This Row],[unique]])</f>
        <v>1</v>
      </c>
    </row>
    <row r="8042" spans="1:7" x14ac:dyDescent="0.3">
      <c r="A8042" s="14">
        <v>5132300018</v>
      </c>
      <c r="B8042" s="18" cm="1">
        <f t="array" aca="1" ref="B8042" ca="1">_xlfn.XLOOKUP(Status_list[[#This Row],[pamcode]],VALUE(INDIRECT("'"&amp;$J$2&amp;"'!"&amp;$J$4&amp;"[pam_code]")),INDIRECT("'"&amp;$J$2&amp;"'!"&amp;$J$4&amp;"[old_contract_number]"))</f>
        <v>112372</v>
      </c>
      <c r="C8042" t="s">
        <v>9</v>
      </c>
      <c r="D8042" t="s">
        <v>10</v>
      </c>
      <c r="E8042" s="11">
        <v>45231</v>
      </c>
      <c r="F8042" t="str">
        <f t="shared" si="125"/>
        <v>5132300018-jm</v>
      </c>
      <c r="G8042">
        <f>COUNTIF($F$2:F8042,Status_list[[#This Row],[unique]])</f>
        <v>1</v>
      </c>
    </row>
    <row r="8043" spans="1:7" x14ac:dyDescent="0.3">
      <c r="A8043" s="14">
        <v>5132300019</v>
      </c>
      <c r="B8043" s="18" cm="1">
        <f t="array" aca="1" ref="B8043" ca="1">_xlfn.XLOOKUP(Status_list[[#This Row],[pamcode]],VALUE(INDIRECT("'"&amp;$J$2&amp;"'!"&amp;$J$4&amp;"[pam_code]")),INDIRECT("'"&amp;$J$2&amp;"'!"&amp;$J$4&amp;"[old_contract_number]"))</f>
        <v>122362</v>
      </c>
      <c r="C8043" t="s">
        <v>9</v>
      </c>
      <c r="D8043" t="s">
        <v>10</v>
      </c>
      <c r="E8043" s="11">
        <v>45231</v>
      </c>
      <c r="F8043" t="str">
        <f t="shared" si="125"/>
        <v>5132300019-jm</v>
      </c>
      <c r="G8043">
        <f>COUNTIF($F$2:F8043,Status_list[[#This Row],[unique]])</f>
        <v>1</v>
      </c>
    </row>
    <row r="8044" spans="1:7" x14ac:dyDescent="0.3">
      <c r="A8044" s="14">
        <v>5132300020</v>
      </c>
      <c r="B8044" s="18" cm="1">
        <f t="array" aca="1" ref="B8044" ca="1">_xlfn.XLOOKUP(Status_list[[#This Row],[pamcode]],VALUE(INDIRECT("'"&amp;$J$2&amp;"'!"&amp;$J$4&amp;"[pam_code]")),INDIRECT("'"&amp;$J$2&amp;"'!"&amp;$J$4&amp;"[old_contract_number]"))</f>
        <v>125670</v>
      </c>
      <c r="C8044" t="s">
        <v>9</v>
      </c>
      <c r="D8044" t="s">
        <v>10</v>
      </c>
      <c r="E8044" s="11">
        <v>45231</v>
      </c>
      <c r="F8044" t="str">
        <f t="shared" si="125"/>
        <v>5132300020-jm</v>
      </c>
      <c r="G8044">
        <f>COUNTIF($F$2:F8044,Status_list[[#This Row],[unique]])</f>
        <v>1</v>
      </c>
    </row>
    <row r="8045" spans="1:7" x14ac:dyDescent="0.3">
      <c r="A8045" s="14">
        <v>5132300021</v>
      </c>
      <c r="B8045" s="18" cm="1">
        <f t="array" aca="1" ref="B8045" ca="1">_xlfn.XLOOKUP(Status_list[[#This Row],[pamcode]],VALUE(INDIRECT("'"&amp;$J$2&amp;"'!"&amp;$J$4&amp;"[pam_code]")),INDIRECT("'"&amp;$J$2&amp;"'!"&amp;$J$4&amp;"[old_contract_number]"))</f>
        <v>135165</v>
      </c>
      <c r="C8045" t="s">
        <v>9</v>
      </c>
      <c r="D8045" t="s">
        <v>10</v>
      </c>
      <c r="E8045" s="11">
        <v>45231</v>
      </c>
      <c r="F8045" t="str">
        <f t="shared" si="125"/>
        <v>5132300021-jm</v>
      </c>
      <c r="G8045">
        <f>COUNTIF($F$2:F8045,Status_list[[#This Row],[unique]])</f>
        <v>1</v>
      </c>
    </row>
    <row r="8046" spans="1:7" x14ac:dyDescent="0.3">
      <c r="A8046" s="14">
        <v>5132300022</v>
      </c>
      <c r="B8046" s="18" cm="1">
        <f t="array" aca="1" ref="B8046" ca="1">_xlfn.XLOOKUP(Status_list[[#This Row],[pamcode]],VALUE(INDIRECT("'"&amp;$J$2&amp;"'!"&amp;$J$4&amp;"[pam_code]")),INDIRECT("'"&amp;$J$2&amp;"'!"&amp;$J$4&amp;"[old_contract_number]"))</f>
        <v>137764</v>
      </c>
      <c r="C8046" t="s">
        <v>9</v>
      </c>
      <c r="D8046" t="s">
        <v>10</v>
      </c>
      <c r="E8046" s="11">
        <v>45231</v>
      </c>
      <c r="F8046" t="str">
        <f t="shared" si="125"/>
        <v>5132300022-jm</v>
      </c>
      <c r="G8046">
        <f>COUNTIF($F$2:F8046,Status_list[[#This Row],[unique]])</f>
        <v>1</v>
      </c>
    </row>
    <row r="8047" spans="1:7" x14ac:dyDescent="0.3">
      <c r="A8047" s="14">
        <v>5132300023</v>
      </c>
      <c r="B8047" s="18" cm="1">
        <f t="array" aca="1" ref="B8047" ca="1">_xlfn.XLOOKUP(Status_list[[#This Row],[pamcode]],VALUE(INDIRECT("'"&amp;$J$2&amp;"'!"&amp;$J$4&amp;"[pam_code]")),INDIRECT("'"&amp;$J$2&amp;"'!"&amp;$J$4&amp;"[old_contract_number]"))</f>
        <v>59300</v>
      </c>
      <c r="C8047" t="s">
        <v>9</v>
      </c>
      <c r="D8047" t="s">
        <v>10</v>
      </c>
      <c r="E8047" s="11">
        <v>45231</v>
      </c>
      <c r="F8047" t="str">
        <f t="shared" si="125"/>
        <v>5132300023-jm</v>
      </c>
      <c r="G8047">
        <f>COUNTIF($F$2:F8047,Status_list[[#This Row],[unique]])</f>
        <v>1</v>
      </c>
    </row>
    <row r="8048" spans="1:7" x14ac:dyDescent="0.3">
      <c r="A8048" s="14">
        <v>5132300024</v>
      </c>
      <c r="B8048" s="18" cm="1">
        <f t="array" aca="1" ref="B8048" ca="1">_xlfn.XLOOKUP(Status_list[[#This Row],[pamcode]],VALUE(INDIRECT("'"&amp;$J$2&amp;"'!"&amp;$J$4&amp;"[pam_code]")),INDIRECT("'"&amp;$J$2&amp;"'!"&amp;$J$4&amp;"[old_contract_number]"))</f>
        <v>79108</v>
      </c>
      <c r="C8048" t="s">
        <v>9</v>
      </c>
      <c r="D8048" t="s">
        <v>10</v>
      </c>
      <c r="E8048" s="11">
        <v>45231</v>
      </c>
      <c r="F8048" t="str">
        <f t="shared" si="125"/>
        <v>5132300024-jm</v>
      </c>
      <c r="G8048">
        <f>COUNTIF($F$2:F8048,Status_list[[#This Row],[unique]])</f>
        <v>1</v>
      </c>
    </row>
    <row r="8049" spans="1:7" x14ac:dyDescent="0.3">
      <c r="A8049" s="14">
        <v>5132300025</v>
      </c>
      <c r="B8049" s="18" cm="1">
        <f t="array" aca="1" ref="B8049" ca="1">_xlfn.XLOOKUP(Status_list[[#This Row],[pamcode]],VALUE(INDIRECT("'"&amp;$J$2&amp;"'!"&amp;$J$4&amp;"[pam_code]")),INDIRECT("'"&amp;$J$2&amp;"'!"&amp;$J$4&amp;"[old_contract_number]"))</f>
        <v>82416</v>
      </c>
      <c r="C8049" t="s">
        <v>9</v>
      </c>
      <c r="D8049" t="s">
        <v>10</v>
      </c>
      <c r="E8049" s="11">
        <v>45231</v>
      </c>
      <c r="F8049" t="str">
        <f t="shared" si="125"/>
        <v>5132300025-jm</v>
      </c>
      <c r="G8049">
        <f>COUNTIF($F$2:F8049,Status_list[[#This Row],[unique]])</f>
        <v>1</v>
      </c>
    </row>
    <row r="8050" spans="1:7" x14ac:dyDescent="0.3">
      <c r="A8050" s="14">
        <v>5132300026</v>
      </c>
      <c r="B8050" s="18" cm="1">
        <f t="array" aca="1" ref="B8050" ca="1">_xlfn.XLOOKUP(Status_list[[#This Row],[pamcode]],VALUE(INDIRECT("'"&amp;$J$2&amp;"'!"&amp;$J$4&amp;"[pam_code]")),INDIRECT("'"&amp;$J$2&amp;"'!"&amp;$J$4&amp;"[old_contract_number]"))</f>
        <v>97849</v>
      </c>
      <c r="C8050" t="s">
        <v>9</v>
      </c>
      <c r="D8050" t="s">
        <v>10</v>
      </c>
      <c r="E8050" s="11">
        <v>45231</v>
      </c>
      <c r="F8050" t="str">
        <f t="shared" si="125"/>
        <v>5132300026-jm</v>
      </c>
      <c r="G8050">
        <f>COUNTIF($F$2:F8050,Status_list[[#This Row],[unique]])</f>
        <v>1</v>
      </c>
    </row>
    <row r="8051" spans="1:7" x14ac:dyDescent="0.3">
      <c r="A8051" s="14">
        <v>5132300027</v>
      </c>
      <c r="B8051" s="18" cm="1">
        <f t="array" aca="1" ref="B8051" ca="1">_xlfn.XLOOKUP(Status_list[[#This Row],[pamcode]],VALUE(INDIRECT("'"&amp;$J$2&amp;"'!"&amp;$J$4&amp;"[pam_code]")),INDIRECT("'"&amp;$J$2&amp;"'!"&amp;$J$4&amp;"[old_contract_number]"))</f>
        <v>45463</v>
      </c>
      <c r="C8051" t="s">
        <v>9</v>
      </c>
      <c r="D8051" t="s">
        <v>10</v>
      </c>
      <c r="E8051" s="11">
        <v>45231</v>
      </c>
      <c r="F8051" t="str">
        <f t="shared" si="125"/>
        <v>5132300027-jm</v>
      </c>
      <c r="G8051">
        <f>COUNTIF($F$2:F8051,Status_list[[#This Row],[unique]])</f>
        <v>1</v>
      </c>
    </row>
    <row r="8052" spans="1:7" x14ac:dyDescent="0.3">
      <c r="A8052" s="14">
        <v>5212300001</v>
      </c>
      <c r="B8052" s="18" t="str" cm="1">
        <f t="array" aca="1" ref="B8052" ca="1">_xlfn.XLOOKUP(Status_list[[#This Row],[pamcode]],VALUE(INDIRECT("'"&amp;$J$2&amp;"'!"&amp;$J$4&amp;"[pam_code]")),INDIRECT("'"&amp;$J$2&amp;"'!"&amp;$J$4&amp;"[old_contract_number]"))</f>
        <v>FDKM201812000005</v>
      </c>
      <c r="C8052" t="s">
        <v>4</v>
      </c>
      <c r="D8052" t="s">
        <v>15</v>
      </c>
      <c r="E8052" s="11">
        <v>45231</v>
      </c>
      <c r="F8052" t="str">
        <f t="shared" si="125"/>
        <v>5212300001-npl</v>
      </c>
      <c r="G8052">
        <f>COUNTIF($F$2:F8052,Status_list[[#This Row],[unique]])</f>
        <v>1</v>
      </c>
    </row>
    <row r="8053" spans="1:7" x14ac:dyDescent="0.3">
      <c r="A8053" s="14">
        <v>5212300002</v>
      </c>
      <c r="B8053" s="18" t="str" cm="1">
        <f t="array" aca="1" ref="B8053" ca="1">_xlfn.XLOOKUP(Status_list[[#This Row],[pamcode]],VALUE(INDIRECT("'"&amp;$J$2&amp;"'!"&amp;$J$4&amp;"[pam_code]")),INDIRECT("'"&amp;$J$2&amp;"'!"&amp;$J$4&amp;"[old_contract_number]"))</f>
        <v>FDKM201805000008</v>
      </c>
      <c r="C8053" t="s">
        <v>4</v>
      </c>
      <c r="D8053" t="s">
        <v>15</v>
      </c>
      <c r="E8053" s="11">
        <v>45231</v>
      </c>
      <c r="F8053" t="str">
        <f t="shared" si="125"/>
        <v>5212300002-npl</v>
      </c>
      <c r="G8053">
        <f>COUNTIF($F$2:F8053,Status_list[[#This Row],[unique]])</f>
        <v>1</v>
      </c>
    </row>
    <row r="8054" spans="1:7" x14ac:dyDescent="0.3">
      <c r="A8054" s="14">
        <v>5212300003</v>
      </c>
      <c r="B8054" s="18" t="str" cm="1">
        <f t="array" aca="1" ref="B8054" ca="1">_xlfn.XLOOKUP(Status_list[[#This Row],[pamcode]],VALUE(INDIRECT("'"&amp;$J$2&amp;"'!"&amp;$J$4&amp;"[pam_code]")),INDIRECT("'"&amp;$J$2&amp;"'!"&amp;$J$4&amp;"[old_contract_number]"))</f>
        <v>FDKM201608000004</v>
      </c>
      <c r="C8054" t="s">
        <v>4</v>
      </c>
      <c r="D8054" t="s">
        <v>6</v>
      </c>
      <c r="E8054" s="11">
        <v>45231</v>
      </c>
      <c r="F8054" t="str">
        <f t="shared" si="125"/>
        <v>5212300003-npl</v>
      </c>
      <c r="G8054">
        <f>COUNTIF($F$2:F8054,Status_list[[#This Row],[unique]])</f>
        <v>1</v>
      </c>
    </row>
    <row r="8055" spans="1:7" x14ac:dyDescent="0.3">
      <c r="A8055" s="14">
        <v>5212300004</v>
      </c>
      <c r="B8055" s="18" t="str" cm="1">
        <f t="array" aca="1" ref="B8055" ca="1">_xlfn.XLOOKUP(Status_list[[#This Row],[pamcode]],VALUE(INDIRECT("'"&amp;$J$2&amp;"'!"&amp;$J$4&amp;"[pam_code]")),INDIRECT("'"&amp;$J$2&amp;"'!"&amp;$J$4&amp;"[old_contract_number]"))</f>
        <v>FDKM201702000013-R1</v>
      </c>
      <c r="C8055" t="s">
        <v>4</v>
      </c>
      <c r="D8055" t="s">
        <v>6</v>
      </c>
      <c r="E8055" s="11">
        <v>45231</v>
      </c>
      <c r="F8055" t="str">
        <f t="shared" si="125"/>
        <v>5212300004-npl</v>
      </c>
      <c r="G8055">
        <f>COUNTIF($F$2:F8055,Status_list[[#This Row],[unique]])</f>
        <v>1</v>
      </c>
    </row>
    <row r="8056" spans="1:7" x14ac:dyDescent="0.3">
      <c r="A8056" s="14">
        <v>5212300005</v>
      </c>
      <c r="B8056" s="18" t="str" cm="1">
        <f t="array" aca="1" ref="B8056" ca="1">_xlfn.XLOOKUP(Status_list[[#This Row],[pamcode]],VALUE(INDIRECT("'"&amp;$J$2&amp;"'!"&amp;$J$4&amp;"[pam_code]")),INDIRECT("'"&amp;$J$2&amp;"'!"&amp;$J$4&amp;"[old_contract_number]"))</f>
        <v>FDKM201701000017</v>
      </c>
      <c r="C8056" t="s">
        <v>4</v>
      </c>
      <c r="D8056" t="s">
        <v>6</v>
      </c>
      <c r="E8056" s="11">
        <v>45231</v>
      </c>
      <c r="F8056" t="str">
        <f t="shared" si="125"/>
        <v>5212300005-npl</v>
      </c>
      <c r="G8056">
        <f>COUNTIF($F$2:F8056,Status_list[[#This Row],[unique]])</f>
        <v>1</v>
      </c>
    </row>
    <row r="8057" spans="1:7" x14ac:dyDescent="0.3">
      <c r="A8057" s="14">
        <v>5212300006</v>
      </c>
      <c r="B8057" s="18" t="str" cm="1">
        <f t="array" aca="1" ref="B8057" ca="1">_xlfn.XLOOKUP(Status_list[[#This Row],[pamcode]],VALUE(INDIRECT("'"&amp;$J$2&amp;"'!"&amp;$J$4&amp;"[pam_code]")),INDIRECT("'"&amp;$J$2&amp;"'!"&amp;$J$4&amp;"[old_contract_number]"))</f>
        <v>FDKM201708000009</v>
      </c>
      <c r="C8057" t="s">
        <v>4</v>
      </c>
      <c r="D8057" t="s">
        <v>6</v>
      </c>
      <c r="E8057" s="11">
        <v>45231</v>
      </c>
      <c r="F8057" t="str">
        <f t="shared" si="125"/>
        <v>5212300006-npl</v>
      </c>
      <c r="G8057">
        <f>COUNTIF($F$2:F8057,Status_list[[#This Row],[unique]])</f>
        <v>1</v>
      </c>
    </row>
    <row r="8058" spans="1:7" x14ac:dyDescent="0.3">
      <c r="A8058" s="14">
        <v>5212300007</v>
      </c>
      <c r="B8058" s="18" t="str" cm="1">
        <f t="array" aca="1" ref="B8058" ca="1">_xlfn.XLOOKUP(Status_list[[#This Row],[pamcode]],VALUE(INDIRECT("'"&amp;$J$2&amp;"'!"&amp;$J$4&amp;"[pam_code]")),INDIRECT("'"&amp;$J$2&amp;"'!"&amp;$J$4&amp;"[old_contract_number]"))</f>
        <v>FDKM201711000010</v>
      </c>
      <c r="C8058" t="s">
        <v>4</v>
      </c>
      <c r="D8058" t="s">
        <v>6</v>
      </c>
      <c r="E8058" s="11">
        <v>45231</v>
      </c>
      <c r="F8058" t="str">
        <f t="shared" si="125"/>
        <v>5212300007-npl</v>
      </c>
      <c r="G8058">
        <f>COUNTIF($F$2:F8058,Status_list[[#This Row],[unique]])</f>
        <v>1</v>
      </c>
    </row>
    <row r="8059" spans="1:7" x14ac:dyDescent="0.3">
      <c r="A8059" s="14">
        <v>5212300008</v>
      </c>
      <c r="B8059" s="18" t="str" cm="1">
        <f t="array" aca="1" ref="B8059" ca="1">_xlfn.XLOOKUP(Status_list[[#This Row],[pamcode]],VALUE(INDIRECT("'"&amp;$J$2&amp;"'!"&amp;$J$4&amp;"[pam_code]")),INDIRECT("'"&amp;$J$2&amp;"'!"&amp;$J$4&amp;"[old_contract_number]"))</f>
        <v>FDKM201805000002</v>
      </c>
      <c r="C8059" t="s">
        <v>4</v>
      </c>
      <c r="D8059" t="s">
        <v>6</v>
      </c>
      <c r="E8059" s="11">
        <v>45231</v>
      </c>
      <c r="F8059" t="str">
        <f t="shared" si="125"/>
        <v>5212300008-npl</v>
      </c>
      <c r="G8059">
        <f>COUNTIF($F$2:F8059,Status_list[[#This Row],[unique]])</f>
        <v>1</v>
      </c>
    </row>
    <row r="8060" spans="1:7" x14ac:dyDescent="0.3">
      <c r="A8060" s="14">
        <v>5212300009</v>
      </c>
      <c r="B8060" s="18" t="str" cm="1">
        <f t="array" aca="1" ref="B8060" ca="1">_xlfn.XLOOKUP(Status_list[[#This Row],[pamcode]],VALUE(INDIRECT("'"&amp;$J$2&amp;"'!"&amp;$J$4&amp;"[pam_code]")),INDIRECT("'"&amp;$J$2&amp;"'!"&amp;$J$4&amp;"[old_contract_number]"))</f>
        <v>FDKM201805000006</v>
      </c>
      <c r="C8060" t="s">
        <v>4</v>
      </c>
      <c r="D8060" t="s">
        <v>6</v>
      </c>
      <c r="E8060" s="11">
        <v>45231</v>
      </c>
      <c r="F8060" t="str">
        <f t="shared" si="125"/>
        <v>5212300009-npl</v>
      </c>
      <c r="G8060">
        <f>COUNTIF($F$2:F8060,Status_list[[#This Row],[unique]])</f>
        <v>1</v>
      </c>
    </row>
    <row r="8061" spans="1:7" x14ac:dyDescent="0.3">
      <c r="A8061" s="14">
        <v>5212300010</v>
      </c>
      <c r="B8061" s="18" t="str" cm="1">
        <f t="array" aca="1" ref="B8061" ca="1">_xlfn.XLOOKUP(Status_list[[#This Row],[pamcode]],VALUE(INDIRECT("'"&amp;$J$2&amp;"'!"&amp;$J$4&amp;"[pam_code]")),INDIRECT("'"&amp;$J$2&amp;"'!"&amp;$J$4&amp;"[old_contract_number]"))</f>
        <v>FDKM201808000035</v>
      </c>
      <c r="C8061" t="s">
        <v>4</v>
      </c>
      <c r="D8061" t="s">
        <v>6</v>
      </c>
      <c r="E8061" s="11">
        <v>45231</v>
      </c>
      <c r="F8061" t="str">
        <f t="shared" si="125"/>
        <v>5212300010-npl</v>
      </c>
      <c r="G8061">
        <f>COUNTIF($F$2:F8061,Status_list[[#This Row],[unique]])</f>
        <v>1</v>
      </c>
    </row>
    <row r="8062" spans="1:7" x14ac:dyDescent="0.3">
      <c r="A8062" s="14">
        <v>5212300011</v>
      </c>
      <c r="B8062" s="18" t="str" cm="1">
        <f t="array" aca="1" ref="B8062" ca="1">_xlfn.XLOOKUP(Status_list[[#This Row],[pamcode]],VALUE(INDIRECT("'"&amp;$J$2&amp;"'!"&amp;$J$4&amp;"[pam_code]")),INDIRECT("'"&amp;$J$2&amp;"'!"&amp;$J$4&amp;"[old_contract_number]"))</f>
        <v>FDKM201801000013</v>
      </c>
      <c r="C8062" t="s">
        <v>4</v>
      </c>
      <c r="D8062" t="s">
        <v>6</v>
      </c>
      <c r="E8062" s="11">
        <v>45231</v>
      </c>
      <c r="F8062" t="str">
        <f t="shared" si="125"/>
        <v>5212300011-npl</v>
      </c>
      <c r="G8062">
        <f>COUNTIF($F$2:F8062,Status_list[[#This Row],[unique]])</f>
        <v>1</v>
      </c>
    </row>
    <row r="8063" spans="1:7" x14ac:dyDescent="0.3">
      <c r="A8063" s="14">
        <v>5212300012</v>
      </c>
      <c r="B8063" s="18" t="str" cm="1">
        <f t="array" aca="1" ref="B8063" ca="1">_xlfn.XLOOKUP(Status_list[[#This Row],[pamcode]],VALUE(INDIRECT("'"&amp;$J$2&amp;"'!"&amp;$J$4&amp;"[pam_code]")),INDIRECT("'"&amp;$J$2&amp;"'!"&amp;$J$4&amp;"[old_contract_number]"))</f>
        <v>FDKM201803000040</v>
      </c>
      <c r="C8063" t="s">
        <v>4</v>
      </c>
      <c r="D8063" t="s">
        <v>6</v>
      </c>
      <c r="E8063" s="11">
        <v>45231</v>
      </c>
      <c r="F8063" t="str">
        <f t="shared" si="125"/>
        <v>5212300012-npl</v>
      </c>
      <c r="G8063">
        <f>COUNTIF($F$2:F8063,Status_list[[#This Row],[unique]])</f>
        <v>1</v>
      </c>
    </row>
    <row r="8064" spans="1:7" x14ac:dyDescent="0.3">
      <c r="A8064" s="14">
        <v>5222300001</v>
      </c>
      <c r="B8064" s="18" t="str" cm="1">
        <f t="array" aca="1" ref="B8064" ca="1">_xlfn.XLOOKUP(Status_list[[#This Row],[pamcode]],VALUE(INDIRECT("'"&amp;$J$2&amp;"'!"&amp;$J$4&amp;"[pam_code]")),INDIRECT("'"&amp;$J$2&amp;"'!"&amp;$J$4&amp;"[old_contract_number]"))</f>
        <v>FDKM201611000031</v>
      </c>
      <c r="C8064" t="s">
        <v>12</v>
      </c>
      <c r="D8064" t="s">
        <v>6</v>
      </c>
      <c r="E8064" s="11">
        <v>45231</v>
      </c>
      <c r="F8064" t="str">
        <f t="shared" si="125"/>
        <v>5222300001-npl_loss</v>
      </c>
      <c r="G8064">
        <f>COUNTIF($F$2:F8064,Status_list[[#This Row],[unique]])</f>
        <v>1</v>
      </c>
    </row>
    <row r="8065" spans="1:7" x14ac:dyDescent="0.3">
      <c r="A8065" s="14">
        <v>5222300002</v>
      </c>
      <c r="B8065" s="18" t="str" cm="1">
        <f t="array" aca="1" ref="B8065" ca="1">_xlfn.XLOOKUP(Status_list[[#This Row],[pamcode]],VALUE(INDIRECT("'"&amp;$J$2&amp;"'!"&amp;$J$4&amp;"[pam_code]")),INDIRECT("'"&amp;$J$2&amp;"'!"&amp;$J$4&amp;"[old_contract_number]"))</f>
        <v>FDKM201602000018</v>
      </c>
      <c r="C8065" t="s">
        <v>12</v>
      </c>
      <c r="D8065" t="s">
        <v>6</v>
      </c>
      <c r="E8065" s="11">
        <v>45231</v>
      </c>
      <c r="F8065" t="str">
        <f t="shared" si="125"/>
        <v>5222300002-npl_loss</v>
      </c>
      <c r="G8065">
        <f>COUNTIF($F$2:F8065,Status_list[[#This Row],[unique]])</f>
        <v>1</v>
      </c>
    </row>
    <row r="8066" spans="1:7" x14ac:dyDescent="0.3">
      <c r="A8066" s="14">
        <v>5222300003</v>
      </c>
      <c r="B8066" s="18" t="str" cm="1">
        <f t="array" aca="1" ref="B8066" ca="1">_xlfn.XLOOKUP(Status_list[[#This Row],[pamcode]],VALUE(INDIRECT("'"&amp;$J$2&amp;"'!"&amp;$J$4&amp;"[pam_code]")),INDIRECT("'"&amp;$J$2&amp;"'!"&amp;$J$4&amp;"[old_contract_number]"))</f>
        <v>FDKM201603000012</v>
      </c>
      <c r="C8066" t="s">
        <v>12</v>
      </c>
      <c r="D8066" t="s">
        <v>6</v>
      </c>
      <c r="E8066" s="11">
        <v>45231</v>
      </c>
      <c r="F8066" t="str">
        <f t="shared" ref="F8066:F8129" si="126">_xlfn.TEXTJOIN("-",TRUE,A8066,C8066)</f>
        <v>5222300003-npl_loss</v>
      </c>
      <c r="G8066">
        <f>COUNTIF($F$2:F8066,Status_list[[#This Row],[unique]])</f>
        <v>1</v>
      </c>
    </row>
    <row r="8067" spans="1:7" x14ac:dyDescent="0.3">
      <c r="A8067" s="14">
        <v>5222300004</v>
      </c>
      <c r="B8067" s="18" t="str" cm="1">
        <f t="array" aca="1" ref="B8067" ca="1">_xlfn.XLOOKUP(Status_list[[#This Row],[pamcode]],VALUE(INDIRECT("'"&amp;$J$2&amp;"'!"&amp;$J$4&amp;"[pam_code]")),INDIRECT("'"&amp;$J$2&amp;"'!"&amp;$J$4&amp;"[old_contract_number]"))</f>
        <v>FDKM201604000005</v>
      </c>
      <c r="C8067" t="s">
        <v>12</v>
      </c>
      <c r="D8067" t="s">
        <v>6</v>
      </c>
      <c r="E8067" s="11">
        <v>45231</v>
      </c>
      <c r="F8067" t="str">
        <f t="shared" si="126"/>
        <v>5222300004-npl_loss</v>
      </c>
      <c r="G8067">
        <f>COUNTIF($F$2:F8067,Status_list[[#This Row],[unique]])</f>
        <v>1</v>
      </c>
    </row>
    <row r="8068" spans="1:7" x14ac:dyDescent="0.3">
      <c r="A8068" s="14">
        <v>5222300005</v>
      </c>
      <c r="B8068" s="18" t="str" cm="1">
        <f t="array" aca="1" ref="B8068" ca="1">_xlfn.XLOOKUP(Status_list[[#This Row],[pamcode]],VALUE(INDIRECT("'"&amp;$J$2&amp;"'!"&amp;$J$4&amp;"[pam_code]")),INDIRECT("'"&amp;$J$2&amp;"'!"&amp;$J$4&amp;"[old_contract_number]"))</f>
        <v>FDKM201605000019</v>
      </c>
      <c r="C8068" t="s">
        <v>12</v>
      </c>
      <c r="D8068" t="s">
        <v>6</v>
      </c>
      <c r="E8068" s="11">
        <v>45231</v>
      </c>
      <c r="F8068" t="str">
        <f t="shared" si="126"/>
        <v>5222300005-npl_loss</v>
      </c>
      <c r="G8068">
        <f>COUNTIF($F$2:F8068,Status_list[[#This Row],[unique]])</f>
        <v>1</v>
      </c>
    </row>
    <row r="8069" spans="1:7" x14ac:dyDescent="0.3">
      <c r="A8069" s="14">
        <v>5222300006</v>
      </c>
      <c r="B8069" s="18" t="str" cm="1">
        <f t="array" aca="1" ref="B8069" ca="1">_xlfn.XLOOKUP(Status_list[[#This Row],[pamcode]],VALUE(INDIRECT("'"&amp;$J$2&amp;"'!"&amp;$J$4&amp;"[pam_code]")),INDIRECT("'"&amp;$J$2&amp;"'!"&amp;$J$4&amp;"[old_contract_number]"))</f>
        <v>FDKM201812000001</v>
      </c>
      <c r="C8069" t="s">
        <v>12</v>
      </c>
      <c r="D8069" t="s">
        <v>6</v>
      </c>
      <c r="E8069" s="11">
        <v>45231</v>
      </c>
      <c r="F8069" t="str">
        <f t="shared" si="126"/>
        <v>5222300006-npl_loss</v>
      </c>
      <c r="G8069">
        <f>COUNTIF($F$2:F8069,Status_list[[#This Row],[unique]])</f>
        <v>1</v>
      </c>
    </row>
    <row r="8070" spans="1:7" x14ac:dyDescent="0.3">
      <c r="A8070" s="14">
        <v>5222300007</v>
      </c>
      <c r="B8070" s="18" t="str" cm="1">
        <f t="array" aca="1" ref="B8070" ca="1">_xlfn.XLOOKUP(Status_list[[#This Row],[pamcode]],VALUE(INDIRECT("'"&amp;$J$2&amp;"'!"&amp;$J$4&amp;"[pam_code]")),INDIRECT("'"&amp;$J$2&amp;"'!"&amp;$J$4&amp;"[old_contract_number]"))</f>
        <v>FDKM201609000009</v>
      </c>
      <c r="C8070" t="s">
        <v>12</v>
      </c>
      <c r="D8070" t="s">
        <v>6</v>
      </c>
      <c r="E8070" s="11">
        <v>45231</v>
      </c>
      <c r="F8070" t="str">
        <f t="shared" si="126"/>
        <v>5222300007-npl_loss</v>
      </c>
      <c r="G8070">
        <f>COUNTIF($F$2:F8070,Status_list[[#This Row],[unique]])</f>
        <v>1</v>
      </c>
    </row>
    <row r="8071" spans="1:7" x14ac:dyDescent="0.3">
      <c r="A8071" s="14">
        <v>5222300008</v>
      </c>
      <c r="B8071" s="18" t="str" cm="1">
        <f t="array" aca="1" ref="B8071" ca="1">_xlfn.XLOOKUP(Status_list[[#This Row],[pamcode]],VALUE(INDIRECT("'"&amp;$J$2&amp;"'!"&amp;$J$4&amp;"[pam_code]")),INDIRECT("'"&amp;$J$2&amp;"'!"&amp;$J$4&amp;"[old_contract_number]"))</f>
        <v>FDKM201609000005</v>
      </c>
      <c r="C8071" t="s">
        <v>12</v>
      </c>
      <c r="D8071" t="s">
        <v>6</v>
      </c>
      <c r="E8071" s="11">
        <v>45231</v>
      </c>
      <c r="F8071" t="str">
        <f t="shared" si="126"/>
        <v>5222300008-npl_loss</v>
      </c>
      <c r="G8071">
        <f>COUNTIF($F$2:F8071,Status_list[[#This Row],[unique]])</f>
        <v>1</v>
      </c>
    </row>
    <row r="8072" spans="1:7" x14ac:dyDescent="0.3">
      <c r="A8072" s="14">
        <v>5222300009</v>
      </c>
      <c r="B8072" s="18" t="str" cm="1">
        <f t="array" aca="1" ref="B8072" ca="1">_xlfn.XLOOKUP(Status_list[[#This Row],[pamcode]],VALUE(INDIRECT("'"&amp;$J$2&amp;"'!"&amp;$J$4&amp;"[pam_code]")),INDIRECT("'"&amp;$J$2&amp;"'!"&amp;$J$4&amp;"[old_contract_number]"))</f>
        <v>FDKM201711000016</v>
      </c>
      <c r="C8072" t="s">
        <v>12</v>
      </c>
      <c r="D8072" t="s">
        <v>6</v>
      </c>
      <c r="E8072" s="11">
        <v>45231</v>
      </c>
      <c r="F8072" t="str">
        <f t="shared" si="126"/>
        <v>5222300009-npl_loss</v>
      </c>
      <c r="G8072">
        <f>COUNTIF($F$2:F8072,Status_list[[#This Row],[unique]])</f>
        <v>1</v>
      </c>
    </row>
    <row r="8073" spans="1:7" x14ac:dyDescent="0.3">
      <c r="A8073" s="14">
        <v>5222300010</v>
      </c>
      <c r="B8073" s="18" t="str" cm="1">
        <f t="array" aca="1" ref="B8073" ca="1">_xlfn.XLOOKUP(Status_list[[#This Row],[pamcode]],VALUE(INDIRECT("'"&amp;$J$2&amp;"'!"&amp;$J$4&amp;"[pam_code]")),INDIRECT("'"&amp;$J$2&amp;"'!"&amp;$J$4&amp;"[old_contract_number]"))</f>
        <v>FDKM201712000018</v>
      </c>
      <c r="C8073" t="s">
        <v>12</v>
      </c>
      <c r="D8073" t="s">
        <v>6</v>
      </c>
      <c r="E8073" s="11">
        <v>45231</v>
      </c>
      <c r="F8073" t="str">
        <f t="shared" si="126"/>
        <v>5222300010-npl_loss</v>
      </c>
      <c r="G8073">
        <f>COUNTIF($F$2:F8073,Status_list[[#This Row],[unique]])</f>
        <v>1</v>
      </c>
    </row>
    <row r="8074" spans="1:7" x14ac:dyDescent="0.3">
      <c r="A8074" s="14">
        <v>5222300011</v>
      </c>
      <c r="B8074" s="18" t="str" cm="1">
        <f t="array" aca="1" ref="B8074" ca="1">_xlfn.XLOOKUP(Status_list[[#This Row],[pamcode]],VALUE(INDIRECT("'"&amp;$J$2&amp;"'!"&amp;$J$4&amp;"[pam_code]")),INDIRECT("'"&amp;$J$2&amp;"'!"&amp;$J$4&amp;"[old_contract_number]"))</f>
        <v>FDKM201712000019</v>
      </c>
      <c r="C8074" t="s">
        <v>12</v>
      </c>
      <c r="D8074" t="s">
        <v>6</v>
      </c>
      <c r="E8074" s="11">
        <v>45231</v>
      </c>
      <c r="F8074" t="str">
        <f t="shared" si="126"/>
        <v>5222300011-npl_loss</v>
      </c>
      <c r="G8074">
        <f>COUNTIF($F$2:F8074,Status_list[[#This Row],[unique]])</f>
        <v>1</v>
      </c>
    </row>
    <row r="8075" spans="1:7" x14ac:dyDescent="0.3">
      <c r="A8075" s="14">
        <v>5222300012</v>
      </c>
      <c r="B8075" s="18" t="str" cm="1">
        <f t="array" aca="1" ref="B8075" ca="1">_xlfn.XLOOKUP(Status_list[[#This Row],[pamcode]],VALUE(INDIRECT("'"&amp;$J$2&amp;"'!"&amp;$J$4&amp;"[pam_code]")),INDIRECT("'"&amp;$J$2&amp;"'!"&amp;$J$4&amp;"[old_contract_number]"))</f>
        <v>FDKM201802000002</v>
      </c>
      <c r="C8075" t="s">
        <v>12</v>
      </c>
      <c r="D8075" t="s">
        <v>6</v>
      </c>
      <c r="E8075" s="11">
        <v>45231</v>
      </c>
      <c r="F8075" t="str">
        <f t="shared" si="126"/>
        <v>5222300012-npl_loss</v>
      </c>
      <c r="G8075">
        <f>COUNTIF($F$2:F8075,Status_list[[#This Row],[unique]])</f>
        <v>1</v>
      </c>
    </row>
    <row r="8076" spans="1:7" x14ac:dyDescent="0.3">
      <c r="A8076" s="14">
        <v>5222300013</v>
      </c>
      <c r="B8076" s="18" t="str" cm="1">
        <f t="array" aca="1" ref="B8076" ca="1">_xlfn.XLOOKUP(Status_list[[#This Row],[pamcode]],VALUE(INDIRECT("'"&amp;$J$2&amp;"'!"&amp;$J$4&amp;"[pam_code]")),INDIRECT("'"&amp;$J$2&amp;"'!"&amp;$J$4&amp;"[old_contract_number]"))</f>
        <v>FDKM201802000003</v>
      </c>
      <c r="C8076" t="s">
        <v>12</v>
      </c>
      <c r="D8076" t="s">
        <v>6</v>
      </c>
      <c r="E8076" s="11">
        <v>45231</v>
      </c>
      <c r="F8076" t="str">
        <f t="shared" si="126"/>
        <v>5222300013-npl_loss</v>
      </c>
      <c r="G8076">
        <f>COUNTIF($F$2:F8076,Status_list[[#This Row],[unique]])</f>
        <v>1</v>
      </c>
    </row>
    <row r="8077" spans="1:7" x14ac:dyDescent="0.3">
      <c r="A8077" s="14">
        <v>5222300014</v>
      </c>
      <c r="B8077" s="18" t="str" cm="1">
        <f t="array" aca="1" ref="B8077" ca="1">_xlfn.XLOOKUP(Status_list[[#This Row],[pamcode]],VALUE(INDIRECT("'"&amp;$J$2&amp;"'!"&amp;$J$4&amp;"[pam_code]")),INDIRECT("'"&amp;$J$2&amp;"'!"&amp;$J$4&amp;"[old_contract_number]"))</f>
        <v>FDKM201802000014</v>
      </c>
      <c r="C8077" t="s">
        <v>12</v>
      </c>
      <c r="D8077" t="s">
        <v>6</v>
      </c>
      <c r="E8077" s="11">
        <v>45231</v>
      </c>
      <c r="F8077" t="str">
        <f t="shared" si="126"/>
        <v>5222300014-npl_loss</v>
      </c>
      <c r="G8077">
        <f>COUNTIF($F$2:F8077,Status_list[[#This Row],[unique]])</f>
        <v>1</v>
      </c>
    </row>
    <row r="8078" spans="1:7" x14ac:dyDescent="0.3">
      <c r="A8078" s="14">
        <v>5222300015</v>
      </c>
      <c r="B8078" s="18" t="str" cm="1">
        <f t="array" aca="1" ref="B8078" ca="1">_xlfn.XLOOKUP(Status_list[[#This Row],[pamcode]],VALUE(INDIRECT("'"&amp;$J$2&amp;"'!"&amp;$J$4&amp;"[pam_code]")),INDIRECT("'"&amp;$J$2&amp;"'!"&amp;$J$4&amp;"[old_contract_number]"))</f>
        <v>FDKM201805000003</v>
      </c>
      <c r="C8078" t="s">
        <v>12</v>
      </c>
      <c r="D8078" t="s">
        <v>6</v>
      </c>
      <c r="E8078" s="11">
        <v>45231</v>
      </c>
      <c r="F8078" t="str">
        <f t="shared" si="126"/>
        <v>5222300015-npl_loss</v>
      </c>
      <c r="G8078">
        <f>COUNTIF($F$2:F8078,Status_list[[#This Row],[unique]])</f>
        <v>1</v>
      </c>
    </row>
    <row r="8079" spans="1:7" x14ac:dyDescent="0.3">
      <c r="A8079" s="14">
        <v>5222300016</v>
      </c>
      <c r="B8079" s="18" t="str" cm="1">
        <f t="array" aca="1" ref="B8079" ca="1">_xlfn.XLOOKUP(Status_list[[#This Row],[pamcode]],VALUE(INDIRECT("'"&amp;$J$2&amp;"'!"&amp;$J$4&amp;"[pam_code]")),INDIRECT("'"&amp;$J$2&amp;"'!"&amp;$J$4&amp;"[old_contract_number]"))</f>
        <v>FDKM201805000013</v>
      </c>
      <c r="C8079" t="s">
        <v>12</v>
      </c>
      <c r="D8079" t="s">
        <v>6</v>
      </c>
      <c r="E8079" s="11">
        <v>45231</v>
      </c>
      <c r="F8079" t="str">
        <f t="shared" si="126"/>
        <v>5222300016-npl_loss</v>
      </c>
      <c r="G8079">
        <f>COUNTIF($F$2:F8079,Status_list[[#This Row],[unique]])</f>
        <v>1</v>
      </c>
    </row>
    <row r="8080" spans="1:7" x14ac:dyDescent="0.3">
      <c r="A8080" s="14">
        <v>5222300017</v>
      </c>
      <c r="B8080" s="18" t="str" cm="1">
        <f t="array" aca="1" ref="B8080" ca="1">_xlfn.XLOOKUP(Status_list[[#This Row],[pamcode]],VALUE(INDIRECT("'"&amp;$J$2&amp;"'!"&amp;$J$4&amp;"[pam_code]")),INDIRECT("'"&amp;$J$2&amp;"'!"&amp;$J$4&amp;"[old_contract_number]"))</f>
        <v>FDKM201805000015</v>
      </c>
      <c r="C8080" t="s">
        <v>12</v>
      </c>
      <c r="D8080" t="s">
        <v>6</v>
      </c>
      <c r="E8080" s="11">
        <v>45231</v>
      </c>
      <c r="F8080" t="str">
        <f t="shared" si="126"/>
        <v>5222300017-npl_loss</v>
      </c>
      <c r="G8080">
        <f>COUNTIF($F$2:F8080,Status_list[[#This Row],[unique]])</f>
        <v>1</v>
      </c>
    </row>
    <row r="8081" spans="1:7" x14ac:dyDescent="0.3">
      <c r="A8081" s="14">
        <v>5222300018</v>
      </c>
      <c r="B8081" s="18" t="str" cm="1">
        <f t="array" aca="1" ref="B8081" ca="1">_xlfn.XLOOKUP(Status_list[[#This Row],[pamcode]],VALUE(INDIRECT("'"&amp;$J$2&amp;"'!"&amp;$J$4&amp;"[pam_code]")),INDIRECT("'"&amp;$J$2&amp;"'!"&amp;$J$4&amp;"[old_contract_number]"))</f>
        <v>FDKM201805000017</v>
      </c>
      <c r="C8081" t="s">
        <v>12</v>
      </c>
      <c r="D8081" t="s">
        <v>6</v>
      </c>
      <c r="E8081" s="11">
        <v>45231</v>
      </c>
      <c r="F8081" t="str">
        <f t="shared" si="126"/>
        <v>5222300018-npl_loss</v>
      </c>
      <c r="G8081">
        <f>COUNTIF($F$2:F8081,Status_list[[#This Row],[unique]])</f>
        <v>1</v>
      </c>
    </row>
    <row r="8082" spans="1:7" x14ac:dyDescent="0.3">
      <c r="A8082" s="14">
        <v>5222300019</v>
      </c>
      <c r="B8082" s="18" t="str" cm="1">
        <f t="array" aca="1" ref="B8082" ca="1">_xlfn.XLOOKUP(Status_list[[#This Row],[pamcode]],VALUE(INDIRECT("'"&amp;$J$2&amp;"'!"&amp;$J$4&amp;"[pam_code]")),INDIRECT("'"&amp;$J$2&amp;"'!"&amp;$J$4&amp;"[old_contract_number]"))</f>
        <v>FDKM201806000015</v>
      </c>
      <c r="C8082" t="s">
        <v>12</v>
      </c>
      <c r="D8082" t="s">
        <v>6</v>
      </c>
      <c r="E8082" s="11">
        <v>45231</v>
      </c>
      <c r="F8082" t="str">
        <f t="shared" si="126"/>
        <v>5222300019-npl_loss</v>
      </c>
      <c r="G8082">
        <f>COUNTIF($F$2:F8082,Status_list[[#This Row],[unique]])</f>
        <v>1</v>
      </c>
    </row>
    <row r="8083" spans="1:7" x14ac:dyDescent="0.3">
      <c r="A8083" s="14">
        <v>5222300020</v>
      </c>
      <c r="B8083" s="18" t="str" cm="1">
        <f t="array" aca="1" ref="B8083" ca="1">_xlfn.XLOOKUP(Status_list[[#This Row],[pamcode]],VALUE(INDIRECT("'"&amp;$J$2&amp;"'!"&amp;$J$4&amp;"[pam_code]")),INDIRECT("'"&amp;$J$2&amp;"'!"&amp;$J$4&amp;"[old_contract_number]"))</f>
        <v>FDKM201611000023</v>
      </c>
      <c r="C8083" t="s">
        <v>12</v>
      </c>
      <c r="D8083" t="s">
        <v>6</v>
      </c>
      <c r="E8083" s="11">
        <v>45231</v>
      </c>
      <c r="F8083" t="str">
        <f t="shared" si="126"/>
        <v>5222300020-npl_loss</v>
      </c>
      <c r="G8083">
        <f>COUNTIF($F$2:F8083,Status_list[[#This Row],[unique]])</f>
        <v>1</v>
      </c>
    </row>
    <row r="8084" spans="1:7" x14ac:dyDescent="0.3">
      <c r="A8084" s="14">
        <v>5222300021</v>
      </c>
      <c r="B8084" s="18" t="str" cm="1">
        <f t="array" aca="1" ref="B8084" ca="1">_xlfn.XLOOKUP(Status_list[[#This Row],[pamcode]],VALUE(INDIRECT("'"&amp;$J$2&amp;"'!"&amp;$J$4&amp;"[pam_code]")),INDIRECT("'"&amp;$J$2&amp;"'!"&amp;$J$4&amp;"[old_contract_number]"))</f>
        <v>FDKM201702000017</v>
      </c>
      <c r="C8084" t="s">
        <v>12</v>
      </c>
      <c r="D8084" t="s">
        <v>6</v>
      </c>
      <c r="E8084" s="11">
        <v>45231</v>
      </c>
      <c r="F8084" t="str">
        <f t="shared" si="126"/>
        <v>5222300021-npl_loss</v>
      </c>
      <c r="G8084">
        <f>COUNTIF($F$2:F8084,Status_list[[#This Row],[unique]])</f>
        <v>1</v>
      </c>
    </row>
    <row r="8085" spans="1:7" x14ac:dyDescent="0.3">
      <c r="A8085" s="14">
        <v>5222300022</v>
      </c>
      <c r="B8085" s="18" t="str" cm="1">
        <f t="array" aca="1" ref="B8085" ca="1">_xlfn.XLOOKUP(Status_list[[#This Row],[pamcode]],VALUE(INDIRECT("'"&amp;$J$2&amp;"'!"&amp;$J$4&amp;"[pam_code]")),INDIRECT("'"&amp;$J$2&amp;"'!"&amp;$J$4&amp;"[old_contract_number]"))</f>
        <v>FDKM201705000001</v>
      </c>
      <c r="C8085" t="s">
        <v>12</v>
      </c>
      <c r="D8085" t="s">
        <v>6</v>
      </c>
      <c r="E8085" s="11">
        <v>45231</v>
      </c>
      <c r="F8085" t="str">
        <f t="shared" si="126"/>
        <v>5222300022-npl_loss</v>
      </c>
      <c r="G8085">
        <f>COUNTIF($F$2:F8085,Status_list[[#This Row],[unique]])</f>
        <v>1</v>
      </c>
    </row>
    <row r="8086" spans="1:7" x14ac:dyDescent="0.3">
      <c r="A8086" s="14">
        <v>5222300023</v>
      </c>
      <c r="B8086" s="18" t="str" cm="1">
        <f t="array" aca="1" ref="B8086" ca="1">_xlfn.XLOOKUP(Status_list[[#This Row],[pamcode]],VALUE(INDIRECT("'"&amp;$J$2&amp;"'!"&amp;$J$4&amp;"[pam_code]")),INDIRECT("'"&amp;$J$2&amp;"'!"&amp;$J$4&amp;"[old_contract_number]"))</f>
        <v>FDKM201705000020</v>
      </c>
      <c r="C8086" t="s">
        <v>12</v>
      </c>
      <c r="D8086" t="s">
        <v>6</v>
      </c>
      <c r="E8086" s="11">
        <v>45231</v>
      </c>
      <c r="F8086" t="str">
        <f t="shared" si="126"/>
        <v>5222300023-npl_loss</v>
      </c>
      <c r="G8086">
        <f>COUNTIF($F$2:F8086,Status_list[[#This Row],[unique]])</f>
        <v>1</v>
      </c>
    </row>
    <row r="8087" spans="1:7" x14ac:dyDescent="0.3">
      <c r="A8087" s="14">
        <v>5222300024</v>
      </c>
      <c r="B8087" s="18" t="str" cm="1">
        <f t="array" aca="1" ref="B8087" ca="1">_xlfn.XLOOKUP(Status_list[[#This Row],[pamcode]],VALUE(INDIRECT("'"&amp;$J$2&amp;"'!"&amp;$J$4&amp;"[pam_code]")),INDIRECT("'"&amp;$J$2&amp;"'!"&amp;$J$4&amp;"[old_contract_number]"))</f>
        <v>FDKM201707000008</v>
      </c>
      <c r="C8087" t="s">
        <v>12</v>
      </c>
      <c r="D8087" t="s">
        <v>6</v>
      </c>
      <c r="E8087" s="11">
        <v>45231</v>
      </c>
      <c r="F8087" t="str">
        <f t="shared" si="126"/>
        <v>5222300024-npl_loss</v>
      </c>
      <c r="G8087">
        <f>COUNTIF($F$2:F8087,Status_list[[#This Row],[unique]])</f>
        <v>1</v>
      </c>
    </row>
    <row r="8088" spans="1:7" x14ac:dyDescent="0.3">
      <c r="A8088" s="14">
        <v>5222300025</v>
      </c>
      <c r="B8088" s="18" t="str" cm="1">
        <f t="array" aca="1" ref="B8088" ca="1">_xlfn.XLOOKUP(Status_list[[#This Row],[pamcode]],VALUE(INDIRECT("'"&amp;$J$2&amp;"'!"&amp;$J$4&amp;"[pam_code]")),INDIRECT("'"&amp;$J$2&amp;"'!"&amp;$J$4&amp;"[old_contract_number]"))</f>
        <v>FDKM201706000015</v>
      </c>
      <c r="C8088" t="s">
        <v>12</v>
      </c>
      <c r="D8088" t="s">
        <v>6</v>
      </c>
      <c r="E8088" s="11">
        <v>45231</v>
      </c>
      <c r="F8088" t="str">
        <f t="shared" si="126"/>
        <v>5222300025-npl_loss</v>
      </c>
      <c r="G8088">
        <f>COUNTIF($F$2:F8088,Status_list[[#This Row],[unique]])</f>
        <v>1</v>
      </c>
    </row>
    <row r="8089" spans="1:7" x14ac:dyDescent="0.3">
      <c r="A8089" s="14">
        <v>5222300026</v>
      </c>
      <c r="B8089" s="18" t="str" cm="1">
        <f t="array" aca="1" ref="B8089" ca="1">_xlfn.XLOOKUP(Status_list[[#This Row],[pamcode]],VALUE(INDIRECT("'"&amp;$J$2&amp;"'!"&amp;$J$4&amp;"[pam_code]")),INDIRECT("'"&amp;$J$2&amp;"'!"&amp;$J$4&amp;"[old_contract_number]"))</f>
        <v>FDKM201710000012</v>
      </c>
      <c r="C8089" t="s">
        <v>12</v>
      </c>
      <c r="D8089" t="s">
        <v>6</v>
      </c>
      <c r="E8089" s="11">
        <v>45231</v>
      </c>
      <c r="F8089" t="str">
        <f t="shared" si="126"/>
        <v>5222300026-npl_loss</v>
      </c>
      <c r="G8089">
        <f>COUNTIF($F$2:F8089,Status_list[[#This Row],[unique]])</f>
        <v>1</v>
      </c>
    </row>
    <row r="8090" spans="1:7" x14ac:dyDescent="0.3">
      <c r="A8090" s="14">
        <v>5222300027</v>
      </c>
      <c r="B8090" s="18" t="str" cm="1">
        <f t="array" aca="1" ref="B8090" ca="1">_xlfn.XLOOKUP(Status_list[[#This Row],[pamcode]],VALUE(INDIRECT("'"&amp;$J$2&amp;"'!"&amp;$J$4&amp;"[pam_code]")),INDIRECT("'"&amp;$J$2&amp;"'!"&amp;$J$4&amp;"[old_contract_number]"))</f>
        <v>FDKM201801000023</v>
      </c>
      <c r="C8090" t="s">
        <v>12</v>
      </c>
      <c r="D8090" t="s">
        <v>6</v>
      </c>
      <c r="E8090" s="11">
        <v>45231</v>
      </c>
      <c r="F8090" t="str">
        <f t="shared" si="126"/>
        <v>5222300027-npl_loss</v>
      </c>
      <c r="G8090">
        <f>COUNTIF($F$2:F8090,Status_list[[#This Row],[unique]])</f>
        <v>1</v>
      </c>
    </row>
    <row r="8091" spans="1:7" x14ac:dyDescent="0.3">
      <c r="A8091" s="14">
        <v>5222300028</v>
      </c>
      <c r="B8091" s="18" t="str" cm="1">
        <f t="array" aca="1" ref="B8091" ca="1">_xlfn.XLOOKUP(Status_list[[#This Row],[pamcode]],VALUE(INDIRECT("'"&amp;$J$2&amp;"'!"&amp;$J$4&amp;"[pam_code]")),INDIRECT("'"&amp;$J$2&amp;"'!"&amp;$J$4&amp;"[old_contract_number]"))</f>
        <v>FDKM201801000014</v>
      </c>
      <c r="C8091" t="s">
        <v>12</v>
      </c>
      <c r="D8091" t="s">
        <v>6</v>
      </c>
      <c r="E8091" s="11">
        <v>45231</v>
      </c>
      <c r="F8091" t="str">
        <f t="shared" si="126"/>
        <v>5222300028-npl_loss</v>
      </c>
      <c r="G8091">
        <f>COUNTIF($F$2:F8091,Status_list[[#This Row],[unique]])</f>
        <v>1</v>
      </c>
    </row>
    <row r="8092" spans="1:7" x14ac:dyDescent="0.3">
      <c r="A8092" s="14">
        <v>5222300029</v>
      </c>
      <c r="B8092" s="18" t="str" cm="1">
        <f t="array" aca="1" ref="B8092" ca="1">_xlfn.XLOOKUP(Status_list[[#This Row],[pamcode]],VALUE(INDIRECT("'"&amp;$J$2&amp;"'!"&amp;$J$4&amp;"[pam_code]")),INDIRECT("'"&amp;$J$2&amp;"'!"&amp;$J$4&amp;"[old_contract_number]"))</f>
        <v>FDKM201804000008</v>
      </c>
      <c r="C8092" t="s">
        <v>12</v>
      </c>
      <c r="D8092" t="s">
        <v>6</v>
      </c>
      <c r="E8092" s="11">
        <v>45231</v>
      </c>
      <c r="F8092" t="str">
        <f t="shared" si="126"/>
        <v>5222300029-npl_loss</v>
      </c>
      <c r="G8092">
        <f>COUNTIF($F$2:F8092,Status_list[[#This Row],[unique]])</f>
        <v>1</v>
      </c>
    </row>
    <row r="8093" spans="1:7" x14ac:dyDescent="0.3">
      <c r="A8093" s="14">
        <v>5222300030</v>
      </c>
      <c r="B8093" s="18" t="str" cm="1">
        <f t="array" aca="1" ref="B8093" ca="1">_xlfn.XLOOKUP(Status_list[[#This Row],[pamcode]],VALUE(INDIRECT("'"&amp;$J$2&amp;"'!"&amp;$J$4&amp;"[pam_code]")),INDIRECT("'"&amp;$J$2&amp;"'!"&amp;$J$4&amp;"[old_contract_number]"))</f>
        <v>FDKM201803000031</v>
      </c>
      <c r="C8093" t="s">
        <v>12</v>
      </c>
      <c r="D8093" t="s">
        <v>6</v>
      </c>
      <c r="E8093" s="11">
        <v>45231</v>
      </c>
      <c r="F8093" t="str">
        <f t="shared" si="126"/>
        <v>5222300030-npl_loss</v>
      </c>
      <c r="G8093">
        <f>COUNTIF($F$2:F8093,Status_list[[#This Row],[unique]])</f>
        <v>1</v>
      </c>
    </row>
    <row r="8094" spans="1:7" x14ac:dyDescent="0.3">
      <c r="A8094" s="14">
        <v>5222300031</v>
      </c>
      <c r="B8094" s="18" t="str" cm="1">
        <f t="array" aca="1" ref="B8094" ca="1">_xlfn.XLOOKUP(Status_list[[#This Row],[pamcode]],VALUE(INDIRECT("'"&amp;$J$2&amp;"'!"&amp;$J$4&amp;"[pam_code]")),INDIRECT("'"&amp;$J$2&amp;"'!"&amp;$J$4&amp;"[old_contract_number]"))</f>
        <v>FDKM201805000018</v>
      </c>
      <c r="C8094" t="s">
        <v>12</v>
      </c>
      <c r="D8094" t="s">
        <v>6</v>
      </c>
      <c r="E8094" s="11">
        <v>45231</v>
      </c>
      <c r="F8094" t="str">
        <f t="shared" si="126"/>
        <v>5222300031-npl_loss</v>
      </c>
      <c r="G8094">
        <f>COUNTIF($F$2:F8094,Status_list[[#This Row],[unique]])</f>
        <v>1</v>
      </c>
    </row>
    <row r="8095" spans="1:7" x14ac:dyDescent="0.3">
      <c r="A8095" s="14">
        <v>5222300032</v>
      </c>
      <c r="B8095" s="18" t="str" cm="1">
        <f t="array" aca="1" ref="B8095" ca="1">_xlfn.XLOOKUP(Status_list[[#This Row],[pamcode]],VALUE(INDIRECT("'"&amp;$J$2&amp;"'!"&amp;$J$4&amp;"[pam_code]")),INDIRECT("'"&amp;$J$2&amp;"'!"&amp;$J$4&amp;"[old_contract_number]"))</f>
        <v>FDKM201806000005</v>
      </c>
      <c r="C8095" t="s">
        <v>12</v>
      </c>
      <c r="D8095" t="s">
        <v>6</v>
      </c>
      <c r="E8095" s="11">
        <v>45231</v>
      </c>
      <c r="F8095" t="str">
        <f t="shared" si="126"/>
        <v>5222300032-npl_loss</v>
      </c>
      <c r="G8095">
        <f>COUNTIF($F$2:F8095,Status_list[[#This Row],[unique]])</f>
        <v>1</v>
      </c>
    </row>
    <row r="8096" spans="1:7" x14ac:dyDescent="0.3">
      <c r="A8096" s="14">
        <v>5222300033</v>
      </c>
      <c r="B8096" s="18" t="str" cm="1">
        <f t="array" aca="1" ref="B8096" ca="1">_xlfn.XLOOKUP(Status_list[[#This Row],[pamcode]],VALUE(INDIRECT("'"&amp;$J$2&amp;"'!"&amp;$J$4&amp;"[pam_code]")),INDIRECT("'"&amp;$J$2&amp;"'!"&amp;$J$4&amp;"[old_contract_number]"))</f>
        <v>FDKM201805000004</v>
      </c>
      <c r="C8096" t="s">
        <v>12</v>
      </c>
      <c r="D8096" t="s">
        <v>6</v>
      </c>
      <c r="E8096" s="11">
        <v>45231</v>
      </c>
      <c r="F8096" t="str">
        <f t="shared" si="126"/>
        <v>5222300033-npl_loss</v>
      </c>
      <c r="G8096">
        <f>COUNTIF($F$2:F8096,Status_list[[#This Row],[unique]])</f>
        <v>1</v>
      </c>
    </row>
    <row r="8097" spans="1:7" x14ac:dyDescent="0.3">
      <c r="A8097" s="14">
        <v>5222300034</v>
      </c>
      <c r="B8097" s="18" t="str" cm="1">
        <f t="array" aca="1" ref="B8097" ca="1">_xlfn.XLOOKUP(Status_list[[#This Row],[pamcode]],VALUE(INDIRECT("'"&amp;$J$2&amp;"'!"&amp;$J$4&amp;"[pam_code]")),INDIRECT("'"&amp;$J$2&amp;"'!"&amp;$J$4&amp;"[old_contract_number]"))</f>
        <v>FDKM201810000010</v>
      </c>
      <c r="C8097" t="s">
        <v>12</v>
      </c>
      <c r="D8097" t="s">
        <v>6</v>
      </c>
      <c r="E8097" s="11">
        <v>45231</v>
      </c>
      <c r="F8097" t="str">
        <f t="shared" si="126"/>
        <v>5222300034-npl_loss</v>
      </c>
      <c r="G8097">
        <f>COUNTIF($F$2:F8097,Status_list[[#This Row],[unique]])</f>
        <v>1</v>
      </c>
    </row>
    <row r="8098" spans="1:7" x14ac:dyDescent="0.3">
      <c r="A8098" s="14">
        <v>5222300035</v>
      </c>
      <c r="B8098" s="18" t="str" cm="1">
        <f t="array" aca="1" ref="B8098" ca="1">_xlfn.XLOOKUP(Status_list[[#This Row],[pamcode]],VALUE(INDIRECT("'"&amp;$J$2&amp;"'!"&amp;$J$4&amp;"[pam_code]")),INDIRECT("'"&amp;$J$2&amp;"'!"&amp;$J$4&amp;"[old_contract_number]"))</f>
        <v>FDKM201805000007</v>
      </c>
      <c r="C8098" t="s">
        <v>12</v>
      </c>
      <c r="D8098" t="s">
        <v>6</v>
      </c>
      <c r="E8098" s="11">
        <v>45231</v>
      </c>
      <c r="F8098" t="str">
        <f t="shared" si="126"/>
        <v>5222300035-npl_loss</v>
      </c>
      <c r="G8098">
        <f>COUNTIF($F$2:F8098,Status_list[[#This Row],[unique]])</f>
        <v>1</v>
      </c>
    </row>
    <row r="8099" spans="1:7" x14ac:dyDescent="0.3">
      <c r="A8099" s="14">
        <v>5222300036</v>
      </c>
      <c r="B8099" s="18" t="str" cm="1">
        <f t="array" aca="1" ref="B8099" ca="1">_xlfn.XLOOKUP(Status_list[[#This Row],[pamcode]],VALUE(INDIRECT("'"&amp;$J$2&amp;"'!"&amp;$J$4&amp;"[pam_code]")),INDIRECT("'"&amp;$J$2&amp;"'!"&amp;$J$4&amp;"[old_contract_number]"))</f>
        <v>FDKM201809000006</v>
      </c>
      <c r="C8099" t="s">
        <v>12</v>
      </c>
      <c r="D8099" t="s">
        <v>6</v>
      </c>
      <c r="E8099" s="11">
        <v>45231</v>
      </c>
      <c r="F8099" t="str">
        <f t="shared" si="126"/>
        <v>5222300036-npl_loss</v>
      </c>
      <c r="G8099">
        <f>COUNTIF($F$2:F8099,Status_list[[#This Row],[unique]])</f>
        <v>1</v>
      </c>
    </row>
    <row r="8100" spans="1:7" x14ac:dyDescent="0.3">
      <c r="A8100" s="14">
        <v>5222300037</v>
      </c>
      <c r="B8100" s="18" t="str" cm="1">
        <f t="array" aca="1" ref="B8100" ca="1">_xlfn.XLOOKUP(Status_list[[#This Row],[pamcode]],VALUE(INDIRECT("'"&amp;$J$2&amp;"'!"&amp;$J$4&amp;"[pam_code]")),INDIRECT("'"&amp;$J$2&amp;"'!"&amp;$J$4&amp;"[old_contract_number]"))</f>
        <v>FDKM201807000019</v>
      </c>
      <c r="C8100" t="s">
        <v>12</v>
      </c>
      <c r="D8100" t="s">
        <v>6</v>
      </c>
      <c r="E8100" s="11">
        <v>45231</v>
      </c>
      <c r="F8100" t="str">
        <f t="shared" si="126"/>
        <v>5222300037-npl_loss</v>
      </c>
      <c r="G8100">
        <f>COUNTIF($F$2:F8100,Status_list[[#This Row],[unique]])</f>
        <v>1</v>
      </c>
    </row>
    <row r="8101" spans="1:7" x14ac:dyDescent="0.3">
      <c r="A8101" s="14">
        <v>5222300038</v>
      </c>
      <c r="B8101" s="18" t="str" cm="1">
        <f t="array" aca="1" ref="B8101" ca="1">_xlfn.XLOOKUP(Status_list[[#This Row],[pamcode]],VALUE(INDIRECT("'"&amp;$J$2&amp;"'!"&amp;$J$4&amp;"[pam_code]")),INDIRECT("'"&amp;$J$2&amp;"'!"&amp;$J$4&amp;"[old_contract_number]"))</f>
        <v>FDKM201808000034</v>
      </c>
      <c r="C8101" t="s">
        <v>12</v>
      </c>
      <c r="D8101" t="s">
        <v>6</v>
      </c>
      <c r="E8101" s="11">
        <v>45231</v>
      </c>
      <c r="F8101" t="str">
        <f t="shared" si="126"/>
        <v>5222300038-npl_loss</v>
      </c>
      <c r="G8101">
        <f>COUNTIF($F$2:F8101,Status_list[[#This Row],[unique]])</f>
        <v>1</v>
      </c>
    </row>
    <row r="8102" spans="1:7" x14ac:dyDescent="0.3">
      <c r="A8102" s="14">
        <v>5222300039</v>
      </c>
      <c r="B8102" s="18" t="str" cm="1">
        <f t="array" aca="1" ref="B8102" ca="1">_xlfn.XLOOKUP(Status_list[[#This Row],[pamcode]],VALUE(INDIRECT("'"&amp;$J$2&amp;"'!"&amp;$J$4&amp;"[pam_code]")),INDIRECT("'"&amp;$J$2&amp;"'!"&amp;$J$4&amp;"[old_contract_number]"))</f>
        <v>FDKM201807000022</v>
      </c>
      <c r="C8102" t="s">
        <v>12</v>
      </c>
      <c r="D8102" t="s">
        <v>6</v>
      </c>
      <c r="E8102" s="11">
        <v>45231</v>
      </c>
      <c r="F8102" t="str">
        <f t="shared" si="126"/>
        <v>5222300039-npl_loss</v>
      </c>
      <c r="G8102">
        <f>COUNTIF($F$2:F8102,Status_list[[#This Row],[unique]])</f>
        <v>1</v>
      </c>
    </row>
    <row r="8103" spans="1:7" x14ac:dyDescent="0.3">
      <c r="A8103" s="14">
        <v>5222300040</v>
      </c>
      <c r="B8103" s="18" t="str" cm="1">
        <f t="array" aca="1" ref="B8103" ca="1">_xlfn.XLOOKUP(Status_list[[#This Row],[pamcode]],VALUE(INDIRECT("'"&amp;$J$2&amp;"'!"&amp;$J$4&amp;"[pam_code]")),INDIRECT("'"&amp;$J$2&amp;"'!"&amp;$J$4&amp;"[old_contract_number]"))</f>
        <v>FDKM201808000019</v>
      </c>
      <c r="C8103" t="s">
        <v>12</v>
      </c>
      <c r="D8103" t="s">
        <v>6</v>
      </c>
      <c r="E8103" s="11">
        <v>45231</v>
      </c>
      <c r="F8103" t="str">
        <f t="shared" si="126"/>
        <v>5222300040-npl_loss</v>
      </c>
      <c r="G8103">
        <f>COUNTIF($F$2:F8103,Status_list[[#This Row],[unique]])</f>
        <v>1</v>
      </c>
    </row>
    <row r="8104" spans="1:7" x14ac:dyDescent="0.3">
      <c r="A8104" s="14">
        <v>5222300041</v>
      </c>
      <c r="B8104" s="18" t="str" cm="1">
        <f t="array" aca="1" ref="B8104" ca="1">_xlfn.XLOOKUP(Status_list[[#This Row],[pamcode]],VALUE(INDIRECT("'"&amp;$J$2&amp;"'!"&amp;$J$4&amp;"[pam_code]")),INDIRECT("'"&amp;$J$2&amp;"'!"&amp;$J$4&amp;"[old_contract_number]"))</f>
        <v>FDKM201809000025</v>
      </c>
      <c r="C8104" t="s">
        <v>12</v>
      </c>
      <c r="D8104" t="s">
        <v>6</v>
      </c>
      <c r="E8104" s="11">
        <v>45231</v>
      </c>
      <c r="F8104" t="str">
        <f t="shared" si="126"/>
        <v>5222300041-npl_loss</v>
      </c>
      <c r="G8104">
        <f>COUNTIF($F$2:F8104,Status_list[[#This Row],[unique]])</f>
        <v>1</v>
      </c>
    </row>
    <row r="8105" spans="1:7" x14ac:dyDescent="0.3">
      <c r="A8105" s="14">
        <v>5222300042</v>
      </c>
      <c r="B8105" s="18" t="str" cm="1">
        <f t="array" aca="1" ref="B8105" ca="1">_xlfn.XLOOKUP(Status_list[[#This Row],[pamcode]],VALUE(INDIRECT("'"&amp;$J$2&amp;"'!"&amp;$J$4&amp;"[pam_code]")),INDIRECT("'"&amp;$J$2&amp;"'!"&amp;$J$4&amp;"[old_contract_number]"))</f>
        <v>FDKM201901000001</v>
      </c>
      <c r="C8105" t="s">
        <v>12</v>
      </c>
      <c r="D8105" t="s">
        <v>6</v>
      </c>
      <c r="E8105" s="11">
        <v>45231</v>
      </c>
      <c r="F8105" t="str">
        <f t="shared" si="126"/>
        <v>5222300042-npl_loss</v>
      </c>
      <c r="G8105">
        <f>COUNTIF($F$2:F8105,Status_list[[#This Row],[unique]])</f>
        <v>1</v>
      </c>
    </row>
    <row r="8106" spans="1:7" x14ac:dyDescent="0.3">
      <c r="A8106" s="14">
        <v>5222300043</v>
      </c>
      <c r="B8106" s="18" t="str" cm="1">
        <f t="array" aca="1" ref="B8106" ca="1">_xlfn.XLOOKUP(Status_list[[#This Row],[pamcode]],VALUE(INDIRECT("'"&amp;$J$2&amp;"'!"&amp;$J$4&amp;"[pam_code]")),INDIRECT("'"&amp;$J$2&amp;"'!"&amp;$J$4&amp;"[old_contract_number]"))</f>
        <v>FDKM201901000004</v>
      </c>
      <c r="C8106" t="s">
        <v>12</v>
      </c>
      <c r="D8106" t="s">
        <v>6</v>
      </c>
      <c r="E8106" s="11">
        <v>45231</v>
      </c>
      <c r="F8106" t="str">
        <f t="shared" si="126"/>
        <v>5222300043-npl_loss</v>
      </c>
      <c r="G8106">
        <f>COUNTIF($F$2:F8106,Status_list[[#This Row],[unique]])</f>
        <v>1</v>
      </c>
    </row>
    <row r="8107" spans="1:7" x14ac:dyDescent="0.3">
      <c r="A8107" s="14">
        <v>5222300044</v>
      </c>
      <c r="B8107" s="18" t="str" cm="1">
        <f t="array" aca="1" ref="B8107" ca="1">_xlfn.XLOOKUP(Status_list[[#This Row],[pamcode]],VALUE(INDIRECT("'"&amp;$J$2&amp;"'!"&amp;$J$4&amp;"[pam_code]")),INDIRECT("'"&amp;$J$2&amp;"'!"&amp;$J$4&amp;"[old_contract_number]"))</f>
        <v>FDKM201901000007</v>
      </c>
      <c r="C8107" t="s">
        <v>12</v>
      </c>
      <c r="D8107" t="s">
        <v>6</v>
      </c>
      <c r="E8107" s="11">
        <v>45231</v>
      </c>
      <c r="F8107" t="str">
        <f t="shared" si="126"/>
        <v>5222300044-npl_loss</v>
      </c>
      <c r="G8107">
        <f>COUNTIF($F$2:F8107,Status_list[[#This Row],[unique]])</f>
        <v>1</v>
      </c>
    </row>
    <row r="8108" spans="1:7" x14ac:dyDescent="0.3">
      <c r="A8108" s="14">
        <v>5222300045</v>
      </c>
      <c r="B8108" s="18" t="str" cm="1">
        <f t="array" aca="1" ref="B8108" ca="1">_xlfn.XLOOKUP(Status_list[[#This Row],[pamcode]],VALUE(INDIRECT("'"&amp;$J$2&amp;"'!"&amp;$J$4&amp;"[pam_code]")),INDIRECT("'"&amp;$J$2&amp;"'!"&amp;$J$4&amp;"[old_contract_number]"))</f>
        <v>FDKM201906000009</v>
      </c>
      <c r="C8108" t="s">
        <v>12</v>
      </c>
      <c r="D8108" t="s">
        <v>6</v>
      </c>
      <c r="E8108" s="11">
        <v>45231</v>
      </c>
      <c r="F8108" t="str">
        <f t="shared" si="126"/>
        <v>5222300045-npl_loss</v>
      </c>
      <c r="G8108">
        <f>COUNTIF($F$2:F8108,Status_list[[#This Row],[unique]])</f>
        <v>1</v>
      </c>
    </row>
    <row r="8109" spans="1:7" x14ac:dyDescent="0.3">
      <c r="A8109" s="14">
        <v>5222300046</v>
      </c>
      <c r="B8109" s="18" t="str" cm="1">
        <f t="array" aca="1" ref="B8109" ca="1">_xlfn.XLOOKUP(Status_list[[#This Row],[pamcode]],VALUE(INDIRECT("'"&amp;$J$2&amp;"'!"&amp;$J$4&amp;"[pam_code]")),INDIRECT("'"&amp;$J$2&amp;"'!"&amp;$J$4&amp;"[old_contract_number]"))</f>
        <v>FDKM201905000004</v>
      </c>
      <c r="C8109" t="s">
        <v>12</v>
      </c>
      <c r="D8109" t="s">
        <v>6</v>
      </c>
      <c r="E8109" s="11">
        <v>45231</v>
      </c>
      <c r="F8109" t="str">
        <f t="shared" si="126"/>
        <v>5222300046-npl_loss</v>
      </c>
      <c r="G8109">
        <f>COUNTIF($F$2:F8109,Status_list[[#This Row],[unique]])</f>
        <v>1</v>
      </c>
    </row>
    <row r="8110" spans="1:7" x14ac:dyDescent="0.3">
      <c r="A8110" s="14">
        <v>5222300047</v>
      </c>
      <c r="B8110" s="18" t="str" cm="1">
        <f t="array" aca="1" ref="B8110" ca="1">_xlfn.XLOOKUP(Status_list[[#This Row],[pamcode]],VALUE(INDIRECT("'"&amp;$J$2&amp;"'!"&amp;$J$4&amp;"[pam_code]")),INDIRECT("'"&amp;$J$2&amp;"'!"&amp;$J$4&amp;"[old_contract_number]"))</f>
        <v>FDKM202001000005</v>
      </c>
      <c r="C8110" t="s">
        <v>12</v>
      </c>
      <c r="D8110" t="s">
        <v>6</v>
      </c>
      <c r="E8110" s="11">
        <v>45231</v>
      </c>
      <c r="F8110" t="str">
        <f t="shared" si="126"/>
        <v>5222300047-npl_loss</v>
      </c>
      <c r="G8110">
        <f>COUNTIF($F$2:F8110,Status_list[[#This Row],[unique]])</f>
        <v>1</v>
      </c>
    </row>
    <row r="8111" spans="1:7" x14ac:dyDescent="0.3">
      <c r="A8111" s="14">
        <v>5222300048</v>
      </c>
      <c r="B8111" s="18" t="str" cm="1">
        <f t="array" aca="1" ref="B8111" ca="1">_xlfn.XLOOKUP(Status_list[[#This Row],[pamcode]],VALUE(INDIRECT("'"&amp;$J$2&amp;"'!"&amp;$J$4&amp;"[pam_code]")),INDIRECT("'"&amp;$J$2&amp;"'!"&amp;$J$4&amp;"[old_contract_number]"))</f>
        <v>FDKM201808000006</v>
      </c>
      <c r="C8111" t="s">
        <v>12</v>
      </c>
      <c r="D8111" t="s">
        <v>6</v>
      </c>
      <c r="E8111" s="11">
        <v>45231</v>
      </c>
      <c r="F8111" t="str">
        <f t="shared" si="126"/>
        <v>5222300048-npl_loss</v>
      </c>
      <c r="G8111">
        <f>COUNTIF($F$2:F8111,Status_list[[#This Row],[unique]])</f>
        <v>1</v>
      </c>
    </row>
    <row r="8112" spans="1:7" x14ac:dyDescent="0.3">
      <c r="A8112" s="14">
        <v>5222300049</v>
      </c>
      <c r="B8112" s="18" t="str" cm="1">
        <f t="array" aca="1" ref="B8112" ca="1">_xlfn.XLOOKUP(Status_list[[#This Row],[pamcode]],VALUE(INDIRECT("'"&amp;$J$2&amp;"'!"&amp;$J$4&amp;"[pam_code]")),INDIRECT("'"&amp;$J$2&amp;"'!"&amp;$J$4&amp;"[old_contract_number]"))</f>
        <v>FDKM201901000002</v>
      </c>
      <c r="C8112" t="s">
        <v>12</v>
      </c>
      <c r="D8112" t="s">
        <v>6</v>
      </c>
      <c r="E8112" s="11">
        <v>45231</v>
      </c>
      <c r="F8112" t="str">
        <f t="shared" si="126"/>
        <v>5222300049-npl_loss</v>
      </c>
      <c r="G8112">
        <f>COUNTIF($F$2:F8112,Status_list[[#This Row],[unique]])</f>
        <v>1</v>
      </c>
    </row>
    <row r="8113" spans="1:7" x14ac:dyDescent="0.3">
      <c r="A8113" s="14">
        <v>4142300410</v>
      </c>
      <c r="B8113" s="18" cm="1">
        <f t="array" aca="1" ref="B8113" ca="1">_xlfn.XLOOKUP(Status_list[[#This Row],[pamcode]],VALUE(INDIRECT("'"&amp;$J$2&amp;"'!"&amp;$J$4&amp;"[pam_code]")),INDIRECT("'"&amp;$J$2&amp;"'!"&amp;$J$4&amp;"[old_contract_number]"))</f>
        <v>10179451</v>
      </c>
      <c r="C8113" t="s">
        <v>16</v>
      </c>
      <c r="D8113" t="s">
        <v>14</v>
      </c>
      <c r="E8113" s="11">
        <v>45232</v>
      </c>
      <c r="F8113" t="str">
        <f t="shared" si="126"/>
        <v>4142300410-jm_loss_after</v>
      </c>
      <c r="G8113">
        <f>COUNTIF($F$2:F8113,Status_list[[#This Row],[unique]])</f>
        <v>1</v>
      </c>
    </row>
    <row r="8114" spans="1:7" x14ac:dyDescent="0.3">
      <c r="A8114" s="14">
        <v>4132300193</v>
      </c>
      <c r="B8114" s="18" cm="1">
        <f t="array" aca="1" ref="B8114" ca="1">_xlfn.XLOOKUP(Status_list[[#This Row],[pamcode]],VALUE(INDIRECT("'"&amp;$J$2&amp;"'!"&amp;$J$4&amp;"[pam_code]")),INDIRECT("'"&amp;$J$2&amp;"'!"&amp;$J$4&amp;"[old_contract_number]"))</f>
        <v>1010588096</v>
      </c>
      <c r="C8114" t="s">
        <v>17</v>
      </c>
      <c r="D8114" s="2" t="s">
        <v>10</v>
      </c>
      <c r="E8114" s="11">
        <v>45236</v>
      </c>
      <c r="F8114" t="str">
        <f t="shared" si="126"/>
        <v>4132300193-cm_loss_after</v>
      </c>
      <c r="G8114">
        <f>COUNTIF($F$2:F8114,Status_list[[#This Row],[unique]])</f>
        <v>1</v>
      </c>
    </row>
    <row r="8115" spans="1:7" x14ac:dyDescent="0.3">
      <c r="A8115" s="14">
        <v>4142300172</v>
      </c>
      <c r="B8115" s="18" cm="1">
        <f t="array" aca="1" ref="B8115" ca="1">_xlfn.XLOOKUP(Status_list[[#This Row],[pamcode]],VALUE(INDIRECT("'"&amp;$J$2&amp;"'!"&amp;$J$4&amp;"[pam_code]")),INDIRECT("'"&amp;$J$2&amp;"'!"&amp;$J$4&amp;"[old_contract_number]"))</f>
        <v>10123626</v>
      </c>
      <c r="C8115" t="s">
        <v>29</v>
      </c>
      <c r="D8115" t="s">
        <v>14</v>
      </c>
      <c r="E8115" s="11">
        <v>45240</v>
      </c>
      <c r="F8115" t="str">
        <f t="shared" si="126"/>
        <v>4142300172-jm_closed</v>
      </c>
      <c r="G8115">
        <f>COUNTIF($F$2:F8115,Status_list[[#This Row],[unique]])</f>
        <v>1</v>
      </c>
    </row>
    <row r="8116" spans="1:7" x14ac:dyDescent="0.3">
      <c r="A8116" s="14">
        <v>4132301948</v>
      </c>
      <c r="B8116" s="18" t="str" cm="1">
        <f t="array" aca="1" ref="B8116" ca="1">_xlfn.XLOOKUP(Status_list[[#This Row],[pamcode]],VALUE(INDIRECT("'"&amp;$J$2&amp;"'!"&amp;$J$4&amp;"[pam_code]")),INDIRECT("'"&amp;$J$2&amp;"'!"&amp;$J$4&amp;"[old_contract_number]"))</f>
        <v>P-7277605</v>
      </c>
      <c r="C8116" t="s">
        <v>17</v>
      </c>
      <c r="D8116" s="2" t="s">
        <v>20</v>
      </c>
      <c r="E8116" s="11">
        <v>45244</v>
      </c>
      <c r="F8116" t="str">
        <f t="shared" si="126"/>
        <v>4132301948-cm_loss_after</v>
      </c>
      <c r="G8116">
        <f>COUNTIF($F$2:F8116,Status_list[[#This Row],[unique]])</f>
        <v>1</v>
      </c>
    </row>
    <row r="8117" spans="1:7" x14ac:dyDescent="0.3">
      <c r="A8117" s="14">
        <v>4142300963</v>
      </c>
      <c r="B8117" s="18" cm="1">
        <f t="array" aca="1" ref="B8117" ca="1">_xlfn.XLOOKUP(Status_list[[#This Row],[pamcode]],VALUE(INDIRECT("'"&amp;$J$2&amp;"'!"&amp;$J$4&amp;"[pam_code]")),INDIRECT("'"&amp;$J$2&amp;"'!"&amp;$J$4&amp;"[old_contract_number]"))</f>
        <v>10466989</v>
      </c>
      <c r="C8117" t="s">
        <v>16</v>
      </c>
      <c r="D8117" t="s">
        <v>14</v>
      </c>
      <c r="E8117" s="11">
        <v>45245</v>
      </c>
      <c r="F8117" t="str">
        <f t="shared" si="126"/>
        <v>4142300963-jm_loss_after</v>
      </c>
      <c r="G8117">
        <f>COUNTIF($F$2:F8117,Status_list[[#This Row],[unique]])</f>
        <v>1</v>
      </c>
    </row>
    <row r="8118" spans="1:7" x14ac:dyDescent="0.3">
      <c r="A8118" s="14">
        <v>4142300208</v>
      </c>
      <c r="B8118" s="18" cm="1">
        <f t="array" aca="1" ref="B8118" ca="1">_xlfn.XLOOKUP(Status_list[[#This Row],[pamcode]],VALUE(INDIRECT("'"&amp;$J$2&amp;"'!"&amp;$J$4&amp;"[pam_code]")),INDIRECT("'"&amp;$J$2&amp;"'!"&amp;$J$4&amp;"[old_contract_number]"))</f>
        <v>10080397</v>
      </c>
      <c r="C8118" t="s">
        <v>16</v>
      </c>
      <c r="D8118" t="s">
        <v>14</v>
      </c>
      <c r="E8118" s="11">
        <v>45246</v>
      </c>
      <c r="F8118" t="str">
        <f t="shared" si="126"/>
        <v>4142300208-jm_loss_after</v>
      </c>
      <c r="G8118">
        <f>COUNTIF($F$2:F8118,Status_list[[#This Row],[unique]])</f>
        <v>1</v>
      </c>
    </row>
    <row r="8119" spans="1:7" x14ac:dyDescent="0.3">
      <c r="A8119" s="14">
        <v>4142301155</v>
      </c>
      <c r="B8119" s="18" cm="1">
        <f t="array" aca="1" ref="B8119" ca="1">_xlfn.XLOOKUP(Status_list[[#This Row],[pamcode]],VALUE(INDIRECT("'"&amp;$J$2&amp;"'!"&amp;$J$4&amp;"[pam_code]")),INDIRECT("'"&amp;$J$2&amp;"'!"&amp;$J$4&amp;"[old_contract_number]"))</f>
        <v>10001605</v>
      </c>
      <c r="C8119" t="s">
        <v>9</v>
      </c>
      <c r="D8119" t="s">
        <v>14</v>
      </c>
      <c r="E8119" s="11">
        <v>45250</v>
      </c>
      <c r="F8119" t="str">
        <f t="shared" si="126"/>
        <v>4142301155-jm</v>
      </c>
      <c r="G8119">
        <f>COUNTIF($F$2:F8119,Status_list[[#This Row],[unique]])</f>
        <v>1</v>
      </c>
    </row>
    <row r="8120" spans="1:7" x14ac:dyDescent="0.3">
      <c r="A8120" s="14">
        <v>4142301156</v>
      </c>
      <c r="B8120" s="18" cm="1">
        <f t="array" aca="1" ref="B8120" ca="1">_xlfn.XLOOKUP(Status_list[[#This Row],[pamcode]],VALUE(INDIRECT("'"&amp;$J$2&amp;"'!"&amp;$J$4&amp;"[pam_code]")),INDIRECT("'"&amp;$J$2&amp;"'!"&amp;$J$4&amp;"[old_contract_number]"))</f>
        <v>10001874</v>
      </c>
      <c r="C8120" t="s">
        <v>9</v>
      </c>
      <c r="D8120" t="s">
        <v>14</v>
      </c>
      <c r="E8120" s="11">
        <v>45250</v>
      </c>
      <c r="F8120" t="str">
        <f t="shared" si="126"/>
        <v>4142301156-jm</v>
      </c>
      <c r="G8120">
        <f>COUNTIF($F$2:F8120,Status_list[[#This Row],[unique]])</f>
        <v>1</v>
      </c>
    </row>
    <row r="8121" spans="1:7" x14ac:dyDescent="0.3">
      <c r="A8121" s="14">
        <v>4142301157</v>
      </c>
      <c r="B8121" s="18" cm="1">
        <f t="array" aca="1" ref="B8121" ca="1">_xlfn.XLOOKUP(Status_list[[#This Row],[pamcode]],VALUE(INDIRECT("'"&amp;$J$2&amp;"'!"&amp;$J$4&amp;"[pam_code]")),INDIRECT("'"&amp;$J$2&amp;"'!"&amp;$J$4&amp;"[old_contract_number]"))</f>
        <v>10002089</v>
      </c>
      <c r="C8121" t="s">
        <v>9</v>
      </c>
      <c r="D8121" t="s">
        <v>14</v>
      </c>
      <c r="E8121" s="11">
        <v>45250</v>
      </c>
      <c r="F8121" t="str">
        <f t="shared" si="126"/>
        <v>4142301157-jm</v>
      </c>
      <c r="G8121">
        <f>COUNTIF($F$2:F8121,Status_list[[#This Row],[unique]])</f>
        <v>1</v>
      </c>
    </row>
    <row r="8122" spans="1:7" x14ac:dyDescent="0.3">
      <c r="A8122" s="14">
        <v>4142301158</v>
      </c>
      <c r="B8122" s="18" cm="1">
        <f t="array" aca="1" ref="B8122" ca="1">_xlfn.XLOOKUP(Status_list[[#This Row],[pamcode]],VALUE(INDIRECT("'"&amp;$J$2&amp;"'!"&amp;$J$4&amp;"[pam_code]")),INDIRECT("'"&amp;$J$2&amp;"'!"&amp;$J$4&amp;"[old_contract_number]"))</f>
        <v>10002560</v>
      </c>
      <c r="C8122" t="s">
        <v>9</v>
      </c>
      <c r="D8122" t="s">
        <v>14</v>
      </c>
      <c r="E8122" s="11">
        <v>45250</v>
      </c>
      <c r="F8122" t="str">
        <f t="shared" si="126"/>
        <v>4142301158-jm</v>
      </c>
      <c r="G8122">
        <f>COUNTIF($F$2:F8122,Status_list[[#This Row],[unique]])</f>
        <v>1</v>
      </c>
    </row>
    <row r="8123" spans="1:7" x14ac:dyDescent="0.3">
      <c r="A8123" s="14">
        <v>4142301159</v>
      </c>
      <c r="B8123" s="18" cm="1">
        <f t="array" aca="1" ref="B8123" ca="1">_xlfn.XLOOKUP(Status_list[[#This Row],[pamcode]],VALUE(INDIRECT("'"&amp;$J$2&amp;"'!"&amp;$J$4&amp;"[pam_code]")),INDIRECT("'"&amp;$J$2&amp;"'!"&amp;$J$4&amp;"[old_contract_number]"))</f>
        <v>10003186</v>
      </c>
      <c r="C8123" t="s">
        <v>16</v>
      </c>
      <c r="D8123" t="s">
        <v>14</v>
      </c>
      <c r="E8123" s="11">
        <v>45250</v>
      </c>
      <c r="F8123" t="str">
        <f t="shared" si="126"/>
        <v>4142301159-jm_loss_after</v>
      </c>
      <c r="G8123">
        <f>COUNTIF($F$2:F8123,Status_list[[#This Row],[unique]])</f>
        <v>1</v>
      </c>
    </row>
    <row r="8124" spans="1:7" x14ac:dyDescent="0.3">
      <c r="A8124" s="14">
        <v>4142301160</v>
      </c>
      <c r="B8124" s="18" cm="1">
        <f t="array" aca="1" ref="B8124" ca="1">_xlfn.XLOOKUP(Status_list[[#This Row],[pamcode]],VALUE(INDIRECT("'"&amp;$J$2&amp;"'!"&amp;$J$4&amp;"[pam_code]")),INDIRECT("'"&amp;$J$2&amp;"'!"&amp;$J$4&amp;"[old_contract_number]"))</f>
        <v>10005424</v>
      </c>
      <c r="C8124" t="s">
        <v>16</v>
      </c>
      <c r="D8124" t="s">
        <v>14</v>
      </c>
      <c r="E8124" s="11">
        <v>45250</v>
      </c>
      <c r="F8124" t="str">
        <f t="shared" si="126"/>
        <v>4142301160-jm_loss_after</v>
      </c>
      <c r="G8124">
        <f>COUNTIF($F$2:F8124,Status_list[[#This Row],[unique]])</f>
        <v>1</v>
      </c>
    </row>
    <row r="8125" spans="1:7" x14ac:dyDescent="0.3">
      <c r="A8125" s="14">
        <v>4142301161</v>
      </c>
      <c r="B8125" s="18" cm="1">
        <f t="array" aca="1" ref="B8125" ca="1">_xlfn.XLOOKUP(Status_list[[#This Row],[pamcode]],VALUE(INDIRECT("'"&amp;$J$2&amp;"'!"&amp;$J$4&amp;"[pam_code]")),INDIRECT("'"&amp;$J$2&amp;"'!"&amp;$J$4&amp;"[old_contract_number]"))</f>
        <v>10005585</v>
      </c>
      <c r="C8125" t="s">
        <v>9</v>
      </c>
      <c r="D8125" t="s">
        <v>14</v>
      </c>
      <c r="E8125" s="11">
        <v>45250</v>
      </c>
      <c r="F8125" t="str">
        <f t="shared" si="126"/>
        <v>4142301161-jm</v>
      </c>
      <c r="G8125">
        <f>COUNTIF($F$2:F8125,Status_list[[#This Row],[unique]])</f>
        <v>1</v>
      </c>
    </row>
    <row r="8126" spans="1:7" x14ac:dyDescent="0.3">
      <c r="A8126" s="14">
        <v>4142301162</v>
      </c>
      <c r="B8126" s="18" cm="1">
        <f t="array" aca="1" ref="B8126" ca="1">_xlfn.XLOOKUP(Status_list[[#This Row],[pamcode]],VALUE(INDIRECT("'"&amp;$J$2&amp;"'!"&amp;$J$4&amp;"[pam_code]")),INDIRECT("'"&amp;$J$2&amp;"'!"&amp;$J$4&amp;"[old_contract_number]"))</f>
        <v>10005843</v>
      </c>
      <c r="C8126" t="s">
        <v>9</v>
      </c>
      <c r="D8126" t="s">
        <v>14</v>
      </c>
      <c r="E8126" s="11">
        <v>45250</v>
      </c>
      <c r="F8126" t="str">
        <f t="shared" si="126"/>
        <v>4142301162-jm</v>
      </c>
      <c r="G8126">
        <f>COUNTIF($F$2:F8126,Status_list[[#This Row],[unique]])</f>
        <v>1</v>
      </c>
    </row>
    <row r="8127" spans="1:7" x14ac:dyDescent="0.3">
      <c r="A8127" s="14">
        <v>4142301163</v>
      </c>
      <c r="B8127" s="18" cm="1">
        <f t="array" aca="1" ref="B8127" ca="1">_xlfn.XLOOKUP(Status_list[[#This Row],[pamcode]],VALUE(INDIRECT("'"&amp;$J$2&amp;"'!"&amp;$J$4&amp;"[pam_code]")),INDIRECT("'"&amp;$J$2&amp;"'!"&amp;$J$4&amp;"[old_contract_number]"))</f>
        <v>10005941</v>
      </c>
      <c r="C8127" t="s">
        <v>9</v>
      </c>
      <c r="D8127" t="s">
        <v>14</v>
      </c>
      <c r="E8127" s="11">
        <v>45250</v>
      </c>
      <c r="F8127" t="str">
        <f t="shared" si="126"/>
        <v>4142301163-jm</v>
      </c>
      <c r="G8127">
        <f>COUNTIF($F$2:F8127,Status_list[[#This Row],[unique]])</f>
        <v>1</v>
      </c>
    </row>
    <row r="8128" spans="1:7" x14ac:dyDescent="0.3">
      <c r="A8128" s="14">
        <v>4142301164</v>
      </c>
      <c r="B8128" s="18" cm="1">
        <f t="array" aca="1" ref="B8128" ca="1">_xlfn.XLOOKUP(Status_list[[#This Row],[pamcode]],VALUE(INDIRECT("'"&amp;$J$2&amp;"'!"&amp;$J$4&amp;"[pam_code]")),INDIRECT("'"&amp;$J$2&amp;"'!"&amp;$J$4&amp;"[old_contract_number]"))</f>
        <v>10006352</v>
      </c>
      <c r="C8128" t="s">
        <v>16</v>
      </c>
      <c r="D8128" t="s">
        <v>14</v>
      </c>
      <c r="E8128" s="11">
        <v>45250</v>
      </c>
      <c r="F8128" t="str">
        <f t="shared" si="126"/>
        <v>4142301164-jm_loss_after</v>
      </c>
      <c r="G8128">
        <f>COUNTIF($F$2:F8128,Status_list[[#This Row],[unique]])</f>
        <v>1</v>
      </c>
    </row>
    <row r="8129" spans="1:7" x14ac:dyDescent="0.3">
      <c r="A8129" s="14">
        <v>4142301165</v>
      </c>
      <c r="B8129" s="18" cm="1">
        <f t="array" aca="1" ref="B8129" ca="1">_xlfn.XLOOKUP(Status_list[[#This Row],[pamcode]],VALUE(INDIRECT("'"&amp;$J$2&amp;"'!"&amp;$J$4&amp;"[pam_code]")),INDIRECT("'"&amp;$J$2&amp;"'!"&amp;$J$4&amp;"[old_contract_number]"))</f>
        <v>10009340</v>
      </c>
      <c r="C8129" t="s">
        <v>9</v>
      </c>
      <c r="D8129" t="s">
        <v>14</v>
      </c>
      <c r="E8129" s="11">
        <v>45250</v>
      </c>
      <c r="F8129" t="str">
        <f t="shared" si="126"/>
        <v>4142301165-jm</v>
      </c>
      <c r="G8129">
        <f>COUNTIF($F$2:F8129,Status_list[[#This Row],[unique]])</f>
        <v>1</v>
      </c>
    </row>
    <row r="8130" spans="1:7" x14ac:dyDescent="0.3">
      <c r="A8130" s="14">
        <v>4142301166</v>
      </c>
      <c r="B8130" s="18" cm="1">
        <f t="array" aca="1" ref="B8130" ca="1">_xlfn.XLOOKUP(Status_list[[#This Row],[pamcode]],VALUE(INDIRECT("'"&amp;$J$2&amp;"'!"&amp;$J$4&amp;"[pam_code]")),INDIRECT("'"&amp;$J$2&amp;"'!"&amp;$J$4&amp;"[old_contract_number]"))</f>
        <v>10009395</v>
      </c>
      <c r="C8130" t="s">
        <v>13</v>
      </c>
      <c r="D8130" t="s">
        <v>14</v>
      </c>
      <c r="E8130" s="11">
        <v>45250</v>
      </c>
      <c r="F8130" t="str">
        <f t="shared" ref="F8130:F8193" si="127">_xlfn.TEXTJOIN("-",TRUE,A8130,C8130)</f>
        <v>4142301166-jm_loss_before</v>
      </c>
      <c r="G8130">
        <f>COUNTIF($F$2:F8130,Status_list[[#This Row],[unique]])</f>
        <v>1</v>
      </c>
    </row>
    <row r="8131" spans="1:7" x14ac:dyDescent="0.3">
      <c r="A8131" s="14">
        <v>4142301167</v>
      </c>
      <c r="B8131" s="18" cm="1">
        <f t="array" aca="1" ref="B8131" ca="1">_xlfn.XLOOKUP(Status_list[[#This Row],[pamcode]],VALUE(INDIRECT("'"&amp;$J$2&amp;"'!"&amp;$J$4&amp;"[pam_code]")),INDIRECT("'"&amp;$J$2&amp;"'!"&amp;$J$4&amp;"[old_contract_number]"))</f>
        <v>10012149</v>
      </c>
      <c r="C8131" t="s">
        <v>16</v>
      </c>
      <c r="D8131" t="s">
        <v>14</v>
      </c>
      <c r="E8131" s="11">
        <v>45250</v>
      </c>
      <c r="F8131" t="str">
        <f t="shared" si="127"/>
        <v>4142301167-jm_loss_after</v>
      </c>
      <c r="G8131">
        <f>COUNTIF($F$2:F8131,Status_list[[#This Row],[unique]])</f>
        <v>1</v>
      </c>
    </row>
    <row r="8132" spans="1:7" x14ac:dyDescent="0.3">
      <c r="A8132" s="14">
        <v>4142301168</v>
      </c>
      <c r="B8132" s="18" cm="1">
        <f t="array" aca="1" ref="B8132" ca="1">_xlfn.XLOOKUP(Status_list[[#This Row],[pamcode]],VALUE(INDIRECT("'"&amp;$J$2&amp;"'!"&amp;$J$4&amp;"[pam_code]")),INDIRECT("'"&amp;$J$2&amp;"'!"&amp;$J$4&amp;"[old_contract_number]"))</f>
        <v>10016831</v>
      </c>
      <c r="C8132" t="s">
        <v>9</v>
      </c>
      <c r="D8132" t="s">
        <v>14</v>
      </c>
      <c r="E8132" s="11">
        <v>45250</v>
      </c>
      <c r="F8132" t="str">
        <f t="shared" si="127"/>
        <v>4142301168-jm</v>
      </c>
      <c r="G8132">
        <f>COUNTIF($F$2:F8132,Status_list[[#This Row],[unique]])</f>
        <v>1</v>
      </c>
    </row>
    <row r="8133" spans="1:7" x14ac:dyDescent="0.3">
      <c r="A8133" s="14">
        <v>4142301169</v>
      </c>
      <c r="B8133" s="18" cm="1">
        <f t="array" aca="1" ref="B8133" ca="1">_xlfn.XLOOKUP(Status_list[[#This Row],[pamcode]],VALUE(INDIRECT("'"&amp;$J$2&amp;"'!"&amp;$J$4&amp;"[pam_code]")),INDIRECT("'"&amp;$J$2&amp;"'!"&amp;$J$4&amp;"[old_contract_number]"))</f>
        <v>10017750</v>
      </c>
      <c r="C8133" t="s">
        <v>16</v>
      </c>
      <c r="D8133" t="s">
        <v>14</v>
      </c>
      <c r="E8133" s="11">
        <v>45250</v>
      </c>
      <c r="F8133" t="str">
        <f t="shared" si="127"/>
        <v>4142301169-jm_loss_after</v>
      </c>
      <c r="G8133">
        <f>COUNTIF($F$2:F8133,Status_list[[#This Row],[unique]])</f>
        <v>1</v>
      </c>
    </row>
    <row r="8134" spans="1:7" x14ac:dyDescent="0.3">
      <c r="A8134" s="14">
        <v>4142301170</v>
      </c>
      <c r="B8134" s="18" cm="1">
        <f t="array" aca="1" ref="B8134" ca="1">_xlfn.XLOOKUP(Status_list[[#This Row],[pamcode]],VALUE(INDIRECT("'"&amp;$J$2&amp;"'!"&amp;$J$4&amp;"[pam_code]")),INDIRECT("'"&amp;$J$2&amp;"'!"&amp;$J$4&amp;"[old_contract_number]"))</f>
        <v>10021923</v>
      </c>
      <c r="C8134" t="s">
        <v>13</v>
      </c>
      <c r="D8134" t="s">
        <v>14</v>
      </c>
      <c r="E8134" s="11">
        <v>45250</v>
      </c>
      <c r="F8134" t="str">
        <f t="shared" si="127"/>
        <v>4142301170-jm_loss_before</v>
      </c>
      <c r="G8134">
        <f>COUNTIF($F$2:F8134,Status_list[[#This Row],[unique]])</f>
        <v>1</v>
      </c>
    </row>
    <row r="8135" spans="1:7" x14ac:dyDescent="0.3">
      <c r="A8135" s="14">
        <v>4142301171</v>
      </c>
      <c r="B8135" s="18" cm="1">
        <f t="array" aca="1" ref="B8135" ca="1">_xlfn.XLOOKUP(Status_list[[#This Row],[pamcode]],VALUE(INDIRECT("'"&amp;$J$2&amp;"'!"&amp;$J$4&amp;"[pam_code]")),INDIRECT("'"&amp;$J$2&amp;"'!"&amp;$J$4&amp;"[old_contract_number]"))</f>
        <v>10024966</v>
      </c>
      <c r="C8135" t="s">
        <v>9</v>
      </c>
      <c r="D8135" t="s">
        <v>14</v>
      </c>
      <c r="E8135" s="11">
        <v>45250</v>
      </c>
      <c r="F8135" t="str">
        <f t="shared" si="127"/>
        <v>4142301171-jm</v>
      </c>
      <c r="G8135">
        <f>COUNTIF($F$2:F8135,Status_list[[#This Row],[unique]])</f>
        <v>1</v>
      </c>
    </row>
    <row r="8136" spans="1:7" x14ac:dyDescent="0.3">
      <c r="A8136" s="14">
        <v>4142301172</v>
      </c>
      <c r="B8136" s="18" cm="1">
        <f t="array" aca="1" ref="B8136" ca="1">_xlfn.XLOOKUP(Status_list[[#This Row],[pamcode]],VALUE(INDIRECT("'"&amp;$J$2&amp;"'!"&amp;$J$4&amp;"[pam_code]")),INDIRECT("'"&amp;$J$2&amp;"'!"&amp;$J$4&amp;"[old_contract_number]"))</f>
        <v>10026544</v>
      </c>
      <c r="C8136" t="s">
        <v>16</v>
      </c>
      <c r="D8136" t="s">
        <v>14</v>
      </c>
      <c r="E8136" s="11">
        <v>45250</v>
      </c>
      <c r="F8136" t="str">
        <f t="shared" si="127"/>
        <v>4142301172-jm_loss_after</v>
      </c>
      <c r="G8136">
        <f>COUNTIF($F$2:F8136,Status_list[[#This Row],[unique]])</f>
        <v>1</v>
      </c>
    </row>
    <row r="8137" spans="1:7" x14ac:dyDescent="0.3">
      <c r="A8137" s="14">
        <v>4142301173</v>
      </c>
      <c r="B8137" s="18" cm="1">
        <f t="array" aca="1" ref="B8137" ca="1">_xlfn.XLOOKUP(Status_list[[#This Row],[pamcode]],VALUE(INDIRECT("'"&amp;$J$2&amp;"'!"&amp;$J$4&amp;"[pam_code]")),INDIRECT("'"&amp;$J$2&amp;"'!"&amp;$J$4&amp;"[old_contract_number]"))</f>
        <v>10032190</v>
      </c>
      <c r="C8137" t="s">
        <v>13</v>
      </c>
      <c r="D8137" t="s">
        <v>14</v>
      </c>
      <c r="E8137" s="11">
        <v>45250</v>
      </c>
      <c r="F8137" t="str">
        <f t="shared" si="127"/>
        <v>4142301173-jm_loss_before</v>
      </c>
      <c r="G8137">
        <f>COUNTIF($F$2:F8137,Status_list[[#This Row],[unique]])</f>
        <v>1</v>
      </c>
    </row>
    <row r="8138" spans="1:7" x14ac:dyDescent="0.3">
      <c r="A8138" s="14">
        <v>4142301174</v>
      </c>
      <c r="B8138" s="18" cm="1">
        <f t="array" aca="1" ref="B8138" ca="1">_xlfn.XLOOKUP(Status_list[[#This Row],[pamcode]],VALUE(INDIRECT("'"&amp;$J$2&amp;"'!"&amp;$J$4&amp;"[pam_code]")),INDIRECT("'"&amp;$J$2&amp;"'!"&amp;$J$4&amp;"[old_contract_number]"))</f>
        <v>10037140</v>
      </c>
      <c r="C8138" t="s">
        <v>9</v>
      </c>
      <c r="D8138" t="s">
        <v>14</v>
      </c>
      <c r="E8138" s="11">
        <v>45250</v>
      </c>
      <c r="F8138" t="str">
        <f t="shared" si="127"/>
        <v>4142301174-jm</v>
      </c>
      <c r="G8138">
        <f>COUNTIF($F$2:F8138,Status_list[[#This Row],[unique]])</f>
        <v>1</v>
      </c>
    </row>
    <row r="8139" spans="1:7" x14ac:dyDescent="0.3">
      <c r="A8139" s="14">
        <v>4142301175</v>
      </c>
      <c r="B8139" s="18" cm="1">
        <f t="array" aca="1" ref="B8139" ca="1">_xlfn.XLOOKUP(Status_list[[#This Row],[pamcode]],VALUE(INDIRECT("'"&amp;$J$2&amp;"'!"&amp;$J$4&amp;"[pam_code]")),INDIRECT("'"&amp;$J$2&amp;"'!"&amp;$J$4&amp;"[old_contract_number]"))</f>
        <v>10038577</v>
      </c>
      <c r="C8139" t="s">
        <v>16</v>
      </c>
      <c r="D8139" t="s">
        <v>14</v>
      </c>
      <c r="E8139" s="11">
        <v>45250</v>
      </c>
      <c r="F8139" t="str">
        <f t="shared" si="127"/>
        <v>4142301175-jm_loss_after</v>
      </c>
      <c r="G8139">
        <f>COUNTIF($F$2:F8139,Status_list[[#This Row],[unique]])</f>
        <v>1</v>
      </c>
    </row>
    <row r="8140" spans="1:7" x14ac:dyDescent="0.3">
      <c r="A8140" s="14">
        <v>4142301176</v>
      </c>
      <c r="B8140" s="18" cm="1">
        <f t="array" aca="1" ref="B8140" ca="1">_xlfn.XLOOKUP(Status_list[[#This Row],[pamcode]],VALUE(INDIRECT("'"&amp;$J$2&amp;"'!"&amp;$J$4&amp;"[pam_code]")),INDIRECT("'"&amp;$J$2&amp;"'!"&amp;$J$4&amp;"[old_contract_number]"))</f>
        <v>10039638</v>
      </c>
      <c r="C8140" t="s">
        <v>16</v>
      </c>
      <c r="D8140" t="s">
        <v>14</v>
      </c>
      <c r="E8140" s="11">
        <v>45250</v>
      </c>
      <c r="F8140" t="str">
        <f t="shared" si="127"/>
        <v>4142301176-jm_loss_after</v>
      </c>
      <c r="G8140">
        <f>COUNTIF($F$2:F8140,Status_list[[#This Row],[unique]])</f>
        <v>1</v>
      </c>
    </row>
    <row r="8141" spans="1:7" x14ac:dyDescent="0.3">
      <c r="A8141" s="14">
        <v>4142301177</v>
      </c>
      <c r="B8141" s="18" cm="1">
        <f t="array" aca="1" ref="B8141" ca="1">_xlfn.XLOOKUP(Status_list[[#This Row],[pamcode]],VALUE(INDIRECT("'"&amp;$J$2&amp;"'!"&amp;$J$4&amp;"[pam_code]")),INDIRECT("'"&amp;$J$2&amp;"'!"&amp;$J$4&amp;"[old_contract_number]"))</f>
        <v>10040546</v>
      </c>
      <c r="C8141" t="s">
        <v>9</v>
      </c>
      <c r="D8141" t="s">
        <v>14</v>
      </c>
      <c r="E8141" s="11">
        <v>45250</v>
      </c>
      <c r="F8141" t="str">
        <f t="shared" si="127"/>
        <v>4142301177-jm</v>
      </c>
      <c r="G8141">
        <f>COUNTIF($F$2:F8141,Status_list[[#This Row],[unique]])</f>
        <v>1</v>
      </c>
    </row>
    <row r="8142" spans="1:7" x14ac:dyDescent="0.3">
      <c r="A8142" s="14">
        <v>4142301178</v>
      </c>
      <c r="B8142" s="18" cm="1">
        <f t="array" aca="1" ref="B8142" ca="1">_xlfn.XLOOKUP(Status_list[[#This Row],[pamcode]],VALUE(INDIRECT("'"&amp;$J$2&amp;"'!"&amp;$J$4&amp;"[pam_code]")),INDIRECT("'"&amp;$J$2&amp;"'!"&amp;$J$4&amp;"[old_contract_number]"))</f>
        <v>10041386</v>
      </c>
      <c r="C8142" t="s">
        <v>9</v>
      </c>
      <c r="D8142" t="s">
        <v>14</v>
      </c>
      <c r="E8142" s="11">
        <v>45250</v>
      </c>
      <c r="F8142" t="str">
        <f t="shared" si="127"/>
        <v>4142301178-jm</v>
      </c>
      <c r="G8142">
        <f>COUNTIF($F$2:F8142,Status_list[[#This Row],[unique]])</f>
        <v>1</v>
      </c>
    </row>
    <row r="8143" spans="1:7" x14ac:dyDescent="0.3">
      <c r="A8143" s="14">
        <v>4142301179</v>
      </c>
      <c r="B8143" s="18" cm="1">
        <f t="array" aca="1" ref="B8143" ca="1">_xlfn.XLOOKUP(Status_list[[#This Row],[pamcode]],VALUE(INDIRECT("'"&amp;$J$2&amp;"'!"&amp;$J$4&amp;"[pam_code]")),INDIRECT("'"&amp;$J$2&amp;"'!"&amp;$J$4&amp;"[old_contract_number]"))</f>
        <v>10041527</v>
      </c>
      <c r="C8143" t="s">
        <v>9</v>
      </c>
      <c r="D8143" t="s">
        <v>14</v>
      </c>
      <c r="E8143" s="11">
        <v>45250</v>
      </c>
      <c r="F8143" t="str">
        <f t="shared" si="127"/>
        <v>4142301179-jm</v>
      </c>
      <c r="G8143">
        <f>COUNTIF($F$2:F8143,Status_list[[#This Row],[unique]])</f>
        <v>1</v>
      </c>
    </row>
    <row r="8144" spans="1:7" x14ac:dyDescent="0.3">
      <c r="A8144" s="14">
        <v>4142301180</v>
      </c>
      <c r="B8144" s="18" cm="1">
        <f t="array" aca="1" ref="B8144" ca="1">_xlfn.XLOOKUP(Status_list[[#This Row],[pamcode]],VALUE(INDIRECT("'"&amp;$J$2&amp;"'!"&amp;$J$4&amp;"[pam_code]")),INDIRECT("'"&amp;$J$2&amp;"'!"&amp;$J$4&amp;"[old_contract_number]"))</f>
        <v>10042660</v>
      </c>
      <c r="C8144" t="s">
        <v>9</v>
      </c>
      <c r="D8144" t="s">
        <v>14</v>
      </c>
      <c r="E8144" s="11">
        <v>45250</v>
      </c>
      <c r="F8144" t="str">
        <f t="shared" si="127"/>
        <v>4142301180-jm</v>
      </c>
      <c r="G8144">
        <f>COUNTIF($F$2:F8144,Status_list[[#This Row],[unique]])</f>
        <v>1</v>
      </c>
    </row>
    <row r="8145" spans="1:7" x14ac:dyDescent="0.3">
      <c r="A8145" s="14">
        <v>4142301181</v>
      </c>
      <c r="B8145" s="18" cm="1">
        <f t="array" aca="1" ref="B8145" ca="1">_xlfn.XLOOKUP(Status_list[[#This Row],[pamcode]],VALUE(INDIRECT("'"&amp;$J$2&amp;"'!"&amp;$J$4&amp;"[pam_code]")),INDIRECT("'"&amp;$J$2&amp;"'!"&amp;$J$4&amp;"[old_contract_number]"))</f>
        <v>10044604</v>
      </c>
      <c r="C8145" t="s">
        <v>9</v>
      </c>
      <c r="D8145" t="s">
        <v>14</v>
      </c>
      <c r="E8145" s="11">
        <v>45250</v>
      </c>
      <c r="F8145" t="str">
        <f t="shared" si="127"/>
        <v>4142301181-jm</v>
      </c>
      <c r="G8145">
        <f>COUNTIF($F$2:F8145,Status_list[[#This Row],[unique]])</f>
        <v>1</v>
      </c>
    </row>
    <row r="8146" spans="1:7" x14ac:dyDescent="0.3">
      <c r="A8146" s="14">
        <v>4142301182</v>
      </c>
      <c r="B8146" s="18" cm="1">
        <f t="array" aca="1" ref="B8146" ca="1">_xlfn.XLOOKUP(Status_list[[#This Row],[pamcode]],VALUE(INDIRECT("'"&amp;$J$2&amp;"'!"&amp;$J$4&amp;"[pam_code]")),INDIRECT("'"&amp;$J$2&amp;"'!"&amp;$J$4&amp;"[old_contract_number]"))</f>
        <v>10054923</v>
      </c>
      <c r="C8146" t="s">
        <v>9</v>
      </c>
      <c r="D8146" t="s">
        <v>14</v>
      </c>
      <c r="E8146" s="11">
        <v>45250</v>
      </c>
      <c r="F8146" t="str">
        <f t="shared" si="127"/>
        <v>4142301182-jm</v>
      </c>
      <c r="G8146">
        <f>COUNTIF($F$2:F8146,Status_list[[#This Row],[unique]])</f>
        <v>1</v>
      </c>
    </row>
    <row r="8147" spans="1:7" x14ac:dyDescent="0.3">
      <c r="A8147" s="14">
        <v>4142301183</v>
      </c>
      <c r="B8147" s="18" cm="1">
        <f t="array" aca="1" ref="B8147" ca="1">_xlfn.XLOOKUP(Status_list[[#This Row],[pamcode]],VALUE(INDIRECT("'"&amp;$J$2&amp;"'!"&amp;$J$4&amp;"[pam_code]")),INDIRECT("'"&amp;$J$2&amp;"'!"&amp;$J$4&amp;"[old_contract_number]"))</f>
        <v>10061381</v>
      </c>
      <c r="C8147" t="s">
        <v>16</v>
      </c>
      <c r="D8147" t="s">
        <v>14</v>
      </c>
      <c r="E8147" s="11">
        <v>45250</v>
      </c>
      <c r="F8147" t="str">
        <f t="shared" si="127"/>
        <v>4142301183-jm_loss_after</v>
      </c>
      <c r="G8147">
        <f>COUNTIF($F$2:F8147,Status_list[[#This Row],[unique]])</f>
        <v>1</v>
      </c>
    </row>
    <row r="8148" spans="1:7" x14ac:dyDescent="0.3">
      <c r="A8148" s="14">
        <v>4142301184</v>
      </c>
      <c r="B8148" s="18" cm="1">
        <f t="array" aca="1" ref="B8148" ca="1">_xlfn.XLOOKUP(Status_list[[#This Row],[pamcode]],VALUE(INDIRECT("'"&amp;$J$2&amp;"'!"&amp;$J$4&amp;"[pam_code]")),INDIRECT("'"&amp;$J$2&amp;"'!"&amp;$J$4&amp;"[old_contract_number]"))</f>
        <v>10061559</v>
      </c>
      <c r="C8148" t="s">
        <v>16</v>
      </c>
      <c r="D8148" t="s">
        <v>14</v>
      </c>
      <c r="E8148" s="11">
        <v>45250</v>
      </c>
      <c r="F8148" t="str">
        <f t="shared" si="127"/>
        <v>4142301184-jm_loss_after</v>
      </c>
      <c r="G8148">
        <f>COUNTIF($F$2:F8148,Status_list[[#This Row],[unique]])</f>
        <v>1</v>
      </c>
    </row>
    <row r="8149" spans="1:7" x14ac:dyDescent="0.3">
      <c r="A8149" s="14">
        <v>4142301185</v>
      </c>
      <c r="B8149" s="18" cm="1">
        <f t="array" aca="1" ref="B8149" ca="1">_xlfn.XLOOKUP(Status_list[[#This Row],[pamcode]],VALUE(INDIRECT("'"&amp;$J$2&amp;"'!"&amp;$J$4&amp;"[pam_code]")),INDIRECT("'"&amp;$J$2&amp;"'!"&amp;$J$4&amp;"[old_contract_number]"))</f>
        <v>10064342</v>
      </c>
      <c r="C8149" t="s">
        <v>9</v>
      </c>
      <c r="D8149" t="s">
        <v>14</v>
      </c>
      <c r="E8149" s="11">
        <v>45250</v>
      </c>
      <c r="F8149" t="str">
        <f t="shared" si="127"/>
        <v>4142301185-jm</v>
      </c>
      <c r="G8149">
        <f>COUNTIF($F$2:F8149,Status_list[[#This Row],[unique]])</f>
        <v>1</v>
      </c>
    </row>
    <row r="8150" spans="1:7" x14ac:dyDescent="0.3">
      <c r="A8150" s="14">
        <v>4142301186</v>
      </c>
      <c r="B8150" s="18" cm="1">
        <f t="array" aca="1" ref="B8150" ca="1">_xlfn.XLOOKUP(Status_list[[#This Row],[pamcode]],VALUE(INDIRECT("'"&amp;$J$2&amp;"'!"&amp;$J$4&amp;"[pam_code]")),INDIRECT("'"&amp;$J$2&amp;"'!"&amp;$J$4&amp;"[old_contract_number]"))</f>
        <v>10067330</v>
      </c>
      <c r="C8150" t="s">
        <v>16</v>
      </c>
      <c r="D8150" t="s">
        <v>14</v>
      </c>
      <c r="E8150" s="11">
        <v>45250</v>
      </c>
      <c r="F8150" t="str">
        <f t="shared" si="127"/>
        <v>4142301186-jm_loss_after</v>
      </c>
      <c r="G8150">
        <f>COUNTIF($F$2:F8150,Status_list[[#This Row],[unique]])</f>
        <v>1</v>
      </c>
    </row>
    <row r="8151" spans="1:7" x14ac:dyDescent="0.3">
      <c r="A8151" s="14">
        <v>4142301187</v>
      </c>
      <c r="B8151" s="18" cm="1">
        <f t="array" aca="1" ref="B8151" ca="1">_xlfn.XLOOKUP(Status_list[[#This Row],[pamcode]],VALUE(INDIRECT("'"&amp;$J$2&amp;"'!"&amp;$J$4&amp;"[pam_code]")),INDIRECT("'"&amp;$J$2&amp;"'!"&amp;$J$4&amp;"[old_contract_number]"))</f>
        <v>10067633</v>
      </c>
      <c r="C8151" t="s">
        <v>16</v>
      </c>
      <c r="D8151" t="s">
        <v>14</v>
      </c>
      <c r="E8151" s="11">
        <v>45250</v>
      </c>
      <c r="F8151" t="str">
        <f t="shared" si="127"/>
        <v>4142301187-jm_loss_after</v>
      </c>
      <c r="G8151">
        <f>COUNTIF($F$2:F8151,Status_list[[#This Row],[unique]])</f>
        <v>1</v>
      </c>
    </row>
    <row r="8152" spans="1:7" x14ac:dyDescent="0.3">
      <c r="A8152" s="14">
        <v>4142301188</v>
      </c>
      <c r="B8152" s="18" cm="1">
        <f t="array" aca="1" ref="B8152" ca="1">_xlfn.XLOOKUP(Status_list[[#This Row],[pamcode]],VALUE(INDIRECT("'"&amp;$J$2&amp;"'!"&amp;$J$4&amp;"[pam_code]")),INDIRECT("'"&amp;$J$2&amp;"'!"&amp;$J$4&amp;"[old_contract_number]"))</f>
        <v>10069203</v>
      </c>
      <c r="C8152" t="s">
        <v>16</v>
      </c>
      <c r="D8152" t="s">
        <v>14</v>
      </c>
      <c r="E8152" s="11">
        <v>45250</v>
      </c>
      <c r="F8152" t="str">
        <f t="shared" si="127"/>
        <v>4142301188-jm_loss_after</v>
      </c>
      <c r="G8152">
        <f>COUNTIF($F$2:F8152,Status_list[[#This Row],[unique]])</f>
        <v>1</v>
      </c>
    </row>
    <row r="8153" spans="1:7" x14ac:dyDescent="0.3">
      <c r="A8153" s="14">
        <v>4142301189</v>
      </c>
      <c r="B8153" s="18" cm="1">
        <f t="array" aca="1" ref="B8153" ca="1">_xlfn.XLOOKUP(Status_list[[#This Row],[pamcode]],VALUE(INDIRECT("'"&amp;$J$2&amp;"'!"&amp;$J$4&amp;"[pam_code]")),INDIRECT("'"&amp;$J$2&amp;"'!"&amp;$J$4&amp;"[old_contract_number]"))</f>
        <v>10073396</v>
      </c>
      <c r="C8153" t="s">
        <v>9</v>
      </c>
      <c r="D8153" t="s">
        <v>14</v>
      </c>
      <c r="E8153" s="11">
        <v>45250</v>
      </c>
      <c r="F8153" t="str">
        <f t="shared" si="127"/>
        <v>4142301189-jm</v>
      </c>
      <c r="G8153">
        <f>COUNTIF($F$2:F8153,Status_list[[#This Row],[unique]])</f>
        <v>1</v>
      </c>
    </row>
    <row r="8154" spans="1:7" x14ac:dyDescent="0.3">
      <c r="A8154" s="14">
        <v>4142301190</v>
      </c>
      <c r="B8154" s="18" cm="1">
        <f t="array" aca="1" ref="B8154" ca="1">_xlfn.XLOOKUP(Status_list[[#This Row],[pamcode]],VALUE(INDIRECT("'"&amp;$J$2&amp;"'!"&amp;$J$4&amp;"[pam_code]")),INDIRECT("'"&amp;$J$2&amp;"'!"&amp;$J$4&amp;"[old_contract_number]"))</f>
        <v>10076213</v>
      </c>
      <c r="C8154" t="s">
        <v>9</v>
      </c>
      <c r="D8154" t="s">
        <v>14</v>
      </c>
      <c r="E8154" s="11">
        <v>45250</v>
      </c>
      <c r="F8154" t="str">
        <f t="shared" si="127"/>
        <v>4142301190-jm</v>
      </c>
      <c r="G8154">
        <f>COUNTIF($F$2:F8154,Status_list[[#This Row],[unique]])</f>
        <v>1</v>
      </c>
    </row>
    <row r="8155" spans="1:7" x14ac:dyDescent="0.3">
      <c r="A8155" s="14">
        <v>4142301191</v>
      </c>
      <c r="B8155" s="18" cm="1">
        <f t="array" aca="1" ref="B8155" ca="1">_xlfn.XLOOKUP(Status_list[[#This Row],[pamcode]],VALUE(INDIRECT("'"&amp;$J$2&amp;"'!"&amp;$J$4&amp;"[pam_code]")),INDIRECT("'"&amp;$J$2&amp;"'!"&amp;$J$4&amp;"[old_contract_number]"))</f>
        <v>10078444</v>
      </c>
      <c r="C8155" t="s">
        <v>9</v>
      </c>
      <c r="D8155" t="s">
        <v>14</v>
      </c>
      <c r="E8155" s="11">
        <v>45250</v>
      </c>
      <c r="F8155" t="str">
        <f t="shared" si="127"/>
        <v>4142301191-jm</v>
      </c>
      <c r="G8155">
        <f>COUNTIF($F$2:F8155,Status_list[[#This Row],[unique]])</f>
        <v>1</v>
      </c>
    </row>
    <row r="8156" spans="1:7" x14ac:dyDescent="0.3">
      <c r="A8156" s="14">
        <v>4142301192</v>
      </c>
      <c r="B8156" s="18" cm="1">
        <f t="array" aca="1" ref="B8156" ca="1">_xlfn.XLOOKUP(Status_list[[#This Row],[pamcode]],VALUE(INDIRECT("'"&amp;$J$2&amp;"'!"&amp;$J$4&amp;"[pam_code]")),INDIRECT("'"&amp;$J$2&amp;"'!"&amp;$J$4&amp;"[old_contract_number]"))</f>
        <v>10082947</v>
      </c>
      <c r="C8156" t="s">
        <v>9</v>
      </c>
      <c r="D8156" t="s">
        <v>14</v>
      </c>
      <c r="E8156" s="11">
        <v>45250</v>
      </c>
      <c r="F8156" t="str">
        <f t="shared" si="127"/>
        <v>4142301192-jm</v>
      </c>
      <c r="G8156">
        <f>COUNTIF($F$2:F8156,Status_list[[#This Row],[unique]])</f>
        <v>1</v>
      </c>
    </row>
    <row r="8157" spans="1:7" x14ac:dyDescent="0.3">
      <c r="A8157" s="14">
        <v>4142301193</v>
      </c>
      <c r="B8157" s="18" cm="1">
        <f t="array" aca="1" ref="B8157" ca="1">_xlfn.XLOOKUP(Status_list[[#This Row],[pamcode]],VALUE(INDIRECT("'"&amp;$J$2&amp;"'!"&amp;$J$4&amp;"[pam_code]")),INDIRECT("'"&amp;$J$2&amp;"'!"&amp;$J$4&amp;"[old_contract_number]"))</f>
        <v>10082965</v>
      </c>
      <c r="C8157" t="s">
        <v>9</v>
      </c>
      <c r="D8157" t="s">
        <v>14</v>
      </c>
      <c r="E8157" s="11">
        <v>45250</v>
      </c>
      <c r="F8157" t="str">
        <f t="shared" si="127"/>
        <v>4142301193-jm</v>
      </c>
      <c r="G8157">
        <f>COUNTIF($F$2:F8157,Status_list[[#This Row],[unique]])</f>
        <v>1</v>
      </c>
    </row>
    <row r="8158" spans="1:7" x14ac:dyDescent="0.3">
      <c r="A8158" s="14">
        <v>4142301194</v>
      </c>
      <c r="B8158" s="18" cm="1">
        <f t="array" aca="1" ref="B8158" ca="1">_xlfn.XLOOKUP(Status_list[[#This Row],[pamcode]],VALUE(INDIRECT("'"&amp;$J$2&amp;"'!"&amp;$J$4&amp;"[pam_code]")),INDIRECT("'"&amp;$J$2&amp;"'!"&amp;$J$4&amp;"[old_contract_number]"))</f>
        <v>10095167</v>
      </c>
      <c r="C8158" t="s">
        <v>9</v>
      </c>
      <c r="D8158" t="s">
        <v>14</v>
      </c>
      <c r="E8158" s="11">
        <v>45250</v>
      </c>
      <c r="F8158" t="str">
        <f t="shared" si="127"/>
        <v>4142301194-jm</v>
      </c>
      <c r="G8158">
        <f>COUNTIF($F$2:F8158,Status_list[[#This Row],[unique]])</f>
        <v>1</v>
      </c>
    </row>
    <row r="8159" spans="1:7" x14ac:dyDescent="0.3">
      <c r="A8159" s="14">
        <v>4142301195</v>
      </c>
      <c r="B8159" s="18" cm="1">
        <f t="array" aca="1" ref="B8159" ca="1">_xlfn.XLOOKUP(Status_list[[#This Row],[pamcode]],VALUE(INDIRECT("'"&amp;$J$2&amp;"'!"&amp;$J$4&amp;"[pam_code]")),INDIRECT("'"&amp;$J$2&amp;"'!"&amp;$J$4&amp;"[old_contract_number]"))</f>
        <v>10105398</v>
      </c>
      <c r="C8159" t="s">
        <v>9</v>
      </c>
      <c r="D8159" t="s">
        <v>14</v>
      </c>
      <c r="E8159" s="11">
        <v>45250</v>
      </c>
      <c r="F8159" t="str">
        <f t="shared" si="127"/>
        <v>4142301195-jm</v>
      </c>
      <c r="G8159">
        <f>COUNTIF($F$2:F8159,Status_list[[#This Row],[unique]])</f>
        <v>1</v>
      </c>
    </row>
    <row r="8160" spans="1:7" x14ac:dyDescent="0.3">
      <c r="A8160" s="14">
        <v>4142301196</v>
      </c>
      <c r="B8160" s="18" cm="1">
        <f t="array" aca="1" ref="B8160" ca="1">_xlfn.XLOOKUP(Status_list[[#This Row],[pamcode]],VALUE(INDIRECT("'"&amp;$J$2&amp;"'!"&amp;$J$4&amp;"[pam_code]")),INDIRECT("'"&amp;$J$2&amp;"'!"&amp;$J$4&amp;"[old_contract_number]"))</f>
        <v>10107010</v>
      </c>
      <c r="C8160" t="s">
        <v>16</v>
      </c>
      <c r="D8160" t="s">
        <v>14</v>
      </c>
      <c r="E8160" s="11">
        <v>45250</v>
      </c>
      <c r="F8160" t="str">
        <f t="shared" si="127"/>
        <v>4142301196-jm_loss_after</v>
      </c>
      <c r="G8160">
        <f>COUNTIF($F$2:F8160,Status_list[[#This Row],[unique]])</f>
        <v>1</v>
      </c>
    </row>
    <row r="8161" spans="1:7" x14ac:dyDescent="0.3">
      <c r="A8161" s="14">
        <v>4142301197</v>
      </c>
      <c r="B8161" s="18" cm="1">
        <f t="array" aca="1" ref="B8161" ca="1">_xlfn.XLOOKUP(Status_list[[#This Row],[pamcode]],VALUE(INDIRECT("'"&amp;$J$2&amp;"'!"&amp;$J$4&amp;"[pam_code]")),INDIRECT("'"&amp;$J$2&amp;"'!"&amp;$J$4&amp;"[old_contract_number]"))</f>
        <v>10113922</v>
      </c>
      <c r="C8161" t="s">
        <v>16</v>
      </c>
      <c r="D8161" t="s">
        <v>14</v>
      </c>
      <c r="E8161" s="11">
        <v>45250</v>
      </c>
      <c r="F8161" t="str">
        <f t="shared" si="127"/>
        <v>4142301197-jm_loss_after</v>
      </c>
      <c r="G8161">
        <f>COUNTIF($F$2:F8161,Status_list[[#This Row],[unique]])</f>
        <v>1</v>
      </c>
    </row>
    <row r="8162" spans="1:7" x14ac:dyDescent="0.3">
      <c r="A8162" s="14">
        <v>4142301198</v>
      </c>
      <c r="B8162" s="18" cm="1">
        <f t="array" aca="1" ref="B8162" ca="1">_xlfn.XLOOKUP(Status_list[[#This Row],[pamcode]],VALUE(INDIRECT("'"&amp;$J$2&amp;"'!"&amp;$J$4&amp;"[pam_code]")),INDIRECT("'"&amp;$J$2&amp;"'!"&amp;$J$4&amp;"[old_contract_number]"))</f>
        <v>10113931</v>
      </c>
      <c r="C8162" t="s">
        <v>16</v>
      </c>
      <c r="D8162" t="s">
        <v>14</v>
      </c>
      <c r="E8162" s="11">
        <v>45250</v>
      </c>
      <c r="F8162" t="str">
        <f t="shared" si="127"/>
        <v>4142301198-jm_loss_after</v>
      </c>
      <c r="G8162">
        <f>COUNTIF($F$2:F8162,Status_list[[#This Row],[unique]])</f>
        <v>1</v>
      </c>
    </row>
    <row r="8163" spans="1:7" x14ac:dyDescent="0.3">
      <c r="A8163" s="14">
        <v>4142301199</v>
      </c>
      <c r="B8163" s="18" cm="1">
        <f t="array" aca="1" ref="B8163" ca="1">_xlfn.XLOOKUP(Status_list[[#This Row],[pamcode]],VALUE(INDIRECT("'"&amp;$J$2&amp;"'!"&amp;$J$4&amp;"[pam_code]")),INDIRECT("'"&amp;$J$2&amp;"'!"&amp;$J$4&amp;"[old_contract_number]"))</f>
        <v>10114066</v>
      </c>
      <c r="C8163" t="s">
        <v>9</v>
      </c>
      <c r="D8163" t="s">
        <v>14</v>
      </c>
      <c r="E8163" s="11">
        <v>45250</v>
      </c>
      <c r="F8163" t="str">
        <f t="shared" si="127"/>
        <v>4142301199-jm</v>
      </c>
      <c r="G8163">
        <f>COUNTIF($F$2:F8163,Status_list[[#This Row],[unique]])</f>
        <v>1</v>
      </c>
    </row>
    <row r="8164" spans="1:7" x14ac:dyDescent="0.3">
      <c r="A8164" s="14">
        <v>4142301200</v>
      </c>
      <c r="B8164" s="18" cm="1">
        <f t="array" aca="1" ref="B8164" ca="1">_xlfn.XLOOKUP(Status_list[[#This Row],[pamcode]],VALUE(INDIRECT("'"&amp;$J$2&amp;"'!"&amp;$J$4&amp;"[pam_code]")),INDIRECT("'"&amp;$J$2&amp;"'!"&amp;$J$4&amp;"[old_contract_number]"))</f>
        <v>10116224</v>
      </c>
      <c r="C8164" t="s">
        <v>9</v>
      </c>
      <c r="D8164" t="s">
        <v>14</v>
      </c>
      <c r="E8164" s="11">
        <v>45250</v>
      </c>
      <c r="F8164" t="str">
        <f t="shared" si="127"/>
        <v>4142301200-jm</v>
      </c>
      <c r="G8164">
        <f>COUNTIF($F$2:F8164,Status_list[[#This Row],[unique]])</f>
        <v>1</v>
      </c>
    </row>
    <row r="8165" spans="1:7" x14ac:dyDescent="0.3">
      <c r="A8165" s="14">
        <v>4142301201</v>
      </c>
      <c r="B8165" s="18" cm="1">
        <f t="array" aca="1" ref="B8165" ca="1">_xlfn.XLOOKUP(Status_list[[#This Row],[pamcode]],VALUE(INDIRECT("'"&amp;$J$2&amp;"'!"&amp;$J$4&amp;"[pam_code]")),INDIRECT("'"&amp;$J$2&amp;"'!"&amp;$J$4&amp;"[old_contract_number]"))</f>
        <v>10118482</v>
      </c>
      <c r="C8165" t="s">
        <v>9</v>
      </c>
      <c r="D8165" t="s">
        <v>14</v>
      </c>
      <c r="E8165" s="11">
        <v>45250</v>
      </c>
      <c r="F8165" t="str">
        <f t="shared" si="127"/>
        <v>4142301201-jm</v>
      </c>
      <c r="G8165">
        <f>COUNTIF($F$2:F8165,Status_list[[#This Row],[unique]])</f>
        <v>1</v>
      </c>
    </row>
    <row r="8166" spans="1:7" x14ac:dyDescent="0.3">
      <c r="A8166" s="14">
        <v>4142301202</v>
      </c>
      <c r="B8166" s="18" cm="1">
        <f t="array" aca="1" ref="B8166" ca="1">_xlfn.XLOOKUP(Status_list[[#This Row],[pamcode]],VALUE(INDIRECT("'"&amp;$J$2&amp;"'!"&amp;$J$4&amp;"[pam_code]")),INDIRECT("'"&amp;$J$2&amp;"'!"&amp;$J$4&amp;"[old_contract_number]"))</f>
        <v>10123234</v>
      </c>
      <c r="C8166" t="s">
        <v>16</v>
      </c>
      <c r="D8166" t="s">
        <v>14</v>
      </c>
      <c r="E8166" s="11">
        <v>45250</v>
      </c>
      <c r="F8166" t="str">
        <f t="shared" si="127"/>
        <v>4142301202-jm_loss_after</v>
      </c>
      <c r="G8166">
        <f>COUNTIF($F$2:F8166,Status_list[[#This Row],[unique]])</f>
        <v>1</v>
      </c>
    </row>
    <row r="8167" spans="1:7" x14ac:dyDescent="0.3">
      <c r="A8167" s="14">
        <v>4142301203</v>
      </c>
      <c r="B8167" s="18" cm="1">
        <f t="array" aca="1" ref="B8167" ca="1">_xlfn.XLOOKUP(Status_list[[#This Row],[pamcode]],VALUE(INDIRECT("'"&amp;$J$2&amp;"'!"&amp;$J$4&amp;"[pam_code]")),INDIRECT("'"&amp;$J$2&amp;"'!"&amp;$J$4&amp;"[old_contract_number]"))</f>
        <v>10125072</v>
      </c>
      <c r="C8167" t="s">
        <v>16</v>
      </c>
      <c r="D8167" t="s">
        <v>14</v>
      </c>
      <c r="E8167" s="11">
        <v>45250</v>
      </c>
      <c r="F8167" t="str">
        <f t="shared" si="127"/>
        <v>4142301203-jm_loss_after</v>
      </c>
      <c r="G8167">
        <f>COUNTIF($F$2:F8167,Status_list[[#This Row],[unique]])</f>
        <v>1</v>
      </c>
    </row>
    <row r="8168" spans="1:7" x14ac:dyDescent="0.3">
      <c r="A8168" s="14">
        <v>4142301204</v>
      </c>
      <c r="B8168" s="18" cm="1">
        <f t="array" aca="1" ref="B8168" ca="1">_xlfn.XLOOKUP(Status_list[[#This Row],[pamcode]],VALUE(INDIRECT("'"&amp;$J$2&amp;"'!"&amp;$J$4&amp;"[pam_code]")),INDIRECT("'"&amp;$J$2&amp;"'!"&amp;$J$4&amp;"[old_contract_number]"))</f>
        <v>10125312</v>
      </c>
      <c r="C8168" t="s">
        <v>9</v>
      </c>
      <c r="D8168" t="s">
        <v>14</v>
      </c>
      <c r="E8168" s="11">
        <v>45250</v>
      </c>
      <c r="F8168" t="str">
        <f t="shared" si="127"/>
        <v>4142301204-jm</v>
      </c>
      <c r="G8168">
        <f>COUNTIF($F$2:F8168,Status_list[[#This Row],[unique]])</f>
        <v>1</v>
      </c>
    </row>
    <row r="8169" spans="1:7" x14ac:dyDescent="0.3">
      <c r="A8169" s="14">
        <v>4142301205</v>
      </c>
      <c r="B8169" s="18" cm="1">
        <f t="array" aca="1" ref="B8169" ca="1">_xlfn.XLOOKUP(Status_list[[#This Row],[pamcode]],VALUE(INDIRECT("'"&amp;$J$2&amp;"'!"&amp;$J$4&amp;"[pam_code]")),INDIRECT("'"&amp;$J$2&amp;"'!"&amp;$J$4&amp;"[old_contract_number]"))</f>
        <v>10127365</v>
      </c>
      <c r="C8169" t="s">
        <v>9</v>
      </c>
      <c r="D8169" t="s">
        <v>14</v>
      </c>
      <c r="E8169" s="11">
        <v>45250</v>
      </c>
      <c r="F8169" t="str">
        <f t="shared" si="127"/>
        <v>4142301205-jm</v>
      </c>
      <c r="G8169">
        <f>COUNTIF($F$2:F8169,Status_list[[#This Row],[unique]])</f>
        <v>1</v>
      </c>
    </row>
    <row r="8170" spans="1:7" x14ac:dyDescent="0.3">
      <c r="A8170" s="14">
        <v>4142301206</v>
      </c>
      <c r="B8170" s="18" cm="1">
        <f t="array" aca="1" ref="B8170" ca="1">_xlfn.XLOOKUP(Status_list[[#This Row],[pamcode]],VALUE(INDIRECT("'"&amp;$J$2&amp;"'!"&amp;$J$4&amp;"[pam_code]")),INDIRECT("'"&amp;$J$2&amp;"'!"&amp;$J$4&amp;"[old_contract_number]"))</f>
        <v>10131243</v>
      </c>
      <c r="C8170" t="s">
        <v>16</v>
      </c>
      <c r="D8170" t="s">
        <v>14</v>
      </c>
      <c r="E8170" s="11">
        <v>45250</v>
      </c>
      <c r="F8170" t="str">
        <f t="shared" si="127"/>
        <v>4142301206-jm_loss_after</v>
      </c>
      <c r="G8170">
        <f>COUNTIF($F$2:F8170,Status_list[[#This Row],[unique]])</f>
        <v>1</v>
      </c>
    </row>
    <row r="8171" spans="1:7" x14ac:dyDescent="0.3">
      <c r="A8171" s="14">
        <v>4142301207</v>
      </c>
      <c r="B8171" s="18" cm="1">
        <f t="array" aca="1" ref="B8171" ca="1">_xlfn.XLOOKUP(Status_list[[#This Row],[pamcode]],VALUE(INDIRECT("'"&amp;$J$2&amp;"'!"&amp;$J$4&amp;"[pam_code]")),INDIRECT("'"&amp;$J$2&amp;"'!"&amp;$J$4&amp;"[old_contract_number]"))</f>
        <v>10132698</v>
      </c>
      <c r="C8171" t="s">
        <v>9</v>
      </c>
      <c r="D8171" t="s">
        <v>14</v>
      </c>
      <c r="E8171" s="11">
        <v>45250</v>
      </c>
      <c r="F8171" t="str">
        <f t="shared" si="127"/>
        <v>4142301207-jm</v>
      </c>
      <c r="G8171">
        <f>COUNTIF($F$2:F8171,Status_list[[#This Row],[unique]])</f>
        <v>1</v>
      </c>
    </row>
    <row r="8172" spans="1:7" x14ac:dyDescent="0.3">
      <c r="A8172" s="14">
        <v>4142301208</v>
      </c>
      <c r="B8172" s="18" cm="1">
        <f t="array" aca="1" ref="B8172" ca="1">_xlfn.XLOOKUP(Status_list[[#This Row],[pamcode]],VALUE(INDIRECT("'"&amp;$J$2&amp;"'!"&amp;$J$4&amp;"[pam_code]")),INDIRECT("'"&amp;$J$2&amp;"'!"&amp;$J$4&amp;"[old_contract_number]"))</f>
        <v>10136373</v>
      </c>
      <c r="C8172" t="s">
        <v>9</v>
      </c>
      <c r="D8172" t="s">
        <v>14</v>
      </c>
      <c r="E8172" s="11">
        <v>45250</v>
      </c>
      <c r="F8172" t="str">
        <f t="shared" si="127"/>
        <v>4142301208-jm</v>
      </c>
      <c r="G8172">
        <f>COUNTIF($F$2:F8172,Status_list[[#This Row],[unique]])</f>
        <v>1</v>
      </c>
    </row>
    <row r="8173" spans="1:7" x14ac:dyDescent="0.3">
      <c r="A8173" s="14">
        <v>4142301209</v>
      </c>
      <c r="B8173" s="18" cm="1">
        <f t="array" aca="1" ref="B8173" ca="1">_xlfn.XLOOKUP(Status_list[[#This Row],[pamcode]],VALUE(INDIRECT("'"&amp;$J$2&amp;"'!"&amp;$J$4&amp;"[pam_code]")),INDIRECT("'"&amp;$J$2&amp;"'!"&amp;$J$4&amp;"[old_contract_number]"))</f>
        <v>10136596</v>
      </c>
      <c r="C8173" t="s">
        <v>9</v>
      </c>
      <c r="D8173" t="s">
        <v>14</v>
      </c>
      <c r="E8173" s="11">
        <v>45250</v>
      </c>
      <c r="F8173" t="str">
        <f t="shared" si="127"/>
        <v>4142301209-jm</v>
      </c>
      <c r="G8173">
        <f>COUNTIF($F$2:F8173,Status_list[[#This Row],[unique]])</f>
        <v>1</v>
      </c>
    </row>
    <row r="8174" spans="1:7" x14ac:dyDescent="0.3">
      <c r="A8174" s="14">
        <v>4142301210</v>
      </c>
      <c r="B8174" s="18" cm="1">
        <f t="array" aca="1" ref="B8174" ca="1">_xlfn.XLOOKUP(Status_list[[#This Row],[pamcode]],VALUE(INDIRECT("'"&amp;$J$2&amp;"'!"&amp;$J$4&amp;"[pam_code]")),INDIRECT("'"&amp;$J$2&amp;"'!"&amp;$J$4&amp;"[old_contract_number]"))</f>
        <v>10142133</v>
      </c>
      <c r="C8174" t="s">
        <v>9</v>
      </c>
      <c r="D8174" t="s">
        <v>14</v>
      </c>
      <c r="E8174" s="11">
        <v>45250</v>
      </c>
      <c r="F8174" t="str">
        <f t="shared" si="127"/>
        <v>4142301210-jm</v>
      </c>
      <c r="G8174">
        <f>COUNTIF($F$2:F8174,Status_list[[#This Row],[unique]])</f>
        <v>1</v>
      </c>
    </row>
    <row r="8175" spans="1:7" x14ac:dyDescent="0.3">
      <c r="A8175" s="14">
        <v>4142301211</v>
      </c>
      <c r="B8175" s="18" cm="1">
        <f t="array" aca="1" ref="B8175" ca="1">_xlfn.XLOOKUP(Status_list[[#This Row],[pamcode]],VALUE(INDIRECT("'"&amp;$J$2&amp;"'!"&amp;$J$4&amp;"[pam_code]")),INDIRECT("'"&amp;$J$2&amp;"'!"&amp;$J$4&amp;"[old_contract_number]"))</f>
        <v>10143524</v>
      </c>
      <c r="C8175" t="s">
        <v>9</v>
      </c>
      <c r="D8175" t="s">
        <v>14</v>
      </c>
      <c r="E8175" s="11">
        <v>45250</v>
      </c>
      <c r="F8175" t="str">
        <f t="shared" si="127"/>
        <v>4142301211-jm</v>
      </c>
      <c r="G8175">
        <f>COUNTIF($F$2:F8175,Status_list[[#This Row],[unique]])</f>
        <v>1</v>
      </c>
    </row>
    <row r="8176" spans="1:7" x14ac:dyDescent="0.3">
      <c r="A8176" s="14">
        <v>4142301212</v>
      </c>
      <c r="B8176" s="18" cm="1">
        <f t="array" aca="1" ref="B8176" ca="1">_xlfn.XLOOKUP(Status_list[[#This Row],[pamcode]],VALUE(INDIRECT("'"&amp;$J$2&amp;"'!"&amp;$J$4&amp;"[pam_code]")),INDIRECT("'"&amp;$J$2&amp;"'!"&amp;$J$4&amp;"[old_contract_number]"))</f>
        <v>10145700</v>
      </c>
      <c r="C8176" t="s">
        <v>9</v>
      </c>
      <c r="D8176" t="s">
        <v>14</v>
      </c>
      <c r="E8176" s="11">
        <v>45250</v>
      </c>
      <c r="F8176" t="str">
        <f t="shared" si="127"/>
        <v>4142301212-jm</v>
      </c>
      <c r="G8176">
        <f>COUNTIF($F$2:F8176,Status_list[[#This Row],[unique]])</f>
        <v>1</v>
      </c>
    </row>
    <row r="8177" spans="1:7" x14ac:dyDescent="0.3">
      <c r="A8177" s="14">
        <v>4142301213</v>
      </c>
      <c r="B8177" s="18" cm="1">
        <f t="array" aca="1" ref="B8177" ca="1">_xlfn.XLOOKUP(Status_list[[#This Row],[pamcode]],VALUE(INDIRECT("'"&amp;$J$2&amp;"'!"&amp;$J$4&amp;"[pam_code]")),INDIRECT("'"&amp;$J$2&amp;"'!"&amp;$J$4&amp;"[old_contract_number]"))</f>
        <v>10147566</v>
      </c>
      <c r="C8177" t="s">
        <v>9</v>
      </c>
      <c r="D8177" t="s">
        <v>14</v>
      </c>
      <c r="E8177" s="11">
        <v>45250</v>
      </c>
      <c r="F8177" t="str">
        <f t="shared" si="127"/>
        <v>4142301213-jm</v>
      </c>
      <c r="G8177">
        <f>COUNTIF($F$2:F8177,Status_list[[#This Row],[unique]])</f>
        <v>1</v>
      </c>
    </row>
    <row r="8178" spans="1:7" x14ac:dyDescent="0.3">
      <c r="A8178" s="14">
        <v>4142301214</v>
      </c>
      <c r="B8178" s="18" cm="1">
        <f t="array" aca="1" ref="B8178" ca="1">_xlfn.XLOOKUP(Status_list[[#This Row],[pamcode]],VALUE(INDIRECT("'"&amp;$J$2&amp;"'!"&amp;$J$4&amp;"[pam_code]")),INDIRECT("'"&amp;$J$2&amp;"'!"&amp;$J$4&amp;"[old_contract_number]"))</f>
        <v>10147904</v>
      </c>
      <c r="C8178" t="s">
        <v>9</v>
      </c>
      <c r="D8178" t="s">
        <v>14</v>
      </c>
      <c r="E8178" s="11">
        <v>45250</v>
      </c>
      <c r="F8178" t="str">
        <f t="shared" si="127"/>
        <v>4142301214-jm</v>
      </c>
      <c r="G8178">
        <f>COUNTIF($F$2:F8178,Status_list[[#This Row],[unique]])</f>
        <v>1</v>
      </c>
    </row>
    <row r="8179" spans="1:7" x14ac:dyDescent="0.3">
      <c r="A8179" s="14">
        <v>4142301215</v>
      </c>
      <c r="B8179" s="18" cm="1">
        <f t="array" aca="1" ref="B8179" ca="1">_xlfn.XLOOKUP(Status_list[[#This Row],[pamcode]],VALUE(INDIRECT("'"&amp;$J$2&amp;"'!"&amp;$J$4&amp;"[pam_code]")),INDIRECT("'"&amp;$J$2&amp;"'!"&amp;$J$4&amp;"[old_contract_number]"))</f>
        <v>10149378</v>
      </c>
      <c r="C8179" t="s">
        <v>9</v>
      </c>
      <c r="D8179" t="s">
        <v>14</v>
      </c>
      <c r="E8179" s="11">
        <v>45250</v>
      </c>
      <c r="F8179" t="str">
        <f t="shared" si="127"/>
        <v>4142301215-jm</v>
      </c>
      <c r="G8179">
        <f>COUNTIF($F$2:F8179,Status_list[[#This Row],[unique]])</f>
        <v>1</v>
      </c>
    </row>
    <row r="8180" spans="1:7" x14ac:dyDescent="0.3">
      <c r="A8180" s="14">
        <v>4142301216</v>
      </c>
      <c r="B8180" s="18" cm="1">
        <f t="array" aca="1" ref="B8180" ca="1">_xlfn.XLOOKUP(Status_list[[#This Row],[pamcode]],VALUE(INDIRECT("'"&amp;$J$2&amp;"'!"&amp;$J$4&amp;"[pam_code]")),INDIRECT("'"&amp;$J$2&amp;"'!"&amp;$J$4&amp;"[old_contract_number]"))</f>
        <v>10149993</v>
      </c>
      <c r="C8180" t="s">
        <v>9</v>
      </c>
      <c r="D8180" t="s">
        <v>14</v>
      </c>
      <c r="E8180" s="11">
        <v>45250</v>
      </c>
      <c r="F8180" t="str">
        <f t="shared" si="127"/>
        <v>4142301216-jm</v>
      </c>
      <c r="G8180">
        <f>COUNTIF($F$2:F8180,Status_list[[#This Row],[unique]])</f>
        <v>1</v>
      </c>
    </row>
    <row r="8181" spans="1:7" x14ac:dyDescent="0.3">
      <c r="A8181" s="14">
        <v>4142301217</v>
      </c>
      <c r="B8181" s="18" cm="1">
        <f t="array" aca="1" ref="B8181" ca="1">_xlfn.XLOOKUP(Status_list[[#This Row],[pamcode]],VALUE(INDIRECT("'"&amp;$J$2&amp;"'!"&amp;$J$4&amp;"[pam_code]")),INDIRECT("'"&amp;$J$2&amp;"'!"&amp;$J$4&amp;"[old_contract_number]"))</f>
        <v>10151131</v>
      </c>
      <c r="C8181" t="s">
        <v>9</v>
      </c>
      <c r="D8181" t="s">
        <v>14</v>
      </c>
      <c r="E8181" s="11">
        <v>45250</v>
      </c>
      <c r="F8181" t="str">
        <f t="shared" si="127"/>
        <v>4142301217-jm</v>
      </c>
      <c r="G8181">
        <f>COUNTIF($F$2:F8181,Status_list[[#This Row],[unique]])</f>
        <v>1</v>
      </c>
    </row>
    <row r="8182" spans="1:7" x14ac:dyDescent="0.3">
      <c r="A8182" s="14">
        <v>4142301218</v>
      </c>
      <c r="B8182" s="18" cm="1">
        <f t="array" aca="1" ref="B8182" ca="1">_xlfn.XLOOKUP(Status_list[[#This Row],[pamcode]],VALUE(INDIRECT("'"&amp;$J$2&amp;"'!"&amp;$J$4&amp;"[pam_code]")),INDIRECT("'"&amp;$J$2&amp;"'!"&amp;$J$4&amp;"[old_contract_number]"))</f>
        <v>10151756</v>
      </c>
      <c r="C8182" t="s">
        <v>16</v>
      </c>
      <c r="D8182" t="s">
        <v>14</v>
      </c>
      <c r="E8182" s="11">
        <v>45250</v>
      </c>
      <c r="F8182" t="str">
        <f t="shared" si="127"/>
        <v>4142301218-jm_loss_after</v>
      </c>
      <c r="G8182">
        <f>COUNTIF($F$2:F8182,Status_list[[#This Row],[unique]])</f>
        <v>1</v>
      </c>
    </row>
    <row r="8183" spans="1:7" x14ac:dyDescent="0.3">
      <c r="A8183" s="14">
        <v>4142301219</v>
      </c>
      <c r="B8183" s="18" cm="1">
        <f t="array" aca="1" ref="B8183" ca="1">_xlfn.XLOOKUP(Status_list[[#This Row],[pamcode]],VALUE(INDIRECT("'"&amp;$J$2&amp;"'!"&amp;$J$4&amp;"[pam_code]")),INDIRECT("'"&amp;$J$2&amp;"'!"&amp;$J$4&amp;"[old_contract_number]"))</f>
        <v>10158125</v>
      </c>
      <c r="C8183" t="s">
        <v>9</v>
      </c>
      <c r="D8183" t="s">
        <v>14</v>
      </c>
      <c r="E8183" s="11">
        <v>45250</v>
      </c>
      <c r="F8183" t="str">
        <f t="shared" si="127"/>
        <v>4142301219-jm</v>
      </c>
      <c r="G8183">
        <f>COUNTIF($F$2:F8183,Status_list[[#This Row],[unique]])</f>
        <v>1</v>
      </c>
    </row>
    <row r="8184" spans="1:7" x14ac:dyDescent="0.3">
      <c r="A8184" s="14">
        <v>4142301220</v>
      </c>
      <c r="B8184" s="18" cm="1">
        <f t="array" aca="1" ref="B8184" ca="1">_xlfn.XLOOKUP(Status_list[[#This Row],[pamcode]],VALUE(INDIRECT("'"&amp;$J$2&amp;"'!"&amp;$J$4&amp;"[pam_code]")),INDIRECT("'"&amp;$J$2&amp;"'!"&amp;$J$4&amp;"[old_contract_number]"))</f>
        <v>10161497</v>
      </c>
      <c r="C8184" t="s">
        <v>9</v>
      </c>
      <c r="D8184" t="s">
        <v>14</v>
      </c>
      <c r="E8184" s="11">
        <v>45250</v>
      </c>
      <c r="F8184" t="str">
        <f t="shared" si="127"/>
        <v>4142301220-jm</v>
      </c>
      <c r="G8184">
        <f>COUNTIF($F$2:F8184,Status_list[[#This Row],[unique]])</f>
        <v>1</v>
      </c>
    </row>
    <row r="8185" spans="1:7" x14ac:dyDescent="0.3">
      <c r="A8185" s="14">
        <v>4142301221</v>
      </c>
      <c r="B8185" s="18" cm="1">
        <f t="array" aca="1" ref="B8185" ca="1">_xlfn.XLOOKUP(Status_list[[#This Row],[pamcode]],VALUE(INDIRECT("'"&amp;$J$2&amp;"'!"&amp;$J$4&amp;"[pam_code]")),INDIRECT("'"&amp;$J$2&amp;"'!"&amp;$J$4&amp;"[old_contract_number]"))</f>
        <v>10161790</v>
      </c>
      <c r="C8185" t="s">
        <v>9</v>
      </c>
      <c r="D8185" t="s">
        <v>14</v>
      </c>
      <c r="E8185" s="11">
        <v>45250</v>
      </c>
      <c r="F8185" t="str">
        <f t="shared" si="127"/>
        <v>4142301221-jm</v>
      </c>
      <c r="G8185">
        <f>COUNTIF($F$2:F8185,Status_list[[#This Row],[unique]])</f>
        <v>1</v>
      </c>
    </row>
    <row r="8186" spans="1:7" x14ac:dyDescent="0.3">
      <c r="A8186" s="14">
        <v>4142301222</v>
      </c>
      <c r="B8186" s="18" cm="1">
        <f t="array" aca="1" ref="B8186" ca="1">_xlfn.XLOOKUP(Status_list[[#This Row],[pamcode]],VALUE(INDIRECT("'"&amp;$J$2&amp;"'!"&amp;$J$4&amp;"[pam_code]")),INDIRECT("'"&amp;$J$2&amp;"'!"&amp;$J$4&amp;"[old_contract_number]"))</f>
        <v>10161987</v>
      </c>
      <c r="C8186" t="s">
        <v>9</v>
      </c>
      <c r="D8186" t="s">
        <v>14</v>
      </c>
      <c r="E8186" s="11">
        <v>45250</v>
      </c>
      <c r="F8186" t="str">
        <f t="shared" si="127"/>
        <v>4142301222-jm</v>
      </c>
      <c r="G8186">
        <f>COUNTIF($F$2:F8186,Status_list[[#This Row],[unique]])</f>
        <v>1</v>
      </c>
    </row>
    <row r="8187" spans="1:7" x14ac:dyDescent="0.3">
      <c r="A8187" s="14">
        <v>4142301223</v>
      </c>
      <c r="B8187" s="18" cm="1">
        <f t="array" aca="1" ref="B8187" ca="1">_xlfn.XLOOKUP(Status_list[[#This Row],[pamcode]],VALUE(INDIRECT("'"&amp;$J$2&amp;"'!"&amp;$J$4&amp;"[pam_code]")),INDIRECT("'"&amp;$J$2&amp;"'!"&amp;$J$4&amp;"[old_contract_number]"))</f>
        <v>10163020</v>
      </c>
      <c r="C8187" t="s">
        <v>9</v>
      </c>
      <c r="D8187" t="s">
        <v>14</v>
      </c>
      <c r="E8187" s="11">
        <v>45250</v>
      </c>
      <c r="F8187" t="str">
        <f t="shared" si="127"/>
        <v>4142301223-jm</v>
      </c>
      <c r="G8187">
        <f>COUNTIF($F$2:F8187,Status_list[[#This Row],[unique]])</f>
        <v>1</v>
      </c>
    </row>
    <row r="8188" spans="1:7" x14ac:dyDescent="0.3">
      <c r="A8188" s="14">
        <v>4142301224</v>
      </c>
      <c r="B8188" s="18" cm="1">
        <f t="array" aca="1" ref="B8188" ca="1">_xlfn.XLOOKUP(Status_list[[#This Row],[pamcode]],VALUE(INDIRECT("'"&amp;$J$2&amp;"'!"&amp;$J$4&amp;"[pam_code]")),INDIRECT("'"&amp;$J$2&amp;"'!"&amp;$J$4&amp;"[old_contract_number]"))</f>
        <v>10167044</v>
      </c>
      <c r="C8188" t="s">
        <v>9</v>
      </c>
      <c r="D8188" t="s">
        <v>14</v>
      </c>
      <c r="E8188" s="11">
        <v>45250</v>
      </c>
      <c r="F8188" t="str">
        <f t="shared" si="127"/>
        <v>4142301224-jm</v>
      </c>
      <c r="G8188">
        <f>COUNTIF($F$2:F8188,Status_list[[#This Row],[unique]])</f>
        <v>1</v>
      </c>
    </row>
    <row r="8189" spans="1:7" x14ac:dyDescent="0.3">
      <c r="A8189" s="14">
        <v>4142301225</v>
      </c>
      <c r="B8189" s="18" cm="1">
        <f t="array" aca="1" ref="B8189" ca="1">_xlfn.XLOOKUP(Status_list[[#This Row],[pamcode]],VALUE(INDIRECT("'"&amp;$J$2&amp;"'!"&amp;$J$4&amp;"[pam_code]")),INDIRECT("'"&amp;$J$2&amp;"'!"&amp;$J$4&amp;"[old_contract_number]"))</f>
        <v>10172877</v>
      </c>
      <c r="C8189" t="s">
        <v>9</v>
      </c>
      <c r="D8189" t="s">
        <v>14</v>
      </c>
      <c r="E8189" s="11">
        <v>45250</v>
      </c>
      <c r="F8189" t="str">
        <f t="shared" si="127"/>
        <v>4142301225-jm</v>
      </c>
      <c r="G8189">
        <f>COUNTIF($F$2:F8189,Status_list[[#This Row],[unique]])</f>
        <v>1</v>
      </c>
    </row>
    <row r="8190" spans="1:7" x14ac:dyDescent="0.3">
      <c r="A8190" s="14">
        <v>4142301226</v>
      </c>
      <c r="B8190" s="18" cm="1">
        <f t="array" aca="1" ref="B8190" ca="1">_xlfn.XLOOKUP(Status_list[[#This Row],[pamcode]],VALUE(INDIRECT("'"&amp;$J$2&amp;"'!"&amp;$J$4&amp;"[pam_code]")),INDIRECT("'"&amp;$J$2&amp;"'!"&amp;$J$4&amp;"[old_contract_number]"))</f>
        <v>10176846</v>
      </c>
      <c r="C8190" t="s">
        <v>9</v>
      </c>
      <c r="D8190" t="s">
        <v>14</v>
      </c>
      <c r="E8190" s="11">
        <v>45250</v>
      </c>
      <c r="F8190" t="str">
        <f t="shared" si="127"/>
        <v>4142301226-jm</v>
      </c>
      <c r="G8190">
        <f>COUNTIF($F$2:F8190,Status_list[[#This Row],[unique]])</f>
        <v>1</v>
      </c>
    </row>
    <row r="8191" spans="1:7" x14ac:dyDescent="0.3">
      <c r="A8191" s="14">
        <v>4142301227</v>
      </c>
      <c r="B8191" s="18" cm="1">
        <f t="array" aca="1" ref="B8191" ca="1">_xlfn.XLOOKUP(Status_list[[#This Row],[pamcode]],VALUE(INDIRECT("'"&amp;$J$2&amp;"'!"&amp;$J$4&amp;"[pam_code]")),INDIRECT("'"&amp;$J$2&amp;"'!"&amp;$J$4&amp;"[old_contract_number]"))</f>
        <v>10178078</v>
      </c>
      <c r="C8191" t="s">
        <v>16</v>
      </c>
      <c r="D8191" t="s">
        <v>14</v>
      </c>
      <c r="E8191" s="11">
        <v>45250</v>
      </c>
      <c r="F8191" t="str">
        <f t="shared" si="127"/>
        <v>4142301227-jm_loss_after</v>
      </c>
      <c r="G8191">
        <f>COUNTIF($F$2:F8191,Status_list[[#This Row],[unique]])</f>
        <v>1</v>
      </c>
    </row>
    <row r="8192" spans="1:7" x14ac:dyDescent="0.3">
      <c r="A8192" s="14">
        <v>4142301228</v>
      </c>
      <c r="B8192" s="18" cm="1">
        <f t="array" aca="1" ref="B8192" ca="1">_xlfn.XLOOKUP(Status_list[[#This Row],[pamcode]],VALUE(INDIRECT("'"&amp;$J$2&amp;"'!"&amp;$J$4&amp;"[pam_code]")),INDIRECT("'"&amp;$J$2&amp;"'!"&amp;$J$4&amp;"[old_contract_number]"))</f>
        <v>10178755</v>
      </c>
      <c r="C8192" t="s">
        <v>9</v>
      </c>
      <c r="D8192" t="s">
        <v>14</v>
      </c>
      <c r="E8192" s="11">
        <v>45250</v>
      </c>
      <c r="F8192" t="str">
        <f t="shared" si="127"/>
        <v>4142301228-jm</v>
      </c>
      <c r="G8192">
        <f>COUNTIF($F$2:F8192,Status_list[[#This Row],[unique]])</f>
        <v>1</v>
      </c>
    </row>
    <row r="8193" spans="1:7" x14ac:dyDescent="0.3">
      <c r="A8193" s="14">
        <v>4142301229</v>
      </c>
      <c r="B8193" s="18" cm="1">
        <f t="array" aca="1" ref="B8193" ca="1">_xlfn.XLOOKUP(Status_list[[#This Row],[pamcode]],VALUE(INDIRECT("'"&amp;$J$2&amp;"'!"&amp;$J$4&amp;"[pam_code]")),INDIRECT("'"&amp;$J$2&amp;"'!"&amp;$J$4&amp;"[old_contract_number]"))</f>
        <v>10179406</v>
      </c>
      <c r="C8193" t="s">
        <v>16</v>
      </c>
      <c r="D8193" t="s">
        <v>14</v>
      </c>
      <c r="E8193" s="11">
        <v>45250</v>
      </c>
      <c r="F8193" t="str">
        <f t="shared" si="127"/>
        <v>4142301229-jm_loss_after</v>
      </c>
      <c r="G8193">
        <f>COUNTIF($F$2:F8193,Status_list[[#This Row],[unique]])</f>
        <v>1</v>
      </c>
    </row>
    <row r="8194" spans="1:7" x14ac:dyDescent="0.3">
      <c r="A8194" s="14">
        <v>4142301230</v>
      </c>
      <c r="B8194" s="18" cm="1">
        <f t="array" aca="1" ref="B8194" ca="1">_xlfn.XLOOKUP(Status_list[[#This Row],[pamcode]],VALUE(INDIRECT("'"&amp;$J$2&amp;"'!"&amp;$J$4&amp;"[pam_code]")),INDIRECT("'"&amp;$J$2&amp;"'!"&amp;$J$4&amp;"[old_contract_number]"))</f>
        <v>10181037</v>
      </c>
      <c r="C8194" t="s">
        <v>9</v>
      </c>
      <c r="D8194" t="s">
        <v>14</v>
      </c>
      <c r="E8194" s="11">
        <v>45250</v>
      </c>
      <c r="F8194" t="str">
        <f t="shared" ref="F8194:F8257" si="128">_xlfn.TEXTJOIN("-",TRUE,A8194,C8194)</f>
        <v>4142301230-jm</v>
      </c>
      <c r="G8194">
        <f>COUNTIF($F$2:F8194,Status_list[[#This Row],[unique]])</f>
        <v>1</v>
      </c>
    </row>
    <row r="8195" spans="1:7" x14ac:dyDescent="0.3">
      <c r="A8195" s="14">
        <v>4142301231</v>
      </c>
      <c r="B8195" s="18" cm="1">
        <f t="array" aca="1" ref="B8195" ca="1">_xlfn.XLOOKUP(Status_list[[#This Row],[pamcode]],VALUE(INDIRECT("'"&amp;$J$2&amp;"'!"&amp;$J$4&amp;"[pam_code]")),INDIRECT("'"&amp;$J$2&amp;"'!"&amp;$J$4&amp;"[old_contract_number]"))</f>
        <v>10181475</v>
      </c>
      <c r="C8195" t="s">
        <v>16</v>
      </c>
      <c r="D8195" t="s">
        <v>14</v>
      </c>
      <c r="E8195" s="11">
        <v>45250</v>
      </c>
      <c r="F8195" t="str">
        <f t="shared" si="128"/>
        <v>4142301231-jm_loss_after</v>
      </c>
      <c r="G8195">
        <f>COUNTIF($F$2:F8195,Status_list[[#This Row],[unique]])</f>
        <v>1</v>
      </c>
    </row>
    <row r="8196" spans="1:7" x14ac:dyDescent="0.3">
      <c r="A8196" s="14">
        <v>4142301232</v>
      </c>
      <c r="B8196" s="18" cm="1">
        <f t="array" aca="1" ref="B8196" ca="1">_xlfn.XLOOKUP(Status_list[[#This Row],[pamcode]],VALUE(INDIRECT("'"&amp;$J$2&amp;"'!"&amp;$J$4&amp;"[pam_code]")),INDIRECT("'"&amp;$J$2&amp;"'!"&amp;$J$4&amp;"[old_contract_number]"))</f>
        <v>10185444</v>
      </c>
      <c r="C8196" t="s">
        <v>9</v>
      </c>
      <c r="D8196" t="s">
        <v>14</v>
      </c>
      <c r="E8196" s="11">
        <v>45250</v>
      </c>
      <c r="F8196" t="str">
        <f t="shared" si="128"/>
        <v>4142301232-jm</v>
      </c>
      <c r="G8196">
        <f>COUNTIF($F$2:F8196,Status_list[[#This Row],[unique]])</f>
        <v>1</v>
      </c>
    </row>
    <row r="8197" spans="1:7" x14ac:dyDescent="0.3">
      <c r="A8197" s="14">
        <v>4142301233</v>
      </c>
      <c r="B8197" s="18" cm="1">
        <f t="array" aca="1" ref="B8197" ca="1">_xlfn.XLOOKUP(Status_list[[#This Row],[pamcode]],VALUE(INDIRECT("'"&amp;$J$2&amp;"'!"&amp;$J$4&amp;"[pam_code]")),INDIRECT("'"&amp;$J$2&amp;"'!"&amp;$J$4&amp;"[old_contract_number]"))</f>
        <v>10186032</v>
      </c>
      <c r="C8197" t="s">
        <v>16</v>
      </c>
      <c r="D8197" t="s">
        <v>14</v>
      </c>
      <c r="E8197" s="11">
        <v>45250</v>
      </c>
      <c r="F8197" t="str">
        <f t="shared" si="128"/>
        <v>4142301233-jm_loss_after</v>
      </c>
      <c r="G8197">
        <f>COUNTIF($F$2:F8197,Status_list[[#This Row],[unique]])</f>
        <v>1</v>
      </c>
    </row>
    <row r="8198" spans="1:7" x14ac:dyDescent="0.3">
      <c r="A8198" s="14">
        <v>4142301234</v>
      </c>
      <c r="B8198" s="18" cm="1">
        <f t="array" aca="1" ref="B8198" ca="1">_xlfn.XLOOKUP(Status_list[[#This Row],[pamcode]],VALUE(INDIRECT("'"&amp;$J$2&amp;"'!"&amp;$J$4&amp;"[pam_code]")),INDIRECT("'"&amp;$J$2&amp;"'!"&amp;$J$4&amp;"[old_contract_number]"))</f>
        <v>10190599</v>
      </c>
      <c r="C8198" t="s">
        <v>16</v>
      </c>
      <c r="D8198" t="s">
        <v>14</v>
      </c>
      <c r="E8198" s="11">
        <v>45250</v>
      </c>
      <c r="F8198" t="str">
        <f t="shared" si="128"/>
        <v>4142301234-jm_loss_after</v>
      </c>
      <c r="G8198">
        <f>COUNTIF($F$2:F8198,Status_list[[#This Row],[unique]])</f>
        <v>1</v>
      </c>
    </row>
    <row r="8199" spans="1:7" x14ac:dyDescent="0.3">
      <c r="A8199" s="14">
        <v>4142301235</v>
      </c>
      <c r="B8199" s="18" cm="1">
        <f t="array" aca="1" ref="B8199" ca="1">_xlfn.XLOOKUP(Status_list[[#This Row],[pamcode]],VALUE(INDIRECT("'"&amp;$J$2&amp;"'!"&amp;$J$4&amp;"[pam_code]")),INDIRECT("'"&amp;$J$2&amp;"'!"&amp;$J$4&amp;"[old_contract_number]"))</f>
        <v>10190884</v>
      </c>
      <c r="C8199" t="s">
        <v>9</v>
      </c>
      <c r="D8199" t="s">
        <v>14</v>
      </c>
      <c r="E8199" s="11">
        <v>45250</v>
      </c>
      <c r="F8199" t="str">
        <f t="shared" si="128"/>
        <v>4142301235-jm</v>
      </c>
      <c r="G8199">
        <f>COUNTIF($F$2:F8199,Status_list[[#This Row],[unique]])</f>
        <v>1</v>
      </c>
    </row>
    <row r="8200" spans="1:7" x14ac:dyDescent="0.3">
      <c r="A8200" s="14">
        <v>4142301236</v>
      </c>
      <c r="B8200" s="18" cm="1">
        <f t="array" aca="1" ref="B8200" ca="1">_xlfn.XLOOKUP(Status_list[[#This Row],[pamcode]],VALUE(INDIRECT("'"&amp;$J$2&amp;"'!"&amp;$J$4&amp;"[pam_code]")),INDIRECT("'"&amp;$J$2&amp;"'!"&amp;$J$4&amp;"[old_contract_number]"))</f>
        <v>10191543</v>
      </c>
      <c r="C8200" t="s">
        <v>16</v>
      </c>
      <c r="D8200" t="s">
        <v>14</v>
      </c>
      <c r="E8200" s="11">
        <v>45250</v>
      </c>
      <c r="F8200" t="str">
        <f t="shared" si="128"/>
        <v>4142301236-jm_loss_after</v>
      </c>
      <c r="G8200">
        <f>COUNTIF($F$2:F8200,Status_list[[#This Row],[unique]])</f>
        <v>1</v>
      </c>
    </row>
    <row r="8201" spans="1:7" x14ac:dyDescent="0.3">
      <c r="A8201" s="14">
        <v>4142301237</v>
      </c>
      <c r="B8201" s="18" cm="1">
        <f t="array" aca="1" ref="B8201" ca="1">_xlfn.XLOOKUP(Status_list[[#This Row],[pamcode]],VALUE(INDIRECT("'"&amp;$J$2&amp;"'!"&amp;$J$4&amp;"[pam_code]")),INDIRECT("'"&amp;$J$2&amp;"'!"&amp;$J$4&amp;"[old_contract_number]"))</f>
        <v>10194728</v>
      </c>
      <c r="C8201" t="s">
        <v>16</v>
      </c>
      <c r="D8201" t="s">
        <v>14</v>
      </c>
      <c r="E8201" s="11">
        <v>45250</v>
      </c>
      <c r="F8201" t="str">
        <f t="shared" si="128"/>
        <v>4142301237-jm_loss_after</v>
      </c>
      <c r="G8201">
        <f>COUNTIF($F$2:F8201,Status_list[[#This Row],[unique]])</f>
        <v>1</v>
      </c>
    </row>
    <row r="8202" spans="1:7" x14ac:dyDescent="0.3">
      <c r="A8202" s="14">
        <v>4142301238</v>
      </c>
      <c r="B8202" s="18" cm="1">
        <f t="array" aca="1" ref="B8202" ca="1">_xlfn.XLOOKUP(Status_list[[#This Row],[pamcode]],VALUE(INDIRECT("'"&amp;$J$2&amp;"'!"&amp;$J$4&amp;"[pam_code]")),INDIRECT("'"&amp;$J$2&amp;"'!"&amp;$J$4&amp;"[old_contract_number]"))</f>
        <v>10195415</v>
      </c>
      <c r="C8202" t="s">
        <v>16</v>
      </c>
      <c r="D8202" t="s">
        <v>14</v>
      </c>
      <c r="E8202" s="11">
        <v>45250</v>
      </c>
      <c r="F8202" t="str">
        <f t="shared" si="128"/>
        <v>4142301238-jm_loss_after</v>
      </c>
      <c r="G8202">
        <f>COUNTIF($F$2:F8202,Status_list[[#This Row],[unique]])</f>
        <v>1</v>
      </c>
    </row>
    <row r="8203" spans="1:7" x14ac:dyDescent="0.3">
      <c r="A8203" s="14">
        <v>4142301239</v>
      </c>
      <c r="B8203" s="18" cm="1">
        <f t="array" aca="1" ref="B8203" ca="1">_xlfn.XLOOKUP(Status_list[[#This Row],[pamcode]],VALUE(INDIRECT("'"&amp;$J$2&amp;"'!"&amp;$J$4&amp;"[pam_code]")),INDIRECT("'"&amp;$J$2&amp;"'!"&amp;$J$4&amp;"[old_contract_number]"))</f>
        <v>10199288</v>
      </c>
      <c r="C8203" t="s">
        <v>9</v>
      </c>
      <c r="D8203" t="s">
        <v>14</v>
      </c>
      <c r="E8203" s="11">
        <v>45250</v>
      </c>
      <c r="F8203" t="str">
        <f t="shared" si="128"/>
        <v>4142301239-jm</v>
      </c>
      <c r="G8203">
        <f>COUNTIF($F$2:F8203,Status_list[[#This Row],[unique]])</f>
        <v>1</v>
      </c>
    </row>
    <row r="8204" spans="1:7" x14ac:dyDescent="0.3">
      <c r="A8204" s="14">
        <v>4142301240</v>
      </c>
      <c r="B8204" s="18" cm="1">
        <f t="array" aca="1" ref="B8204" ca="1">_xlfn.XLOOKUP(Status_list[[#This Row],[pamcode]],VALUE(INDIRECT("'"&amp;$J$2&amp;"'!"&amp;$J$4&amp;"[pam_code]")),INDIRECT("'"&amp;$J$2&amp;"'!"&amp;$J$4&amp;"[old_contract_number]"))</f>
        <v>10199313</v>
      </c>
      <c r="C8204" t="s">
        <v>16</v>
      </c>
      <c r="D8204" t="s">
        <v>14</v>
      </c>
      <c r="E8204" s="11">
        <v>45250</v>
      </c>
      <c r="F8204" t="str">
        <f t="shared" si="128"/>
        <v>4142301240-jm_loss_after</v>
      </c>
      <c r="G8204">
        <f>COUNTIF($F$2:F8204,Status_list[[#This Row],[unique]])</f>
        <v>1</v>
      </c>
    </row>
    <row r="8205" spans="1:7" x14ac:dyDescent="0.3">
      <c r="A8205" s="14">
        <v>4142301241</v>
      </c>
      <c r="B8205" s="18" cm="1">
        <f t="array" aca="1" ref="B8205" ca="1">_xlfn.XLOOKUP(Status_list[[#This Row],[pamcode]],VALUE(INDIRECT("'"&amp;$J$2&amp;"'!"&amp;$J$4&amp;"[pam_code]")),INDIRECT("'"&amp;$J$2&amp;"'!"&amp;$J$4&amp;"[old_contract_number]"))</f>
        <v>10203656</v>
      </c>
      <c r="C8205" t="s">
        <v>9</v>
      </c>
      <c r="D8205" t="s">
        <v>14</v>
      </c>
      <c r="E8205" s="11">
        <v>45250</v>
      </c>
      <c r="F8205" t="str">
        <f t="shared" si="128"/>
        <v>4142301241-jm</v>
      </c>
      <c r="G8205">
        <f>COUNTIF($F$2:F8205,Status_list[[#This Row],[unique]])</f>
        <v>1</v>
      </c>
    </row>
    <row r="8206" spans="1:7" x14ac:dyDescent="0.3">
      <c r="A8206" s="14">
        <v>4142301242</v>
      </c>
      <c r="B8206" s="18" cm="1">
        <f t="array" aca="1" ref="B8206" ca="1">_xlfn.XLOOKUP(Status_list[[#This Row],[pamcode]],VALUE(INDIRECT("'"&amp;$J$2&amp;"'!"&amp;$J$4&amp;"[pam_code]")),INDIRECT("'"&amp;$J$2&amp;"'!"&amp;$J$4&amp;"[old_contract_number]"))</f>
        <v>10204290</v>
      </c>
      <c r="C8206" t="s">
        <v>9</v>
      </c>
      <c r="D8206" t="s">
        <v>14</v>
      </c>
      <c r="E8206" s="11">
        <v>45250</v>
      </c>
      <c r="F8206" t="str">
        <f t="shared" si="128"/>
        <v>4142301242-jm</v>
      </c>
      <c r="G8206">
        <f>COUNTIF($F$2:F8206,Status_list[[#This Row],[unique]])</f>
        <v>1</v>
      </c>
    </row>
    <row r="8207" spans="1:7" x14ac:dyDescent="0.3">
      <c r="A8207" s="14">
        <v>4142301243</v>
      </c>
      <c r="B8207" s="18" cm="1">
        <f t="array" aca="1" ref="B8207" ca="1">_xlfn.XLOOKUP(Status_list[[#This Row],[pamcode]],VALUE(INDIRECT("'"&amp;$J$2&amp;"'!"&amp;$J$4&amp;"[pam_code]")),INDIRECT("'"&amp;$J$2&amp;"'!"&amp;$J$4&amp;"[old_contract_number]"))</f>
        <v>10204637</v>
      </c>
      <c r="C8207" t="s">
        <v>16</v>
      </c>
      <c r="D8207" t="s">
        <v>14</v>
      </c>
      <c r="E8207" s="11">
        <v>45250</v>
      </c>
      <c r="F8207" t="str">
        <f t="shared" si="128"/>
        <v>4142301243-jm_loss_after</v>
      </c>
      <c r="G8207">
        <f>COUNTIF($F$2:F8207,Status_list[[#This Row],[unique]])</f>
        <v>1</v>
      </c>
    </row>
    <row r="8208" spans="1:7" x14ac:dyDescent="0.3">
      <c r="A8208" s="14">
        <v>4142301244</v>
      </c>
      <c r="B8208" s="18" cm="1">
        <f t="array" aca="1" ref="B8208" ca="1">_xlfn.XLOOKUP(Status_list[[#This Row],[pamcode]],VALUE(INDIRECT("'"&amp;$J$2&amp;"'!"&amp;$J$4&amp;"[pam_code]")),INDIRECT("'"&amp;$J$2&amp;"'!"&amp;$J$4&amp;"[old_contract_number]"))</f>
        <v>10207518</v>
      </c>
      <c r="C8208" t="s">
        <v>9</v>
      </c>
      <c r="D8208" t="s">
        <v>14</v>
      </c>
      <c r="E8208" s="11">
        <v>45250</v>
      </c>
      <c r="F8208" t="str">
        <f t="shared" si="128"/>
        <v>4142301244-jm</v>
      </c>
      <c r="G8208">
        <f>COUNTIF($F$2:F8208,Status_list[[#This Row],[unique]])</f>
        <v>1</v>
      </c>
    </row>
    <row r="8209" spans="1:7" x14ac:dyDescent="0.3">
      <c r="A8209" s="14">
        <v>4142301245</v>
      </c>
      <c r="B8209" s="18" cm="1">
        <f t="array" aca="1" ref="B8209" ca="1">_xlfn.XLOOKUP(Status_list[[#This Row],[pamcode]],VALUE(INDIRECT("'"&amp;$J$2&amp;"'!"&amp;$J$4&amp;"[pam_code]")),INDIRECT("'"&amp;$J$2&amp;"'!"&amp;$J$4&amp;"[old_contract_number]"))</f>
        <v>10209856</v>
      </c>
      <c r="C8209" t="s">
        <v>9</v>
      </c>
      <c r="D8209" t="s">
        <v>14</v>
      </c>
      <c r="E8209" s="11">
        <v>45250</v>
      </c>
      <c r="F8209" t="str">
        <f t="shared" si="128"/>
        <v>4142301245-jm</v>
      </c>
      <c r="G8209">
        <f>COUNTIF($F$2:F8209,Status_list[[#This Row],[unique]])</f>
        <v>1</v>
      </c>
    </row>
    <row r="8210" spans="1:7" x14ac:dyDescent="0.3">
      <c r="A8210" s="14">
        <v>4142301246</v>
      </c>
      <c r="B8210" s="18" cm="1">
        <f t="array" aca="1" ref="B8210" ca="1">_xlfn.XLOOKUP(Status_list[[#This Row],[pamcode]],VALUE(INDIRECT("'"&amp;$J$2&amp;"'!"&amp;$J$4&amp;"[pam_code]")),INDIRECT("'"&amp;$J$2&amp;"'!"&amp;$J$4&amp;"[old_contract_number]"))</f>
        <v>10211923</v>
      </c>
      <c r="C8210" t="s">
        <v>9</v>
      </c>
      <c r="D8210" t="s">
        <v>14</v>
      </c>
      <c r="E8210" s="11">
        <v>45250</v>
      </c>
      <c r="F8210" t="str">
        <f t="shared" si="128"/>
        <v>4142301246-jm</v>
      </c>
      <c r="G8210">
        <f>COUNTIF($F$2:F8210,Status_list[[#This Row],[unique]])</f>
        <v>1</v>
      </c>
    </row>
    <row r="8211" spans="1:7" x14ac:dyDescent="0.3">
      <c r="A8211" s="14">
        <v>4142301247</v>
      </c>
      <c r="B8211" s="18" cm="1">
        <f t="array" aca="1" ref="B8211" ca="1">_xlfn.XLOOKUP(Status_list[[#This Row],[pamcode]],VALUE(INDIRECT("'"&amp;$J$2&amp;"'!"&amp;$J$4&amp;"[pam_code]")),INDIRECT("'"&amp;$J$2&amp;"'!"&amp;$J$4&amp;"[old_contract_number]"))</f>
        <v>10214038</v>
      </c>
      <c r="C8211" t="s">
        <v>13</v>
      </c>
      <c r="D8211" t="s">
        <v>14</v>
      </c>
      <c r="E8211" s="11">
        <v>45250</v>
      </c>
      <c r="F8211" t="str">
        <f t="shared" si="128"/>
        <v>4142301247-jm_loss_before</v>
      </c>
      <c r="G8211">
        <f>COUNTIF($F$2:F8211,Status_list[[#This Row],[unique]])</f>
        <v>1</v>
      </c>
    </row>
    <row r="8212" spans="1:7" x14ac:dyDescent="0.3">
      <c r="A8212" s="14">
        <v>4142301248</v>
      </c>
      <c r="B8212" s="18" cm="1">
        <f t="array" aca="1" ref="B8212" ca="1">_xlfn.XLOOKUP(Status_list[[#This Row],[pamcode]],VALUE(INDIRECT("'"&amp;$J$2&amp;"'!"&amp;$J$4&amp;"[pam_code]")),INDIRECT("'"&amp;$J$2&amp;"'!"&amp;$J$4&amp;"[old_contract_number]"))</f>
        <v>10214083</v>
      </c>
      <c r="C8212" t="s">
        <v>9</v>
      </c>
      <c r="D8212" t="s">
        <v>14</v>
      </c>
      <c r="E8212" s="11">
        <v>45250</v>
      </c>
      <c r="F8212" t="str">
        <f t="shared" si="128"/>
        <v>4142301248-jm</v>
      </c>
      <c r="G8212">
        <f>COUNTIF($F$2:F8212,Status_list[[#This Row],[unique]])</f>
        <v>1</v>
      </c>
    </row>
    <row r="8213" spans="1:7" x14ac:dyDescent="0.3">
      <c r="A8213" s="14">
        <v>4142301249</v>
      </c>
      <c r="B8213" s="18" cm="1">
        <f t="array" aca="1" ref="B8213" ca="1">_xlfn.XLOOKUP(Status_list[[#This Row],[pamcode]],VALUE(INDIRECT("'"&amp;$J$2&amp;"'!"&amp;$J$4&amp;"[pam_code]")),INDIRECT("'"&amp;$J$2&amp;"'!"&amp;$J$4&amp;"[old_contract_number]"))</f>
        <v>10214751</v>
      </c>
      <c r="C8213" t="s">
        <v>9</v>
      </c>
      <c r="D8213" t="s">
        <v>14</v>
      </c>
      <c r="E8213" s="11">
        <v>45250</v>
      </c>
      <c r="F8213" t="str">
        <f t="shared" si="128"/>
        <v>4142301249-jm</v>
      </c>
      <c r="G8213">
        <f>COUNTIF($F$2:F8213,Status_list[[#This Row],[unique]])</f>
        <v>1</v>
      </c>
    </row>
    <row r="8214" spans="1:7" x14ac:dyDescent="0.3">
      <c r="A8214" s="14">
        <v>4142301250</v>
      </c>
      <c r="B8214" s="18" cm="1">
        <f t="array" aca="1" ref="B8214" ca="1">_xlfn.XLOOKUP(Status_list[[#This Row],[pamcode]],VALUE(INDIRECT("'"&amp;$J$2&amp;"'!"&amp;$J$4&amp;"[pam_code]")),INDIRECT("'"&amp;$J$2&amp;"'!"&amp;$J$4&amp;"[old_contract_number]"))</f>
        <v>10216893</v>
      </c>
      <c r="C8214" t="s">
        <v>9</v>
      </c>
      <c r="D8214" t="s">
        <v>14</v>
      </c>
      <c r="E8214" s="11">
        <v>45250</v>
      </c>
      <c r="F8214" t="str">
        <f t="shared" si="128"/>
        <v>4142301250-jm</v>
      </c>
      <c r="G8214">
        <f>COUNTIF($F$2:F8214,Status_list[[#This Row],[unique]])</f>
        <v>1</v>
      </c>
    </row>
    <row r="8215" spans="1:7" x14ac:dyDescent="0.3">
      <c r="A8215" s="14">
        <v>4142301251</v>
      </c>
      <c r="B8215" s="18" cm="1">
        <f t="array" aca="1" ref="B8215" ca="1">_xlfn.XLOOKUP(Status_list[[#This Row],[pamcode]],VALUE(INDIRECT("'"&amp;$J$2&amp;"'!"&amp;$J$4&amp;"[pam_code]")),INDIRECT("'"&amp;$J$2&amp;"'!"&amp;$J$4&amp;"[old_contract_number]"))</f>
        <v>10217927</v>
      </c>
      <c r="C8215" t="s">
        <v>16</v>
      </c>
      <c r="D8215" t="s">
        <v>14</v>
      </c>
      <c r="E8215" s="11">
        <v>45250</v>
      </c>
      <c r="F8215" t="str">
        <f t="shared" si="128"/>
        <v>4142301251-jm_loss_after</v>
      </c>
      <c r="G8215">
        <f>COUNTIF($F$2:F8215,Status_list[[#This Row],[unique]])</f>
        <v>1</v>
      </c>
    </row>
    <row r="8216" spans="1:7" x14ac:dyDescent="0.3">
      <c r="A8216" s="14">
        <v>4142301252</v>
      </c>
      <c r="B8216" s="18" cm="1">
        <f t="array" aca="1" ref="B8216" ca="1">_xlfn.XLOOKUP(Status_list[[#This Row],[pamcode]],VALUE(INDIRECT("'"&amp;$J$2&amp;"'!"&amp;$J$4&amp;"[pam_code]")),INDIRECT("'"&amp;$J$2&amp;"'!"&amp;$J$4&amp;"[old_contract_number]"))</f>
        <v>10218383</v>
      </c>
      <c r="C8216" t="s">
        <v>9</v>
      </c>
      <c r="D8216" t="s">
        <v>14</v>
      </c>
      <c r="E8216" s="11">
        <v>45250</v>
      </c>
      <c r="F8216" t="str">
        <f t="shared" si="128"/>
        <v>4142301252-jm</v>
      </c>
      <c r="G8216">
        <f>COUNTIF($F$2:F8216,Status_list[[#This Row],[unique]])</f>
        <v>1</v>
      </c>
    </row>
    <row r="8217" spans="1:7" x14ac:dyDescent="0.3">
      <c r="A8217" s="14">
        <v>4142301253</v>
      </c>
      <c r="B8217" s="18" cm="1">
        <f t="array" aca="1" ref="B8217" ca="1">_xlfn.XLOOKUP(Status_list[[#This Row],[pamcode]],VALUE(INDIRECT("'"&amp;$J$2&amp;"'!"&amp;$J$4&amp;"[pam_code]")),INDIRECT("'"&amp;$J$2&amp;"'!"&amp;$J$4&amp;"[old_contract_number]"))</f>
        <v>10219364</v>
      </c>
      <c r="C8217" t="s">
        <v>9</v>
      </c>
      <c r="D8217" t="s">
        <v>14</v>
      </c>
      <c r="E8217" s="11">
        <v>45250</v>
      </c>
      <c r="F8217" t="str">
        <f t="shared" si="128"/>
        <v>4142301253-jm</v>
      </c>
      <c r="G8217">
        <f>COUNTIF($F$2:F8217,Status_list[[#This Row],[unique]])</f>
        <v>1</v>
      </c>
    </row>
    <row r="8218" spans="1:7" x14ac:dyDescent="0.3">
      <c r="A8218" s="14">
        <v>4142301254</v>
      </c>
      <c r="B8218" s="18" cm="1">
        <f t="array" aca="1" ref="B8218" ca="1">_xlfn.XLOOKUP(Status_list[[#This Row],[pamcode]],VALUE(INDIRECT("'"&amp;$J$2&amp;"'!"&amp;$J$4&amp;"[pam_code]")),INDIRECT("'"&amp;$J$2&amp;"'!"&amp;$J$4&amp;"[old_contract_number]"))</f>
        <v>10220316</v>
      </c>
      <c r="C8218" t="s">
        <v>9</v>
      </c>
      <c r="D8218" t="s">
        <v>14</v>
      </c>
      <c r="E8218" s="11">
        <v>45250</v>
      </c>
      <c r="F8218" t="str">
        <f t="shared" si="128"/>
        <v>4142301254-jm</v>
      </c>
      <c r="G8218">
        <f>COUNTIF($F$2:F8218,Status_list[[#This Row],[unique]])</f>
        <v>1</v>
      </c>
    </row>
    <row r="8219" spans="1:7" x14ac:dyDescent="0.3">
      <c r="A8219" s="14">
        <v>4142301255</v>
      </c>
      <c r="B8219" s="18" cm="1">
        <f t="array" aca="1" ref="B8219" ca="1">_xlfn.XLOOKUP(Status_list[[#This Row],[pamcode]],VALUE(INDIRECT("'"&amp;$J$2&amp;"'!"&amp;$J$4&amp;"[pam_code]")),INDIRECT("'"&amp;$J$2&amp;"'!"&amp;$J$4&amp;"[old_contract_number]"))</f>
        <v>10221235</v>
      </c>
      <c r="C8219" t="s">
        <v>9</v>
      </c>
      <c r="D8219" t="s">
        <v>14</v>
      </c>
      <c r="E8219" s="11">
        <v>45250</v>
      </c>
      <c r="F8219" t="str">
        <f t="shared" si="128"/>
        <v>4142301255-jm</v>
      </c>
      <c r="G8219">
        <f>COUNTIF($F$2:F8219,Status_list[[#This Row],[unique]])</f>
        <v>1</v>
      </c>
    </row>
    <row r="8220" spans="1:7" x14ac:dyDescent="0.3">
      <c r="A8220" s="14">
        <v>4142301256</v>
      </c>
      <c r="B8220" s="18" cm="1">
        <f t="array" aca="1" ref="B8220" ca="1">_xlfn.XLOOKUP(Status_list[[#This Row],[pamcode]],VALUE(INDIRECT("'"&amp;$J$2&amp;"'!"&amp;$J$4&amp;"[pam_code]")),INDIRECT("'"&amp;$J$2&amp;"'!"&amp;$J$4&amp;"[old_contract_number]"))</f>
        <v>10222537</v>
      </c>
      <c r="C8220" t="s">
        <v>16</v>
      </c>
      <c r="D8220" t="s">
        <v>14</v>
      </c>
      <c r="E8220" s="11">
        <v>45250</v>
      </c>
      <c r="F8220" t="str">
        <f t="shared" si="128"/>
        <v>4142301256-jm_loss_after</v>
      </c>
      <c r="G8220">
        <f>COUNTIF($F$2:F8220,Status_list[[#This Row],[unique]])</f>
        <v>1</v>
      </c>
    </row>
    <row r="8221" spans="1:7" x14ac:dyDescent="0.3">
      <c r="A8221" s="14">
        <v>4142301257</v>
      </c>
      <c r="B8221" s="18" cm="1">
        <f t="array" aca="1" ref="B8221" ca="1">_xlfn.XLOOKUP(Status_list[[#This Row],[pamcode]],VALUE(INDIRECT("'"&amp;$J$2&amp;"'!"&amp;$J$4&amp;"[pam_code]")),INDIRECT("'"&amp;$J$2&amp;"'!"&amp;$J$4&amp;"[old_contract_number]"))</f>
        <v>10224492</v>
      </c>
      <c r="C8221" t="s">
        <v>9</v>
      </c>
      <c r="D8221" t="s">
        <v>14</v>
      </c>
      <c r="E8221" s="11">
        <v>45250</v>
      </c>
      <c r="F8221" t="str">
        <f t="shared" si="128"/>
        <v>4142301257-jm</v>
      </c>
      <c r="G8221">
        <f>COUNTIF($F$2:F8221,Status_list[[#This Row],[unique]])</f>
        <v>1</v>
      </c>
    </row>
    <row r="8222" spans="1:7" x14ac:dyDescent="0.3">
      <c r="A8222" s="14">
        <v>4142301258</v>
      </c>
      <c r="B8222" s="18" cm="1">
        <f t="array" aca="1" ref="B8222" ca="1">_xlfn.XLOOKUP(Status_list[[#This Row],[pamcode]],VALUE(INDIRECT("'"&amp;$J$2&amp;"'!"&amp;$J$4&amp;"[pam_code]")),INDIRECT("'"&amp;$J$2&amp;"'!"&amp;$J$4&amp;"[old_contract_number]"))</f>
        <v>10226070</v>
      </c>
      <c r="C8222" t="s">
        <v>16</v>
      </c>
      <c r="D8222" t="s">
        <v>14</v>
      </c>
      <c r="E8222" s="11">
        <v>45250</v>
      </c>
      <c r="F8222" t="str">
        <f t="shared" si="128"/>
        <v>4142301258-jm_loss_after</v>
      </c>
      <c r="G8222">
        <f>COUNTIF($F$2:F8222,Status_list[[#This Row],[unique]])</f>
        <v>1</v>
      </c>
    </row>
    <row r="8223" spans="1:7" x14ac:dyDescent="0.3">
      <c r="A8223" s="14">
        <v>4142301259</v>
      </c>
      <c r="B8223" s="18" cm="1">
        <f t="array" aca="1" ref="B8223" ca="1">_xlfn.XLOOKUP(Status_list[[#This Row],[pamcode]],VALUE(INDIRECT("'"&amp;$J$2&amp;"'!"&amp;$J$4&amp;"[pam_code]")),INDIRECT("'"&amp;$J$2&amp;"'!"&amp;$J$4&amp;"[old_contract_number]"))</f>
        <v>10229852</v>
      </c>
      <c r="C8223" t="s">
        <v>16</v>
      </c>
      <c r="D8223" t="s">
        <v>14</v>
      </c>
      <c r="E8223" s="11">
        <v>45250</v>
      </c>
      <c r="F8223" t="str">
        <f t="shared" si="128"/>
        <v>4142301259-jm_loss_after</v>
      </c>
      <c r="G8223">
        <f>COUNTIF($F$2:F8223,Status_list[[#This Row],[unique]])</f>
        <v>1</v>
      </c>
    </row>
    <row r="8224" spans="1:7" x14ac:dyDescent="0.3">
      <c r="A8224" s="14">
        <v>4142301260</v>
      </c>
      <c r="B8224" s="18" cm="1">
        <f t="array" aca="1" ref="B8224" ca="1">_xlfn.XLOOKUP(Status_list[[#This Row],[pamcode]],VALUE(INDIRECT("'"&amp;$J$2&amp;"'!"&amp;$J$4&amp;"[pam_code]")),INDIRECT("'"&amp;$J$2&amp;"'!"&amp;$J$4&amp;"[old_contract_number]"))</f>
        <v>10230172</v>
      </c>
      <c r="C8224" t="s">
        <v>9</v>
      </c>
      <c r="D8224" t="s">
        <v>14</v>
      </c>
      <c r="E8224" s="11">
        <v>45250</v>
      </c>
      <c r="F8224" t="str">
        <f t="shared" si="128"/>
        <v>4142301260-jm</v>
      </c>
      <c r="G8224">
        <f>COUNTIF($F$2:F8224,Status_list[[#This Row],[unique]])</f>
        <v>1</v>
      </c>
    </row>
    <row r="8225" spans="1:7" x14ac:dyDescent="0.3">
      <c r="A8225" s="14">
        <v>4142301261</v>
      </c>
      <c r="B8225" s="18" cm="1">
        <f t="array" aca="1" ref="B8225" ca="1">_xlfn.XLOOKUP(Status_list[[#This Row],[pamcode]],VALUE(INDIRECT("'"&amp;$J$2&amp;"'!"&amp;$J$4&amp;"[pam_code]")),INDIRECT("'"&amp;$J$2&amp;"'!"&amp;$J$4&amp;"[old_contract_number]"))</f>
        <v>10230742</v>
      </c>
      <c r="C8225" t="s">
        <v>9</v>
      </c>
      <c r="D8225" t="s">
        <v>14</v>
      </c>
      <c r="E8225" s="11">
        <v>45250</v>
      </c>
      <c r="F8225" t="str">
        <f t="shared" si="128"/>
        <v>4142301261-jm</v>
      </c>
      <c r="G8225">
        <f>COUNTIF($F$2:F8225,Status_list[[#This Row],[unique]])</f>
        <v>1</v>
      </c>
    </row>
    <row r="8226" spans="1:7" x14ac:dyDescent="0.3">
      <c r="A8226" s="14">
        <v>4142301262</v>
      </c>
      <c r="B8226" s="18" cm="1">
        <f t="array" aca="1" ref="B8226" ca="1">_xlfn.XLOOKUP(Status_list[[#This Row],[pamcode]],VALUE(INDIRECT("'"&amp;$J$2&amp;"'!"&amp;$J$4&amp;"[pam_code]")),INDIRECT("'"&amp;$J$2&amp;"'!"&amp;$J$4&amp;"[old_contract_number]"))</f>
        <v>10231830</v>
      </c>
      <c r="C8226" t="s">
        <v>9</v>
      </c>
      <c r="D8226" t="s">
        <v>14</v>
      </c>
      <c r="E8226" s="11">
        <v>45250</v>
      </c>
      <c r="F8226" t="str">
        <f t="shared" si="128"/>
        <v>4142301262-jm</v>
      </c>
      <c r="G8226">
        <f>COUNTIF($F$2:F8226,Status_list[[#This Row],[unique]])</f>
        <v>1</v>
      </c>
    </row>
    <row r="8227" spans="1:7" x14ac:dyDescent="0.3">
      <c r="A8227" s="14">
        <v>4142301263</v>
      </c>
      <c r="B8227" s="18" cm="1">
        <f t="array" aca="1" ref="B8227" ca="1">_xlfn.XLOOKUP(Status_list[[#This Row],[pamcode]],VALUE(INDIRECT("'"&amp;$J$2&amp;"'!"&amp;$J$4&amp;"[pam_code]")),INDIRECT("'"&amp;$J$2&amp;"'!"&amp;$J$4&amp;"[old_contract_number]"))</f>
        <v>10233552</v>
      </c>
      <c r="C8227" t="s">
        <v>9</v>
      </c>
      <c r="D8227" t="s">
        <v>14</v>
      </c>
      <c r="E8227" s="11">
        <v>45250</v>
      </c>
      <c r="F8227" t="str">
        <f t="shared" si="128"/>
        <v>4142301263-jm</v>
      </c>
      <c r="G8227">
        <f>COUNTIF($F$2:F8227,Status_list[[#This Row],[unique]])</f>
        <v>1</v>
      </c>
    </row>
    <row r="8228" spans="1:7" x14ac:dyDescent="0.3">
      <c r="A8228" s="14">
        <v>4142301264</v>
      </c>
      <c r="B8228" s="18" cm="1">
        <f t="array" aca="1" ref="B8228" ca="1">_xlfn.XLOOKUP(Status_list[[#This Row],[pamcode]],VALUE(INDIRECT("'"&amp;$J$2&amp;"'!"&amp;$J$4&amp;"[pam_code]")),INDIRECT("'"&amp;$J$2&amp;"'!"&amp;$J$4&amp;"[old_contract_number]"))</f>
        <v>10233712</v>
      </c>
      <c r="C8228" t="s">
        <v>16</v>
      </c>
      <c r="D8228" t="s">
        <v>14</v>
      </c>
      <c r="E8228" s="11">
        <v>45250</v>
      </c>
      <c r="F8228" t="str">
        <f t="shared" si="128"/>
        <v>4142301264-jm_loss_after</v>
      </c>
      <c r="G8228">
        <f>COUNTIF($F$2:F8228,Status_list[[#This Row],[unique]])</f>
        <v>1</v>
      </c>
    </row>
    <row r="8229" spans="1:7" x14ac:dyDescent="0.3">
      <c r="A8229" s="14">
        <v>4142301265</v>
      </c>
      <c r="B8229" s="18" cm="1">
        <f t="array" aca="1" ref="B8229" ca="1">_xlfn.XLOOKUP(Status_list[[#This Row],[pamcode]],VALUE(INDIRECT("'"&amp;$J$2&amp;"'!"&amp;$J$4&amp;"[pam_code]")),INDIRECT("'"&amp;$J$2&amp;"'!"&amp;$J$4&amp;"[old_contract_number]"))</f>
        <v>10233829</v>
      </c>
      <c r="C8229" t="s">
        <v>16</v>
      </c>
      <c r="D8229" t="s">
        <v>14</v>
      </c>
      <c r="E8229" s="11">
        <v>45250</v>
      </c>
      <c r="F8229" t="str">
        <f t="shared" si="128"/>
        <v>4142301265-jm_loss_after</v>
      </c>
      <c r="G8229">
        <f>COUNTIF($F$2:F8229,Status_list[[#This Row],[unique]])</f>
        <v>1</v>
      </c>
    </row>
    <row r="8230" spans="1:7" x14ac:dyDescent="0.3">
      <c r="A8230" s="14">
        <v>4142301266</v>
      </c>
      <c r="B8230" s="18" cm="1">
        <f t="array" aca="1" ref="B8230" ca="1">_xlfn.XLOOKUP(Status_list[[#This Row],[pamcode]],VALUE(INDIRECT("'"&amp;$J$2&amp;"'!"&amp;$J$4&amp;"[pam_code]")),INDIRECT("'"&amp;$J$2&amp;"'!"&amp;$J$4&amp;"[old_contract_number]"))</f>
        <v>10234908</v>
      </c>
      <c r="C8230" t="s">
        <v>16</v>
      </c>
      <c r="D8230" t="s">
        <v>14</v>
      </c>
      <c r="E8230" s="11">
        <v>45250</v>
      </c>
      <c r="F8230" t="str">
        <f t="shared" si="128"/>
        <v>4142301266-jm_loss_after</v>
      </c>
      <c r="G8230">
        <f>COUNTIF($F$2:F8230,Status_list[[#This Row],[unique]])</f>
        <v>1</v>
      </c>
    </row>
    <row r="8231" spans="1:7" x14ac:dyDescent="0.3">
      <c r="A8231" s="14">
        <v>4142301267</v>
      </c>
      <c r="B8231" s="18" cm="1">
        <f t="array" aca="1" ref="B8231" ca="1">_xlfn.XLOOKUP(Status_list[[#This Row],[pamcode]],VALUE(INDIRECT("'"&amp;$J$2&amp;"'!"&amp;$J$4&amp;"[pam_code]")),INDIRECT("'"&amp;$J$2&amp;"'!"&amp;$J$4&amp;"[old_contract_number]"))</f>
        <v>10235319</v>
      </c>
      <c r="C8231" t="s">
        <v>16</v>
      </c>
      <c r="D8231" t="s">
        <v>14</v>
      </c>
      <c r="E8231" s="11">
        <v>45250</v>
      </c>
      <c r="F8231" t="str">
        <f t="shared" si="128"/>
        <v>4142301267-jm_loss_after</v>
      </c>
      <c r="G8231">
        <f>COUNTIF($F$2:F8231,Status_list[[#This Row],[unique]])</f>
        <v>1</v>
      </c>
    </row>
    <row r="8232" spans="1:7" x14ac:dyDescent="0.3">
      <c r="A8232" s="14">
        <v>4142301268</v>
      </c>
      <c r="B8232" s="18" cm="1">
        <f t="array" aca="1" ref="B8232" ca="1">_xlfn.XLOOKUP(Status_list[[#This Row],[pamcode]],VALUE(INDIRECT("'"&amp;$J$2&amp;"'!"&amp;$J$4&amp;"[pam_code]")),INDIRECT("'"&amp;$J$2&amp;"'!"&amp;$J$4&amp;"[old_contract_number]"))</f>
        <v>10238030</v>
      </c>
      <c r="C8232" t="s">
        <v>16</v>
      </c>
      <c r="D8232" t="s">
        <v>14</v>
      </c>
      <c r="E8232" s="11">
        <v>45250</v>
      </c>
      <c r="F8232" t="str">
        <f t="shared" si="128"/>
        <v>4142301268-jm_loss_after</v>
      </c>
      <c r="G8232">
        <f>COUNTIF($F$2:F8232,Status_list[[#This Row],[unique]])</f>
        <v>1</v>
      </c>
    </row>
    <row r="8233" spans="1:7" x14ac:dyDescent="0.3">
      <c r="A8233" s="14">
        <v>4142301269</v>
      </c>
      <c r="B8233" s="18" cm="1">
        <f t="array" aca="1" ref="B8233" ca="1">_xlfn.XLOOKUP(Status_list[[#This Row],[pamcode]],VALUE(INDIRECT("'"&amp;$J$2&amp;"'!"&amp;$J$4&amp;"[pam_code]")),INDIRECT("'"&amp;$J$2&amp;"'!"&amp;$J$4&amp;"[old_contract_number]"))</f>
        <v>10240740</v>
      </c>
      <c r="C8233" t="s">
        <v>16</v>
      </c>
      <c r="D8233" t="s">
        <v>14</v>
      </c>
      <c r="E8233" s="11">
        <v>45250</v>
      </c>
      <c r="F8233" t="str">
        <f t="shared" si="128"/>
        <v>4142301269-jm_loss_after</v>
      </c>
      <c r="G8233">
        <f>COUNTIF($F$2:F8233,Status_list[[#This Row],[unique]])</f>
        <v>1</v>
      </c>
    </row>
    <row r="8234" spans="1:7" x14ac:dyDescent="0.3">
      <c r="A8234" s="14">
        <v>4142301270</v>
      </c>
      <c r="B8234" s="18" cm="1">
        <f t="array" aca="1" ref="B8234" ca="1">_xlfn.XLOOKUP(Status_list[[#This Row],[pamcode]],VALUE(INDIRECT("'"&amp;$J$2&amp;"'!"&amp;$J$4&amp;"[pam_code]")),INDIRECT("'"&amp;$J$2&amp;"'!"&amp;$J$4&amp;"[old_contract_number]"))</f>
        <v>10247128</v>
      </c>
      <c r="C8234" t="s">
        <v>9</v>
      </c>
      <c r="D8234" t="s">
        <v>14</v>
      </c>
      <c r="E8234" s="11">
        <v>45250</v>
      </c>
      <c r="F8234" t="str">
        <f t="shared" si="128"/>
        <v>4142301270-jm</v>
      </c>
      <c r="G8234">
        <f>COUNTIF($F$2:F8234,Status_list[[#This Row],[unique]])</f>
        <v>1</v>
      </c>
    </row>
    <row r="8235" spans="1:7" x14ac:dyDescent="0.3">
      <c r="A8235" s="14">
        <v>4142301271</v>
      </c>
      <c r="B8235" s="18" cm="1">
        <f t="array" aca="1" ref="B8235" ca="1">_xlfn.XLOOKUP(Status_list[[#This Row],[pamcode]],VALUE(INDIRECT("'"&amp;$J$2&amp;"'!"&amp;$J$4&amp;"[pam_code]")),INDIRECT("'"&amp;$J$2&amp;"'!"&amp;$J$4&amp;"[old_contract_number]"))</f>
        <v>10247388</v>
      </c>
      <c r="C8235" t="s">
        <v>16</v>
      </c>
      <c r="D8235" t="s">
        <v>14</v>
      </c>
      <c r="E8235" s="11">
        <v>45250</v>
      </c>
      <c r="F8235" t="str">
        <f t="shared" si="128"/>
        <v>4142301271-jm_loss_after</v>
      </c>
      <c r="G8235">
        <f>COUNTIF($F$2:F8235,Status_list[[#This Row],[unique]])</f>
        <v>1</v>
      </c>
    </row>
    <row r="8236" spans="1:7" x14ac:dyDescent="0.3">
      <c r="A8236" s="14">
        <v>4142301272</v>
      </c>
      <c r="B8236" s="18" cm="1">
        <f t="array" aca="1" ref="B8236" ca="1">_xlfn.XLOOKUP(Status_list[[#This Row],[pamcode]],VALUE(INDIRECT("'"&amp;$J$2&amp;"'!"&amp;$J$4&amp;"[pam_code]")),INDIRECT("'"&amp;$J$2&amp;"'!"&amp;$J$4&amp;"[old_contract_number]"))</f>
        <v>10248136</v>
      </c>
      <c r="C8236" t="s">
        <v>9</v>
      </c>
      <c r="D8236" t="s">
        <v>14</v>
      </c>
      <c r="E8236" s="11">
        <v>45250</v>
      </c>
      <c r="F8236" t="str">
        <f t="shared" si="128"/>
        <v>4142301272-jm</v>
      </c>
      <c r="G8236">
        <f>COUNTIF($F$2:F8236,Status_list[[#This Row],[unique]])</f>
        <v>1</v>
      </c>
    </row>
    <row r="8237" spans="1:7" x14ac:dyDescent="0.3">
      <c r="A8237" s="14">
        <v>4142301273</v>
      </c>
      <c r="B8237" s="18" cm="1">
        <f t="array" aca="1" ref="B8237" ca="1">_xlfn.XLOOKUP(Status_list[[#This Row],[pamcode]],VALUE(INDIRECT("'"&amp;$J$2&amp;"'!"&amp;$J$4&amp;"[pam_code]")),INDIRECT("'"&amp;$J$2&amp;"'!"&amp;$J$4&amp;"[old_contract_number]"))</f>
        <v>10248467</v>
      </c>
      <c r="C8237" t="s">
        <v>9</v>
      </c>
      <c r="D8237" t="s">
        <v>14</v>
      </c>
      <c r="E8237" s="11">
        <v>45250</v>
      </c>
      <c r="F8237" t="str">
        <f t="shared" si="128"/>
        <v>4142301273-jm</v>
      </c>
      <c r="G8237">
        <f>COUNTIF($F$2:F8237,Status_list[[#This Row],[unique]])</f>
        <v>1</v>
      </c>
    </row>
    <row r="8238" spans="1:7" x14ac:dyDescent="0.3">
      <c r="A8238" s="14">
        <v>4142301274</v>
      </c>
      <c r="B8238" s="18" cm="1">
        <f t="array" aca="1" ref="B8238" ca="1">_xlfn.XLOOKUP(Status_list[[#This Row],[pamcode]],VALUE(INDIRECT("'"&amp;$J$2&amp;"'!"&amp;$J$4&amp;"[pam_code]")),INDIRECT("'"&amp;$J$2&amp;"'!"&amp;$J$4&amp;"[old_contract_number]"))</f>
        <v>10248742</v>
      </c>
      <c r="C8238" t="s">
        <v>16</v>
      </c>
      <c r="D8238" t="s">
        <v>14</v>
      </c>
      <c r="E8238" s="11">
        <v>45250</v>
      </c>
      <c r="F8238" t="str">
        <f t="shared" si="128"/>
        <v>4142301274-jm_loss_after</v>
      </c>
      <c r="G8238">
        <f>COUNTIF($F$2:F8238,Status_list[[#This Row],[unique]])</f>
        <v>1</v>
      </c>
    </row>
    <row r="8239" spans="1:7" x14ac:dyDescent="0.3">
      <c r="A8239" s="14">
        <v>4142301275</v>
      </c>
      <c r="B8239" s="18" cm="1">
        <f t="array" aca="1" ref="B8239" ca="1">_xlfn.XLOOKUP(Status_list[[#This Row],[pamcode]],VALUE(INDIRECT("'"&amp;$J$2&amp;"'!"&amp;$J$4&amp;"[pam_code]")),INDIRECT("'"&amp;$J$2&amp;"'!"&amp;$J$4&amp;"[old_contract_number]"))</f>
        <v>10249082</v>
      </c>
      <c r="C8239" t="s">
        <v>9</v>
      </c>
      <c r="D8239" t="s">
        <v>14</v>
      </c>
      <c r="E8239" s="11">
        <v>45250</v>
      </c>
      <c r="F8239" t="str">
        <f t="shared" si="128"/>
        <v>4142301275-jm</v>
      </c>
      <c r="G8239">
        <f>COUNTIF($F$2:F8239,Status_list[[#This Row],[unique]])</f>
        <v>1</v>
      </c>
    </row>
    <row r="8240" spans="1:7" x14ac:dyDescent="0.3">
      <c r="A8240" s="14">
        <v>4142301276</v>
      </c>
      <c r="B8240" s="18" cm="1">
        <f t="array" aca="1" ref="B8240" ca="1">_xlfn.XLOOKUP(Status_list[[#This Row],[pamcode]],VALUE(INDIRECT("'"&amp;$J$2&amp;"'!"&amp;$J$4&amp;"[pam_code]")),INDIRECT("'"&amp;$J$2&amp;"'!"&amp;$J$4&amp;"[old_contract_number]"))</f>
        <v>10249821</v>
      </c>
      <c r="C8240" t="s">
        <v>16</v>
      </c>
      <c r="D8240" t="s">
        <v>14</v>
      </c>
      <c r="E8240" s="11">
        <v>45250</v>
      </c>
      <c r="F8240" t="str">
        <f t="shared" si="128"/>
        <v>4142301276-jm_loss_after</v>
      </c>
      <c r="G8240">
        <f>COUNTIF($F$2:F8240,Status_list[[#This Row],[unique]])</f>
        <v>1</v>
      </c>
    </row>
    <row r="8241" spans="1:7" x14ac:dyDescent="0.3">
      <c r="A8241" s="14">
        <v>4142301277</v>
      </c>
      <c r="B8241" s="18" cm="1">
        <f t="array" aca="1" ref="B8241" ca="1">_xlfn.XLOOKUP(Status_list[[#This Row],[pamcode]],VALUE(INDIRECT("'"&amp;$J$2&amp;"'!"&amp;$J$4&amp;"[pam_code]")),INDIRECT("'"&amp;$J$2&amp;"'!"&amp;$J$4&amp;"[old_contract_number]"))</f>
        <v>10252996</v>
      </c>
      <c r="C8241" t="s">
        <v>16</v>
      </c>
      <c r="D8241" t="s">
        <v>14</v>
      </c>
      <c r="E8241" s="11">
        <v>45250</v>
      </c>
      <c r="F8241" t="str">
        <f t="shared" si="128"/>
        <v>4142301277-jm_loss_after</v>
      </c>
      <c r="G8241">
        <f>COUNTIF($F$2:F8241,Status_list[[#This Row],[unique]])</f>
        <v>1</v>
      </c>
    </row>
    <row r="8242" spans="1:7" x14ac:dyDescent="0.3">
      <c r="A8242" s="14">
        <v>4142301278</v>
      </c>
      <c r="B8242" s="18" cm="1">
        <f t="array" aca="1" ref="B8242" ca="1">_xlfn.XLOOKUP(Status_list[[#This Row],[pamcode]],VALUE(INDIRECT("'"&amp;$J$2&amp;"'!"&amp;$J$4&amp;"[pam_code]")),INDIRECT("'"&amp;$J$2&amp;"'!"&amp;$J$4&amp;"[old_contract_number]"))</f>
        <v>10254271</v>
      </c>
      <c r="C8242" t="s">
        <v>16</v>
      </c>
      <c r="D8242" t="s">
        <v>14</v>
      </c>
      <c r="E8242" s="11">
        <v>45250</v>
      </c>
      <c r="F8242" t="str">
        <f t="shared" si="128"/>
        <v>4142301278-jm_loss_after</v>
      </c>
      <c r="G8242">
        <f>COUNTIF($F$2:F8242,Status_list[[#This Row],[unique]])</f>
        <v>1</v>
      </c>
    </row>
    <row r="8243" spans="1:7" x14ac:dyDescent="0.3">
      <c r="A8243" s="14">
        <v>4142301279</v>
      </c>
      <c r="B8243" s="18" cm="1">
        <f t="array" aca="1" ref="B8243" ca="1">_xlfn.XLOOKUP(Status_list[[#This Row],[pamcode]],VALUE(INDIRECT("'"&amp;$J$2&amp;"'!"&amp;$J$4&amp;"[pam_code]")),INDIRECT("'"&amp;$J$2&amp;"'!"&amp;$J$4&amp;"[old_contract_number]"))</f>
        <v>10255591</v>
      </c>
      <c r="C8243" t="s">
        <v>9</v>
      </c>
      <c r="D8243" t="s">
        <v>14</v>
      </c>
      <c r="E8243" s="11">
        <v>45250</v>
      </c>
      <c r="F8243" t="str">
        <f t="shared" si="128"/>
        <v>4142301279-jm</v>
      </c>
      <c r="G8243">
        <f>COUNTIF($F$2:F8243,Status_list[[#This Row],[unique]])</f>
        <v>1</v>
      </c>
    </row>
    <row r="8244" spans="1:7" x14ac:dyDescent="0.3">
      <c r="A8244" s="14">
        <v>4142301280</v>
      </c>
      <c r="B8244" s="18" cm="1">
        <f t="array" aca="1" ref="B8244" ca="1">_xlfn.XLOOKUP(Status_list[[#This Row],[pamcode]],VALUE(INDIRECT("'"&amp;$J$2&amp;"'!"&amp;$J$4&amp;"[pam_code]")),INDIRECT("'"&amp;$J$2&amp;"'!"&amp;$J$4&amp;"[old_contract_number]"))</f>
        <v>10256108</v>
      </c>
      <c r="C8244" t="s">
        <v>9</v>
      </c>
      <c r="D8244" t="s">
        <v>14</v>
      </c>
      <c r="E8244" s="11">
        <v>45250</v>
      </c>
      <c r="F8244" t="str">
        <f t="shared" si="128"/>
        <v>4142301280-jm</v>
      </c>
      <c r="G8244">
        <f>COUNTIF($F$2:F8244,Status_list[[#This Row],[unique]])</f>
        <v>1</v>
      </c>
    </row>
    <row r="8245" spans="1:7" x14ac:dyDescent="0.3">
      <c r="A8245" s="14">
        <v>4142301281</v>
      </c>
      <c r="B8245" s="18" cm="1">
        <f t="array" aca="1" ref="B8245" ca="1">_xlfn.XLOOKUP(Status_list[[#This Row],[pamcode]],VALUE(INDIRECT("'"&amp;$J$2&amp;"'!"&amp;$J$4&amp;"[pam_code]")),INDIRECT("'"&amp;$J$2&amp;"'!"&amp;$J$4&amp;"[old_contract_number]"))</f>
        <v>10257009</v>
      </c>
      <c r="C8245" t="s">
        <v>16</v>
      </c>
      <c r="D8245" t="s">
        <v>14</v>
      </c>
      <c r="E8245" s="11">
        <v>45250</v>
      </c>
      <c r="F8245" t="str">
        <f t="shared" si="128"/>
        <v>4142301281-jm_loss_after</v>
      </c>
      <c r="G8245">
        <f>COUNTIF($F$2:F8245,Status_list[[#This Row],[unique]])</f>
        <v>1</v>
      </c>
    </row>
    <row r="8246" spans="1:7" x14ac:dyDescent="0.3">
      <c r="A8246" s="14">
        <v>4142301282</v>
      </c>
      <c r="B8246" s="18" cm="1">
        <f t="array" aca="1" ref="B8246" ca="1">_xlfn.XLOOKUP(Status_list[[#This Row],[pamcode]],VALUE(INDIRECT("'"&amp;$J$2&amp;"'!"&amp;$J$4&amp;"[pam_code]")),INDIRECT("'"&amp;$J$2&amp;"'!"&amp;$J$4&amp;"[old_contract_number]"))</f>
        <v>10257606</v>
      </c>
      <c r="C8246" t="s">
        <v>9</v>
      </c>
      <c r="D8246" t="s">
        <v>14</v>
      </c>
      <c r="E8246" s="11">
        <v>45250</v>
      </c>
      <c r="F8246" t="str">
        <f t="shared" si="128"/>
        <v>4142301282-jm</v>
      </c>
      <c r="G8246">
        <f>COUNTIF($F$2:F8246,Status_list[[#This Row],[unique]])</f>
        <v>1</v>
      </c>
    </row>
    <row r="8247" spans="1:7" x14ac:dyDescent="0.3">
      <c r="A8247" s="14">
        <v>4142301283</v>
      </c>
      <c r="B8247" s="18" cm="1">
        <f t="array" aca="1" ref="B8247" ca="1">_xlfn.XLOOKUP(Status_list[[#This Row],[pamcode]],VALUE(INDIRECT("'"&amp;$J$2&amp;"'!"&amp;$J$4&amp;"[pam_code]")),INDIRECT("'"&amp;$J$2&amp;"'!"&amp;$J$4&amp;"[old_contract_number]"))</f>
        <v>10258552</v>
      </c>
      <c r="C8247" t="s">
        <v>16</v>
      </c>
      <c r="D8247" t="s">
        <v>14</v>
      </c>
      <c r="E8247" s="11">
        <v>45250</v>
      </c>
      <c r="F8247" t="str">
        <f t="shared" si="128"/>
        <v>4142301283-jm_loss_after</v>
      </c>
      <c r="G8247">
        <f>COUNTIF($F$2:F8247,Status_list[[#This Row],[unique]])</f>
        <v>1</v>
      </c>
    </row>
    <row r="8248" spans="1:7" x14ac:dyDescent="0.3">
      <c r="A8248" s="14">
        <v>4142301284</v>
      </c>
      <c r="B8248" s="18" cm="1">
        <f t="array" aca="1" ref="B8248" ca="1">_xlfn.XLOOKUP(Status_list[[#This Row],[pamcode]],VALUE(INDIRECT("'"&amp;$J$2&amp;"'!"&amp;$J$4&amp;"[pam_code]")),INDIRECT("'"&amp;$J$2&amp;"'!"&amp;$J$4&amp;"[old_contract_number]"))</f>
        <v>10262388</v>
      </c>
      <c r="C8248" t="s">
        <v>9</v>
      </c>
      <c r="D8248" t="s">
        <v>14</v>
      </c>
      <c r="E8248" s="11">
        <v>45250</v>
      </c>
      <c r="F8248" t="str">
        <f t="shared" si="128"/>
        <v>4142301284-jm</v>
      </c>
      <c r="G8248">
        <f>COUNTIF($F$2:F8248,Status_list[[#This Row],[unique]])</f>
        <v>1</v>
      </c>
    </row>
    <row r="8249" spans="1:7" x14ac:dyDescent="0.3">
      <c r="A8249" s="14">
        <v>4142301285</v>
      </c>
      <c r="B8249" s="18" cm="1">
        <f t="array" aca="1" ref="B8249" ca="1">_xlfn.XLOOKUP(Status_list[[#This Row],[pamcode]],VALUE(INDIRECT("'"&amp;$J$2&amp;"'!"&amp;$J$4&amp;"[pam_code]")),INDIRECT("'"&amp;$J$2&amp;"'!"&amp;$J$4&amp;"[old_contract_number]"))</f>
        <v>10270459</v>
      </c>
      <c r="C8249" t="s">
        <v>9</v>
      </c>
      <c r="D8249" t="s">
        <v>14</v>
      </c>
      <c r="E8249" s="11">
        <v>45250</v>
      </c>
      <c r="F8249" t="str">
        <f t="shared" si="128"/>
        <v>4142301285-jm</v>
      </c>
      <c r="G8249">
        <f>COUNTIF($F$2:F8249,Status_list[[#This Row],[unique]])</f>
        <v>1</v>
      </c>
    </row>
    <row r="8250" spans="1:7" x14ac:dyDescent="0.3">
      <c r="A8250" s="14">
        <v>4142301286</v>
      </c>
      <c r="B8250" s="18" cm="1">
        <f t="array" aca="1" ref="B8250" ca="1">_xlfn.XLOOKUP(Status_list[[#This Row],[pamcode]],VALUE(INDIRECT("'"&amp;$J$2&amp;"'!"&amp;$J$4&amp;"[pam_code]")),INDIRECT("'"&amp;$J$2&amp;"'!"&amp;$J$4&amp;"[old_contract_number]"))</f>
        <v>10270921</v>
      </c>
      <c r="C8250" t="s">
        <v>9</v>
      </c>
      <c r="D8250" t="s">
        <v>14</v>
      </c>
      <c r="E8250" s="11">
        <v>45250</v>
      </c>
      <c r="F8250" t="str">
        <f t="shared" si="128"/>
        <v>4142301286-jm</v>
      </c>
      <c r="G8250">
        <f>COUNTIF($F$2:F8250,Status_list[[#This Row],[unique]])</f>
        <v>1</v>
      </c>
    </row>
    <row r="8251" spans="1:7" x14ac:dyDescent="0.3">
      <c r="A8251" s="14">
        <v>4142301287</v>
      </c>
      <c r="B8251" s="18" cm="1">
        <f t="array" aca="1" ref="B8251" ca="1">_xlfn.XLOOKUP(Status_list[[#This Row],[pamcode]],VALUE(INDIRECT("'"&amp;$J$2&amp;"'!"&amp;$J$4&amp;"[pam_code]")),INDIRECT("'"&amp;$J$2&amp;"'!"&amp;$J$4&amp;"[old_contract_number]"))</f>
        <v>10272359</v>
      </c>
      <c r="C8251" t="s">
        <v>9</v>
      </c>
      <c r="D8251" t="s">
        <v>14</v>
      </c>
      <c r="E8251" s="11">
        <v>45250</v>
      </c>
      <c r="F8251" t="str">
        <f t="shared" si="128"/>
        <v>4142301287-jm</v>
      </c>
      <c r="G8251">
        <f>COUNTIF($F$2:F8251,Status_list[[#This Row],[unique]])</f>
        <v>1</v>
      </c>
    </row>
    <row r="8252" spans="1:7" x14ac:dyDescent="0.3">
      <c r="A8252" s="14">
        <v>4142301288</v>
      </c>
      <c r="B8252" s="18" cm="1">
        <f t="array" aca="1" ref="B8252" ca="1">_xlfn.XLOOKUP(Status_list[[#This Row],[pamcode]],VALUE(INDIRECT("'"&amp;$J$2&amp;"'!"&amp;$J$4&amp;"[pam_code]")),INDIRECT("'"&amp;$J$2&amp;"'!"&amp;$J$4&amp;"[old_contract_number]"))</f>
        <v>10274614</v>
      </c>
      <c r="C8252" t="s">
        <v>9</v>
      </c>
      <c r="D8252" t="s">
        <v>14</v>
      </c>
      <c r="E8252" s="11">
        <v>45250</v>
      </c>
      <c r="F8252" t="str">
        <f t="shared" si="128"/>
        <v>4142301288-jm</v>
      </c>
      <c r="G8252">
        <f>COUNTIF($F$2:F8252,Status_list[[#This Row],[unique]])</f>
        <v>1</v>
      </c>
    </row>
    <row r="8253" spans="1:7" x14ac:dyDescent="0.3">
      <c r="A8253" s="14">
        <v>4142301289</v>
      </c>
      <c r="B8253" s="18" cm="1">
        <f t="array" aca="1" ref="B8253" ca="1">_xlfn.XLOOKUP(Status_list[[#This Row],[pamcode]],VALUE(INDIRECT("'"&amp;$J$2&amp;"'!"&amp;$J$4&amp;"[pam_code]")),INDIRECT("'"&amp;$J$2&amp;"'!"&amp;$J$4&amp;"[old_contract_number]"))</f>
        <v>10275061</v>
      </c>
      <c r="C8253" t="s">
        <v>9</v>
      </c>
      <c r="D8253" t="s">
        <v>14</v>
      </c>
      <c r="E8253" s="11">
        <v>45250</v>
      </c>
      <c r="F8253" t="str">
        <f t="shared" si="128"/>
        <v>4142301289-jm</v>
      </c>
      <c r="G8253">
        <f>COUNTIF($F$2:F8253,Status_list[[#This Row],[unique]])</f>
        <v>1</v>
      </c>
    </row>
    <row r="8254" spans="1:7" x14ac:dyDescent="0.3">
      <c r="A8254" s="14">
        <v>4142301290</v>
      </c>
      <c r="B8254" s="18" cm="1">
        <f t="array" aca="1" ref="B8254" ca="1">_xlfn.XLOOKUP(Status_list[[#This Row],[pamcode]],VALUE(INDIRECT("'"&amp;$J$2&amp;"'!"&amp;$J$4&amp;"[pam_code]")),INDIRECT("'"&amp;$J$2&amp;"'!"&amp;$J$4&amp;"[old_contract_number]"))</f>
        <v>10276970</v>
      </c>
      <c r="C8254" t="s">
        <v>9</v>
      </c>
      <c r="D8254" t="s">
        <v>14</v>
      </c>
      <c r="E8254" s="11">
        <v>45250</v>
      </c>
      <c r="F8254" t="str">
        <f t="shared" si="128"/>
        <v>4142301290-jm</v>
      </c>
      <c r="G8254">
        <f>COUNTIF($F$2:F8254,Status_list[[#This Row],[unique]])</f>
        <v>1</v>
      </c>
    </row>
    <row r="8255" spans="1:7" x14ac:dyDescent="0.3">
      <c r="A8255" s="14">
        <v>4142301291</v>
      </c>
      <c r="B8255" s="18" cm="1">
        <f t="array" aca="1" ref="B8255" ca="1">_xlfn.XLOOKUP(Status_list[[#This Row],[pamcode]],VALUE(INDIRECT("'"&amp;$J$2&amp;"'!"&amp;$J$4&amp;"[pam_code]")),INDIRECT("'"&amp;$J$2&amp;"'!"&amp;$J$4&amp;"[old_contract_number]"))</f>
        <v>10277238</v>
      </c>
      <c r="C8255" t="s">
        <v>9</v>
      </c>
      <c r="D8255" t="s">
        <v>14</v>
      </c>
      <c r="E8255" s="11">
        <v>45250</v>
      </c>
      <c r="F8255" t="str">
        <f t="shared" si="128"/>
        <v>4142301291-jm</v>
      </c>
      <c r="G8255">
        <f>COUNTIF($F$2:F8255,Status_list[[#This Row],[unique]])</f>
        <v>1</v>
      </c>
    </row>
    <row r="8256" spans="1:7" x14ac:dyDescent="0.3">
      <c r="A8256" s="14">
        <v>4142301292</v>
      </c>
      <c r="B8256" s="18" cm="1">
        <f t="array" aca="1" ref="B8256" ca="1">_xlfn.XLOOKUP(Status_list[[#This Row],[pamcode]],VALUE(INDIRECT("'"&amp;$J$2&amp;"'!"&amp;$J$4&amp;"[pam_code]")),INDIRECT("'"&amp;$J$2&amp;"'!"&amp;$J$4&amp;"[old_contract_number]"))</f>
        <v>10277595</v>
      </c>
      <c r="C8256" t="s">
        <v>9</v>
      </c>
      <c r="D8256" t="s">
        <v>14</v>
      </c>
      <c r="E8256" s="11">
        <v>45250</v>
      </c>
      <c r="F8256" t="str">
        <f t="shared" si="128"/>
        <v>4142301292-jm</v>
      </c>
      <c r="G8256">
        <f>COUNTIF($F$2:F8256,Status_list[[#This Row],[unique]])</f>
        <v>1</v>
      </c>
    </row>
    <row r="8257" spans="1:7" x14ac:dyDescent="0.3">
      <c r="A8257" s="14">
        <v>4142301293</v>
      </c>
      <c r="B8257" s="18" cm="1">
        <f t="array" aca="1" ref="B8257" ca="1">_xlfn.XLOOKUP(Status_list[[#This Row],[pamcode]],VALUE(INDIRECT("'"&amp;$J$2&amp;"'!"&amp;$J$4&amp;"[pam_code]")),INDIRECT("'"&amp;$J$2&amp;"'!"&amp;$J$4&amp;"[old_contract_number]"))</f>
        <v>10278022</v>
      </c>
      <c r="C8257" t="s">
        <v>9</v>
      </c>
      <c r="D8257" t="s">
        <v>14</v>
      </c>
      <c r="E8257" s="11">
        <v>45250</v>
      </c>
      <c r="F8257" t="str">
        <f t="shared" si="128"/>
        <v>4142301293-jm</v>
      </c>
      <c r="G8257">
        <f>COUNTIF($F$2:F8257,Status_list[[#This Row],[unique]])</f>
        <v>1</v>
      </c>
    </row>
    <row r="8258" spans="1:7" x14ac:dyDescent="0.3">
      <c r="A8258" s="14">
        <v>4142301294</v>
      </c>
      <c r="B8258" s="18" cm="1">
        <f t="array" aca="1" ref="B8258" ca="1">_xlfn.XLOOKUP(Status_list[[#This Row],[pamcode]],VALUE(INDIRECT("'"&amp;$J$2&amp;"'!"&amp;$J$4&amp;"[pam_code]")),INDIRECT("'"&amp;$J$2&amp;"'!"&amp;$J$4&amp;"[old_contract_number]"))</f>
        <v>10280304</v>
      </c>
      <c r="C8258" t="s">
        <v>9</v>
      </c>
      <c r="D8258" t="s">
        <v>14</v>
      </c>
      <c r="E8258" s="11">
        <v>45250</v>
      </c>
      <c r="F8258" t="str">
        <f t="shared" ref="F8258:F8321" si="129">_xlfn.TEXTJOIN("-",TRUE,A8258,C8258)</f>
        <v>4142301294-jm</v>
      </c>
      <c r="G8258">
        <f>COUNTIF($F$2:F8258,Status_list[[#This Row],[unique]])</f>
        <v>1</v>
      </c>
    </row>
    <row r="8259" spans="1:7" x14ac:dyDescent="0.3">
      <c r="A8259" s="14">
        <v>4142301295</v>
      </c>
      <c r="B8259" s="18" cm="1">
        <f t="array" aca="1" ref="B8259" ca="1">_xlfn.XLOOKUP(Status_list[[#This Row],[pamcode]],VALUE(INDIRECT("'"&amp;$J$2&amp;"'!"&amp;$J$4&amp;"[pam_code]")),INDIRECT("'"&amp;$J$2&amp;"'!"&amp;$J$4&amp;"[old_contract_number]"))</f>
        <v>10281072</v>
      </c>
      <c r="C8259" t="s">
        <v>9</v>
      </c>
      <c r="D8259" t="s">
        <v>14</v>
      </c>
      <c r="E8259" s="11">
        <v>45250</v>
      </c>
      <c r="F8259" t="str">
        <f t="shared" si="129"/>
        <v>4142301295-jm</v>
      </c>
      <c r="G8259">
        <f>COUNTIF($F$2:F8259,Status_list[[#This Row],[unique]])</f>
        <v>1</v>
      </c>
    </row>
    <row r="8260" spans="1:7" x14ac:dyDescent="0.3">
      <c r="A8260" s="14">
        <v>4142301296</v>
      </c>
      <c r="B8260" s="18" cm="1">
        <f t="array" aca="1" ref="B8260" ca="1">_xlfn.XLOOKUP(Status_list[[#This Row],[pamcode]],VALUE(INDIRECT("'"&amp;$J$2&amp;"'!"&amp;$J$4&amp;"[pam_code]")),INDIRECT("'"&amp;$J$2&amp;"'!"&amp;$J$4&amp;"[old_contract_number]"))</f>
        <v>10285425</v>
      </c>
      <c r="C8260" t="s">
        <v>9</v>
      </c>
      <c r="D8260" t="s">
        <v>14</v>
      </c>
      <c r="E8260" s="11">
        <v>45250</v>
      </c>
      <c r="F8260" t="str">
        <f t="shared" si="129"/>
        <v>4142301296-jm</v>
      </c>
      <c r="G8260">
        <f>COUNTIF($F$2:F8260,Status_list[[#This Row],[unique]])</f>
        <v>1</v>
      </c>
    </row>
    <row r="8261" spans="1:7" x14ac:dyDescent="0.3">
      <c r="A8261" s="14">
        <v>4142301297</v>
      </c>
      <c r="B8261" s="18" cm="1">
        <f t="array" aca="1" ref="B8261" ca="1">_xlfn.XLOOKUP(Status_list[[#This Row],[pamcode]],VALUE(INDIRECT("'"&amp;$J$2&amp;"'!"&amp;$J$4&amp;"[pam_code]")),INDIRECT("'"&amp;$J$2&amp;"'!"&amp;$J$4&amp;"[old_contract_number]"))</f>
        <v>10285461</v>
      </c>
      <c r="C8261" t="s">
        <v>9</v>
      </c>
      <c r="D8261" t="s">
        <v>14</v>
      </c>
      <c r="E8261" s="11">
        <v>45250</v>
      </c>
      <c r="F8261" t="str">
        <f t="shared" si="129"/>
        <v>4142301297-jm</v>
      </c>
      <c r="G8261">
        <f>COUNTIF($F$2:F8261,Status_list[[#This Row],[unique]])</f>
        <v>1</v>
      </c>
    </row>
    <row r="8262" spans="1:7" x14ac:dyDescent="0.3">
      <c r="A8262" s="14">
        <v>4142301298</v>
      </c>
      <c r="B8262" s="18" cm="1">
        <f t="array" aca="1" ref="B8262" ca="1">_xlfn.XLOOKUP(Status_list[[#This Row],[pamcode]],VALUE(INDIRECT("'"&amp;$J$2&amp;"'!"&amp;$J$4&amp;"[pam_code]")),INDIRECT("'"&amp;$J$2&amp;"'!"&amp;$J$4&amp;"[old_contract_number]"))</f>
        <v>10288137</v>
      </c>
      <c r="C8262" t="s">
        <v>16</v>
      </c>
      <c r="D8262" t="s">
        <v>14</v>
      </c>
      <c r="E8262" s="11">
        <v>45250</v>
      </c>
      <c r="F8262" t="str">
        <f t="shared" si="129"/>
        <v>4142301298-jm_loss_after</v>
      </c>
      <c r="G8262">
        <f>COUNTIF($F$2:F8262,Status_list[[#This Row],[unique]])</f>
        <v>1</v>
      </c>
    </row>
    <row r="8263" spans="1:7" x14ac:dyDescent="0.3">
      <c r="A8263" s="14">
        <v>4142301299</v>
      </c>
      <c r="B8263" s="18" cm="1">
        <f t="array" aca="1" ref="B8263" ca="1">_xlfn.XLOOKUP(Status_list[[#This Row],[pamcode]],VALUE(INDIRECT("'"&amp;$J$2&amp;"'!"&amp;$J$4&amp;"[pam_code]")),INDIRECT("'"&amp;$J$2&amp;"'!"&amp;$J$4&amp;"[old_contract_number]"))</f>
        <v>10292569</v>
      </c>
      <c r="C8263" t="s">
        <v>9</v>
      </c>
      <c r="D8263" t="s">
        <v>14</v>
      </c>
      <c r="E8263" s="11">
        <v>45250</v>
      </c>
      <c r="F8263" t="str">
        <f t="shared" si="129"/>
        <v>4142301299-jm</v>
      </c>
      <c r="G8263">
        <f>COUNTIF($F$2:F8263,Status_list[[#This Row],[unique]])</f>
        <v>1</v>
      </c>
    </row>
    <row r="8264" spans="1:7" x14ac:dyDescent="0.3">
      <c r="A8264" s="14">
        <v>4142301300</v>
      </c>
      <c r="B8264" s="18" cm="1">
        <f t="array" aca="1" ref="B8264" ca="1">_xlfn.XLOOKUP(Status_list[[#This Row],[pamcode]],VALUE(INDIRECT("'"&amp;$J$2&amp;"'!"&amp;$J$4&amp;"[pam_code]")),INDIRECT("'"&amp;$J$2&amp;"'!"&amp;$J$4&amp;"[old_contract_number]"))</f>
        <v>10293416</v>
      </c>
      <c r="C8264" t="s">
        <v>9</v>
      </c>
      <c r="D8264" t="s">
        <v>14</v>
      </c>
      <c r="E8264" s="11">
        <v>45250</v>
      </c>
      <c r="F8264" t="str">
        <f t="shared" si="129"/>
        <v>4142301300-jm</v>
      </c>
      <c r="G8264">
        <f>COUNTIF($F$2:F8264,Status_list[[#This Row],[unique]])</f>
        <v>1</v>
      </c>
    </row>
    <row r="8265" spans="1:7" x14ac:dyDescent="0.3">
      <c r="A8265" s="14">
        <v>4142301301</v>
      </c>
      <c r="B8265" s="18" cm="1">
        <f t="array" aca="1" ref="B8265" ca="1">_xlfn.XLOOKUP(Status_list[[#This Row],[pamcode]],VALUE(INDIRECT("'"&amp;$J$2&amp;"'!"&amp;$J$4&amp;"[pam_code]")),INDIRECT("'"&amp;$J$2&amp;"'!"&amp;$J$4&amp;"[old_contract_number]"))</f>
        <v>10301924</v>
      </c>
      <c r="C8265" t="s">
        <v>16</v>
      </c>
      <c r="D8265" t="s">
        <v>14</v>
      </c>
      <c r="E8265" s="11">
        <v>45250</v>
      </c>
      <c r="F8265" t="str">
        <f t="shared" si="129"/>
        <v>4142301301-jm_loss_after</v>
      </c>
      <c r="G8265">
        <f>COUNTIF($F$2:F8265,Status_list[[#This Row],[unique]])</f>
        <v>1</v>
      </c>
    </row>
    <row r="8266" spans="1:7" x14ac:dyDescent="0.3">
      <c r="A8266" s="14">
        <v>4142301302</v>
      </c>
      <c r="B8266" s="18" cm="1">
        <f t="array" aca="1" ref="B8266" ca="1">_xlfn.XLOOKUP(Status_list[[#This Row],[pamcode]],VALUE(INDIRECT("'"&amp;$J$2&amp;"'!"&amp;$J$4&amp;"[pam_code]")),INDIRECT("'"&amp;$J$2&amp;"'!"&amp;$J$4&amp;"[old_contract_number]"))</f>
        <v>10302353</v>
      </c>
      <c r="C8266" t="s">
        <v>9</v>
      </c>
      <c r="D8266" t="s">
        <v>14</v>
      </c>
      <c r="E8266" s="11">
        <v>45250</v>
      </c>
      <c r="F8266" t="str">
        <f t="shared" si="129"/>
        <v>4142301302-jm</v>
      </c>
      <c r="G8266">
        <f>COUNTIF($F$2:F8266,Status_list[[#This Row],[unique]])</f>
        <v>1</v>
      </c>
    </row>
    <row r="8267" spans="1:7" x14ac:dyDescent="0.3">
      <c r="A8267" s="14">
        <v>4142301303</v>
      </c>
      <c r="B8267" s="18" cm="1">
        <f t="array" aca="1" ref="B8267" ca="1">_xlfn.XLOOKUP(Status_list[[#This Row],[pamcode]],VALUE(INDIRECT("'"&amp;$J$2&amp;"'!"&amp;$J$4&amp;"[pam_code]")),INDIRECT("'"&amp;$J$2&amp;"'!"&amp;$J$4&amp;"[old_contract_number]"))</f>
        <v>10304869</v>
      </c>
      <c r="C8267" t="s">
        <v>9</v>
      </c>
      <c r="D8267" t="s">
        <v>14</v>
      </c>
      <c r="E8267" s="11">
        <v>45250</v>
      </c>
      <c r="F8267" t="str">
        <f t="shared" si="129"/>
        <v>4142301303-jm</v>
      </c>
      <c r="G8267">
        <f>COUNTIF($F$2:F8267,Status_list[[#This Row],[unique]])</f>
        <v>1</v>
      </c>
    </row>
    <row r="8268" spans="1:7" x14ac:dyDescent="0.3">
      <c r="A8268" s="14">
        <v>4142301304</v>
      </c>
      <c r="B8268" s="18" cm="1">
        <f t="array" aca="1" ref="B8268" ca="1">_xlfn.XLOOKUP(Status_list[[#This Row],[pamcode]],VALUE(INDIRECT("'"&amp;$J$2&amp;"'!"&amp;$J$4&amp;"[pam_code]")),INDIRECT("'"&amp;$J$2&amp;"'!"&amp;$J$4&amp;"[old_contract_number]"))</f>
        <v>10306055</v>
      </c>
      <c r="C8268" t="s">
        <v>9</v>
      </c>
      <c r="D8268" t="s">
        <v>14</v>
      </c>
      <c r="E8268" s="11">
        <v>45250</v>
      </c>
      <c r="F8268" t="str">
        <f t="shared" si="129"/>
        <v>4142301304-jm</v>
      </c>
      <c r="G8268">
        <f>COUNTIF($F$2:F8268,Status_list[[#This Row],[unique]])</f>
        <v>1</v>
      </c>
    </row>
    <row r="8269" spans="1:7" x14ac:dyDescent="0.3">
      <c r="A8269" s="14">
        <v>4142301305</v>
      </c>
      <c r="B8269" s="18" cm="1">
        <f t="array" aca="1" ref="B8269" ca="1">_xlfn.XLOOKUP(Status_list[[#This Row],[pamcode]],VALUE(INDIRECT("'"&amp;$J$2&amp;"'!"&amp;$J$4&amp;"[pam_code]")),INDIRECT("'"&amp;$J$2&amp;"'!"&amp;$J$4&amp;"[old_contract_number]"))</f>
        <v>10306224</v>
      </c>
      <c r="C8269" t="s">
        <v>9</v>
      </c>
      <c r="D8269" t="s">
        <v>14</v>
      </c>
      <c r="E8269" s="11">
        <v>45250</v>
      </c>
      <c r="F8269" t="str">
        <f t="shared" si="129"/>
        <v>4142301305-jm</v>
      </c>
      <c r="G8269">
        <f>COUNTIF($F$2:F8269,Status_list[[#This Row],[unique]])</f>
        <v>1</v>
      </c>
    </row>
    <row r="8270" spans="1:7" x14ac:dyDescent="0.3">
      <c r="A8270" s="14">
        <v>4142301306</v>
      </c>
      <c r="B8270" s="18" cm="1">
        <f t="array" aca="1" ref="B8270" ca="1">_xlfn.XLOOKUP(Status_list[[#This Row],[pamcode]],VALUE(INDIRECT("'"&amp;$J$2&amp;"'!"&amp;$J$4&amp;"[pam_code]")),INDIRECT("'"&amp;$J$2&amp;"'!"&amp;$J$4&amp;"[old_contract_number]"))</f>
        <v>10306885</v>
      </c>
      <c r="C8270" t="s">
        <v>9</v>
      </c>
      <c r="D8270" t="s">
        <v>14</v>
      </c>
      <c r="E8270" s="11">
        <v>45250</v>
      </c>
      <c r="F8270" t="str">
        <f t="shared" si="129"/>
        <v>4142301306-jm</v>
      </c>
      <c r="G8270">
        <f>COUNTIF($F$2:F8270,Status_list[[#This Row],[unique]])</f>
        <v>1</v>
      </c>
    </row>
    <row r="8271" spans="1:7" x14ac:dyDescent="0.3">
      <c r="A8271" s="14">
        <v>4142301307</v>
      </c>
      <c r="B8271" s="18" cm="1">
        <f t="array" aca="1" ref="B8271" ca="1">_xlfn.XLOOKUP(Status_list[[#This Row],[pamcode]],VALUE(INDIRECT("'"&amp;$J$2&amp;"'!"&amp;$J$4&amp;"[pam_code]")),INDIRECT("'"&amp;$J$2&amp;"'!"&amp;$J$4&amp;"[old_contract_number]"))</f>
        <v>10307063</v>
      </c>
      <c r="C8271" t="s">
        <v>16</v>
      </c>
      <c r="D8271" t="s">
        <v>14</v>
      </c>
      <c r="E8271" s="11">
        <v>45250</v>
      </c>
      <c r="F8271" t="str">
        <f t="shared" si="129"/>
        <v>4142301307-jm_loss_after</v>
      </c>
      <c r="G8271">
        <f>COUNTIF($F$2:F8271,Status_list[[#This Row],[unique]])</f>
        <v>1</v>
      </c>
    </row>
    <row r="8272" spans="1:7" x14ac:dyDescent="0.3">
      <c r="A8272" s="14">
        <v>4142301308</v>
      </c>
      <c r="B8272" s="18" cm="1">
        <f t="array" aca="1" ref="B8272" ca="1">_xlfn.XLOOKUP(Status_list[[#This Row],[pamcode]],VALUE(INDIRECT("'"&amp;$J$2&amp;"'!"&amp;$J$4&amp;"[pam_code]")),INDIRECT("'"&amp;$J$2&amp;"'!"&amp;$J$4&amp;"[old_contract_number]"))</f>
        <v>10307599</v>
      </c>
      <c r="C8272" t="s">
        <v>16</v>
      </c>
      <c r="D8272" t="s">
        <v>14</v>
      </c>
      <c r="E8272" s="11">
        <v>45250</v>
      </c>
      <c r="F8272" t="str">
        <f t="shared" si="129"/>
        <v>4142301308-jm_loss_after</v>
      </c>
      <c r="G8272">
        <f>COUNTIF($F$2:F8272,Status_list[[#This Row],[unique]])</f>
        <v>1</v>
      </c>
    </row>
    <row r="8273" spans="1:7" x14ac:dyDescent="0.3">
      <c r="A8273" s="14">
        <v>4142301309</v>
      </c>
      <c r="B8273" s="18" cm="1">
        <f t="array" aca="1" ref="B8273" ca="1">_xlfn.XLOOKUP(Status_list[[#This Row],[pamcode]],VALUE(INDIRECT("'"&amp;$J$2&amp;"'!"&amp;$J$4&amp;"[pam_code]")),INDIRECT("'"&amp;$J$2&amp;"'!"&amp;$J$4&amp;"[old_contract_number]"))</f>
        <v>10313984</v>
      </c>
      <c r="C8273" t="s">
        <v>9</v>
      </c>
      <c r="D8273" t="s">
        <v>14</v>
      </c>
      <c r="E8273" s="11">
        <v>45250</v>
      </c>
      <c r="F8273" t="str">
        <f t="shared" si="129"/>
        <v>4142301309-jm</v>
      </c>
      <c r="G8273">
        <f>COUNTIF($F$2:F8273,Status_list[[#This Row],[unique]])</f>
        <v>1</v>
      </c>
    </row>
    <row r="8274" spans="1:7" x14ac:dyDescent="0.3">
      <c r="A8274" s="14">
        <v>4142301310</v>
      </c>
      <c r="B8274" s="18" cm="1">
        <f t="array" aca="1" ref="B8274" ca="1">_xlfn.XLOOKUP(Status_list[[#This Row],[pamcode]],VALUE(INDIRECT("'"&amp;$J$2&amp;"'!"&amp;$J$4&amp;"[pam_code]")),INDIRECT("'"&amp;$J$2&amp;"'!"&amp;$J$4&amp;"[old_contract_number]"))</f>
        <v>10316794</v>
      </c>
      <c r="C8274" t="s">
        <v>9</v>
      </c>
      <c r="D8274" t="s">
        <v>14</v>
      </c>
      <c r="E8274" s="11">
        <v>45250</v>
      </c>
      <c r="F8274" t="str">
        <f t="shared" si="129"/>
        <v>4142301310-jm</v>
      </c>
      <c r="G8274">
        <f>COUNTIF($F$2:F8274,Status_list[[#This Row],[unique]])</f>
        <v>1</v>
      </c>
    </row>
    <row r="8275" spans="1:7" x14ac:dyDescent="0.3">
      <c r="A8275" s="14">
        <v>4142301311</v>
      </c>
      <c r="B8275" s="18" cm="1">
        <f t="array" aca="1" ref="B8275" ca="1">_xlfn.XLOOKUP(Status_list[[#This Row],[pamcode]],VALUE(INDIRECT("'"&amp;$J$2&amp;"'!"&amp;$J$4&amp;"[pam_code]")),INDIRECT("'"&amp;$J$2&amp;"'!"&amp;$J$4&amp;"[old_contract_number]"))</f>
        <v>10317123</v>
      </c>
      <c r="C8275" t="s">
        <v>9</v>
      </c>
      <c r="D8275" t="s">
        <v>14</v>
      </c>
      <c r="E8275" s="11">
        <v>45250</v>
      </c>
      <c r="F8275" t="str">
        <f t="shared" si="129"/>
        <v>4142301311-jm</v>
      </c>
      <c r="G8275">
        <f>COUNTIF($F$2:F8275,Status_list[[#This Row],[unique]])</f>
        <v>1</v>
      </c>
    </row>
    <row r="8276" spans="1:7" x14ac:dyDescent="0.3">
      <c r="A8276" s="14">
        <v>4142301312</v>
      </c>
      <c r="B8276" s="18" cm="1">
        <f t="array" aca="1" ref="B8276" ca="1">_xlfn.XLOOKUP(Status_list[[#This Row],[pamcode]],VALUE(INDIRECT("'"&amp;$J$2&amp;"'!"&amp;$J$4&amp;"[pam_code]")),INDIRECT("'"&amp;$J$2&amp;"'!"&amp;$J$4&amp;"[old_contract_number]"))</f>
        <v>10317908</v>
      </c>
      <c r="C8276" t="s">
        <v>9</v>
      </c>
      <c r="D8276" t="s">
        <v>14</v>
      </c>
      <c r="E8276" s="11">
        <v>45250</v>
      </c>
      <c r="F8276" t="str">
        <f t="shared" si="129"/>
        <v>4142301312-jm</v>
      </c>
      <c r="G8276">
        <f>COUNTIF($F$2:F8276,Status_list[[#This Row],[unique]])</f>
        <v>1</v>
      </c>
    </row>
    <row r="8277" spans="1:7" x14ac:dyDescent="0.3">
      <c r="A8277" s="14">
        <v>4142301313</v>
      </c>
      <c r="B8277" s="18" cm="1">
        <f t="array" aca="1" ref="B8277" ca="1">_xlfn.XLOOKUP(Status_list[[#This Row],[pamcode]],VALUE(INDIRECT("'"&amp;$J$2&amp;"'!"&amp;$J$4&amp;"[pam_code]")),INDIRECT("'"&amp;$J$2&amp;"'!"&amp;$J$4&amp;"[old_contract_number]"))</f>
        <v>10319238</v>
      </c>
      <c r="C8277" t="s">
        <v>9</v>
      </c>
      <c r="D8277" t="s">
        <v>14</v>
      </c>
      <c r="E8277" s="11">
        <v>45250</v>
      </c>
      <c r="F8277" t="str">
        <f t="shared" si="129"/>
        <v>4142301313-jm</v>
      </c>
      <c r="G8277">
        <f>COUNTIF($F$2:F8277,Status_list[[#This Row],[unique]])</f>
        <v>1</v>
      </c>
    </row>
    <row r="8278" spans="1:7" x14ac:dyDescent="0.3">
      <c r="A8278" s="14">
        <v>4142301314</v>
      </c>
      <c r="B8278" s="18" cm="1">
        <f t="array" aca="1" ref="B8278" ca="1">_xlfn.XLOOKUP(Status_list[[#This Row],[pamcode]],VALUE(INDIRECT("'"&amp;$J$2&amp;"'!"&amp;$J$4&amp;"[pam_code]")),INDIRECT("'"&amp;$J$2&amp;"'!"&amp;$J$4&amp;"[old_contract_number]"))</f>
        <v>10320020</v>
      </c>
      <c r="C8278" t="s">
        <v>16</v>
      </c>
      <c r="D8278" t="s">
        <v>14</v>
      </c>
      <c r="E8278" s="11">
        <v>45250</v>
      </c>
      <c r="F8278" t="str">
        <f t="shared" si="129"/>
        <v>4142301314-jm_loss_after</v>
      </c>
      <c r="G8278">
        <f>COUNTIF($F$2:F8278,Status_list[[#This Row],[unique]])</f>
        <v>1</v>
      </c>
    </row>
    <row r="8279" spans="1:7" x14ac:dyDescent="0.3">
      <c r="A8279" s="14">
        <v>4142301315</v>
      </c>
      <c r="B8279" s="18" cm="1">
        <f t="array" aca="1" ref="B8279" ca="1">_xlfn.XLOOKUP(Status_list[[#This Row],[pamcode]],VALUE(INDIRECT("'"&amp;$J$2&amp;"'!"&amp;$J$4&amp;"[pam_code]")),INDIRECT("'"&amp;$J$2&amp;"'!"&amp;$J$4&amp;"[old_contract_number]"))</f>
        <v>10321207</v>
      </c>
      <c r="C8279" t="s">
        <v>9</v>
      </c>
      <c r="D8279" t="s">
        <v>14</v>
      </c>
      <c r="E8279" s="11">
        <v>45250</v>
      </c>
      <c r="F8279" t="str">
        <f t="shared" si="129"/>
        <v>4142301315-jm</v>
      </c>
      <c r="G8279">
        <f>COUNTIF($F$2:F8279,Status_list[[#This Row],[unique]])</f>
        <v>1</v>
      </c>
    </row>
    <row r="8280" spans="1:7" x14ac:dyDescent="0.3">
      <c r="A8280" s="14">
        <v>4142301316</v>
      </c>
      <c r="B8280" s="18" cm="1">
        <f t="array" aca="1" ref="B8280" ca="1">_xlfn.XLOOKUP(Status_list[[#This Row],[pamcode]],VALUE(INDIRECT("'"&amp;$J$2&amp;"'!"&amp;$J$4&amp;"[pam_code]")),INDIRECT("'"&amp;$J$2&amp;"'!"&amp;$J$4&amp;"[old_contract_number]"))</f>
        <v>10321387</v>
      </c>
      <c r="C8280" t="s">
        <v>9</v>
      </c>
      <c r="D8280" t="s">
        <v>14</v>
      </c>
      <c r="E8280" s="11">
        <v>45250</v>
      </c>
      <c r="F8280" t="str">
        <f t="shared" si="129"/>
        <v>4142301316-jm</v>
      </c>
      <c r="G8280">
        <f>COUNTIF($F$2:F8280,Status_list[[#This Row],[unique]])</f>
        <v>1</v>
      </c>
    </row>
    <row r="8281" spans="1:7" x14ac:dyDescent="0.3">
      <c r="A8281" s="14">
        <v>4142301317</v>
      </c>
      <c r="B8281" s="18" cm="1">
        <f t="array" aca="1" ref="B8281" ca="1">_xlfn.XLOOKUP(Status_list[[#This Row],[pamcode]],VALUE(INDIRECT("'"&amp;$J$2&amp;"'!"&amp;$J$4&amp;"[pam_code]")),INDIRECT("'"&amp;$J$2&amp;"'!"&amp;$J$4&amp;"[old_contract_number]"))</f>
        <v>10322894</v>
      </c>
      <c r="C8281" t="s">
        <v>16</v>
      </c>
      <c r="D8281" t="s">
        <v>14</v>
      </c>
      <c r="E8281" s="11">
        <v>45250</v>
      </c>
      <c r="F8281" t="str">
        <f t="shared" si="129"/>
        <v>4142301317-jm_loss_after</v>
      </c>
      <c r="G8281">
        <f>COUNTIF($F$2:F8281,Status_list[[#This Row],[unique]])</f>
        <v>1</v>
      </c>
    </row>
    <row r="8282" spans="1:7" x14ac:dyDescent="0.3">
      <c r="A8282" s="14">
        <v>4142301318</v>
      </c>
      <c r="B8282" s="18" cm="1">
        <f t="array" aca="1" ref="B8282" ca="1">_xlfn.XLOOKUP(Status_list[[#This Row],[pamcode]],VALUE(INDIRECT("'"&amp;$J$2&amp;"'!"&amp;$J$4&amp;"[pam_code]")),INDIRECT("'"&amp;$J$2&amp;"'!"&amp;$J$4&amp;"[old_contract_number]"))</f>
        <v>10324357</v>
      </c>
      <c r="C8282" t="s">
        <v>9</v>
      </c>
      <c r="D8282" t="s">
        <v>14</v>
      </c>
      <c r="E8282" s="11">
        <v>45250</v>
      </c>
      <c r="F8282" t="str">
        <f t="shared" si="129"/>
        <v>4142301318-jm</v>
      </c>
      <c r="G8282">
        <f>COUNTIF($F$2:F8282,Status_list[[#This Row],[unique]])</f>
        <v>1</v>
      </c>
    </row>
    <row r="8283" spans="1:7" x14ac:dyDescent="0.3">
      <c r="A8283" s="14">
        <v>4142301319</v>
      </c>
      <c r="B8283" s="18" cm="1">
        <f t="array" aca="1" ref="B8283" ca="1">_xlfn.XLOOKUP(Status_list[[#This Row],[pamcode]],VALUE(INDIRECT("'"&amp;$J$2&amp;"'!"&amp;$J$4&amp;"[pam_code]")),INDIRECT("'"&amp;$J$2&amp;"'!"&amp;$J$4&amp;"[old_contract_number]"))</f>
        <v>10324776</v>
      </c>
      <c r="C8283" t="s">
        <v>9</v>
      </c>
      <c r="D8283" t="s">
        <v>14</v>
      </c>
      <c r="E8283" s="11">
        <v>45250</v>
      </c>
      <c r="F8283" t="str">
        <f t="shared" si="129"/>
        <v>4142301319-jm</v>
      </c>
      <c r="G8283">
        <f>COUNTIF($F$2:F8283,Status_list[[#This Row],[unique]])</f>
        <v>1</v>
      </c>
    </row>
    <row r="8284" spans="1:7" x14ac:dyDescent="0.3">
      <c r="A8284" s="14">
        <v>4142301320</v>
      </c>
      <c r="B8284" s="18" cm="1">
        <f t="array" aca="1" ref="B8284" ca="1">_xlfn.XLOOKUP(Status_list[[#This Row],[pamcode]],VALUE(INDIRECT("'"&amp;$J$2&amp;"'!"&amp;$J$4&amp;"[pam_code]")),INDIRECT("'"&amp;$J$2&amp;"'!"&amp;$J$4&amp;"[old_contract_number]"))</f>
        <v>10324990</v>
      </c>
      <c r="C8284" t="s">
        <v>9</v>
      </c>
      <c r="D8284" t="s">
        <v>14</v>
      </c>
      <c r="E8284" s="11">
        <v>45250</v>
      </c>
      <c r="F8284" t="str">
        <f t="shared" si="129"/>
        <v>4142301320-jm</v>
      </c>
      <c r="G8284">
        <f>COUNTIF($F$2:F8284,Status_list[[#This Row],[unique]])</f>
        <v>1</v>
      </c>
    </row>
    <row r="8285" spans="1:7" x14ac:dyDescent="0.3">
      <c r="A8285" s="14">
        <v>4142301321</v>
      </c>
      <c r="B8285" s="18" cm="1">
        <f t="array" aca="1" ref="B8285" ca="1">_xlfn.XLOOKUP(Status_list[[#This Row],[pamcode]],VALUE(INDIRECT("'"&amp;$J$2&amp;"'!"&amp;$J$4&amp;"[pam_code]")),INDIRECT("'"&amp;$J$2&amp;"'!"&amp;$J$4&amp;"[old_contract_number]"))</f>
        <v>10325052</v>
      </c>
      <c r="C8285" t="s">
        <v>9</v>
      </c>
      <c r="D8285" t="s">
        <v>14</v>
      </c>
      <c r="E8285" s="11">
        <v>45250</v>
      </c>
      <c r="F8285" t="str">
        <f t="shared" si="129"/>
        <v>4142301321-jm</v>
      </c>
      <c r="G8285">
        <f>COUNTIF($F$2:F8285,Status_list[[#This Row],[unique]])</f>
        <v>1</v>
      </c>
    </row>
    <row r="8286" spans="1:7" x14ac:dyDescent="0.3">
      <c r="A8286" s="14">
        <v>4142301322</v>
      </c>
      <c r="B8286" s="18" cm="1">
        <f t="array" aca="1" ref="B8286" ca="1">_xlfn.XLOOKUP(Status_list[[#This Row],[pamcode]],VALUE(INDIRECT("'"&amp;$J$2&amp;"'!"&amp;$J$4&amp;"[pam_code]")),INDIRECT("'"&amp;$J$2&amp;"'!"&amp;$J$4&amp;"[old_contract_number]"))</f>
        <v>10325338</v>
      </c>
      <c r="C8286" t="s">
        <v>16</v>
      </c>
      <c r="D8286" t="s">
        <v>14</v>
      </c>
      <c r="E8286" s="11">
        <v>45250</v>
      </c>
      <c r="F8286" t="str">
        <f t="shared" si="129"/>
        <v>4142301322-jm_loss_after</v>
      </c>
      <c r="G8286">
        <f>COUNTIF($F$2:F8286,Status_list[[#This Row],[unique]])</f>
        <v>1</v>
      </c>
    </row>
    <row r="8287" spans="1:7" x14ac:dyDescent="0.3">
      <c r="A8287" s="14">
        <v>4142301323</v>
      </c>
      <c r="B8287" s="18" cm="1">
        <f t="array" aca="1" ref="B8287" ca="1">_xlfn.XLOOKUP(Status_list[[#This Row],[pamcode]],VALUE(INDIRECT("'"&amp;$J$2&amp;"'!"&amp;$J$4&amp;"[pam_code]")),INDIRECT("'"&amp;$J$2&amp;"'!"&amp;$J$4&amp;"[old_contract_number]"))</f>
        <v>10325579</v>
      </c>
      <c r="C8287" t="s">
        <v>9</v>
      </c>
      <c r="D8287" t="s">
        <v>14</v>
      </c>
      <c r="E8287" s="11">
        <v>45250</v>
      </c>
      <c r="F8287" t="str">
        <f t="shared" si="129"/>
        <v>4142301323-jm</v>
      </c>
      <c r="G8287">
        <f>COUNTIF($F$2:F8287,Status_list[[#This Row],[unique]])</f>
        <v>1</v>
      </c>
    </row>
    <row r="8288" spans="1:7" x14ac:dyDescent="0.3">
      <c r="A8288" s="14">
        <v>4142301324</v>
      </c>
      <c r="B8288" s="18" cm="1">
        <f t="array" aca="1" ref="B8288" ca="1">_xlfn.XLOOKUP(Status_list[[#This Row],[pamcode]],VALUE(INDIRECT("'"&amp;$J$2&amp;"'!"&amp;$J$4&amp;"[pam_code]")),INDIRECT("'"&amp;$J$2&amp;"'!"&amp;$J$4&amp;"[old_contract_number]"))</f>
        <v>10328111</v>
      </c>
      <c r="C8288" t="s">
        <v>16</v>
      </c>
      <c r="D8288" t="s">
        <v>14</v>
      </c>
      <c r="E8288" s="11">
        <v>45250</v>
      </c>
      <c r="F8288" t="str">
        <f t="shared" si="129"/>
        <v>4142301324-jm_loss_after</v>
      </c>
      <c r="G8288">
        <f>COUNTIF($F$2:F8288,Status_list[[#This Row],[unique]])</f>
        <v>1</v>
      </c>
    </row>
    <row r="8289" spans="1:7" x14ac:dyDescent="0.3">
      <c r="A8289" s="14">
        <v>4142301325</v>
      </c>
      <c r="B8289" s="18" cm="1">
        <f t="array" aca="1" ref="B8289" ca="1">_xlfn.XLOOKUP(Status_list[[#This Row],[pamcode]],VALUE(INDIRECT("'"&amp;$J$2&amp;"'!"&amp;$J$4&amp;"[pam_code]")),INDIRECT("'"&amp;$J$2&amp;"'!"&amp;$J$4&amp;"[old_contract_number]"))</f>
        <v>10328807</v>
      </c>
      <c r="C8289" t="s">
        <v>9</v>
      </c>
      <c r="D8289" t="s">
        <v>14</v>
      </c>
      <c r="E8289" s="11">
        <v>45250</v>
      </c>
      <c r="F8289" t="str">
        <f t="shared" si="129"/>
        <v>4142301325-jm</v>
      </c>
      <c r="G8289">
        <f>COUNTIF($F$2:F8289,Status_list[[#This Row],[unique]])</f>
        <v>1</v>
      </c>
    </row>
    <row r="8290" spans="1:7" x14ac:dyDescent="0.3">
      <c r="A8290" s="14">
        <v>4142301326</v>
      </c>
      <c r="B8290" s="18" cm="1">
        <f t="array" aca="1" ref="B8290" ca="1">_xlfn.XLOOKUP(Status_list[[#This Row],[pamcode]],VALUE(INDIRECT("'"&amp;$J$2&amp;"'!"&amp;$J$4&amp;"[pam_code]")),INDIRECT("'"&amp;$J$2&amp;"'!"&amp;$J$4&amp;"[old_contract_number]"))</f>
        <v>10332286</v>
      </c>
      <c r="C8290" t="s">
        <v>9</v>
      </c>
      <c r="D8290" t="s">
        <v>14</v>
      </c>
      <c r="E8290" s="11">
        <v>45250</v>
      </c>
      <c r="F8290" t="str">
        <f t="shared" si="129"/>
        <v>4142301326-jm</v>
      </c>
      <c r="G8290">
        <f>COUNTIF($F$2:F8290,Status_list[[#This Row],[unique]])</f>
        <v>1</v>
      </c>
    </row>
    <row r="8291" spans="1:7" x14ac:dyDescent="0.3">
      <c r="A8291" s="14">
        <v>4142301327</v>
      </c>
      <c r="B8291" s="18" cm="1">
        <f t="array" aca="1" ref="B8291" ca="1">_xlfn.XLOOKUP(Status_list[[#This Row],[pamcode]],VALUE(INDIRECT("'"&amp;$J$2&amp;"'!"&amp;$J$4&amp;"[pam_code]")),INDIRECT("'"&amp;$J$2&amp;"'!"&amp;$J$4&amp;"[old_contract_number]"))</f>
        <v>10333114</v>
      </c>
      <c r="C8291" t="s">
        <v>16</v>
      </c>
      <c r="D8291" t="s">
        <v>14</v>
      </c>
      <c r="E8291" s="11">
        <v>45250</v>
      </c>
      <c r="F8291" t="str">
        <f t="shared" si="129"/>
        <v>4142301327-jm_loss_after</v>
      </c>
      <c r="G8291">
        <f>COUNTIF($F$2:F8291,Status_list[[#This Row],[unique]])</f>
        <v>1</v>
      </c>
    </row>
    <row r="8292" spans="1:7" x14ac:dyDescent="0.3">
      <c r="A8292" s="14">
        <v>4142301328</v>
      </c>
      <c r="B8292" s="18" cm="1">
        <f t="array" aca="1" ref="B8292" ca="1">_xlfn.XLOOKUP(Status_list[[#This Row],[pamcode]],VALUE(INDIRECT("'"&amp;$J$2&amp;"'!"&amp;$J$4&amp;"[pam_code]")),INDIRECT("'"&amp;$J$2&amp;"'!"&amp;$J$4&amp;"[old_contract_number]"))</f>
        <v>10334417</v>
      </c>
      <c r="C8292" t="s">
        <v>16</v>
      </c>
      <c r="D8292" t="s">
        <v>14</v>
      </c>
      <c r="E8292" s="11">
        <v>45250</v>
      </c>
      <c r="F8292" t="str">
        <f t="shared" si="129"/>
        <v>4142301328-jm_loss_after</v>
      </c>
      <c r="G8292">
        <f>COUNTIF($F$2:F8292,Status_list[[#This Row],[unique]])</f>
        <v>1</v>
      </c>
    </row>
    <row r="8293" spans="1:7" x14ac:dyDescent="0.3">
      <c r="A8293" s="14">
        <v>4142301329</v>
      </c>
      <c r="B8293" s="18" cm="1">
        <f t="array" aca="1" ref="B8293" ca="1">_xlfn.XLOOKUP(Status_list[[#This Row],[pamcode]],VALUE(INDIRECT("'"&amp;$J$2&amp;"'!"&amp;$J$4&amp;"[pam_code]")),INDIRECT("'"&amp;$J$2&amp;"'!"&amp;$J$4&amp;"[old_contract_number]"))</f>
        <v>10334523</v>
      </c>
      <c r="C8293" t="s">
        <v>16</v>
      </c>
      <c r="D8293" t="s">
        <v>14</v>
      </c>
      <c r="E8293" s="11">
        <v>45250</v>
      </c>
      <c r="F8293" t="str">
        <f t="shared" si="129"/>
        <v>4142301329-jm_loss_after</v>
      </c>
      <c r="G8293">
        <f>COUNTIF($F$2:F8293,Status_list[[#This Row],[unique]])</f>
        <v>1</v>
      </c>
    </row>
    <row r="8294" spans="1:7" x14ac:dyDescent="0.3">
      <c r="A8294" s="14">
        <v>4142301330</v>
      </c>
      <c r="B8294" s="18" cm="1">
        <f t="array" aca="1" ref="B8294" ca="1">_xlfn.XLOOKUP(Status_list[[#This Row],[pamcode]],VALUE(INDIRECT("'"&amp;$J$2&amp;"'!"&amp;$J$4&amp;"[pam_code]")),INDIRECT("'"&amp;$J$2&amp;"'!"&amp;$J$4&amp;"[old_contract_number]"))</f>
        <v>10336950</v>
      </c>
      <c r="C8294" t="s">
        <v>9</v>
      </c>
      <c r="D8294" t="s">
        <v>14</v>
      </c>
      <c r="E8294" s="11">
        <v>45250</v>
      </c>
      <c r="F8294" t="str">
        <f t="shared" si="129"/>
        <v>4142301330-jm</v>
      </c>
      <c r="G8294">
        <f>COUNTIF($F$2:F8294,Status_list[[#This Row],[unique]])</f>
        <v>1</v>
      </c>
    </row>
    <row r="8295" spans="1:7" x14ac:dyDescent="0.3">
      <c r="A8295" s="14">
        <v>4142301331</v>
      </c>
      <c r="B8295" s="18" cm="1">
        <f t="array" aca="1" ref="B8295" ca="1">_xlfn.XLOOKUP(Status_list[[#This Row],[pamcode]],VALUE(INDIRECT("'"&amp;$J$2&amp;"'!"&amp;$J$4&amp;"[pam_code]")),INDIRECT("'"&amp;$J$2&amp;"'!"&amp;$J$4&amp;"[old_contract_number]"))</f>
        <v>10338100</v>
      </c>
      <c r="C8295" t="s">
        <v>16</v>
      </c>
      <c r="D8295" t="s">
        <v>14</v>
      </c>
      <c r="E8295" s="11">
        <v>45250</v>
      </c>
      <c r="F8295" t="str">
        <f t="shared" si="129"/>
        <v>4142301331-jm_loss_after</v>
      </c>
      <c r="G8295">
        <f>COUNTIF($F$2:F8295,Status_list[[#This Row],[unique]])</f>
        <v>1</v>
      </c>
    </row>
    <row r="8296" spans="1:7" x14ac:dyDescent="0.3">
      <c r="A8296" s="14">
        <v>4142301332</v>
      </c>
      <c r="B8296" s="18" cm="1">
        <f t="array" aca="1" ref="B8296" ca="1">_xlfn.XLOOKUP(Status_list[[#This Row],[pamcode]],VALUE(INDIRECT("'"&amp;$J$2&amp;"'!"&amp;$J$4&amp;"[pam_code]")),INDIRECT("'"&amp;$J$2&amp;"'!"&amp;$J$4&amp;"[old_contract_number]"))</f>
        <v>10338547</v>
      </c>
      <c r="C8296" t="s">
        <v>9</v>
      </c>
      <c r="D8296" t="s">
        <v>14</v>
      </c>
      <c r="E8296" s="11">
        <v>45250</v>
      </c>
      <c r="F8296" t="str">
        <f t="shared" si="129"/>
        <v>4142301332-jm</v>
      </c>
      <c r="G8296">
        <f>COUNTIF($F$2:F8296,Status_list[[#This Row],[unique]])</f>
        <v>1</v>
      </c>
    </row>
    <row r="8297" spans="1:7" x14ac:dyDescent="0.3">
      <c r="A8297" s="14">
        <v>4142301333</v>
      </c>
      <c r="B8297" s="18" cm="1">
        <f t="array" aca="1" ref="B8297" ca="1">_xlfn.XLOOKUP(Status_list[[#This Row],[pamcode]],VALUE(INDIRECT("'"&amp;$J$2&amp;"'!"&amp;$J$4&amp;"[pam_code]")),INDIRECT("'"&amp;$J$2&amp;"'!"&amp;$J$4&amp;"[old_contract_number]"))</f>
        <v>10339831</v>
      </c>
      <c r="C8297" t="s">
        <v>9</v>
      </c>
      <c r="D8297" t="s">
        <v>14</v>
      </c>
      <c r="E8297" s="11">
        <v>45250</v>
      </c>
      <c r="F8297" t="str">
        <f t="shared" si="129"/>
        <v>4142301333-jm</v>
      </c>
      <c r="G8297">
        <f>COUNTIF($F$2:F8297,Status_list[[#This Row],[unique]])</f>
        <v>1</v>
      </c>
    </row>
    <row r="8298" spans="1:7" x14ac:dyDescent="0.3">
      <c r="A8298" s="14">
        <v>4142301334</v>
      </c>
      <c r="B8298" s="18" cm="1">
        <f t="array" aca="1" ref="B8298" ca="1">_xlfn.XLOOKUP(Status_list[[#This Row],[pamcode]],VALUE(INDIRECT("'"&amp;$J$2&amp;"'!"&amp;$J$4&amp;"[pam_code]")),INDIRECT("'"&amp;$J$2&amp;"'!"&amp;$J$4&amp;"[old_contract_number]"))</f>
        <v>10340473</v>
      </c>
      <c r="C8298" t="s">
        <v>9</v>
      </c>
      <c r="D8298" t="s">
        <v>14</v>
      </c>
      <c r="E8298" s="11">
        <v>45250</v>
      </c>
      <c r="F8298" t="str">
        <f t="shared" si="129"/>
        <v>4142301334-jm</v>
      </c>
      <c r="G8298">
        <f>COUNTIF($F$2:F8298,Status_list[[#This Row],[unique]])</f>
        <v>1</v>
      </c>
    </row>
    <row r="8299" spans="1:7" x14ac:dyDescent="0.3">
      <c r="A8299" s="14">
        <v>4142301335</v>
      </c>
      <c r="B8299" s="18" cm="1">
        <f t="array" aca="1" ref="B8299" ca="1">_xlfn.XLOOKUP(Status_list[[#This Row],[pamcode]],VALUE(INDIRECT("'"&amp;$J$2&amp;"'!"&amp;$J$4&amp;"[pam_code]")),INDIRECT("'"&amp;$J$2&amp;"'!"&amp;$J$4&amp;"[old_contract_number]"))</f>
        <v>10344022</v>
      </c>
      <c r="C8299" t="s">
        <v>9</v>
      </c>
      <c r="D8299" t="s">
        <v>14</v>
      </c>
      <c r="E8299" s="11">
        <v>45250</v>
      </c>
      <c r="F8299" t="str">
        <f t="shared" si="129"/>
        <v>4142301335-jm</v>
      </c>
      <c r="G8299">
        <f>COUNTIF($F$2:F8299,Status_list[[#This Row],[unique]])</f>
        <v>1</v>
      </c>
    </row>
    <row r="8300" spans="1:7" x14ac:dyDescent="0.3">
      <c r="A8300" s="14">
        <v>4142301336</v>
      </c>
      <c r="B8300" s="18" cm="1">
        <f t="array" aca="1" ref="B8300" ca="1">_xlfn.XLOOKUP(Status_list[[#This Row],[pamcode]],VALUE(INDIRECT("'"&amp;$J$2&amp;"'!"&amp;$J$4&amp;"[pam_code]")),INDIRECT("'"&amp;$J$2&amp;"'!"&amp;$J$4&amp;"[old_contract_number]"))</f>
        <v>10344415</v>
      </c>
      <c r="C8300" t="s">
        <v>9</v>
      </c>
      <c r="D8300" t="s">
        <v>14</v>
      </c>
      <c r="E8300" s="11">
        <v>45250</v>
      </c>
      <c r="F8300" t="str">
        <f t="shared" si="129"/>
        <v>4142301336-jm</v>
      </c>
      <c r="G8300">
        <f>COUNTIF($F$2:F8300,Status_list[[#This Row],[unique]])</f>
        <v>1</v>
      </c>
    </row>
    <row r="8301" spans="1:7" x14ac:dyDescent="0.3">
      <c r="A8301" s="14">
        <v>4142301337</v>
      </c>
      <c r="B8301" s="18" cm="1">
        <f t="array" aca="1" ref="B8301" ca="1">_xlfn.XLOOKUP(Status_list[[#This Row],[pamcode]],VALUE(INDIRECT("'"&amp;$J$2&amp;"'!"&amp;$J$4&amp;"[pam_code]")),INDIRECT("'"&amp;$J$2&amp;"'!"&amp;$J$4&amp;"[old_contract_number]"))</f>
        <v>10344665</v>
      </c>
      <c r="C8301" t="s">
        <v>9</v>
      </c>
      <c r="D8301" t="s">
        <v>14</v>
      </c>
      <c r="E8301" s="11">
        <v>45250</v>
      </c>
      <c r="F8301" t="str">
        <f t="shared" si="129"/>
        <v>4142301337-jm</v>
      </c>
      <c r="G8301">
        <f>COUNTIF($F$2:F8301,Status_list[[#This Row],[unique]])</f>
        <v>1</v>
      </c>
    </row>
    <row r="8302" spans="1:7" x14ac:dyDescent="0.3">
      <c r="A8302" s="14">
        <v>4142301338</v>
      </c>
      <c r="B8302" s="18" cm="1">
        <f t="array" aca="1" ref="B8302" ca="1">_xlfn.XLOOKUP(Status_list[[#This Row],[pamcode]],VALUE(INDIRECT("'"&amp;$J$2&amp;"'!"&amp;$J$4&amp;"[pam_code]")),INDIRECT("'"&amp;$J$2&amp;"'!"&amp;$J$4&amp;"[old_contract_number]"))</f>
        <v>10349303</v>
      </c>
      <c r="C8302" t="s">
        <v>9</v>
      </c>
      <c r="D8302" t="s">
        <v>14</v>
      </c>
      <c r="E8302" s="11">
        <v>45250</v>
      </c>
      <c r="F8302" t="str">
        <f t="shared" si="129"/>
        <v>4142301338-jm</v>
      </c>
      <c r="G8302">
        <f>COUNTIF($F$2:F8302,Status_list[[#This Row],[unique]])</f>
        <v>1</v>
      </c>
    </row>
    <row r="8303" spans="1:7" x14ac:dyDescent="0.3">
      <c r="A8303" s="14">
        <v>4142301339</v>
      </c>
      <c r="B8303" s="18" cm="1">
        <f t="array" aca="1" ref="B8303" ca="1">_xlfn.XLOOKUP(Status_list[[#This Row],[pamcode]],VALUE(INDIRECT("'"&amp;$J$2&amp;"'!"&amp;$J$4&amp;"[pam_code]")),INDIRECT("'"&amp;$J$2&amp;"'!"&amp;$J$4&amp;"[old_contract_number]"))</f>
        <v>10350880</v>
      </c>
      <c r="C8303" t="s">
        <v>9</v>
      </c>
      <c r="D8303" t="s">
        <v>14</v>
      </c>
      <c r="E8303" s="11">
        <v>45250</v>
      </c>
      <c r="F8303" t="str">
        <f t="shared" si="129"/>
        <v>4142301339-jm</v>
      </c>
      <c r="G8303">
        <f>COUNTIF($F$2:F8303,Status_list[[#This Row],[unique]])</f>
        <v>1</v>
      </c>
    </row>
    <row r="8304" spans="1:7" x14ac:dyDescent="0.3">
      <c r="A8304" s="14">
        <v>4142301340</v>
      </c>
      <c r="B8304" s="18" cm="1">
        <f t="array" aca="1" ref="B8304" ca="1">_xlfn.XLOOKUP(Status_list[[#This Row],[pamcode]],VALUE(INDIRECT("'"&amp;$J$2&amp;"'!"&amp;$J$4&amp;"[pam_code]")),INDIRECT("'"&amp;$J$2&amp;"'!"&amp;$J$4&amp;"[old_contract_number]"))</f>
        <v>10351825</v>
      </c>
      <c r="C8304" t="s">
        <v>16</v>
      </c>
      <c r="D8304" t="s">
        <v>14</v>
      </c>
      <c r="E8304" s="11">
        <v>45250</v>
      </c>
      <c r="F8304" t="str">
        <f t="shared" si="129"/>
        <v>4142301340-jm_loss_after</v>
      </c>
      <c r="G8304">
        <f>COUNTIF($F$2:F8304,Status_list[[#This Row],[unique]])</f>
        <v>1</v>
      </c>
    </row>
    <row r="8305" spans="1:7" x14ac:dyDescent="0.3">
      <c r="A8305" s="14">
        <v>4142301341</v>
      </c>
      <c r="B8305" s="18" cm="1">
        <f t="array" aca="1" ref="B8305" ca="1">_xlfn.XLOOKUP(Status_list[[#This Row],[pamcode]],VALUE(INDIRECT("'"&amp;$J$2&amp;"'!"&amp;$J$4&amp;"[pam_code]")),INDIRECT("'"&amp;$J$2&amp;"'!"&amp;$J$4&amp;"[old_contract_number]"))</f>
        <v>10353681</v>
      </c>
      <c r="C8305" t="s">
        <v>9</v>
      </c>
      <c r="D8305" t="s">
        <v>14</v>
      </c>
      <c r="E8305" s="11">
        <v>45250</v>
      </c>
      <c r="F8305" t="str">
        <f t="shared" si="129"/>
        <v>4142301341-jm</v>
      </c>
      <c r="G8305">
        <f>COUNTIF($F$2:F8305,Status_list[[#This Row],[unique]])</f>
        <v>1</v>
      </c>
    </row>
    <row r="8306" spans="1:7" x14ac:dyDescent="0.3">
      <c r="A8306" s="14">
        <v>4142301342</v>
      </c>
      <c r="B8306" s="18" cm="1">
        <f t="array" aca="1" ref="B8306" ca="1">_xlfn.XLOOKUP(Status_list[[#This Row],[pamcode]],VALUE(INDIRECT("'"&amp;$J$2&amp;"'!"&amp;$J$4&amp;"[pam_code]")),INDIRECT("'"&amp;$J$2&amp;"'!"&amp;$J$4&amp;"[old_contract_number]"))</f>
        <v>10355153</v>
      </c>
      <c r="C8306" t="s">
        <v>16</v>
      </c>
      <c r="D8306" t="s">
        <v>14</v>
      </c>
      <c r="E8306" s="11">
        <v>45250</v>
      </c>
      <c r="F8306" t="str">
        <f t="shared" si="129"/>
        <v>4142301342-jm_loss_after</v>
      </c>
      <c r="G8306">
        <f>COUNTIF($F$2:F8306,Status_list[[#This Row],[unique]])</f>
        <v>1</v>
      </c>
    </row>
    <row r="8307" spans="1:7" x14ac:dyDescent="0.3">
      <c r="A8307" s="14">
        <v>4142301343</v>
      </c>
      <c r="B8307" s="18" cm="1">
        <f t="array" aca="1" ref="B8307" ca="1">_xlfn.XLOOKUP(Status_list[[#This Row],[pamcode]],VALUE(INDIRECT("'"&amp;$J$2&amp;"'!"&amp;$J$4&amp;"[pam_code]")),INDIRECT("'"&amp;$J$2&amp;"'!"&amp;$J$4&amp;"[old_contract_number]"))</f>
        <v>10355420</v>
      </c>
      <c r="C8307" t="s">
        <v>9</v>
      </c>
      <c r="D8307" t="s">
        <v>14</v>
      </c>
      <c r="E8307" s="11">
        <v>45250</v>
      </c>
      <c r="F8307" t="str">
        <f t="shared" si="129"/>
        <v>4142301343-jm</v>
      </c>
      <c r="G8307">
        <f>COUNTIF($F$2:F8307,Status_list[[#This Row],[unique]])</f>
        <v>1</v>
      </c>
    </row>
    <row r="8308" spans="1:7" x14ac:dyDescent="0.3">
      <c r="A8308" s="14">
        <v>4142301344</v>
      </c>
      <c r="B8308" s="18" cm="1">
        <f t="array" aca="1" ref="B8308" ca="1">_xlfn.XLOOKUP(Status_list[[#This Row],[pamcode]],VALUE(INDIRECT("'"&amp;$J$2&amp;"'!"&amp;$J$4&amp;"[pam_code]")),INDIRECT("'"&amp;$J$2&amp;"'!"&amp;$J$4&amp;"[old_contract_number]"))</f>
        <v>10361262</v>
      </c>
      <c r="C8308" t="s">
        <v>9</v>
      </c>
      <c r="D8308" t="s">
        <v>14</v>
      </c>
      <c r="E8308" s="11">
        <v>45250</v>
      </c>
      <c r="F8308" t="str">
        <f t="shared" si="129"/>
        <v>4142301344-jm</v>
      </c>
      <c r="G8308">
        <f>COUNTIF($F$2:F8308,Status_list[[#This Row],[unique]])</f>
        <v>1</v>
      </c>
    </row>
    <row r="8309" spans="1:7" x14ac:dyDescent="0.3">
      <c r="A8309" s="14">
        <v>4142301345</v>
      </c>
      <c r="B8309" s="18" cm="1">
        <f t="array" aca="1" ref="B8309" ca="1">_xlfn.XLOOKUP(Status_list[[#This Row],[pamcode]],VALUE(INDIRECT("'"&amp;$J$2&amp;"'!"&amp;$J$4&amp;"[pam_code]")),INDIRECT("'"&amp;$J$2&amp;"'!"&amp;$J$4&amp;"[old_contract_number]"))</f>
        <v>10362804</v>
      </c>
      <c r="C8309" t="s">
        <v>9</v>
      </c>
      <c r="D8309" t="s">
        <v>14</v>
      </c>
      <c r="E8309" s="11">
        <v>45250</v>
      </c>
      <c r="F8309" t="str">
        <f t="shared" si="129"/>
        <v>4142301345-jm</v>
      </c>
      <c r="G8309">
        <f>COUNTIF($F$2:F8309,Status_list[[#This Row],[unique]])</f>
        <v>1</v>
      </c>
    </row>
    <row r="8310" spans="1:7" x14ac:dyDescent="0.3">
      <c r="A8310" s="14">
        <v>4142301346</v>
      </c>
      <c r="B8310" s="18" cm="1">
        <f t="array" aca="1" ref="B8310" ca="1">_xlfn.XLOOKUP(Status_list[[#This Row],[pamcode]],VALUE(INDIRECT("'"&amp;$J$2&amp;"'!"&amp;$J$4&amp;"[pam_code]")),INDIRECT("'"&amp;$J$2&amp;"'!"&amp;$J$4&amp;"[old_contract_number]"))</f>
        <v>10364303</v>
      </c>
      <c r="C8310" t="s">
        <v>9</v>
      </c>
      <c r="D8310" t="s">
        <v>14</v>
      </c>
      <c r="E8310" s="11">
        <v>45250</v>
      </c>
      <c r="F8310" t="str">
        <f t="shared" si="129"/>
        <v>4142301346-jm</v>
      </c>
      <c r="G8310">
        <f>COUNTIF($F$2:F8310,Status_list[[#This Row],[unique]])</f>
        <v>1</v>
      </c>
    </row>
    <row r="8311" spans="1:7" x14ac:dyDescent="0.3">
      <c r="A8311" s="14">
        <v>4142301347</v>
      </c>
      <c r="B8311" s="18" cm="1">
        <f t="array" aca="1" ref="B8311" ca="1">_xlfn.XLOOKUP(Status_list[[#This Row],[pamcode]],VALUE(INDIRECT("'"&amp;$J$2&amp;"'!"&amp;$J$4&amp;"[pam_code]")),INDIRECT("'"&amp;$J$2&amp;"'!"&amp;$J$4&amp;"[old_contract_number]"))</f>
        <v>10364553</v>
      </c>
      <c r="C8311" t="s">
        <v>9</v>
      </c>
      <c r="D8311" t="s">
        <v>14</v>
      </c>
      <c r="E8311" s="11">
        <v>45250</v>
      </c>
      <c r="F8311" t="str">
        <f t="shared" si="129"/>
        <v>4142301347-jm</v>
      </c>
      <c r="G8311">
        <f>COUNTIF($F$2:F8311,Status_list[[#This Row],[unique]])</f>
        <v>1</v>
      </c>
    </row>
    <row r="8312" spans="1:7" x14ac:dyDescent="0.3">
      <c r="A8312" s="14">
        <v>4142301348</v>
      </c>
      <c r="B8312" s="18" cm="1">
        <f t="array" aca="1" ref="B8312" ca="1">_xlfn.XLOOKUP(Status_list[[#This Row],[pamcode]],VALUE(INDIRECT("'"&amp;$J$2&amp;"'!"&amp;$J$4&amp;"[pam_code]")),INDIRECT("'"&amp;$J$2&amp;"'!"&amp;$J$4&amp;"[old_contract_number]"))</f>
        <v>10365801</v>
      </c>
      <c r="C8312" t="s">
        <v>9</v>
      </c>
      <c r="D8312" t="s">
        <v>14</v>
      </c>
      <c r="E8312" s="11">
        <v>45250</v>
      </c>
      <c r="F8312" t="str">
        <f t="shared" si="129"/>
        <v>4142301348-jm</v>
      </c>
      <c r="G8312">
        <f>COUNTIF($F$2:F8312,Status_list[[#This Row],[unique]])</f>
        <v>1</v>
      </c>
    </row>
    <row r="8313" spans="1:7" x14ac:dyDescent="0.3">
      <c r="A8313" s="14">
        <v>4142301349</v>
      </c>
      <c r="B8313" s="18" cm="1">
        <f t="array" aca="1" ref="B8313" ca="1">_xlfn.XLOOKUP(Status_list[[#This Row],[pamcode]],VALUE(INDIRECT("'"&amp;$J$2&amp;"'!"&amp;$J$4&amp;"[pam_code]")),INDIRECT("'"&amp;$J$2&amp;"'!"&amp;$J$4&amp;"[old_contract_number]"))</f>
        <v>10366472</v>
      </c>
      <c r="C8313" t="s">
        <v>9</v>
      </c>
      <c r="D8313" t="s">
        <v>14</v>
      </c>
      <c r="E8313" s="11">
        <v>45250</v>
      </c>
      <c r="F8313" t="str">
        <f t="shared" si="129"/>
        <v>4142301349-jm</v>
      </c>
      <c r="G8313">
        <f>COUNTIF($F$2:F8313,Status_list[[#This Row],[unique]])</f>
        <v>1</v>
      </c>
    </row>
    <row r="8314" spans="1:7" x14ac:dyDescent="0.3">
      <c r="A8314" s="14">
        <v>4142301350</v>
      </c>
      <c r="B8314" s="18" cm="1">
        <f t="array" aca="1" ref="B8314" ca="1">_xlfn.XLOOKUP(Status_list[[#This Row],[pamcode]],VALUE(INDIRECT("'"&amp;$J$2&amp;"'!"&amp;$J$4&amp;"[pam_code]")),INDIRECT("'"&amp;$J$2&amp;"'!"&amp;$J$4&amp;"[old_contract_number]"))</f>
        <v>10366631</v>
      </c>
      <c r="C8314" t="s">
        <v>16</v>
      </c>
      <c r="D8314" t="s">
        <v>14</v>
      </c>
      <c r="E8314" s="11">
        <v>45250</v>
      </c>
      <c r="F8314" t="str">
        <f t="shared" si="129"/>
        <v>4142301350-jm_loss_after</v>
      </c>
      <c r="G8314">
        <f>COUNTIF($F$2:F8314,Status_list[[#This Row],[unique]])</f>
        <v>1</v>
      </c>
    </row>
    <row r="8315" spans="1:7" x14ac:dyDescent="0.3">
      <c r="A8315" s="14">
        <v>4142301351</v>
      </c>
      <c r="B8315" s="18" cm="1">
        <f t="array" aca="1" ref="B8315" ca="1">_xlfn.XLOOKUP(Status_list[[#This Row],[pamcode]],VALUE(INDIRECT("'"&amp;$J$2&amp;"'!"&amp;$J$4&amp;"[pam_code]")),INDIRECT("'"&amp;$J$2&amp;"'!"&amp;$J$4&amp;"[old_contract_number]"))</f>
        <v>10366891</v>
      </c>
      <c r="C8315" t="s">
        <v>16</v>
      </c>
      <c r="D8315" t="s">
        <v>14</v>
      </c>
      <c r="E8315" s="11">
        <v>45250</v>
      </c>
      <c r="F8315" t="str">
        <f t="shared" si="129"/>
        <v>4142301351-jm_loss_after</v>
      </c>
      <c r="G8315">
        <f>COUNTIF($F$2:F8315,Status_list[[#This Row],[unique]])</f>
        <v>1</v>
      </c>
    </row>
    <row r="8316" spans="1:7" x14ac:dyDescent="0.3">
      <c r="A8316" s="14">
        <v>4142301352</v>
      </c>
      <c r="B8316" s="18" cm="1">
        <f t="array" aca="1" ref="B8316" ca="1">_xlfn.XLOOKUP(Status_list[[#This Row],[pamcode]],VALUE(INDIRECT("'"&amp;$J$2&amp;"'!"&amp;$J$4&amp;"[pam_code]")),INDIRECT("'"&amp;$J$2&amp;"'!"&amp;$J$4&amp;"[old_contract_number]"))</f>
        <v>10368247</v>
      </c>
      <c r="C8316" t="s">
        <v>9</v>
      </c>
      <c r="D8316" t="s">
        <v>14</v>
      </c>
      <c r="E8316" s="11">
        <v>45250</v>
      </c>
      <c r="F8316" t="str">
        <f t="shared" si="129"/>
        <v>4142301352-jm</v>
      </c>
      <c r="G8316">
        <f>COUNTIF($F$2:F8316,Status_list[[#This Row],[unique]])</f>
        <v>1</v>
      </c>
    </row>
    <row r="8317" spans="1:7" x14ac:dyDescent="0.3">
      <c r="A8317" s="14">
        <v>4142301353</v>
      </c>
      <c r="B8317" s="18" cm="1">
        <f t="array" aca="1" ref="B8317" ca="1">_xlfn.XLOOKUP(Status_list[[#This Row],[pamcode]],VALUE(INDIRECT("'"&amp;$J$2&amp;"'!"&amp;$J$4&amp;"[pam_code]")),INDIRECT("'"&amp;$J$2&amp;"'!"&amp;$J$4&amp;"[old_contract_number]"))</f>
        <v>10368522</v>
      </c>
      <c r="C8317" t="s">
        <v>16</v>
      </c>
      <c r="D8317" t="s">
        <v>14</v>
      </c>
      <c r="E8317" s="11">
        <v>45250</v>
      </c>
      <c r="F8317" t="str">
        <f t="shared" si="129"/>
        <v>4142301353-jm_loss_after</v>
      </c>
      <c r="G8317">
        <f>COUNTIF($F$2:F8317,Status_list[[#This Row],[unique]])</f>
        <v>1</v>
      </c>
    </row>
    <row r="8318" spans="1:7" x14ac:dyDescent="0.3">
      <c r="A8318" s="14">
        <v>4142301354</v>
      </c>
      <c r="B8318" s="18" cm="1">
        <f t="array" aca="1" ref="B8318" ca="1">_xlfn.XLOOKUP(Status_list[[#This Row],[pamcode]],VALUE(INDIRECT("'"&amp;$J$2&amp;"'!"&amp;$J$4&amp;"[pam_code]")),INDIRECT("'"&amp;$J$2&amp;"'!"&amp;$J$4&amp;"[old_contract_number]"))</f>
        <v>10371509</v>
      </c>
      <c r="C8318" t="s">
        <v>16</v>
      </c>
      <c r="D8318" t="s">
        <v>14</v>
      </c>
      <c r="E8318" s="11">
        <v>45250</v>
      </c>
      <c r="F8318" t="str">
        <f t="shared" si="129"/>
        <v>4142301354-jm_loss_after</v>
      </c>
      <c r="G8318">
        <f>COUNTIF($F$2:F8318,Status_list[[#This Row],[unique]])</f>
        <v>1</v>
      </c>
    </row>
    <row r="8319" spans="1:7" x14ac:dyDescent="0.3">
      <c r="A8319" s="14">
        <v>4142301355</v>
      </c>
      <c r="B8319" s="18" cm="1">
        <f t="array" aca="1" ref="B8319" ca="1">_xlfn.XLOOKUP(Status_list[[#This Row],[pamcode]],VALUE(INDIRECT("'"&amp;$J$2&amp;"'!"&amp;$J$4&amp;"[pam_code]")),INDIRECT("'"&amp;$J$2&amp;"'!"&amp;$J$4&amp;"[old_contract_number]"))</f>
        <v>10375578</v>
      </c>
      <c r="C8319" t="s">
        <v>9</v>
      </c>
      <c r="D8319" t="s">
        <v>14</v>
      </c>
      <c r="E8319" s="11">
        <v>45250</v>
      </c>
      <c r="F8319" t="str">
        <f t="shared" si="129"/>
        <v>4142301355-jm</v>
      </c>
      <c r="G8319">
        <f>COUNTIF($F$2:F8319,Status_list[[#This Row],[unique]])</f>
        <v>1</v>
      </c>
    </row>
    <row r="8320" spans="1:7" x14ac:dyDescent="0.3">
      <c r="A8320" s="14">
        <v>4142301356</v>
      </c>
      <c r="B8320" s="18" cm="1">
        <f t="array" aca="1" ref="B8320" ca="1">_xlfn.XLOOKUP(Status_list[[#This Row],[pamcode]],VALUE(INDIRECT("'"&amp;$J$2&amp;"'!"&amp;$J$4&amp;"[pam_code]")),INDIRECT("'"&amp;$J$2&amp;"'!"&amp;$J$4&amp;"[old_contract_number]"))</f>
        <v>10375694</v>
      </c>
      <c r="C8320" t="s">
        <v>16</v>
      </c>
      <c r="D8320" t="s">
        <v>14</v>
      </c>
      <c r="E8320" s="11">
        <v>45250</v>
      </c>
      <c r="F8320" t="str">
        <f t="shared" si="129"/>
        <v>4142301356-jm_loss_after</v>
      </c>
      <c r="G8320">
        <f>COUNTIF($F$2:F8320,Status_list[[#This Row],[unique]])</f>
        <v>1</v>
      </c>
    </row>
    <row r="8321" spans="1:7" x14ac:dyDescent="0.3">
      <c r="A8321" s="14">
        <v>4142301357</v>
      </c>
      <c r="B8321" s="18" cm="1">
        <f t="array" aca="1" ref="B8321" ca="1">_xlfn.XLOOKUP(Status_list[[#This Row],[pamcode]],VALUE(INDIRECT("'"&amp;$J$2&amp;"'!"&amp;$J$4&amp;"[pam_code]")),INDIRECT("'"&amp;$J$2&amp;"'!"&amp;$J$4&amp;"[old_contract_number]"))</f>
        <v>10377763</v>
      </c>
      <c r="C8321" t="s">
        <v>9</v>
      </c>
      <c r="D8321" t="s">
        <v>14</v>
      </c>
      <c r="E8321" s="11">
        <v>45250</v>
      </c>
      <c r="F8321" t="str">
        <f t="shared" si="129"/>
        <v>4142301357-jm</v>
      </c>
      <c r="G8321">
        <f>COUNTIF($F$2:F8321,Status_list[[#This Row],[unique]])</f>
        <v>1</v>
      </c>
    </row>
    <row r="8322" spans="1:7" x14ac:dyDescent="0.3">
      <c r="A8322" s="14">
        <v>4142301358</v>
      </c>
      <c r="B8322" s="18" cm="1">
        <f t="array" aca="1" ref="B8322" ca="1">_xlfn.XLOOKUP(Status_list[[#This Row],[pamcode]],VALUE(INDIRECT("'"&amp;$J$2&amp;"'!"&amp;$J$4&amp;"[pam_code]")),INDIRECT("'"&amp;$J$2&amp;"'!"&amp;$J$4&amp;"[old_contract_number]"))</f>
        <v>10380410</v>
      </c>
      <c r="C8322" t="s">
        <v>9</v>
      </c>
      <c r="D8322" t="s">
        <v>14</v>
      </c>
      <c r="E8322" s="11">
        <v>45250</v>
      </c>
      <c r="F8322" t="str">
        <f t="shared" ref="F8322:F8385" si="130">_xlfn.TEXTJOIN("-",TRUE,A8322,C8322)</f>
        <v>4142301358-jm</v>
      </c>
      <c r="G8322">
        <f>COUNTIF($F$2:F8322,Status_list[[#This Row],[unique]])</f>
        <v>1</v>
      </c>
    </row>
    <row r="8323" spans="1:7" x14ac:dyDescent="0.3">
      <c r="A8323" s="14">
        <v>4142301359</v>
      </c>
      <c r="B8323" s="18" cm="1">
        <f t="array" aca="1" ref="B8323" ca="1">_xlfn.XLOOKUP(Status_list[[#This Row],[pamcode]],VALUE(INDIRECT("'"&amp;$J$2&amp;"'!"&amp;$J$4&amp;"[pam_code]")),INDIRECT("'"&amp;$J$2&amp;"'!"&amp;$J$4&amp;"[old_contract_number]"))</f>
        <v>10382757</v>
      </c>
      <c r="C8323" t="s">
        <v>9</v>
      </c>
      <c r="D8323" t="s">
        <v>14</v>
      </c>
      <c r="E8323" s="11">
        <v>45250</v>
      </c>
      <c r="F8323" t="str">
        <f t="shared" si="130"/>
        <v>4142301359-jm</v>
      </c>
      <c r="G8323">
        <f>COUNTIF($F$2:F8323,Status_list[[#This Row],[unique]])</f>
        <v>1</v>
      </c>
    </row>
    <row r="8324" spans="1:7" x14ac:dyDescent="0.3">
      <c r="A8324" s="14">
        <v>4142301360</v>
      </c>
      <c r="B8324" s="18" cm="1">
        <f t="array" aca="1" ref="B8324" ca="1">_xlfn.XLOOKUP(Status_list[[#This Row],[pamcode]],VALUE(INDIRECT("'"&amp;$J$2&amp;"'!"&amp;$J$4&amp;"[pam_code]")),INDIRECT("'"&amp;$J$2&amp;"'!"&amp;$J$4&amp;"[old_contract_number]"))</f>
        <v>10385237</v>
      </c>
      <c r="C8324" t="s">
        <v>16</v>
      </c>
      <c r="D8324" t="s">
        <v>14</v>
      </c>
      <c r="E8324" s="11">
        <v>45250</v>
      </c>
      <c r="F8324" t="str">
        <f t="shared" si="130"/>
        <v>4142301360-jm_loss_after</v>
      </c>
      <c r="G8324">
        <f>COUNTIF($F$2:F8324,Status_list[[#This Row],[unique]])</f>
        <v>1</v>
      </c>
    </row>
    <row r="8325" spans="1:7" x14ac:dyDescent="0.3">
      <c r="A8325" s="14">
        <v>4142301361</v>
      </c>
      <c r="B8325" s="18" cm="1">
        <f t="array" aca="1" ref="B8325" ca="1">_xlfn.XLOOKUP(Status_list[[#This Row],[pamcode]],VALUE(INDIRECT("'"&amp;$J$2&amp;"'!"&amp;$J$4&amp;"[pam_code]")),INDIRECT("'"&amp;$J$2&amp;"'!"&amp;$J$4&amp;"[old_contract_number]"))</f>
        <v>10386469</v>
      </c>
      <c r="C8325" t="s">
        <v>9</v>
      </c>
      <c r="D8325" t="s">
        <v>14</v>
      </c>
      <c r="E8325" s="11">
        <v>45250</v>
      </c>
      <c r="F8325" t="str">
        <f t="shared" si="130"/>
        <v>4142301361-jm</v>
      </c>
      <c r="G8325">
        <f>COUNTIF($F$2:F8325,Status_list[[#This Row],[unique]])</f>
        <v>1</v>
      </c>
    </row>
    <row r="8326" spans="1:7" x14ac:dyDescent="0.3">
      <c r="A8326" s="14">
        <v>4142301362</v>
      </c>
      <c r="B8326" s="18" cm="1">
        <f t="array" aca="1" ref="B8326" ca="1">_xlfn.XLOOKUP(Status_list[[#This Row],[pamcode]],VALUE(INDIRECT("'"&amp;$J$2&amp;"'!"&amp;$J$4&amp;"[pam_code]")),INDIRECT("'"&amp;$J$2&amp;"'!"&amp;$J$4&amp;"[old_contract_number]"))</f>
        <v>10389420</v>
      </c>
      <c r="C8326" t="s">
        <v>9</v>
      </c>
      <c r="D8326" t="s">
        <v>14</v>
      </c>
      <c r="E8326" s="11">
        <v>45250</v>
      </c>
      <c r="F8326" t="str">
        <f t="shared" si="130"/>
        <v>4142301362-jm</v>
      </c>
      <c r="G8326">
        <f>COUNTIF($F$2:F8326,Status_list[[#This Row],[unique]])</f>
        <v>1</v>
      </c>
    </row>
    <row r="8327" spans="1:7" x14ac:dyDescent="0.3">
      <c r="A8327" s="14">
        <v>4142301363</v>
      </c>
      <c r="B8327" s="18" cm="1">
        <f t="array" aca="1" ref="B8327" ca="1">_xlfn.XLOOKUP(Status_list[[#This Row],[pamcode]],VALUE(INDIRECT("'"&amp;$J$2&amp;"'!"&amp;$J$4&amp;"[pam_code]")),INDIRECT("'"&amp;$J$2&amp;"'!"&amp;$J$4&amp;"[old_contract_number]"))</f>
        <v>10390506</v>
      </c>
      <c r="C8327" t="s">
        <v>9</v>
      </c>
      <c r="D8327" t="s">
        <v>14</v>
      </c>
      <c r="E8327" s="11">
        <v>45250</v>
      </c>
      <c r="F8327" t="str">
        <f t="shared" si="130"/>
        <v>4142301363-jm</v>
      </c>
      <c r="G8327">
        <f>COUNTIF($F$2:F8327,Status_list[[#This Row],[unique]])</f>
        <v>1</v>
      </c>
    </row>
    <row r="8328" spans="1:7" x14ac:dyDescent="0.3">
      <c r="A8328" s="14">
        <v>4142301364</v>
      </c>
      <c r="B8328" s="18" cm="1">
        <f t="array" aca="1" ref="B8328" ca="1">_xlfn.XLOOKUP(Status_list[[#This Row],[pamcode]],VALUE(INDIRECT("'"&amp;$J$2&amp;"'!"&amp;$J$4&amp;"[pam_code]")),INDIRECT("'"&amp;$J$2&amp;"'!"&amp;$J$4&amp;"[old_contract_number]"))</f>
        <v>10391202</v>
      </c>
      <c r="C8328" t="s">
        <v>9</v>
      </c>
      <c r="D8328" t="s">
        <v>14</v>
      </c>
      <c r="E8328" s="11">
        <v>45250</v>
      </c>
      <c r="F8328" t="str">
        <f t="shared" si="130"/>
        <v>4142301364-jm</v>
      </c>
      <c r="G8328">
        <f>COUNTIF($F$2:F8328,Status_list[[#This Row],[unique]])</f>
        <v>1</v>
      </c>
    </row>
    <row r="8329" spans="1:7" x14ac:dyDescent="0.3">
      <c r="A8329" s="14">
        <v>4142301365</v>
      </c>
      <c r="B8329" s="18" cm="1">
        <f t="array" aca="1" ref="B8329" ca="1">_xlfn.XLOOKUP(Status_list[[#This Row],[pamcode]],VALUE(INDIRECT("'"&amp;$J$2&amp;"'!"&amp;$J$4&amp;"[pam_code]")),INDIRECT("'"&amp;$J$2&amp;"'!"&amp;$J$4&amp;"[old_contract_number]"))</f>
        <v>10392112</v>
      </c>
      <c r="C8329" t="s">
        <v>9</v>
      </c>
      <c r="D8329" t="s">
        <v>14</v>
      </c>
      <c r="E8329" s="11">
        <v>45250</v>
      </c>
      <c r="F8329" t="str">
        <f t="shared" si="130"/>
        <v>4142301365-jm</v>
      </c>
      <c r="G8329">
        <f>COUNTIF($F$2:F8329,Status_list[[#This Row],[unique]])</f>
        <v>1</v>
      </c>
    </row>
    <row r="8330" spans="1:7" x14ac:dyDescent="0.3">
      <c r="A8330" s="14">
        <v>4142301366</v>
      </c>
      <c r="B8330" s="18" cm="1">
        <f t="array" aca="1" ref="B8330" ca="1">_xlfn.XLOOKUP(Status_list[[#This Row],[pamcode]],VALUE(INDIRECT("'"&amp;$J$2&amp;"'!"&amp;$J$4&amp;"[pam_code]")),INDIRECT("'"&amp;$J$2&amp;"'!"&amp;$J$4&amp;"[old_contract_number]"))</f>
        <v>10392666</v>
      </c>
      <c r="C8330" t="s">
        <v>9</v>
      </c>
      <c r="D8330" t="s">
        <v>14</v>
      </c>
      <c r="E8330" s="11">
        <v>45250</v>
      </c>
      <c r="F8330" t="str">
        <f t="shared" si="130"/>
        <v>4142301366-jm</v>
      </c>
      <c r="G8330">
        <f>COUNTIF($F$2:F8330,Status_list[[#This Row],[unique]])</f>
        <v>1</v>
      </c>
    </row>
    <row r="8331" spans="1:7" x14ac:dyDescent="0.3">
      <c r="A8331" s="14">
        <v>4142301367</v>
      </c>
      <c r="B8331" s="18" cm="1">
        <f t="array" aca="1" ref="B8331" ca="1">_xlfn.XLOOKUP(Status_list[[#This Row],[pamcode]],VALUE(INDIRECT("'"&amp;$J$2&amp;"'!"&amp;$J$4&amp;"[pam_code]")),INDIRECT("'"&amp;$J$2&amp;"'!"&amp;$J$4&amp;"[old_contract_number]"))</f>
        <v>10395002</v>
      </c>
      <c r="C8331" t="s">
        <v>9</v>
      </c>
      <c r="D8331" t="s">
        <v>14</v>
      </c>
      <c r="E8331" s="11">
        <v>45250</v>
      </c>
      <c r="F8331" t="str">
        <f t="shared" si="130"/>
        <v>4142301367-jm</v>
      </c>
      <c r="G8331">
        <f>COUNTIF($F$2:F8331,Status_list[[#This Row],[unique]])</f>
        <v>1</v>
      </c>
    </row>
    <row r="8332" spans="1:7" x14ac:dyDescent="0.3">
      <c r="A8332" s="14">
        <v>4142301368</v>
      </c>
      <c r="B8332" s="18" cm="1">
        <f t="array" aca="1" ref="B8332" ca="1">_xlfn.XLOOKUP(Status_list[[#This Row],[pamcode]],VALUE(INDIRECT("'"&amp;$J$2&amp;"'!"&amp;$J$4&amp;"[pam_code]")),INDIRECT("'"&amp;$J$2&amp;"'!"&amp;$J$4&amp;"[old_contract_number]"))</f>
        <v>10395976</v>
      </c>
      <c r="C8332" t="s">
        <v>16</v>
      </c>
      <c r="D8332" t="s">
        <v>14</v>
      </c>
      <c r="E8332" s="11">
        <v>45250</v>
      </c>
      <c r="F8332" t="str">
        <f t="shared" si="130"/>
        <v>4142301368-jm_loss_after</v>
      </c>
      <c r="G8332">
        <f>COUNTIF($F$2:F8332,Status_list[[#This Row],[unique]])</f>
        <v>1</v>
      </c>
    </row>
    <row r="8333" spans="1:7" x14ac:dyDescent="0.3">
      <c r="A8333" s="14">
        <v>4142301369</v>
      </c>
      <c r="B8333" s="18" cm="1">
        <f t="array" aca="1" ref="B8333" ca="1">_xlfn.XLOOKUP(Status_list[[#This Row],[pamcode]],VALUE(INDIRECT("'"&amp;$J$2&amp;"'!"&amp;$J$4&amp;"[pam_code]")),INDIRECT("'"&amp;$J$2&amp;"'!"&amp;$J$4&amp;"[old_contract_number]"))</f>
        <v>10399106</v>
      </c>
      <c r="C8333" t="s">
        <v>9</v>
      </c>
      <c r="D8333" t="s">
        <v>14</v>
      </c>
      <c r="E8333" s="11">
        <v>45250</v>
      </c>
      <c r="F8333" t="str">
        <f t="shared" si="130"/>
        <v>4142301369-jm</v>
      </c>
      <c r="G8333">
        <f>COUNTIF($F$2:F8333,Status_list[[#This Row],[unique]])</f>
        <v>1</v>
      </c>
    </row>
    <row r="8334" spans="1:7" x14ac:dyDescent="0.3">
      <c r="A8334" s="14">
        <v>4142301370</v>
      </c>
      <c r="B8334" s="18" cm="1">
        <f t="array" aca="1" ref="B8334" ca="1">_xlfn.XLOOKUP(Status_list[[#This Row],[pamcode]],VALUE(INDIRECT("'"&amp;$J$2&amp;"'!"&amp;$J$4&amp;"[pam_code]")),INDIRECT("'"&amp;$J$2&amp;"'!"&amp;$J$4&amp;"[old_contract_number]"))</f>
        <v>10400078</v>
      </c>
      <c r="C8334" t="s">
        <v>9</v>
      </c>
      <c r="D8334" t="s">
        <v>14</v>
      </c>
      <c r="E8334" s="11">
        <v>45250</v>
      </c>
      <c r="F8334" t="str">
        <f t="shared" si="130"/>
        <v>4142301370-jm</v>
      </c>
      <c r="G8334">
        <f>COUNTIF($F$2:F8334,Status_list[[#This Row],[unique]])</f>
        <v>1</v>
      </c>
    </row>
    <row r="8335" spans="1:7" x14ac:dyDescent="0.3">
      <c r="A8335" s="14">
        <v>4142301371</v>
      </c>
      <c r="B8335" s="18" cm="1">
        <f t="array" aca="1" ref="B8335" ca="1">_xlfn.XLOOKUP(Status_list[[#This Row],[pamcode]],VALUE(INDIRECT("'"&amp;$J$2&amp;"'!"&amp;$J$4&amp;"[pam_code]")),INDIRECT("'"&amp;$J$2&amp;"'!"&amp;$J$4&amp;"[old_contract_number]"))</f>
        <v>10401148</v>
      </c>
      <c r="C8335" t="s">
        <v>9</v>
      </c>
      <c r="D8335" t="s">
        <v>14</v>
      </c>
      <c r="E8335" s="11">
        <v>45250</v>
      </c>
      <c r="F8335" t="str">
        <f t="shared" si="130"/>
        <v>4142301371-jm</v>
      </c>
      <c r="G8335">
        <f>COUNTIF($F$2:F8335,Status_list[[#This Row],[unique]])</f>
        <v>1</v>
      </c>
    </row>
    <row r="8336" spans="1:7" x14ac:dyDescent="0.3">
      <c r="A8336" s="14">
        <v>4142301372</v>
      </c>
      <c r="B8336" s="18" cm="1">
        <f t="array" aca="1" ref="B8336" ca="1">_xlfn.XLOOKUP(Status_list[[#This Row],[pamcode]],VALUE(INDIRECT("'"&amp;$J$2&amp;"'!"&amp;$J$4&amp;"[pam_code]")),INDIRECT("'"&amp;$J$2&amp;"'!"&amp;$J$4&amp;"[old_contract_number]"))</f>
        <v>10403119</v>
      </c>
      <c r="C8336" t="s">
        <v>16</v>
      </c>
      <c r="D8336" t="s">
        <v>14</v>
      </c>
      <c r="E8336" s="11">
        <v>45250</v>
      </c>
      <c r="F8336" t="str">
        <f t="shared" si="130"/>
        <v>4142301372-jm_loss_after</v>
      </c>
      <c r="G8336">
        <f>COUNTIF($F$2:F8336,Status_list[[#This Row],[unique]])</f>
        <v>1</v>
      </c>
    </row>
    <row r="8337" spans="1:7" x14ac:dyDescent="0.3">
      <c r="A8337" s="14">
        <v>4142301373</v>
      </c>
      <c r="B8337" s="18" cm="1">
        <f t="array" aca="1" ref="B8337" ca="1">_xlfn.XLOOKUP(Status_list[[#This Row],[pamcode]],VALUE(INDIRECT("'"&amp;$J$2&amp;"'!"&amp;$J$4&amp;"[pam_code]")),INDIRECT("'"&amp;$J$2&amp;"'!"&amp;$J$4&amp;"[old_contract_number]"))</f>
        <v>10403146</v>
      </c>
      <c r="C8337" t="s">
        <v>9</v>
      </c>
      <c r="D8337" t="s">
        <v>14</v>
      </c>
      <c r="E8337" s="11">
        <v>45250</v>
      </c>
      <c r="F8337" t="str">
        <f t="shared" si="130"/>
        <v>4142301373-jm</v>
      </c>
      <c r="G8337">
        <f>COUNTIF($F$2:F8337,Status_list[[#This Row],[unique]])</f>
        <v>1</v>
      </c>
    </row>
    <row r="8338" spans="1:7" x14ac:dyDescent="0.3">
      <c r="A8338" s="14">
        <v>4142301374</v>
      </c>
      <c r="B8338" s="18" cm="1">
        <f t="array" aca="1" ref="B8338" ca="1">_xlfn.XLOOKUP(Status_list[[#This Row],[pamcode]],VALUE(INDIRECT("'"&amp;$J$2&amp;"'!"&amp;$J$4&amp;"[pam_code]")),INDIRECT("'"&amp;$J$2&amp;"'!"&amp;$J$4&amp;"[old_contract_number]"))</f>
        <v>10404911</v>
      </c>
      <c r="C8338" t="s">
        <v>9</v>
      </c>
      <c r="D8338" t="s">
        <v>14</v>
      </c>
      <c r="E8338" s="11">
        <v>45250</v>
      </c>
      <c r="F8338" t="str">
        <f t="shared" si="130"/>
        <v>4142301374-jm</v>
      </c>
      <c r="G8338">
        <f>COUNTIF($F$2:F8338,Status_list[[#This Row],[unique]])</f>
        <v>1</v>
      </c>
    </row>
    <row r="8339" spans="1:7" x14ac:dyDescent="0.3">
      <c r="A8339" s="14">
        <v>4142301375</v>
      </c>
      <c r="B8339" s="18" cm="1">
        <f t="array" aca="1" ref="B8339" ca="1">_xlfn.XLOOKUP(Status_list[[#This Row],[pamcode]],VALUE(INDIRECT("'"&amp;$J$2&amp;"'!"&amp;$J$4&amp;"[pam_code]")),INDIRECT("'"&amp;$J$2&amp;"'!"&amp;$J$4&amp;"[old_contract_number]"))</f>
        <v>10407071</v>
      </c>
      <c r="C8339" t="s">
        <v>9</v>
      </c>
      <c r="D8339" t="s">
        <v>14</v>
      </c>
      <c r="E8339" s="11">
        <v>45250</v>
      </c>
      <c r="F8339" t="str">
        <f t="shared" si="130"/>
        <v>4142301375-jm</v>
      </c>
      <c r="G8339">
        <f>COUNTIF($F$2:F8339,Status_list[[#This Row],[unique]])</f>
        <v>1</v>
      </c>
    </row>
    <row r="8340" spans="1:7" x14ac:dyDescent="0.3">
      <c r="A8340" s="14">
        <v>4142301376</v>
      </c>
      <c r="B8340" s="18" cm="1">
        <f t="array" aca="1" ref="B8340" ca="1">_xlfn.XLOOKUP(Status_list[[#This Row],[pamcode]],VALUE(INDIRECT("'"&amp;$J$2&amp;"'!"&amp;$J$4&amp;"[pam_code]")),INDIRECT("'"&amp;$J$2&amp;"'!"&amp;$J$4&amp;"[old_contract_number]"))</f>
        <v>10411565</v>
      </c>
      <c r="C8340" t="s">
        <v>9</v>
      </c>
      <c r="D8340" t="s">
        <v>14</v>
      </c>
      <c r="E8340" s="11">
        <v>45250</v>
      </c>
      <c r="F8340" t="str">
        <f t="shared" si="130"/>
        <v>4142301376-jm</v>
      </c>
      <c r="G8340">
        <f>COUNTIF($F$2:F8340,Status_list[[#This Row],[unique]])</f>
        <v>1</v>
      </c>
    </row>
    <row r="8341" spans="1:7" x14ac:dyDescent="0.3">
      <c r="A8341" s="14">
        <v>4142301377</v>
      </c>
      <c r="B8341" s="18" cm="1">
        <f t="array" aca="1" ref="B8341" ca="1">_xlfn.XLOOKUP(Status_list[[#This Row],[pamcode]],VALUE(INDIRECT("'"&amp;$J$2&amp;"'!"&amp;$J$4&amp;"[pam_code]")),INDIRECT("'"&amp;$J$2&amp;"'!"&amp;$J$4&amp;"[old_contract_number]"))</f>
        <v>10416212</v>
      </c>
      <c r="C8341" t="s">
        <v>9</v>
      </c>
      <c r="D8341" t="s">
        <v>14</v>
      </c>
      <c r="E8341" s="11">
        <v>45250</v>
      </c>
      <c r="F8341" t="str">
        <f t="shared" si="130"/>
        <v>4142301377-jm</v>
      </c>
      <c r="G8341">
        <f>COUNTIF($F$2:F8341,Status_list[[#This Row],[unique]])</f>
        <v>1</v>
      </c>
    </row>
    <row r="8342" spans="1:7" x14ac:dyDescent="0.3">
      <c r="A8342" s="14">
        <v>4142301378</v>
      </c>
      <c r="B8342" s="18" cm="1">
        <f t="array" aca="1" ref="B8342" ca="1">_xlfn.XLOOKUP(Status_list[[#This Row],[pamcode]],VALUE(INDIRECT("'"&amp;$J$2&amp;"'!"&amp;$J$4&amp;"[pam_code]")),INDIRECT("'"&amp;$J$2&amp;"'!"&amp;$J$4&amp;"[old_contract_number]"))</f>
        <v>10417523</v>
      </c>
      <c r="C8342" t="s">
        <v>9</v>
      </c>
      <c r="D8342" t="s">
        <v>14</v>
      </c>
      <c r="E8342" s="11">
        <v>45250</v>
      </c>
      <c r="F8342" t="str">
        <f t="shared" si="130"/>
        <v>4142301378-jm</v>
      </c>
      <c r="G8342">
        <f>COUNTIF($F$2:F8342,Status_list[[#This Row],[unique]])</f>
        <v>1</v>
      </c>
    </row>
    <row r="8343" spans="1:7" x14ac:dyDescent="0.3">
      <c r="A8343" s="14">
        <v>4142301379</v>
      </c>
      <c r="B8343" s="18" cm="1">
        <f t="array" aca="1" ref="B8343" ca="1">_xlfn.XLOOKUP(Status_list[[#This Row],[pamcode]],VALUE(INDIRECT("'"&amp;$J$2&amp;"'!"&amp;$J$4&amp;"[pam_code]")),INDIRECT("'"&amp;$J$2&amp;"'!"&amp;$J$4&amp;"[old_contract_number]"))</f>
        <v>10419040</v>
      </c>
      <c r="C8343" t="s">
        <v>9</v>
      </c>
      <c r="D8343" t="s">
        <v>14</v>
      </c>
      <c r="E8343" s="11">
        <v>45250</v>
      </c>
      <c r="F8343" t="str">
        <f t="shared" si="130"/>
        <v>4142301379-jm</v>
      </c>
      <c r="G8343">
        <f>COUNTIF($F$2:F8343,Status_list[[#This Row],[unique]])</f>
        <v>1</v>
      </c>
    </row>
    <row r="8344" spans="1:7" x14ac:dyDescent="0.3">
      <c r="A8344" s="14">
        <v>4142301380</v>
      </c>
      <c r="B8344" s="18" cm="1">
        <f t="array" aca="1" ref="B8344" ca="1">_xlfn.XLOOKUP(Status_list[[#This Row],[pamcode]],VALUE(INDIRECT("'"&amp;$J$2&amp;"'!"&amp;$J$4&amp;"[pam_code]")),INDIRECT("'"&amp;$J$2&amp;"'!"&amp;$J$4&amp;"[old_contract_number]"))</f>
        <v>10419077</v>
      </c>
      <c r="C8344" t="s">
        <v>9</v>
      </c>
      <c r="D8344" t="s">
        <v>14</v>
      </c>
      <c r="E8344" s="11">
        <v>45250</v>
      </c>
      <c r="F8344" t="str">
        <f t="shared" si="130"/>
        <v>4142301380-jm</v>
      </c>
      <c r="G8344">
        <f>COUNTIF($F$2:F8344,Status_list[[#This Row],[unique]])</f>
        <v>1</v>
      </c>
    </row>
    <row r="8345" spans="1:7" x14ac:dyDescent="0.3">
      <c r="A8345" s="14">
        <v>4142301381</v>
      </c>
      <c r="B8345" s="18" cm="1">
        <f t="array" aca="1" ref="B8345" ca="1">_xlfn.XLOOKUP(Status_list[[#This Row],[pamcode]],VALUE(INDIRECT("'"&amp;$J$2&amp;"'!"&amp;$J$4&amp;"[pam_code]")),INDIRECT("'"&amp;$J$2&amp;"'!"&amp;$J$4&amp;"[old_contract_number]"))</f>
        <v>10421368</v>
      </c>
      <c r="C8345" t="s">
        <v>9</v>
      </c>
      <c r="D8345" t="s">
        <v>14</v>
      </c>
      <c r="E8345" s="11">
        <v>45250</v>
      </c>
      <c r="F8345" t="str">
        <f t="shared" si="130"/>
        <v>4142301381-jm</v>
      </c>
      <c r="G8345">
        <f>COUNTIF($F$2:F8345,Status_list[[#This Row],[unique]])</f>
        <v>1</v>
      </c>
    </row>
    <row r="8346" spans="1:7" x14ac:dyDescent="0.3">
      <c r="A8346" s="14">
        <v>4142301382</v>
      </c>
      <c r="B8346" s="18" cm="1">
        <f t="array" aca="1" ref="B8346" ca="1">_xlfn.XLOOKUP(Status_list[[#This Row],[pamcode]],VALUE(INDIRECT("'"&amp;$J$2&amp;"'!"&amp;$J$4&amp;"[pam_code]")),INDIRECT("'"&amp;$J$2&amp;"'!"&amp;$J$4&amp;"[old_contract_number]"))</f>
        <v>10421554</v>
      </c>
      <c r="C8346" t="s">
        <v>9</v>
      </c>
      <c r="D8346" t="s">
        <v>14</v>
      </c>
      <c r="E8346" s="11">
        <v>45250</v>
      </c>
      <c r="F8346" t="str">
        <f t="shared" si="130"/>
        <v>4142301382-jm</v>
      </c>
      <c r="G8346">
        <f>COUNTIF($F$2:F8346,Status_list[[#This Row],[unique]])</f>
        <v>1</v>
      </c>
    </row>
    <row r="8347" spans="1:7" x14ac:dyDescent="0.3">
      <c r="A8347" s="14">
        <v>4142301383</v>
      </c>
      <c r="B8347" s="18" cm="1">
        <f t="array" aca="1" ref="B8347" ca="1">_xlfn.XLOOKUP(Status_list[[#This Row],[pamcode]],VALUE(INDIRECT("'"&amp;$J$2&amp;"'!"&amp;$J$4&amp;"[pam_code]")),INDIRECT("'"&amp;$J$2&amp;"'!"&amp;$J$4&amp;"[old_contract_number]"))</f>
        <v>10423375</v>
      </c>
      <c r="C8347" t="s">
        <v>9</v>
      </c>
      <c r="D8347" t="s">
        <v>14</v>
      </c>
      <c r="E8347" s="11">
        <v>45250</v>
      </c>
      <c r="F8347" t="str">
        <f t="shared" si="130"/>
        <v>4142301383-jm</v>
      </c>
      <c r="G8347">
        <f>COUNTIF($F$2:F8347,Status_list[[#This Row],[unique]])</f>
        <v>1</v>
      </c>
    </row>
    <row r="8348" spans="1:7" x14ac:dyDescent="0.3">
      <c r="A8348" s="14">
        <v>4142301384</v>
      </c>
      <c r="B8348" s="18" cm="1">
        <f t="array" aca="1" ref="B8348" ca="1">_xlfn.XLOOKUP(Status_list[[#This Row],[pamcode]],VALUE(INDIRECT("'"&amp;$J$2&amp;"'!"&amp;$J$4&amp;"[pam_code]")),INDIRECT("'"&amp;$J$2&amp;"'!"&amp;$J$4&amp;"[old_contract_number]"))</f>
        <v>10427335</v>
      </c>
      <c r="C8348" t="s">
        <v>9</v>
      </c>
      <c r="D8348" t="s">
        <v>14</v>
      </c>
      <c r="E8348" s="11">
        <v>45250</v>
      </c>
      <c r="F8348" t="str">
        <f t="shared" si="130"/>
        <v>4142301384-jm</v>
      </c>
      <c r="G8348">
        <f>COUNTIF($F$2:F8348,Status_list[[#This Row],[unique]])</f>
        <v>1</v>
      </c>
    </row>
    <row r="8349" spans="1:7" x14ac:dyDescent="0.3">
      <c r="A8349" s="14">
        <v>4142301385</v>
      </c>
      <c r="B8349" s="18" cm="1">
        <f t="array" aca="1" ref="B8349" ca="1">_xlfn.XLOOKUP(Status_list[[#This Row],[pamcode]],VALUE(INDIRECT("'"&amp;$J$2&amp;"'!"&amp;$J$4&amp;"[pam_code]")),INDIRECT("'"&amp;$J$2&amp;"'!"&amp;$J$4&amp;"[old_contract_number]"))</f>
        <v>10430517</v>
      </c>
      <c r="C8349" t="s">
        <v>9</v>
      </c>
      <c r="D8349" t="s">
        <v>14</v>
      </c>
      <c r="E8349" s="11">
        <v>45250</v>
      </c>
      <c r="F8349" t="str">
        <f t="shared" si="130"/>
        <v>4142301385-jm</v>
      </c>
      <c r="G8349">
        <f>COUNTIF($F$2:F8349,Status_list[[#This Row],[unique]])</f>
        <v>1</v>
      </c>
    </row>
    <row r="8350" spans="1:7" x14ac:dyDescent="0.3">
      <c r="A8350" s="14">
        <v>4142301386</v>
      </c>
      <c r="B8350" s="18" cm="1">
        <f t="array" aca="1" ref="B8350" ca="1">_xlfn.XLOOKUP(Status_list[[#This Row],[pamcode]],VALUE(INDIRECT("'"&amp;$J$2&amp;"'!"&amp;$J$4&amp;"[pam_code]")),INDIRECT("'"&amp;$J$2&amp;"'!"&amp;$J$4&amp;"[old_contract_number]"))</f>
        <v>10430946</v>
      </c>
      <c r="C8350" t="s">
        <v>9</v>
      </c>
      <c r="D8350" t="s">
        <v>14</v>
      </c>
      <c r="E8350" s="11">
        <v>45250</v>
      </c>
      <c r="F8350" t="str">
        <f t="shared" si="130"/>
        <v>4142301386-jm</v>
      </c>
      <c r="G8350">
        <f>COUNTIF($F$2:F8350,Status_list[[#This Row],[unique]])</f>
        <v>1</v>
      </c>
    </row>
    <row r="8351" spans="1:7" x14ac:dyDescent="0.3">
      <c r="A8351" s="14">
        <v>4142301387</v>
      </c>
      <c r="B8351" s="18" cm="1">
        <f t="array" aca="1" ref="B8351" ca="1">_xlfn.XLOOKUP(Status_list[[#This Row],[pamcode]],VALUE(INDIRECT("'"&amp;$J$2&amp;"'!"&amp;$J$4&amp;"[pam_code]")),INDIRECT("'"&amp;$J$2&amp;"'!"&amp;$J$4&amp;"[old_contract_number]"))</f>
        <v>10431614</v>
      </c>
      <c r="C8351" t="s">
        <v>9</v>
      </c>
      <c r="D8351" t="s">
        <v>14</v>
      </c>
      <c r="E8351" s="11">
        <v>45250</v>
      </c>
      <c r="F8351" t="str">
        <f t="shared" si="130"/>
        <v>4142301387-jm</v>
      </c>
      <c r="G8351">
        <f>COUNTIF($F$2:F8351,Status_list[[#This Row],[unique]])</f>
        <v>1</v>
      </c>
    </row>
    <row r="8352" spans="1:7" x14ac:dyDescent="0.3">
      <c r="A8352" s="14">
        <v>4142301388</v>
      </c>
      <c r="B8352" s="18" cm="1">
        <f t="array" aca="1" ref="B8352" ca="1">_xlfn.XLOOKUP(Status_list[[#This Row],[pamcode]],VALUE(INDIRECT("'"&amp;$J$2&amp;"'!"&amp;$J$4&amp;"[pam_code]")),INDIRECT("'"&amp;$J$2&amp;"'!"&amp;$J$4&amp;"[old_contract_number]"))</f>
        <v>10431981</v>
      </c>
      <c r="C8352" t="s">
        <v>9</v>
      </c>
      <c r="D8352" t="s">
        <v>14</v>
      </c>
      <c r="E8352" s="11">
        <v>45250</v>
      </c>
      <c r="F8352" t="str">
        <f t="shared" si="130"/>
        <v>4142301388-jm</v>
      </c>
      <c r="G8352">
        <f>COUNTIF($F$2:F8352,Status_list[[#This Row],[unique]])</f>
        <v>1</v>
      </c>
    </row>
    <row r="8353" spans="1:7" x14ac:dyDescent="0.3">
      <c r="A8353" s="14">
        <v>4142301389</v>
      </c>
      <c r="B8353" s="18" cm="1">
        <f t="array" aca="1" ref="B8353" ca="1">_xlfn.XLOOKUP(Status_list[[#This Row],[pamcode]],VALUE(INDIRECT("'"&amp;$J$2&amp;"'!"&amp;$J$4&amp;"[pam_code]")),INDIRECT("'"&amp;$J$2&amp;"'!"&amp;$J$4&amp;"[old_contract_number]"))</f>
        <v>10435255</v>
      </c>
      <c r="C8353" t="s">
        <v>16</v>
      </c>
      <c r="D8353" t="s">
        <v>14</v>
      </c>
      <c r="E8353" s="11">
        <v>45250</v>
      </c>
      <c r="F8353" t="str">
        <f t="shared" si="130"/>
        <v>4142301389-jm_loss_after</v>
      </c>
      <c r="G8353">
        <f>COUNTIF($F$2:F8353,Status_list[[#This Row],[unique]])</f>
        <v>1</v>
      </c>
    </row>
    <row r="8354" spans="1:7" x14ac:dyDescent="0.3">
      <c r="A8354" s="14">
        <v>4142301390</v>
      </c>
      <c r="B8354" s="18" cm="1">
        <f t="array" aca="1" ref="B8354" ca="1">_xlfn.XLOOKUP(Status_list[[#This Row],[pamcode]],VALUE(INDIRECT("'"&amp;$J$2&amp;"'!"&amp;$J$4&amp;"[pam_code]")),INDIRECT("'"&amp;$J$2&amp;"'!"&amp;$J$4&amp;"[old_contract_number]"))</f>
        <v>10436566</v>
      </c>
      <c r="C8354" t="s">
        <v>9</v>
      </c>
      <c r="D8354" t="s">
        <v>14</v>
      </c>
      <c r="E8354" s="11">
        <v>45250</v>
      </c>
      <c r="F8354" t="str">
        <f t="shared" si="130"/>
        <v>4142301390-jm</v>
      </c>
      <c r="G8354">
        <f>COUNTIF($F$2:F8354,Status_list[[#This Row],[unique]])</f>
        <v>1</v>
      </c>
    </row>
    <row r="8355" spans="1:7" x14ac:dyDescent="0.3">
      <c r="A8355" s="14">
        <v>4142301391</v>
      </c>
      <c r="B8355" s="18" cm="1">
        <f t="array" aca="1" ref="B8355" ca="1">_xlfn.XLOOKUP(Status_list[[#This Row],[pamcode]],VALUE(INDIRECT("'"&amp;$J$2&amp;"'!"&amp;$J$4&amp;"[pam_code]")),INDIRECT("'"&amp;$J$2&amp;"'!"&amp;$J$4&amp;"[old_contract_number]"))</f>
        <v>10437930</v>
      </c>
      <c r="C8355" t="s">
        <v>9</v>
      </c>
      <c r="D8355" t="s">
        <v>14</v>
      </c>
      <c r="E8355" s="11">
        <v>45250</v>
      </c>
      <c r="F8355" t="str">
        <f t="shared" si="130"/>
        <v>4142301391-jm</v>
      </c>
      <c r="G8355">
        <f>COUNTIF($F$2:F8355,Status_list[[#This Row],[unique]])</f>
        <v>1</v>
      </c>
    </row>
    <row r="8356" spans="1:7" x14ac:dyDescent="0.3">
      <c r="A8356" s="14">
        <v>4142301392</v>
      </c>
      <c r="B8356" s="18" cm="1">
        <f t="array" aca="1" ref="B8356" ca="1">_xlfn.XLOOKUP(Status_list[[#This Row],[pamcode]],VALUE(INDIRECT("'"&amp;$J$2&amp;"'!"&amp;$J$4&amp;"[pam_code]")),INDIRECT("'"&amp;$J$2&amp;"'!"&amp;$J$4&amp;"[old_contract_number]"))</f>
        <v>10438010</v>
      </c>
      <c r="C8356" t="s">
        <v>16</v>
      </c>
      <c r="D8356" t="s">
        <v>14</v>
      </c>
      <c r="E8356" s="11">
        <v>45250</v>
      </c>
      <c r="F8356" t="str">
        <f t="shared" si="130"/>
        <v>4142301392-jm_loss_after</v>
      </c>
      <c r="G8356">
        <f>COUNTIF($F$2:F8356,Status_list[[#This Row],[unique]])</f>
        <v>1</v>
      </c>
    </row>
    <row r="8357" spans="1:7" x14ac:dyDescent="0.3">
      <c r="A8357" s="14">
        <v>4142301393</v>
      </c>
      <c r="B8357" s="18" cm="1">
        <f t="array" aca="1" ref="B8357" ca="1">_xlfn.XLOOKUP(Status_list[[#This Row],[pamcode]],VALUE(INDIRECT("'"&amp;$J$2&amp;"'!"&amp;$J$4&amp;"[pam_code]")),INDIRECT("'"&amp;$J$2&amp;"'!"&amp;$J$4&amp;"[old_contract_number]"))</f>
        <v>10439769</v>
      </c>
      <c r="C8357" t="s">
        <v>16</v>
      </c>
      <c r="D8357" t="s">
        <v>14</v>
      </c>
      <c r="E8357" s="11">
        <v>45250</v>
      </c>
      <c r="F8357" t="str">
        <f t="shared" si="130"/>
        <v>4142301393-jm_loss_after</v>
      </c>
      <c r="G8357">
        <f>COUNTIF($F$2:F8357,Status_list[[#This Row],[unique]])</f>
        <v>1</v>
      </c>
    </row>
    <row r="8358" spans="1:7" x14ac:dyDescent="0.3">
      <c r="A8358" s="14">
        <v>4142301394</v>
      </c>
      <c r="B8358" s="18" cm="1">
        <f t="array" aca="1" ref="B8358" ca="1">_xlfn.XLOOKUP(Status_list[[#This Row],[pamcode]],VALUE(INDIRECT("'"&amp;$J$2&amp;"'!"&amp;$J$4&amp;"[pam_code]")),INDIRECT("'"&amp;$J$2&amp;"'!"&amp;$J$4&amp;"[old_contract_number]"))</f>
        <v>10439974</v>
      </c>
      <c r="C8358" t="s">
        <v>9</v>
      </c>
      <c r="D8358" t="s">
        <v>14</v>
      </c>
      <c r="E8358" s="11">
        <v>45250</v>
      </c>
      <c r="F8358" t="str">
        <f t="shared" si="130"/>
        <v>4142301394-jm</v>
      </c>
      <c r="G8358">
        <f>COUNTIF($F$2:F8358,Status_list[[#This Row],[unique]])</f>
        <v>1</v>
      </c>
    </row>
    <row r="8359" spans="1:7" x14ac:dyDescent="0.3">
      <c r="A8359" s="14">
        <v>4142301395</v>
      </c>
      <c r="B8359" s="18" cm="1">
        <f t="array" aca="1" ref="B8359" ca="1">_xlfn.XLOOKUP(Status_list[[#This Row],[pamcode]],VALUE(INDIRECT("'"&amp;$J$2&amp;"'!"&amp;$J$4&amp;"[pam_code]")),INDIRECT("'"&amp;$J$2&amp;"'!"&amp;$J$4&amp;"[old_contract_number]"))</f>
        <v>10441113</v>
      </c>
      <c r="C8359" t="s">
        <v>9</v>
      </c>
      <c r="D8359" t="s">
        <v>14</v>
      </c>
      <c r="E8359" s="11">
        <v>45250</v>
      </c>
      <c r="F8359" t="str">
        <f t="shared" si="130"/>
        <v>4142301395-jm</v>
      </c>
      <c r="G8359">
        <f>COUNTIF($F$2:F8359,Status_list[[#This Row],[unique]])</f>
        <v>1</v>
      </c>
    </row>
    <row r="8360" spans="1:7" x14ac:dyDescent="0.3">
      <c r="A8360" s="14">
        <v>4142301396</v>
      </c>
      <c r="B8360" s="18" cm="1">
        <f t="array" aca="1" ref="B8360" ca="1">_xlfn.XLOOKUP(Status_list[[#This Row],[pamcode]],VALUE(INDIRECT("'"&amp;$J$2&amp;"'!"&amp;$J$4&amp;"[pam_code]")),INDIRECT("'"&amp;$J$2&amp;"'!"&amp;$J$4&amp;"[old_contract_number]"))</f>
        <v>10443692</v>
      </c>
      <c r="C8360" t="s">
        <v>9</v>
      </c>
      <c r="D8360" t="s">
        <v>14</v>
      </c>
      <c r="E8360" s="11">
        <v>45250</v>
      </c>
      <c r="F8360" t="str">
        <f t="shared" si="130"/>
        <v>4142301396-jm</v>
      </c>
      <c r="G8360">
        <f>COUNTIF($F$2:F8360,Status_list[[#This Row],[unique]])</f>
        <v>1</v>
      </c>
    </row>
    <row r="8361" spans="1:7" x14ac:dyDescent="0.3">
      <c r="A8361" s="14">
        <v>4142301397</v>
      </c>
      <c r="B8361" s="18" cm="1">
        <f t="array" aca="1" ref="B8361" ca="1">_xlfn.XLOOKUP(Status_list[[#This Row],[pamcode]],VALUE(INDIRECT("'"&amp;$J$2&amp;"'!"&amp;$J$4&amp;"[pam_code]")),INDIRECT("'"&amp;$J$2&amp;"'!"&amp;$J$4&amp;"[old_contract_number]"))</f>
        <v>10445477</v>
      </c>
      <c r="C8361" t="s">
        <v>9</v>
      </c>
      <c r="D8361" t="s">
        <v>14</v>
      </c>
      <c r="E8361" s="11">
        <v>45250</v>
      </c>
      <c r="F8361" t="str">
        <f t="shared" si="130"/>
        <v>4142301397-jm</v>
      </c>
      <c r="G8361">
        <f>COUNTIF($F$2:F8361,Status_list[[#This Row],[unique]])</f>
        <v>1</v>
      </c>
    </row>
    <row r="8362" spans="1:7" x14ac:dyDescent="0.3">
      <c r="A8362" s="14">
        <v>4142301398</v>
      </c>
      <c r="B8362" s="18" cm="1">
        <f t="array" aca="1" ref="B8362" ca="1">_xlfn.XLOOKUP(Status_list[[#This Row],[pamcode]],VALUE(INDIRECT("'"&amp;$J$2&amp;"'!"&amp;$J$4&amp;"[pam_code]")),INDIRECT("'"&amp;$J$2&amp;"'!"&amp;$J$4&amp;"[old_contract_number]"))</f>
        <v>10445841</v>
      </c>
      <c r="C8362" t="s">
        <v>16</v>
      </c>
      <c r="D8362" t="s">
        <v>14</v>
      </c>
      <c r="E8362" s="11">
        <v>45250</v>
      </c>
      <c r="F8362" t="str">
        <f t="shared" si="130"/>
        <v>4142301398-jm_loss_after</v>
      </c>
      <c r="G8362">
        <f>COUNTIF($F$2:F8362,Status_list[[#This Row],[unique]])</f>
        <v>1</v>
      </c>
    </row>
    <row r="8363" spans="1:7" x14ac:dyDescent="0.3">
      <c r="A8363" s="14">
        <v>4142301399</v>
      </c>
      <c r="B8363" s="18" cm="1">
        <f t="array" aca="1" ref="B8363" ca="1">_xlfn.XLOOKUP(Status_list[[#This Row],[pamcode]],VALUE(INDIRECT("'"&amp;$J$2&amp;"'!"&amp;$J$4&amp;"[pam_code]")),INDIRECT("'"&amp;$J$2&amp;"'!"&amp;$J$4&amp;"[old_contract_number]"))</f>
        <v>10446298</v>
      </c>
      <c r="C8363" t="s">
        <v>9</v>
      </c>
      <c r="D8363" t="s">
        <v>14</v>
      </c>
      <c r="E8363" s="11">
        <v>45250</v>
      </c>
      <c r="F8363" t="str">
        <f t="shared" si="130"/>
        <v>4142301399-jm</v>
      </c>
      <c r="G8363">
        <f>COUNTIF($F$2:F8363,Status_list[[#This Row],[unique]])</f>
        <v>1</v>
      </c>
    </row>
    <row r="8364" spans="1:7" x14ac:dyDescent="0.3">
      <c r="A8364" s="14">
        <v>4142301400</v>
      </c>
      <c r="B8364" s="18" cm="1">
        <f t="array" aca="1" ref="B8364" ca="1">_xlfn.XLOOKUP(Status_list[[#This Row],[pamcode]],VALUE(INDIRECT("'"&amp;$J$2&amp;"'!"&amp;$J$4&amp;"[pam_code]")),INDIRECT("'"&amp;$J$2&amp;"'!"&amp;$J$4&amp;"[old_contract_number]"))</f>
        <v>10447242</v>
      </c>
      <c r="C8364" t="s">
        <v>9</v>
      </c>
      <c r="D8364" t="s">
        <v>14</v>
      </c>
      <c r="E8364" s="11">
        <v>45250</v>
      </c>
      <c r="F8364" t="str">
        <f t="shared" si="130"/>
        <v>4142301400-jm</v>
      </c>
      <c r="G8364">
        <f>COUNTIF($F$2:F8364,Status_list[[#This Row],[unique]])</f>
        <v>1</v>
      </c>
    </row>
    <row r="8365" spans="1:7" x14ac:dyDescent="0.3">
      <c r="A8365" s="14">
        <v>4142301401</v>
      </c>
      <c r="B8365" s="18" cm="1">
        <f t="array" aca="1" ref="B8365" ca="1">_xlfn.XLOOKUP(Status_list[[#This Row],[pamcode]],VALUE(INDIRECT("'"&amp;$J$2&amp;"'!"&amp;$J$4&amp;"[pam_code]")),INDIRECT("'"&amp;$J$2&amp;"'!"&amp;$J$4&amp;"[old_contract_number]"))</f>
        <v>10447885</v>
      </c>
      <c r="C8365" t="s">
        <v>9</v>
      </c>
      <c r="D8365" t="s">
        <v>14</v>
      </c>
      <c r="E8365" s="11">
        <v>45250</v>
      </c>
      <c r="F8365" t="str">
        <f t="shared" si="130"/>
        <v>4142301401-jm</v>
      </c>
      <c r="G8365">
        <f>COUNTIF($F$2:F8365,Status_list[[#This Row],[unique]])</f>
        <v>1</v>
      </c>
    </row>
    <row r="8366" spans="1:7" x14ac:dyDescent="0.3">
      <c r="A8366" s="14">
        <v>4142301402</v>
      </c>
      <c r="B8366" s="18" cm="1">
        <f t="array" aca="1" ref="B8366" ca="1">_xlfn.XLOOKUP(Status_list[[#This Row],[pamcode]],VALUE(INDIRECT("'"&amp;$J$2&amp;"'!"&amp;$J$4&amp;"[pam_code]")),INDIRECT("'"&amp;$J$2&amp;"'!"&amp;$J$4&amp;"[old_contract_number]"))</f>
        <v>10448474</v>
      </c>
      <c r="C8366" t="s">
        <v>9</v>
      </c>
      <c r="D8366" t="s">
        <v>14</v>
      </c>
      <c r="E8366" s="11">
        <v>45250</v>
      </c>
      <c r="F8366" t="str">
        <f t="shared" si="130"/>
        <v>4142301402-jm</v>
      </c>
      <c r="G8366">
        <f>COUNTIF($F$2:F8366,Status_list[[#This Row],[unique]])</f>
        <v>1</v>
      </c>
    </row>
    <row r="8367" spans="1:7" x14ac:dyDescent="0.3">
      <c r="A8367" s="14">
        <v>4142301403</v>
      </c>
      <c r="B8367" s="18" cm="1">
        <f t="array" aca="1" ref="B8367" ca="1">_xlfn.XLOOKUP(Status_list[[#This Row],[pamcode]],VALUE(INDIRECT("'"&amp;$J$2&amp;"'!"&amp;$J$4&amp;"[pam_code]")),INDIRECT("'"&amp;$J$2&amp;"'!"&amp;$J$4&amp;"[old_contract_number]"))</f>
        <v>10448991</v>
      </c>
      <c r="C8367" t="s">
        <v>16</v>
      </c>
      <c r="D8367" t="s">
        <v>14</v>
      </c>
      <c r="E8367" s="11">
        <v>45250</v>
      </c>
      <c r="F8367" t="str">
        <f t="shared" si="130"/>
        <v>4142301403-jm_loss_after</v>
      </c>
      <c r="G8367">
        <f>COUNTIF($F$2:F8367,Status_list[[#This Row],[unique]])</f>
        <v>1</v>
      </c>
    </row>
    <row r="8368" spans="1:7" x14ac:dyDescent="0.3">
      <c r="A8368" s="14">
        <v>4142301404</v>
      </c>
      <c r="B8368" s="18" cm="1">
        <f t="array" aca="1" ref="B8368" ca="1">_xlfn.XLOOKUP(Status_list[[#This Row],[pamcode]],VALUE(INDIRECT("'"&amp;$J$2&amp;"'!"&amp;$J$4&amp;"[pam_code]")),INDIRECT("'"&amp;$J$2&amp;"'!"&amp;$J$4&amp;"[old_contract_number]"))</f>
        <v>10450264</v>
      </c>
      <c r="C8368" t="s">
        <v>9</v>
      </c>
      <c r="D8368" t="s">
        <v>14</v>
      </c>
      <c r="E8368" s="11">
        <v>45250</v>
      </c>
      <c r="F8368" t="str">
        <f t="shared" si="130"/>
        <v>4142301404-jm</v>
      </c>
      <c r="G8368">
        <f>COUNTIF($F$2:F8368,Status_list[[#This Row],[unique]])</f>
        <v>1</v>
      </c>
    </row>
    <row r="8369" spans="1:7" x14ac:dyDescent="0.3">
      <c r="A8369" s="14">
        <v>4142301405</v>
      </c>
      <c r="B8369" s="18" cm="1">
        <f t="array" aca="1" ref="B8369" ca="1">_xlfn.XLOOKUP(Status_list[[#This Row],[pamcode]],VALUE(INDIRECT("'"&amp;$J$2&amp;"'!"&amp;$J$4&amp;"[pam_code]")),INDIRECT("'"&amp;$J$2&amp;"'!"&amp;$J$4&amp;"[old_contract_number]"))</f>
        <v>10451450</v>
      </c>
      <c r="C8369" t="s">
        <v>9</v>
      </c>
      <c r="D8369" t="s">
        <v>14</v>
      </c>
      <c r="E8369" s="11">
        <v>45250</v>
      </c>
      <c r="F8369" t="str">
        <f t="shared" si="130"/>
        <v>4142301405-jm</v>
      </c>
      <c r="G8369">
        <f>COUNTIF($F$2:F8369,Status_list[[#This Row],[unique]])</f>
        <v>1</v>
      </c>
    </row>
    <row r="8370" spans="1:7" x14ac:dyDescent="0.3">
      <c r="A8370" s="14">
        <v>4142301406</v>
      </c>
      <c r="B8370" s="18" cm="1">
        <f t="array" aca="1" ref="B8370" ca="1">_xlfn.XLOOKUP(Status_list[[#This Row],[pamcode]],VALUE(INDIRECT("'"&amp;$J$2&amp;"'!"&amp;$J$4&amp;"[pam_code]")),INDIRECT("'"&amp;$J$2&amp;"'!"&amp;$J$4&amp;"[old_contract_number]"))</f>
        <v>10452011</v>
      </c>
      <c r="C8370" t="s">
        <v>9</v>
      </c>
      <c r="D8370" t="s">
        <v>14</v>
      </c>
      <c r="E8370" s="11">
        <v>45250</v>
      </c>
      <c r="F8370" t="str">
        <f t="shared" si="130"/>
        <v>4142301406-jm</v>
      </c>
      <c r="G8370">
        <f>COUNTIF($F$2:F8370,Status_list[[#This Row],[unique]])</f>
        <v>1</v>
      </c>
    </row>
    <row r="8371" spans="1:7" x14ac:dyDescent="0.3">
      <c r="A8371" s="14">
        <v>4142301407</v>
      </c>
      <c r="B8371" s="18" cm="1">
        <f t="array" aca="1" ref="B8371" ca="1">_xlfn.XLOOKUP(Status_list[[#This Row],[pamcode]],VALUE(INDIRECT("'"&amp;$J$2&amp;"'!"&amp;$J$4&amp;"[pam_code]")),INDIRECT("'"&amp;$J$2&amp;"'!"&amp;$J$4&amp;"[old_contract_number]"))</f>
        <v>10452477</v>
      </c>
      <c r="C8371" t="s">
        <v>16</v>
      </c>
      <c r="D8371" t="s">
        <v>14</v>
      </c>
      <c r="E8371" s="11">
        <v>45250</v>
      </c>
      <c r="F8371" t="str">
        <f t="shared" si="130"/>
        <v>4142301407-jm_loss_after</v>
      </c>
      <c r="G8371">
        <f>COUNTIF($F$2:F8371,Status_list[[#This Row],[unique]])</f>
        <v>1</v>
      </c>
    </row>
    <row r="8372" spans="1:7" x14ac:dyDescent="0.3">
      <c r="A8372" s="14">
        <v>4142301408</v>
      </c>
      <c r="B8372" s="18" cm="1">
        <f t="array" aca="1" ref="B8372" ca="1">_xlfn.XLOOKUP(Status_list[[#This Row],[pamcode]],VALUE(INDIRECT("'"&amp;$J$2&amp;"'!"&amp;$J$4&amp;"[pam_code]")),INDIRECT("'"&amp;$J$2&amp;"'!"&amp;$J$4&amp;"[old_contract_number]"))</f>
        <v>10453145</v>
      </c>
      <c r="C8372" t="s">
        <v>9</v>
      </c>
      <c r="D8372" t="s">
        <v>14</v>
      </c>
      <c r="E8372" s="11">
        <v>45250</v>
      </c>
      <c r="F8372" t="str">
        <f t="shared" si="130"/>
        <v>4142301408-jm</v>
      </c>
      <c r="G8372">
        <f>COUNTIF($F$2:F8372,Status_list[[#This Row],[unique]])</f>
        <v>1</v>
      </c>
    </row>
    <row r="8373" spans="1:7" x14ac:dyDescent="0.3">
      <c r="A8373" s="14">
        <v>4142301409</v>
      </c>
      <c r="B8373" s="18" cm="1">
        <f t="array" aca="1" ref="B8373" ca="1">_xlfn.XLOOKUP(Status_list[[#This Row],[pamcode]],VALUE(INDIRECT("'"&amp;$J$2&amp;"'!"&amp;$J$4&amp;"[pam_code]")),INDIRECT("'"&amp;$J$2&amp;"'!"&amp;$J$4&amp;"[old_contract_number]"))</f>
        <v>10453840</v>
      </c>
      <c r="C8373" t="s">
        <v>16</v>
      </c>
      <c r="D8373" t="s">
        <v>14</v>
      </c>
      <c r="E8373" s="11">
        <v>45250</v>
      </c>
      <c r="F8373" t="str">
        <f t="shared" si="130"/>
        <v>4142301409-jm_loss_after</v>
      </c>
      <c r="G8373">
        <f>COUNTIF($F$2:F8373,Status_list[[#This Row],[unique]])</f>
        <v>1</v>
      </c>
    </row>
    <row r="8374" spans="1:7" x14ac:dyDescent="0.3">
      <c r="A8374" s="14">
        <v>4142301410</v>
      </c>
      <c r="B8374" s="18" cm="1">
        <f t="array" aca="1" ref="B8374" ca="1">_xlfn.XLOOKUP(Status_list[[#This Row],[pamcode]],VALUE(INDIRECT("'"&amp;$J$2&amp;"'!"&amp;$J$4&amp;"[pam_code]")),INDIRECT("'"&amp;$J$2&amp;"'!"&amp;$J$4&amp;"[old_contract_number]"))</f>
        <v>10453920</v>
      </c>
      <c r="C8374" t="s">
        <v>9</v>
      </c>
      <c r="D8374" t="s">
        <v>14</v>
      </c>
      <c r="E8374" s="11">
        <v>45250</v>
      </c>
      <c r="F8374" t="str">
        <f t="shared" si="130"/>
        <v>4142301410-jm</v>
      </c>
      <c r="G8374">
        <f>COUNTIF($F$2:F8374,Status_list[[#This Row],[unique]])</f>
        <v>1</v>
      </c>
    </row>
    <row r="8375" spans="1:7" x14ac:dyDescent="0.3">
      <c r="A8375" s="14">
        <v>4142301411</v>
      </c>
      <c r="B8375" s="18" cm="1">
        <f t="array" aca="1" ref="B8375" ca="1">_xlfn.XLOOKUP(Status_list[[#This Row],[pamcode]],VALUE(INDIRECT("'"&amp;$J$2&amp;"'!"&amp;$J$4&amp;"[pam_code]")),INDIRECT("'"&amp;$J$2&amp;"'!"&amp;$J$4&amp;"[old_contract_number]"))</f>
        <v>10456552</v>
      </c>
      <c r="C8375" t="s">
        <v>9</v>
      </c>
      <c r="D8375" t="s">
        <v>14</v>
      </c>
      <c r="E8375" s="11">
        <v>45250</v>
      </c>
      <c r="F8375" t="str">
        <f t="shared" si="130"/>
        <v>4142301411-jm</v>
      </c>
      <c r="G8375">
        <f>COUNTIF($F$2:F8375,Status_list[[#This Row],[unique]])</f>
        <v>1</v>
      </c>
    </row>
    <row r="8376" spans="1:7" x14ac:dyDescent="0.3">
      <c r="A8376" s="14">
        <v>4142301412</v>
      </c>
      <c r="B8376" s="18" cm="1">
        <f t="array" aca="1" ref="B8376" ca="1">_xlfn.XLOOKUP(Status_list[[#This Row],[pamcode]],VALUE(INDIRECT("'"&amp;$J$2&amp;"'!"&amp;$J$4&amp;"[pam_code]")),INDIRECT("'"&amp;$J$2&amp;"'!"&amp;$J$4&amp;"[old_contract_number]"))</f>
        <v>10458024</v>
      </c>
      <c r="C8376" t="s">
        <v>9</v>
      </c>
      <c r="D8376" t="s">
        <v>14</v>
      </c>
      <c r="E8376" s="11">
        <v>45250</v>
      </c>
      <c r="F8376" t="str">
        <f t="shared" si="130"/>
        <v>4142301412-jm</v>
      </c>
      <c r="G8376">
        <f>COUNTIF($F$2:F8376,Status_list[[#This Row],[unique]])</f>
        <v>1</v>
      </c>
    </row>
    <row r="8377" spans="1:7" x14ac:dyDescent="0.3">
      <c r="A8377" s="14">
        <v>4142301413</v>
      </c>
      <c r="B8377" s="18" cm="1">
        <f t="array" aca="1" ref="B8377" ca="1">_xlfn.XLOOKUP(Status_list[[#This Row],[pamcode]],VALUE(INDIRECT("'"&amp;$J$2&amp;"'!"&amp;$J$4&amp;"[pam_code]")),INDIRECT("'"&amp;$J$2&amp;"'!"&amp;$J$4&amp;"[old_contract_number]"))</f>
        <v>10460592</v>
      </c>
      <c r="C8377" t="s">
        <v>9</v>
      </c>
      <c r="D8377" t="s">
        <v>14</v>
      </c>
      <c r="E8377" s="11">
        <v>45250</v>
      </c>
      <c r="F8377" t="str">
        <f t="shared" si="130"/>
        <v>4142301413-jm</v>
      </c>
      <c r="G8377">
        <f>COUNTIF($F$2:F8377,Status_list[[#This Row],[unique]])</f>
        <v>1</v>
      </c>
    </row>
    <row r="8378" spans="1:7" x14ac:dyDescent="0.3">
      <c r="A8378" s="14">
        <v>4142301414</v>
      </c>
      <c r="B8378" s="18" cm="1">
        <f t="array" aca="1" ref="B8378" ca="1">_xlfn.XLOOKUP(Status_list[[#This Row],[pamcode]],VALUE(INDIRECT("'"&amp;$J$2&amp;"'!"&amp;$J$4&amp;"[pam_code]")),INDIRECT("'"&amp;$J$2&amp;"'!"&amp;$J$4&amp;"[old_contract_number]"))</f>
        <v>10460887</v>
      </c>
      <c r="C8378" t="s">
        <v>9</v>
      </c>
      <c r="D8378" t="s">
        <v>14</v>
      </c>
      <c r="E8378" s="11">
        <v>45250</v>
      </c>
      <c r="F8378" t="str">
        <f t="shared" si="130"/>
        <v>4142301414-jm</v>
      </c>
      <c r="G8378">
        <f>COUNTIF($F$2:F8378,Status_list[[#This Row],[unique]])</f>
        <v>1</v>
      </c>
    </row>
    <row r="8379" spans="1:7" x14ac:dyDescent="0.3">
      <c r="A8379" s="14">
        <v>4142301415</v>
      </c>
      <c r="B8379" s="18" cm="1">
        <f t="array" aca="1" ref="B8379" ca="1">_xlfn.XLOOKUP(Status_list[[#This Row],[pamcode]],VALUE(INDIRECT("'"&amp;$J$2&amp;"'!"&amp;$J$4&amp;"[pam_code]")),INDIRECT("'"&amp;$J$2&amp;"'!"&amp;$J$4&amp;"[old_contract_number]"))</f>
        <v>10461608</v>
      </c>
      <c r="C8379" t="s">
        <v>9</v>
      </c>
      <c r="D8379" t="s">
        <v>14</v>
      </c>
      <c r="E8379" s="11">
        <v>45250</v>
      </c>
      <c r="F8379" t="str">
        <f t="shared" si="130"/>
        <v>4142301415-jm</v>
      </c>
      <c r="G8379">
        <f>COUNTIF($F$2:F8379,Status_list[[#This Row],[unique]])</f>
        <v>1</v>
      </c>
    </row>
    <row r="8380" spans="1:7" x14ac:dyDescent="0.3">
      <c r="A8380" s="14">
        <v>4142301416</v>
      </c>
      <c r="B8380" s="18" cm="1">
        <f t="array" aca="1" ref="B8380" ca="1">_xlfn.XLOOKUP(Status_list[[#This Row],[pamcode]],VALUE(INDIRECT("'"&amp;$J$2&amp;"'!"&amp;$J$4&amp;"[pam_code]")),INDIRECT("'"&amp;$J$2&amp;"'!"&amp;$J$4&amp;"[old_contract_number]"))</f>
        <v>10463946</v>
      </c>
      <c r="C8380" t="s">
        <v>9</v>
      </c>
      <c r="D8380" t="s">
        <v>14</v>
      </c>
      <c r="E8380" s="11">
        <v>45250</v>
      </c>
      <c r="F8380" t="str">
        <f t="shared" si="130"/>
        <v>4142301416-jm</v>
      </c>
      <c r="G8380">
        <f>COUNTIF($F$2:F8380,Status_list[[#This Row],[unique]])</f>
        <v>1</v>
      </c>
    </row>
    <row r="8381" spans="1:7" x14ac:dyDescent="0.3">
      <c r="A8381" s="14">
        <v>4142301417</v>
      </c>
      <c r="B8381" s="18" cm="1">
        <f t="array" aca="1" ref="B8381" ca="1">_xlfn.XLOOKUP(Status_list[[#This Row],[pamcode]],VALUE(INDIRECT("'"&amp;$J$2&amp;"'!"&amp;$J$4&amp;"[pam_code]")),INDIRECT("'"&amp;$J$2&amp;"'!"&amp;$J$4&amp;"[old_contract_number]"))</f>
        <v>10463964</v>
      </c>
      <c r="C8381" t="s">
        <v>9</v>
      </c>
      <c r="D8381" t="s">
        <v>14</v>
      </c>
      <c r="E8381" s="11">
        <v>45250</v>
      </c>
      <c r="F8381" t="str">
        <f t="shared" si="130"/>
        <v>4142301417-jm</v>
      </c>
      <c r="G8381">
        <f>COUNTIF($F$2:F8381,Status_list[[#This Row],[unique]])</f>
        <v>1</v>
      </c>
    </row>
    <row r="8382" spans="1:7" x14ac:dyDescent="0.3">
      <c r="A8382" s="14">
        <v>4142301418</v>
      </c>
      <c r="B8382" s="18" cm="1">
        <f t="array" aca="1" ref="B8382" ca="1">_xlfn.XLOOKUP(Status_list[[#This Row],[pamcode]],VALUE(INDIRECT("'"&amp;$J$2&amp;"'!"&amp;$J$4&amp;"[pam_code]")),INDIRECT("'"&amp;$J$2&amp;"'!"&amp;$J$4&amp;"[old_contract_number]"))</f>
        <v>10468399</v>
      </c>
      <c r="C8382" t="s">
        <v>16</v>
      </c>
      <c r="D8382" t="s">
        <v>14</v>
      </c>
      <c r="E8382" s="11">
        <v>45250</v>
      </c>
      <c r="F8382" t="str">
        <f t="shared" si="130"/>
        <v>4142301418-jm_loss_after</v>
      </c>
      <c r="G8382">
        <f>COUNTIF($F$2:F8382,Status_list[[#This Row],[unique]])</f>
        <v>1</v>
      </c>
    </row>
    <row r="8383" spans="1:7" x14ac:dyDescent="0.3">
      <c r="A8383" s="14">
        <v>4142301419</v>
      </c>
      <c r="B8383" s="18" cm="1">
        <f t="array" aca="1" ref="B8383" ca="1">_xlfn.XLOOKUP(Status_list[[#This Row],[pamcode]],VALUE(INDIRECT("'"&amp;$J$2&amp;"'!"&amp;$J$4&amp;"[pam_code]")),INDIRECT("'"&amp;$J$2&amp;"'!"&amp;$J$4&amp;"[old_contract_number]"))</f>
        <v>10468665</v>
      </c>
      <c r="C8383" t="s">
        <v>16</v>
      </c>
      <c r="D8383" t="s">
        <v>14</v>
      </c>
      <c r="E8383" s="11">
        <v>45250</v>
      </c>
      <c r="F8383" t="str">
        <f t="shared" si="130"/>
        <v>4142301419-jm_loss_after</v>
      </c>
      <c r="G8383">
        <f>COUNTIF($F$2:F8383,Status_list[[#This Row],[unique]])</f>
        <v>1</v>
      </c>
    </row>
    <row r="8384" spans="1:7" x14ac:dyDescent="0.3">
      <c r="A8384" s="14">
        <v>4142301420</v>
      </c>
      <c r="B8384" s="18" cm="1">
        <f t="array" aca="1" ref="B8384" ca="1">_xlfn.XLOOKUP(Status_list[[#This Row],[pamcode]],VALUE(INDIRECT("'"&amp;$J$2&amp;"'!"&amp;$J$4&amp;"[pam_code]")),INDIRECT("'"&amp;$J$2&amp;"'!"&amp;$J$4&amp;"[old_contract_number]"))</f>
        <v>10473105</v>
      </c>
      <c r="C8384" t="s">
        <v>16</v>
      </c>
      <c r="D8384" t="s">
        <v>14</v>
      </c>
      <c r="E8384" s="11">
        <v>45250</v>
      </c>
      <c r="F8384" t="str">
        <f t="shared" si="130"/>
        <v>4142301420-jm_loss_after</v>
      </c>
      <c r="G8384">
        <f>COUNTIF($F$2:F8384,Status_list[[#This Row],[unique]])</f>
        <v>1</v>
      </c>
    </row>
    <row r="8385" spans="1:12" x14ac:dyDescent="0.3">
      <c r="A8385" s="14">
        <v>4142301421</v>
      </c>
      <c r="B8385" s="18" cm="1">
        <f t="array" aca="1" ref="B8385" ca="1">_xlfn.XLOOKUP(Status_list[[#This Row],[pamcode]],VALUE(INDIRECT("'"&amp;$J$2&amp;"'!"&amp;$J$4&amp;"[pam_code]")),INDIRECT("'"&amp;$J$2&amp;"'!"&amp;$J$4&amp;"[old_contract_number]"))</f>
        <v>10473695</v>
      </c>
      <c r="C8385" t="s">
        <v>9</v>
      </c>
      <c r="D8385" t="s">
        <v>14</v>
      </c>
      <c r="E8385" s="11">
        <v>45250</v>
      </c>
      <c r="F8385" t="str">
        <f t="shared" si="130"/>
        <v>4142301421-jm</v>
      </c>
      <c r="G8385">
        <f>COUNTIF($F$2:F8385,Status_list[[#This Row],[unique]])</f>
        <v>1</v>
      </c>
    </row>
    <row r="8386" spans="1:12" x14ac:dyDescent="0.3">
      <c r="A8386" s="14">
        <v>4142301422</v>
      </c>
      <c r="B8386" s="18" cm="1">
        <f t="array" aca="1" ref="B8386" ca="1">_xlfn.XLOOKUP(Status_list[[#This Row],[pamcode]],VALUE(INDIRECT("'"&amp;$J$2&amp;"'!"&amp;$J$4&amp;"[pam_code]")),INDIRECT("'"&amp;$J$2&amp;"'!"&amp;$J$4&amp;"[old_contract_number]"))</f>
        <v>10474293</v>
      </c>
      <c r="C8386" t="s">
        <v>9</v>
      </c>
      <c r="D8386" t="s">
        <v>14</v>
      </c>
      <c r="E8386" s="11">
        <v>45250</v>
      </c>
      <c r="F8386" t="str">
        <f t="shared" ref="F8386:F8449" si="131">_xlfn.TEXTJOIN("-",TRUE,A8386,C8386)</f>
        <v>4142301422-jm</v>
      </c>
      <c r="G8386">
        <f>COUNTIF($F$2:F8386,Status_list[[#This Row],[unique]])</f>
        <v>1</v>
      </c>
    </row>
    <row r="8387" spans="1:12" x14ac:dyDescent="0.3">
      <c r="A8387" s="14">
        <v>4142301423</v>
      </c>
      <c r="B8387" s="18" cm="1">
        <f t="array" aca="1" ref="B8387" ca="1">_xlfn.XLOOKUP(Status_list[[#This Row],[pamcode]],VALUE(INDIRECT("'"&amp;$J$2&amp;"'!"&amp;$J$4&amp;"[pam_code]")),INDIRECT("'"&amp;$J$2&amp;"'!"&amp;$J$4&amp;"[old_contract_number]"))</f>
        <v>10476549</v>
      </c>
      <c r="C8387" t="s">
        <v>9</v>
      </c>
      <c r="D8387" t="s">
        <v>14</v>
      </c>
      <c r="E8387" s="11">
        <v>45250</v>
      </c>
      <c r="F8387" t="str">
        <f t="shared" si="131"/>
        <v>4142301423-jm</v>
      </c>
      <c r="G8387">
        <f>COUNTIF($F$2:F8387,Status_list[[#This Row],[unique]])</f>
        <v>1</v>
      </c>
    </row>
    <row r="8388" spans="1:12" x14ac:dyDescent="0.3">
      <c r="A8388" s="14">
        <v>4142301424</v>
      </c>
      <c r="B8388" s="18" cm="1">
        <f t="array" aca="1" ref="B8388" ca="1">_xlfn.XLOOKUP(Status_list[[#This Row],[pamcode]],VALUE(INDIRECT("'"&amp;$J$2&amp;"'!"&amp;$J$4&amp;"[pam_code]")),INDIRECT("'"&amp;$J$2&amp;"'!"&amp;$J$4&amp;"[old_contract_number]"))</f>
        <v>10476969</v>
      </c>
      <c r="C8388" t="s">
        <v>9</v>
      </c>
      <c r="D8388" t="s">
        <v>14</v>
      </c>
      <c r="E8388" s="11">
        <v>45250</v>
      </c>
      <c r="F8388" t="str">
        <f t="shared" si="131"/>
        <v>4142301424-jm</v>
      </c>
      <c r="G8388">
        <f>COUNTIF($F$2:F8388,Status_list[[#This Row],[unique]])</f>
        <v>1</v>
      </c>
    </row>
    <row r="8389" spans="1:12" x14ac:dyDescent="0.3">
      <c r="A8389" s="14">
        <v>4142301425</v>
      </c>
      <c r="B8389" s="18" cm="1">
        <f t="array" aca="1" ref="B8389" ca="1">_xlfn.XLOOKUP(Status_list[[#This Row],[pamcode]],VALUE(INDIRECT("'"&amp;$J$2&amp;"'!"&amp;$J$4&amp;"[pam_code]")),INDIRECT("'"&amp;$J$2&amp;"'!"&amp;$J$4&amp;"[old_contract_number]"))</f>
        <v>10477398</v>
      </c>
      <c r="C8389" t="s">
        <v>16</v>
      </c>
      <c r="D8389" t="s">
        <v>14</v>
      </c>
      <c r="E8389" s="11">
        <v>45250</v>
      </c>
      <c r="F8389" t="str">
        <f t="shared" si="131"/>
        <v>4142301425-jm_loss_after</v>
      </c>
      <c r="G8389">
        <f>COUNTIF($F$2:F8389,Status_list[[#This Row],[unique]])</f>
        <v>1</v>
      </c>
    </row>
    <row r="8390" spans="1:12" x14ac:dyDescent="0.3">
      <c r="A8390" s="14">
        <v>4142301426</v>
      </c>
      <c r="B8390" s="18" cm="1">
        <f t="array" aca="1" ref="B8390" ca="1">_xlfn.XLOOKUP(Status_list[[#This Row],[pamcode]],VALUE(INDIRECT("'"&amp;$J$2&amp;"'!"&amp;$J$4&amp;"[pam_code]")),INDIRECT("'"&amp;$J$2&amp;"'!"&amp;$J$4&amp;"[old_contract_number]"))</f>
        <v>10478137</v>
      </c>
      <c r="C8390" t="s">
        <v>9</v>
      </c>
      <c r="D8390" t="s">
        <v>14</v>
      </c>
      <c r="E8390" s="11">
        <v>45250</v>
      </c>
      <c r="F8390" t="str">
        <f t="shared" si="131"/>
        <v>4142301426-jm</v>
      </c>
      <c r="G8390">
        <f>COUNTIF($F$2:F8390,Status_list[[#This Row],[unique]])</f>
        <v>1</v>
      </c>
    </row>
    <row r="8391" spans="1:12" x14ac:dyDescent="0.3">
      <c r="A8391" s="14">
        <v>4142301427</v>
      </c>
      <c r="B8391" s="18" cm="1">
        <f t="array" aca="1" ref="B8391" ca="1">_xlfn.XLOOKUP(Status_list[[#This Row],[pamcode]],VALUE(INDIRECT("'"&amp;$J$2&amp;"'!"&amp;$J$4&amp;"[pam_code]")),INDIRECT("'"&amp;$J$2&amp;"'!"&amp;$J$4&amp;"[old_contract_number]"))</f>
        <v>10478869</v>
      </c>
      <c r="C8391" t="s">
        <v>9</v>
      </c>
      <c r="D8391" t="s">
        <v>14</v>
      </c>
      <c r="E8391" s="11">
        <v>45250</v>
      </c>
      <c r="F8391" t="str">
        <f t="shared" si="131"/>
        <v>4142301427-jm</v>
      </c>
      <c r="G8391">
        <f>COUNTIF($F$2:F8391,Status_list[[#This Row],[unique]])</f>
        <v>1</v>
      </c>
    </row>
    <row r="8392" spans="1:12" x14ac:dyDescent="0.3">
      <c r="A8392" s="14">
        <v>4142301428</v>
      </c>
      <c r="B8392" s="18" cm="1">
        <f t="array" aca="1" ref="B8392" ca="1">_xlfn.XLOOKUP(Status_list[[#This Row],[pamcode]],VALUE(INDIRECT("'"&amp;$J$2&amp;"'!"&amp;$J$4&amp;"[pam_code]")),INDIRECT("'"&amp;$J$2&amp;"'!"&amp;$J$4&amp;"[old_contract_number]"))</f>
        <v>10478930</v>
      </c>
      <c r="C8392" t="s">
        <v>9</v>
      </c>
      <c r="D8392" t="s">
        <v>14</v>
      </c>
      <c r="E8392" s="11">
        <v>45250</v>
      </c>
      <c r="F8392" t="str">
        <f t="shared" si="131"/>
        <v>4142301428-jm</v>
      </c>
      <c r="G8392">
        <f>COUNTIF($F$2:F8392,Status_list[[#This Row],[unique]])</f>
        <v>1</v>
      </c>
    </row>
    <row r="8393" spans="1:12" x14ac:dyDescent="0.3">
      <c r="A8393" s="14">
        <v>4142301429</v>
      </c>
      <c r="B8393" s="18" cm="1">
        <f t="array" aca="1" ref="B8393" ca="1">_xlfn.XLOOKUP(Status_list[[#This Row],[pamcode]],VALUE(INDIRECT("'"&amp;$J$2&amp;"'!"&amp;$J$4&amp;"[pam_code]")),INDIRECT("'"&amp;$J$2&amp;"'!"&amp;$J$4&amp;"[old_contract_number]"))</f>
        <v>10479163</v>
      </c>
      <c r="C8393" t="s">
        <v>9</v>
      </c>
      <c r="D8393" t="s">
        <v>14</v>
      </c>
      <c r="E8393" s="11">
        <v>45250</v>
      </c>
      <c r="F8393" t="str">
        <f t="shared" si="131"/>
        <v>4142301429-jm</v>
      </c>
      <c r="G8393">
        <f>COUNTIF($F$2:F8393,Status_list[[#This Row],[unique]])</f>
        <v>1</v>
      </c>
    </row>
    <row r="8394" spans="1:12" x14ac:dyDescent="0.3">
      <c r="A8394" s="14">
        <v>4142301430</v>
      </c>
      <c r="B8394" s="18" cm="1">
        <f t="array" aca="1" ref="B8394" ca="1">_xlfn.XLOOKUP(Status_list[[#This Row],[pamcode]],VALUE(INDIRECT("'"&amp;$J$2&amp;"'!"&amp;$J$4&amp;"[pam_code]")),INDIRECT("'"&amp;$J$2&amp;"'!"&amp;$J$4&amp;"[old_contract_number]"))</f>
        <v>10479396</v>
      </c>
      <c r="C8394" t="s">
        <v>9</v>
      </c>
      <c r="D8394" t="s">
        <v>14</v>
      </c>
      <c r="E8394" s="11">
        <v>45250</v>
      </c>
      <c r="F8394" t="str">
        <f t="shared" si="131"/>
        <v>4142301430-jm</v>
      </c>
      <c r="G8394">
        <f>COUNTIF($F$2:F8394,Status_list[[#This Row],[unique]])</f>
        <v>1</v>
      </c>
    </row>
    <row r="8395" spans="1:12" x14ac:dyDescent="0.3">
      <c r="A8395" s="14">
        <v>4142301431</v>
      </c>
      <c r="B8395" s="18" cm="1">
        <f t="array" aca="1" ref="B8395" ca="1">_xlfn.XLOOKUP(Status_list[[#This Row],[pamcode]],VALUE(INDIRECT("'"&amp;$J$2&amp;"'!"&amp;$J$4&amp;"[pam_code]")),INDIRECT("'"&amp;$J$2&amp;"'!"&amp;$J$4&amp;"[old_contract_number]"))</f>
        <v>10479546</v>
      </c>
      <c r="C8395" t="s">
        <v>9</v>
      </c>
      <c r="D8395" t="s">
        <v>14</v>
      </c>
      <c r="E8395" s="11">
        <v>45250</v>
      </c>
      <c r="F8395" t="str">
        <f t="shared" si="131"/>
        <v>4142301431-jm</v>
      </c>
      <c r="G8395">
        <f>COUNTIF($F$2:F8395,Status_list[[#This Row],[unique]])</f>
        <v>1</v>
      </c>
      <c r="L8395" s="2"/>
    </row>
    <row r="8396" spans="1:12" x14ac:dyDescent="0.3">
      <c r="A8396" s="14">
        <v>4142301432</v>
      </c>
      <c r="B8396" s="18" cm="1">
        <f t="array" aca="1" ref="B8396" ca="1">_xlfn.XLOOKUP(Status_list[[#This Row],[pamcode]],VALUE(INDIRECT("'"&amp;$J$2&amp;"'!"&amp;$J$4&amp;"[pam_code]")),INDIRECT("'"&amp;$J$2&amp;"'!"&amp;$J$4&amp;"[old_contract_number]"))</f>
        <v>10483489</v>
      </c>
      <c r="C8396" t="s">
        <v>9</v>
      </c>
      <c r="D8396" t="s">
        <v>14</v>
      </c>
      <c r="E8396" s="11">
        <v>45250</v>
      </c>
      <c r="F8396" t="str">
        <f t="shared" si="131"/>
        <v>4142301432-jm</v>
      </c>
      <c r="G8396">
        <f>COUNTIF($F$2:F8396,Status_list[[#This Row],[unique]])</f>
        <v>1</v>
      </c>
      <c r="L8396" s="2"/>
    </row>
    <row r="8397" spans="1:12" x14ac:dyDescent="0.3">
      <c r="A8397" s="14">
        <v>4142301433</v>
      </c>
      <c r="B8397" s="18" cm="1">
        <f t="array" aca="1" ref="B8397" ca="1">_xlfn.XLOOKUP(Status_list[[#This Row],[pamcode]],VALUE(INDIRECT("'"&amp;$J$2&amp;"'!"&amp;$J$4&amp;"[pam_code]")),INDIRECT("'"&amp;$J$2&amp;"'!"&amp;$J$4&amp;"[old_contract_number]"))</f>
        <v>10483862</v>
      </c>
      <c r="C8397" t="s">
        <v>9</v>
      </c>
      <c r="D8397" t="s">
        <v>14</v>
      </c>
      <c r="E8397" s="11">
        <v>45250</v>
      </c>
      <c r="F8397" t="str">
        <f t="shared" si="131"/>
        <v>4142301433-jm</v>
      </c>
      <c r="G8397">
        <f>COUNTIF($F$2:F8397,Status_list[[#This Row],[unique]])</f>
        <v>1</v>
      </c>
      <c r="L8397" s="2"/>
    </row>
    <row r="8398" spans="1:12" x14ac:dyDescent="0.3">
      <c r="A8398" s="14">
        <v>4142301434</v>
      </c>
      <c r="B8398" s="18" cm="1">
        <f t="array" aca="1" ref="B8398" ca="1">_xlfn.XLOOKUP(Status_list[[#This Row],[pamcode]],VALUE(INDIRECT("'"&amp;$J$2&amp;"'!"&amp;$J$4&amp;"[pam_code]")),INDIRECT("'"&amp;$J$2&amp;"'!"&amp;$J$4&amp;"[old_contract_number]"))</f>
        <v>10484031</v>
      </c>
      <c r="C8398" t="s">
        <v>9</v>
      </c>
      <c r="D8398" t="s">
        <v>14</v>
      </c>
      <c r="E8398" s="11">
        <v>45250</v>
      </c>
      <c r="F8398" t="str">
        <f t="shared" si="131"/>
        <v>4142301434-jm</v>
      </c>
      <c r="G8398">
        <f>COUNTIF($F$2:F8398,Status_list[[#This Row],[unique]])</f>
        <v>1</v>
      </c>
      <c r="L8398" s="2"/>
    </row>
    <row r="8399" spans="1:12" x14ac:dyDescent="0.3">
      <c r="A8399" s="14">
        <v>4142301435</v>
      </c>
      <c r="B8399" s="18" cm="1">
        <f t="array" aca="1" ref="B8399" ca="1">_xlfn.XLOOKUP(Status_list[[#This Row],[pamcode]],VALUE(INDIRECT("'"&amp;$J$2&amp;"'!"&amp;$J$4&amp;"[pam_code]")),INDIRECT("'"&amp;$J$2&amp;"'!"&amp;$J$4&amp;"[old_contract_number]"))</f>
        <v>10484246</v>
      </c>
      <c r="C8399" t="s">
        <v>9</v>
      </c>
      <c r="D8399" t="s">
        <v>14</v>
      </c>
      <c r="E8399" s="11">
        <v>45250</v>
      </c>
      <c r="F8399" t="str">
        <f t="shared" si="131"/>
        <v>4142301435-jm</v>
      </c>
      <c r="G8399">
        <f>COUNTIF($F$2:F8399,Status_list[[#This Row],[unique]])</f>
        <v>1</v>
      </c>
      <c r="L8399" s="2"/>
    </row>
    <row r="8400" spans="1:12" x14ac:dyDescent="0.3">
      <c r="A8400" s="14">
        <v>4142301436</v>
      </c>
      <c r="B8400" s="18" cm="1">
        <f t="array" aca="1" ref="B8400" ca="1">_xlfn.XLOOKUP(Status_list[[#This Row],[pamcode]],VALUE(INDIRECT("'"&amp;$J$2&amp;"'!"&amp;$J$4&amp;"[pam_code]")),INDIRECT("'"&amp;$J$2&amp;"'!"&amp;$J$4&amp;"[old_contract_number]"))</f>
        <v>10484594</v>
      </c>
      <c r="C8400" t="s">
        <v>9</v>
      </c>
      <c r="D8400" t="s">
        <v>14</v>
      </c>
      <c r="E8400" s="11">
        <v>45250</v>
      </c>
      <c r="F8400" t="str">
        <f t="shared" si="131"/>
        <v>4142301436-jm</v>
      </c>
      <c r="G8400">
        <f>COUNTIF($F$2:F8400,Status_list[[#This Row],[unique]])</f>
        <v>1</v>
      </c>
      <c r="L8400" s="2"/>
    </row>
    <row r="8401" spans="1:12" x14ac:dyDescent="0.3">
      <c r="A8401" s="14">
        <v>4142301437</v>
      </c>
      <c r="B8401" s="18" cm="1">
        <f t="array" aca="1" ref="B8401" ca="1">_xlfn.XLOOKUP(Status_list[[#This Row],[pamcode]],VALUE(INDIRECT("'"&amp;$J$2&amp;"'!"&amp;$J$4&amp;"[pam_code]")),INDIRECT("'"&amp;$J$2&amp;"'!"&amp;$J$4&amp;"[old_contract_number]"))</f>
        <v>10484692</v>
      </c>
      <c r="C8401" t="s">
        <v>16</v>
      </c>
      <c r="D8401" t="s">
        <v>14</v>
      </c>
      <c r="E8401" s="11">
        <v>45250</v>
      </c>
      <c r="F8401" t="str">
        <f t="shared" si="131"/>
        <v>4142301437-jm_loss_after</v>
      </c>
      <c r="G8401">
        <f>COUNTIF($F$2:F8401,Status_list[[#This Row],[unique]])</f>
        <v>1</v>
      </c>
      <c r="L8401" s="2"/>
    </row>
    <row r="8402" spans="1:12" x14ac:dyDescent="0.3">
      <c r="A8402" s="14">
        <v>4142301438</v>
      </c>
      <c r="B8402" s="18" cm="1">
        <f t="array" aca="1" ref="B8402" ca="1">_xlfn.XLOOKUP(Status_list[[#This Row],[pamcode]],VALUE(INDIRECT("'"&amp;$J$2&amp;"'!"&amp;$J$4&amp;"[pam_code]")),INDIRECT("'"&amp;$J$2&amp;"'!"&amp;$J$4&amp;"[old_contract_number]"))</f>
        <v>10485799</v>
      </c>
      <c r="C8402" t="s">
        <v>9</v>
      </c>
      <c r="D8402" t="s">
        <v>14</v>
      </c>
      <c r="E8402" s="11">
        <v>45250</v>
      </c>
      <c r="F8402" t="str">
        <f t="shared" si="131"/>
        <v>4142301438-jm</v>
      </c>
      <c r="G8402">
        <f>COUNTIF($F$2:F8402,Status_list[[#This Row],[unique]])</f>
        <v>1</v>
      </c>
      <c r="L8402" s="2"/>
    </row>
    <row r="8403" spans="1:12" x14ac:dyDescent="0.3">
      <c r="A8403" s="14">
        <v>4142301439</v>
      </c>
      <c r="B8403" s="18" cm="1">
        <f t="array" aca="1" ref="B8403" ca="1">_xlfn.XLOOKUP(Status_list[[#This Row],[pamcode]],VALUE(INDIRECT("'"&amp;$J$2&amp;"'!"&amp;$J$4&amp;"[pam_code]")),INDIRECT("'"&amp;$J$2&amp;"'!"&amp;$J$4&amp;"[old_contract_number]"))</f>
        <v>10486556</v>
      </c>
      <c r="C8403" t="s">
        <v>16</v>
      </c>
      <c r="D8403" t="s">
        <v>14</v>
      </c>
      <c r="E8403" s="11">
        <v>45250</v>
      </c>
      <c r="F8403" t="str">
        <f t="shared" si="131"/>
        <v>4142301439-jm_loss_after</v>
      </c>
      <c r="G8403">
        <f>COUNTIF($F$2:F8403,Status_list[[#This Row],[unique]])</f>
        <v>1</v>
      </c>
      <c r="L8403" s="2"/>
    </row>
    <row r="8404" spans="1:12" x14ac:dyDescent="0.3">
      <c r="A8404" s="14">
        <v>4142301440</v>
      </c>
      <c r="B8404" s="18" cm="1">
        <f t="array" aca="1" ref="B8404" ca="1">_xlfn.XLOOKUP(Status_list[[#This Row],[pamcode]],VALUE(INDIRECT("'"&amp;$J$2&amp;"'!"&amp;$J$4&amp;"[pam_code]")),INDIRECT("'"&amp;$J$2&amp;"'!"&amp;$J$4&amp;"[old_contract_number]"))</f>
        <v>10487528</v>
      </c>
      <c r="C8404" t="s">
        <v>9</v>
      </c>
      <c r="D8404" t="s">
        <v>14</v>
      </c>
      <c r="E8404" s="11">
        <v>45250</v>
      </c>
      <c r="F8404" t="str">
        <f t="shared" si="131"/>
        <v>4142301440-jm</v>
      </c>
      <c r="G8404">
        <f>COUNTIF($F$2:F8404,Status_list[[#This Row],[unique]])</f>
        <v>1</v>
      </c>
      <c r="L8404" s="2"/>
    </row>
    <row r="8405" spans="1:12" x14ac:dyDescent="0.3">
      <c r="A8405" s="14">
        <v>4142301441</v>
      </c>
      <c r="B8405" s="18" cm="1">
        <f t="array" aca="1" ref="B8405" ca="1">_xlfn.XLOOKUP(Status_list[[#This Row],[pamcode]],VALUE(INDIRECT("'"&amp;$J$2&amp;"'!"&amp;$J$4&amp;"[pam_code]")),INDIRECT("'"&amp;$J$2&amp;"'!"&amp;$J$4&amp;"[old_contract_number]"))</f>
        <v>10487939</v>
      </c>
      <c r="C8405" t="s">
        <v>16</v>
      </c>
      <c r="D8405" t="s">
        <v>14</v>
      </c>
      <c r="E8405" s="11">
        <v>45250</v>
      </c>
      <c r="F8405" t="str">
        <f t="shared" si="131"/>
        <v>4142301441-jm_loss_after</v>
      </c>
      <c r="G8405">
        <f>COUNTIF($F$2:F8405,Status_list[[#This Row],[unique]])</f>
        <v>1</v>
      </c>
      <c r="L8405" s="2"/>
    </row>
    <row r="8406" spans="1:12" x14ac:dyDescent="0.3">
      <c r="A8406" s="14">
        <v>4142301442</v>
      </c>
      <c r="B8406" s="18" cm="1">
        <f t="array" aca="1" ref="B8406" ca="1">_xlfn.XLOOKUP(Status_list[[#This Row],[pamcode]],VALUE(INDIRECT("'"&amp;$J$2&amp;"'!"&amp;$J$4&amp;"[pam_code]")),INDIRECT("'"&amp;$J$2&amp;"'!"&amp;$J$4&amp;"[old_contract_number]"))</f>
        <v>10488144</v>
      </c>
      <c r="C8406" t="s">
        <v>9</v>
      </c>
      <c r="D8406" t="s">
        <v>14</v>
      </c>
      <c r="E8406" s="11">
        <v>45250</v>
      </c>
      <c r="F8406" t="str">
        <f t="shared" si="131"/>
        <v>4142301442-jm</v>
      </c>
      <c r="G8406">
        <f>COUNTIF($F$2:F8406,Status_list[[#This Row],[unique]])</f>
        <v>1</v>
      </c>
      <c r="L8406" s="2"/>
    </row>
    <row r="8407" spans="1:12" x14ac:dyDescent="0.3">
      <c r="A8407" s="14">
        <v>4142301443</v>
      </c>
      <c r="B8407" s="18" cm="1">
        <f t="array" aca="1" ref="B8407" ca="1">_xlfn.XLOOKUP(Status_list[[#This Row],[pamcode]],VALUE(INDIRECT("'"&amp;$J$2&amp;"'!"&amp;$J$4&amp;"[pam_code]")),INDIRECT("'"&amp;$J$2&amp;"'!"&amp;$J$4&amp;"[old_contract_number]"))</f>
        <v>10488331</v>
      </c>
      <c r="C8407" t="s">
        <v>9</v>
      </c>
      <c r="D8407" t="s">
        <v>14</v>
      </c>
      <c r="E8407" s="11">
        <v>45250</v>
      </c>
      <c r="F8407" t="str">
        <f t="shared" si="131"/>
        <v>4142301443-jm</v>
      </c>
      <c r="G8407">
        <f>COUNTIF($F$2:F8407,Status_list[[#This Row],[unique]])</f>
        <v>1</v>
      </c>
      <c r="L8407" s="2"/>
    </row>
    <row r="8408" spans="1:12" x14ac:dyDescent="0.3">
      <c r="A8408" s="14">
        <v>4142301444</v>
      </c>
      <c r="B8408" s="18" cm="1">
        <f t="array" aca="1" ref="B8408" ca="1">_xlfn.XLOOKUP(Status_list[[#This Row],[pamcode]],VALUE(INDIRECT("'"&amp;$J$2&amp;"'!"&amp;$J$4&amp;"[pam_code]")),INDIRECT("'"&amp;$J$2&amp;"'!"&amp;$J$4&amp;"[old_contract_number]"))</f>
        <v>10489161</v>
      </c>
      <c r="C8408" t="s">
        <v>9</v>
      </c>
      <c r="D8408" t="s">
        <v>14</v>
      </c>
      <c r="E8408" s="11">
        <v>45250</v>
      </c>
      <c r="F8408" t="str">
        <f t="shared" si="131"/>
        <v>4142301444-jm</v>
      </c>
      <c r="G8408">
        <f>COUNTIF($F$2:F8408,Status_list[[#This Row],[unique]])</f>
        <v>1</v>
      </c>
      <c r="L8408" s="2"/>
    </row>
    <row r="8409" spans="1:12" x14ac:dyDescent="0.3">
      <c r="A8409" s="14">
        <v>4142301445</v>
      </c>
      <c r="B8409" s="18" cm="1">
        <f t="array" aca="1" ref="B8409" ca="1">_xlfn.XLOOKUP(Status_list[[#This Row],[pamcode]],VALUE(INDIRECT("'"&amp;$J$2&amp;"'!"&amp;$J$4&amp;"[pam_code]")),INDIRECT("'"&amp;$J$2&amp;"'!"&amp;$J$4&amp;"[old_contract_number]"))</f>
        <v>10492095</v>
      </c>
      <c r="C8409" t="s">
        <v>16</v>
      </c>
      <c r="D8409" t="s">
        <v>14</v>
      </c>
      <c r="E8409" s="11">
        <v>45250</v>
      </c>
      <c r="F8409" t="str">
        <f t="shared" si="131"/>
        <v>4142301445-jm_loss_after</v>
      </c>
      <c r="G8409">
        <f>COUNTIF($F$2:F8409,Status_list[[#This Row],[unique]])</f>
        <v>1</v>
      </c>
      <c r="L8409" s="2"/>
    </row>
    <row r="8410" spans="1:12" x14ac:dyDescent="0.3">
      <c r="A8410" s="14">
        <v>4142301446</v>
      </c>
      <c r="B8410" s="18" cm="1">
        <f t="array" aca="1" ref="B8410" ca="1">_xlfn.XLOOKUP(Status_list[[#This Row],[pamcode]],VALUE(INDIRECT("'"&amp;$J$2&amp;"'!"&amp;$J$4&amp;"[pam_code]")),INDIRECT("'"&amp;$J$2&amp;"'!"&amp;$J$4&amp;"[old_contract_number]"))</f>
        <v>10493619</v>
      </c>
      <c r="C8410" t="s">
        <v>16</v>
      </c>
      <c r="D8410" t="s">
        <v>14</v>
      </c>
      <c r="E8410" s="11">
        <v>45250</v>
      </c>
      <c r="F8410" t="str">
        <f t="shared" si="131"/>
        <v>4142301446-jm_loss_after</v>
      </c>
      <c r="G8410">
        <f>COUNTIF($F$2:F8410,Status_list[[#This Row],[unique]])</f>
        <v>1</v>
      </c>
      <c r="L8410" s="2"/>
    </row>
    <row r="8411" spans="1:12" x14ac:dyDescent="0.3">
      <c r="A8411" s="14">
        <v>4142301447</v>
      </c>
      <c r="B8411" s="18" cm="1">
        <f t="array" aca="1" ref="B8411" ca="1">_xlfn.XLOOKUP(Status_list[[#This Row],[pamcode]],VALUE(INDIRECT("'"&amp;$J$2&amp;"'!"&amp;$J$4&amp;"[pam_code]")),INDIRECT("'"&amp;$J$2&amp;"'!"&amp;$J$4&amp;"[old_contract_number]"))</f>
        <v>10495332</v>
      </c>
      <c r="C8411" t="s">
        <v>16</v>
      </c>
      <c r="D8411" t="s">
        <v>14</v>
      </c>
      <c r="E8411" s="11">
        <v>45250</v>
      </c>
      <c r="F8411" t="str">
        <f t="shared" si="131"/>
        <v>4142301447-jm_loss_after</v>
      </c>
      <c r="G8411">
        <f>COUNTIF($F$2:F8411,Status_list[[#This Row],[unique]])</f>
        <v>1</v>
      </c>
      <c r="L8411" s="2"/>
    </row>
    <row r="8412" spans="1:12" x14ac:dyDescent="0.3">
      <c r="A8412" s="14">
        <v>4142301448</v>
      </c>
      <c r="B8412" s="18" cm="1">
        <f t="array" aca="1" ref="B8412" ca="1">_xlfn.XLOOKUP(Status_list[[#This Row],[pamcode]],VALUE(INDIRECT("'"&amp;$J$2&amp;"'!"&amp;$J$4&amp;"[pam_code]")),INDIRECT("'"&amp;$J$2&amp;"'!"&amp;$J$4&amp;"[old_contract_number]"))</f>
        <v>10495742</v>
      </c>
      <c r="C8412" t="s">
        <v>9</v>
      </c>
      <c r="D8412" t="s">
        <v>14</v>
      </c>
      <c r="E8412" s="11">
        <v>45250</v>
      </c>
      <c r="F8412" t="str">
        <f t="shared" si="131"/>
        <v>4142301448-jm</v>
      </c>
      <c r="G8412">
        <f>COUNTIF($F$2:F8412,Status_list[[#This Row],[unique]])</f>
        <v>1</v>
      </c>
      <c r="L8412" s="2"/>
    </row>
    <row r="8413" spans="1:12" x14ac:dyDescent="0.3">
      <c r="A8413" s="14">
        <v>4142301449</v>
      </c>
      <c r="B8413" s="18" cm="1">
        <f t="array" aca="1" ref="B8413" ca="1">_xlfn.XLOOKUP(Status_list[[#This Row],[pamcode]],VALUE(INDIRECT("'"&amp;$J$2&amp;"'!"&amp;$J$4&amp;"[pam_code]")),INDIRECT("'"&amp;$J$2&amp;"'!"&amp;$J$4&amp;"[old_contract_number]"))</f>
        <v>10497107</v>
      </c>
      <c r="C8413" t="s">
        <v>9</v>
      </c>
      <c r="D8413" t="s">
        <v>14</v>
      </c>
      <c r="E8413" s="11">
        <v>45250</v>
      </c>
      <c r="F8413" t="str">
        <f t="shared" si="131"/>
        <v>4142301449-jm</v>
      </c>
      <c r="G8413">
        <f>COUNTIF($F$2:F8413,Status_list[[#This Row],[unique]])</f>
        <v>1</v>
      </c>
      <c r="L8413" s="2"/>
    </row>
    <row r="8414" spans="1:12" x14ac:dyDescent="0.3">
      <c r="A8414" s="14">
        <v>4142301450</v>
      </c>
      <c r="B8414" s="18" cm="1">
        <f t="array" aca="1" ref="B8414" ca="1">_xlfn.XLOOKUP(Status_list[[#This Row],[pamcode]],VALUE(INDIRECT("'"&amp;$J$2&amp;"'!"&amp;$J$4&amp;"[pam_code]")),INDIRECT("'"&amp;$J$2&amp;"'!"&amp;$J$4&amp;"[old_contract_number]"))</f>
        <v>10498026</v>
      </c>
      <c r="C8414" t="s">
        <v>9</v>
      </c>
      <c r="D8414" t="s">
        <v>14</v>
      </c>
      <c r="E8414" s="11">
        <v>45250</v>
      </c>
      <c r="F8414" t="str">
        <f t="shared" si="131"/>
        <v>4142301450-jm</v>
      </c>
      <c r="G8414">
        <f>COUNTIF($F$2:F8414,Status_list[[#This Row],[unique]])</f>
        <v>1</v>
      </c>
      <c r="L8414" s="2"/>
    </row>
    <row r="8415" spans="1:12" x14ac:dyDescent="0.3">
      <c r="A8415" s="14">
        <v>4142301451</v>
      </c>
      <c r="B8415" s="18" cm="1">
        <f t="array" aca="1" ref="B8415" ca="1">_xlfn.XLOOKUP(Status_list[[#This Row],[pamcode]],VALUE(INDIRECT("'"&amp;$J$2&amp;"'!"&amp;$J$4&amp;"[pam_code]")),INDIRECT("'"&amp;$J$2&amp;"'!"&amp;$J$4&amp;"[old_contract_number]"))</f>
        <v>10498311</v>
      </c>
      <c r="C8415" t="s">
        <v>16</v>
      </c>
      <c r="D8415" t="s">
        <v>14</v>
      </c>
      <c r="E8415" s="11">
        <v>45250</v>
      </c>
      <c r="F8415" t="str">
        <f t="shared" si="131"/>
        <v>4142301451-jm_loss_after</v>
      </c>
      <c r="G8415">
        <f>COUNTIF($F$2:F8415,Status_list[[#This Row],[unique]])</f>
        <v>1</v>
      </c>
      <c r="L8415" s="2"/>
    </row>
    <row r="8416" spans="1:12" x14ac:dyDescent="0.3">
      <c r="A8416" s="14">
        <v>4142301452</v>
      </c>
      <c r="B8416" s="18" cm="1">
        <f t="array" aca="1" ref="B8416" ca="1">_xlfn.XLOOKUP(Status_list[[#This Row],[pamcode]],VALUE(INDIRECT("'"&amp;$J$2&amp;"'!"&amp;$J$4&amp;"[pam_code]")),INDIRECT("'"&amp;$J$2&amp;"'!"&amp;$J$4&amp;"[old_contract_number]"))</f>
        <v>10499034</v>
      </c>
      <c r="C8416" t="s">
        <v>9</v>
      </c>
      <c r="D8416" t="s">
        <v>14</v>
      </c>
      <c r="E8416" s="11">
        <v>45250</v>
      </c>
      <c r="F8416" t="str">
        <f t="shared" si="131"/>
        <v>4142301452-jm</v>
      </c>
      <c r="G8416">
        <f>COUNTIF($F$2:F8416,Status_list[[#This Row],[unique]])</f>
        <v>1</v>
      </c>
      <c r="L8416" s="2"/>
    </row>
    <row r="8417" spans="1:12" x14ac:dyDescent="0.3">
      <c r="A8417" s="14">
        <v>4142301453</v>
      </c>
      <c r="B8417" s="18" cm="1">
        <f t="array" aca="1" ref="B8417" ca="1">_xlfn.XLOOKUP(Status_list[[#This Row],[pamcode]],VALUE(INDIRECT("'"&amp;$J$2&amp;"'!"&amp;$J$4&amp;"[pam_code]")),INDIRECT("'"&amp;$J$2&amp;"'!"&amp;$J$4&amp;"[old_contract_number]"))</f>
        <v>10499294</v>
      </c>
      <c r="C8417" t="s">
        <v>9</v>
      </c>
      <c r="D8417" t="s">
        <v>14</v>
      </c>
      <c r="E8417" s="11">
        <v>45250</v>
      </c>
      <c r="F8417" t="str">
        <f t="shared" si="131"/>
        <v>4142301453-jm</v>
      </c>
      <c r="G8417">
        <f>COUNTIF($F$2:F8417,Status_list[[#This Row],[unique]])</f>
        <v>1</v>
      </c>
      <c r="L8417" s="2"/>
    </row>
    <row r="8418" spans="1:12" x14ac:dyDescent="0.3">
      <c r="A8418" s="14">
        <v>4142301454</v>
      </c>
      <c r="B8418" s="18" cm="1">
        <f t="array" aca="1" ref="B8418" ca="1">_xlfn.XLOOKUP(Status_list[[#This Row],[pamcode]],VALUE(INDIRECT("'"&amp;$J$2&amp;"'!"&amp;$J$4&amp;"[pam_code]")),INDIRECT("'"&amp;$J$2&amp;"'!"&amp;$J$4&amp;"[old_contract_number]"))</f>
        <v>10499392</v>
      </c>
      <c r="C8418" t="s">
        <v>9</v>
      </c>
      <c r="D8418" t="s">
        <v>14</v>
      </c>
      <c r="E8418" s="11">
        <v>45250</v>
      </c>
      <c r="F8418" t="str">
        <f t="shared" si="131"/>
        <v>4142301454-jm</v>
      </c>
      <c r="G8418">
        <f>COUNTIF($F$2:F8418,Status_list[[#This Row],[unique]])</f>
        <v>1</v>
      </c>
      <c r="L8418" s="2"/>
    </row>
    <row r="8419" spans="1:12" x14ac:dyDescent="0.3">
      <c r="A8419" s="14">
        <v>4142301455</v>
      </c>
      <c r="B8419" s="18" cm="1">
        <f t="array" aca="1" ref="B8419" ca="1">_xlfn.XLOOKUP(Status_list[[#This Row],[pamcode]],VALUE(INDIRECT("'"&amp;$J$2&amp;"'!"&amp;$J$4&amp;"[pam_code]")),INDIRECT("'"&amp;$J$2&amp;"'!"&amp;$J$4&amp;"[old_contract_number]"))</f>
        <v>10499891</v>
      </c>
      <c r="C8419" t="s">
        <v>16</v>
      </c>
      <c r="D8419" t="s">
        <v>14</v>
      </c>
      <c r="E8419" s="11">
        <v>45250</v>
      </c>
      <c r="F8419" t="str">
        <f t="shared" si="131"/>
        <v>4142301455-jm_loss_after</v>
      </c>
      <c r="G8419">
        <f>COUNTIF($F$2:F8419,Status_list[[#This Row],[unique]])</f>
        <v>1</v>
      </c>
      <c r="L8419" s="2"/>
    </row>
    <row r="8420" spans="1:12" x14ac:dyDescent="0.3">
      <c r="A8420" s="14">
        <v>4142301456</v>
      </c>
      <c r="B8420" s="18" cm="1">
        <f t="array" aca="1" ref="B8420" ca="1">_xlfn.XLOOKUP(Status_list[[#This Row],[pamcode]],VALUE(INDIRECT("'"&amp;$J$2&amp;"'!"&amp;$J$4&amp;"[pam_code]")),INDIRECT("'"&amp;$J$2&amp;"'!"&amp;$J$4&amp;"[old_contract_number]"))</f>
        <v>10503804</v>
      </c>
      <c r="C8420" t="s">
        <v>9</v>
      </c>
      <c r="D8420" t="s">
        <v>14</v>
      </c>
      <c r="E8420" s="11">
        <v>45250</v>
      </c>
      <c r="F8420" t="str">
        <f t="shared" si="131"/>
        <v>4142301456-jm</v>
      </c>
      <c r="G8420">
        <f>COUNTIF($F$2:F8420,Status_list[[#This Row],[unique]])</f>
        <v>1</v>
      </c>
      <c r="L8420" s="2"/>
    </row>
    <row r="8421" spans="1:12" x14ac:dyDescent="0.3">
      <c r="A8421" s="14">
        <v>4142301457</v>
      </c>
      <c r="B8421" s="18" cm="1">
        <f t="array" aca="1" ref="B8421" ca="1">_xlfn.XLOOKUP(Status_list[[#This Row],[pamcode]],VALUE(INDIRECT("'"&amp;$J$2&amp;"'!"&amp;$J$4&amp;"[pam_code]")),INDIRECT("'"&amp;$J$2&amp;"'!"&amp;$J$4&amp;"[old_contract_number]"))</f>
        <v>10504867</v>
      </c>
      <c r="C8421" t="s">
        <v>9</v>
      </c>
      <c r="D8421" t="s">
        <v>14</v>
      </c>
      <c r="E8421" s="11">
        <v>45250</v>
      </c>
      <c r="F8421" t="str">
        <f t="shared" si="131"/>
        <v>4142301457-jm</v>
      </c>
      <c r="G8421">
        <f>COUNTIF($F$2:F8421,Status_list[[#This Row],[unique]])</f>
        <v>1</v>
      </c>
      <c r="L8421" s="2"/>
    </row>
    <row r="8422" spans="1:12" x14ac:dyDescent="0.3">
      <c r="A8422" s="14">
        <v>4142301458</v>
      </c>
      <c r="B8422" s="18" cm="1">
        <f t="array" aca="1" ref="B8422" ca="1">_xlfn.XLOOKUP(Status_list[[#This Row],[pamcode]],VALUE(INDIRECT("'"&amp;$J$2&amp;"'!"&amp;$J$4&amp;"[pam_code]")),INDIRECT("'"&amp;$J$2&amp;"'!"&amp;$J$4&amp;"[old_contract_number]"))</f>
        <v>10505241</v>
      </c>
      <c r="C8422" t="s">
        <v>9</v>
      </c>
      <c r="D8422" t="s">
        <v>14</v>
      </c>
      <c r="E8422" s="11">
        <v>45250</v>
      </c>
      <c r="F8422" t="str">
        <f t="shared" si="131"/>
        <v>4142301458-jm</v>
      </c>
      <c r="G8422">
        <f>COUNTIF($F$2:F8422,Status_list[[#This Row],[unique]])</f>
        <v>1</v>
      </c>
      <c r="L8422" s="2"/>
    </row>
    <row r="8423" spans="1:12" x14ac:dyDescent="0.3">
      <c r="A8423" s="14">
        <v>4142301459</v>
      </c>
      <c r="B8423" s="18" cm="1">
        <f t="array" aca="1" ref="B8423" ca="1">_xlfn.XLOOKUP(Status_list[[#This Row],[pamcode]],VALUE(INDIRECT("'"&amp;$J$2&amp;"'!"&amp;$J$4&amp;"[pam_code]")),INDIRECT("'"&amp;$J$2&amp;"'!"&amp;$J$4&amp;"[old_contract_number]"))</f>
        <v>10506810</v>
      </c>
      <c r="C8423" t="s">
        <v>9</v>
      </c>
      <c r="D8423" t="s">
        <v>14</v>
      </c>
      <c r="E8423" s="11">
        <v>45250</v>
      </c>
      <c r="F8423" t="str">
        <f t="shared" si="131"/>
        <v>4142301459-jm</v>
      </c>
      <c r="G8423">
        <f>COUNTIF($F$2:F8423,Status_list[[#This Row],[unique]])</f>
        <v>1</v>
      </c>
      <c r="L8423" s="2"/>
    </row>
    <row r="8424" spans="1:12" x14ac:dyDescent="0.3">
      <c r="A8424" s="14">
        <v>4142301460</v>
      </c>
      <c r="B8424" s="18" cm="1">
        <f t="array" aca="1" ref="B8424" ca="1">_xlfn.XLOOKUP(Status_list[[#This Row],[pamcode]],VALUE(INDIRECT("'"&amp;$J$2&amp;"'!"&amp;$J$4&amp;"[pam_code]")),INDIRECT("'"&amp;$J$2&amp;"'!"&amp;$J$4&amp;"[old_contract_number]"))</f>
        <v>10507819</v>
      </c>
      <c r="C8424" t="s">
        <v>9</v>
      </c>
      <c r="D8424" t="s">
        <v>14</v>
      </c>
      <c r="E8424" s="11">
        <v>45250</v>
      </c>
      <c r="F8424" t="str">
        <f t="shared" si="131"/>
        <v>4142301460-jm</v>
      </c>
      <c r="G8424">
        <f>COUNTIF($F$2:F8424,Status_list[[#This Row],[unique]])</f>
        <v>1</v>
      </c>
      <c r="L8424" s="2"/>
    </row>
    <row r="8425" spans="1:12" x14ac:dyDescent="0.3">
      <c r="A8425" s="14">
        <v>4142301461</v>
      </c>
      <c r="B8425" s="18" cm="1">
        <f t="array" aca="1" ref="B8425" ca="1">_xlfn.XLOOKUP(Status_list[[#This Row],[pamcode]],VALUE(INDIRECT("'"&amp;$J$2&amp;"'!"&amp;$J$4&amp;"[pam_code]")),INDIRECT("'"&amp;$J$2&amp;"'!"&amp;$J$4&amp;"[old_contract_number]"))</f>
        <v>10509256</v>
      </c>
      <c r="C8425" t="s">
        <v>16</v>
      </c>
      <c r="D8425" t="s">
        <v>14</v>
      </c>
      <c r="E8425" s="11">
        <v>45250</v>
      </c>
      <c r="F8425" t="str">
        <f t="shared" si="131"/>
        <v>4142301461-jm_loss_after</v>
      </c>
      <c r="G8425">
        <f>COUNTIF($F$2:F8425,Status_list[[#This Row],[unique]])</f>
        <v>1</v>
      </c>
      <c r="L8425" s="2"/>
    </row>
    <row r="8426" spans="1:12" x14ac:dyDescent="0.3">
      <c r="A8426" s="14">
        <v>4142301462</v>
      </c>
      <c r="B8426" s="18" cm="1">
        <f t="array" aca="1" ref="B8426" ca="1">_xlfn.XLOOKUP(Status_list[[#This Row],[pamcode]],VALUE(INDIRECT("'"&amp;$J$2&amp;"'!"&amp;$J$4&amp;"[pam_code]")),INDIRECT("'"&amp;$J$2&amp;"'!"&amp;$J$4&amp;"[old_contract_number]"))</f>
        <v>10510306</v>
      </c>
      <c r="C8426" t="s">
        <v>9</v>
      </c>
      <c r="D8426" t="s">
        <v>14</v>
      </c>
      <c r="E8426" s="11">
        <v>45250</v>
      </c>
      <c r="F8426" t="str">
        <f t="shared" si="131"/>
        <v>4142301462-jm</v>
      </c>
      <c r="G8426">
        <f>COUNTIF($F$2:F8426,Status_list[[#This Row],[unique]])</f>
        <v>1</v>
      </c>
      <c r="L8426" s="2"/>
    </row>
    <row r="8427" spans="1:12" x14ac:dyDescent="0.3">
      <c r="A8427" s="14">
        <v>4142301463</v>
      </c>
      <c r="B8427" s="18" cm="1">
        <f t="array" aca="1" ref="B8427" ca="1">_xlfn.XLOOKUP(Status_list[[#This Row],[pamcode]],VALUE(INDIRECT("'"&amp;$J$2&amp;"'!"&amp;$J$4&amp;"[pam_code]")),INDIRECT("'"&amp;$J$2&amp;"'!"&amp;$J$4&amp;"[old_contract_number]"))</f>
        <v>10511270</v>
      </c>
      <c r="C8427" t="s">
        <v>9</v>
      </c>
      <c r="D8427" t="s">
        <v>14</v>
      </c>
      <c r="E8427" s="11">
        <v>45250</v>
      </c>
      <c r="F8427" t="str">
        <f t="shared" si="131"/>
        <v>4142301463-jm</v>
      </c>
      <c r="G8427">
        <f>COUNTIF($F$2:F8427,Status_list[[#This Row],[unique]])</f>
        <v>1</v>
      </c>
      <c r="L8427" s="2"/>
    </row>
    <row r="8428" spans="1:12" x14ac:dyDescent="0.3">
      <c r="A8428" s="14">
        <v>4142301464</v>
      </c>
      <c r="B8428" s="18" cm="1">
        <f t="array" aca="1" ref="B8428" ca="1">_xlfn.XLOOKUP(Status_list[[#This Row],[pamcode]],VALUE(INDIRECT("'"&amp;$J$2&amp;"'!"&amp;$J$4&amp;"[pam_code]")),INDIRECT("'"&amp;$J$2&amp;"'!"&amp;$J$4&amp;"[old_contract_number]"))</f>
        <v>10511993</v>
      </c>
      <c r="C8428" t="s">
        <v>9</v>
      </c>
      <c r="D8428" t="s">
        <v>14</v>
      </c>
      <c r="E8428" s="11">
        <v>45250</v>
      </c>
      <c r="F8428" t="str">
        <f t="shared" si="131"/>
        <v>4142301464-jm</v>
      </c>
      <c r="G8428">
        <f>COUNTIF($F$2:F8428,Status_list[[#This Row],[unique]])</f>
        <v>1</v>
      </c>
      <c r="L8428" s="2"/>
    </row>
    <row r="8429" spans="1:12" x14ac:dyDescent="0.3">
      <c r="A8429" s="14">
        <v>4142301465</v>
      </c>
      <c r="B8429" s="18" cm="1">
        <f t="array" aca="1" ref="B8429" ca="1">_xlfn.XLOOKUP(Status_list[[#This Row],[pamcode]],VALUE(INDIRECT("'"&amp;$J$2&amp;"'!"&amp;$J$4&amp;"[pam_code]")),INDIRECT("'"&amp;$J$2&amp;"'!"&amp;$J$4&amp;"[old_contract_number]"))</f>
        <v>10512340</v>
      </c>
      <c r="C8429" t="s">
        <v>9</v>
      </c>
      <c r="D8429" t="s">
        <v>14</v>
      </c>
      <c r="E8429" s="11">
        <v>45250</v>
      </c>
      <c r="F8429" t="str">
        <f t="shared" si="131"/>
        <v>4142301465-jm</v>
      </c>
      <c r="G8429">
        <f>COUNTIF($F$2:F8429,Status_list[[#This Row],[unique]])</f>
        <v>1</v>
      </c>
      <c r="L8429" s="2"/>
    </row>
    <row r="8430" spans="1:12" x14ac:dyDescent="0.3">
      <c r="A8430" s="14">
        <v>4142301466</v>
      </c>
      <c r="B8430" s="18" cm="1">
        <f t="array" aca="1" ref="B8430" ca="1">_xlfn.XLOOKUP(Status_list[[#This Row],[pamcode]],VALUE(INDIRECT("'"&amp;$J$2&amp;"'!"&amp;$J$4&amp;"[pam_code]")),INDIRECT("'"&amp;$J$2&amp;"'!"&amp;$J$4&amp;"[old_contract_number]"))</f>
        <v>10514400</v>
      </c>
      <c r="C8430" t="s">
        <v>9</v>
      </c>
      <c r="D8430" t="s">
        <v>14</v>
      </c>
      <c r="E8430" s="11">
        <v>45250</v>
      </c>
      <c r="F8430" t="str">
        <f t="shared" si="131"/>
        <v>4142301466-jm</v>
      </c>
      <c r="G8430">
        <f>COUNTIF($F$2:F8430,Status_list[[#This Row],[unique]])</f>
        <v>1</v>
      </c>
      <c r="L8430" s="2"/>
    </row>
    <row r="8431" spans="1:12" x14ac:dyDescent="0.3">
      <c r="A8431" s="14">
        <v>4142301467</v>
      </c>
      <c r="B8431" s="18" cm="1">
        <f t="array" aca="1" ref="B8431" ca="1">_xlfn.XLOOKUP(Status_list[[#This Row],[pamcode]],VALUE(INDIRECT("'"&amp;$J$2&amp;"'!"&amp;$J$4&amp;"[pam_code]")),INDIRECT("'"&amp;$J$2&amp;"'!"&amp;$J$4&amp;"[old_contract_number]"))</f>
        <v>10514641</v>
      </c>
      <c r="C8431" t="s">
        <v>16</v>
      </c>
      <c r="D8431" t="s">
        <v>14</v>
      </c>
      <c r="E8431" s="11">
        <v>45250</v>
      </c>
      <c r="F8431" t="str">
        <f t="shared" si="131"/>
        <v>4142301467-jm_loss_after</v>
      </c>
      <c r="G8431">
        <f>COUNTIF($F$2:F8431,Status_list[[#This Row],[unique]])</f>
        <v>1</v>
      </c>
      <c r="L8431" s="2"/>
    </row>
    <row r="8432" spans="1:12" x14ac:dyDescent="0.3">
      <c r="A8432" s="14">
        <v>4142301468</v>
      </c>
      <c r="B8432" s="18" cm="1">
        <f t="array" aca="1" ref="B8432" ca="1">_xlfn.XLOOKUP(Status_list[[#This Row],[pamcode]],VALUE(INDIRECT("'"&amp;$J$2&amp;"'!"&amp;$J$4&amp;"[pam_code]")),INDIRECT("'"&amp;$J$2&amp;"'!"&amp;$J$4&amp;"[old_contract_number]"))</f>
        <v>10515515</v>
      </c>
      <c r="C8432" t="s">
        <v>9</v>
      </c>
      <c r="D8432" t="s">
        <v>14</v>
      </c>
      <c r="E8432" s="11">
        <v>45250</v>
      </c>
      <c r="F8432" t="str">
        <f t="shared" si="131"/>
        <v>4142301468-jm</v>
      </c>
      <c r="G8432">
        <f>COUNTIF($F$2:F8432,Status_list[[#This Row],[unique]])</f>
        <v>1</v>
      </c>
      <c r="L8432" s="2"/>
    </row>
    <row r="8433" spans="1:12" x14ac:dyDescent="0.3">
      <c r="A8433" s="14">
        <v>4142301469</v>
      </c>
      <c r="B8433" s="18" cm="1">
        <f t="array" aca="1" ref="B8433" ca="1">_xlfn.XLOOKUP(Status_list[[#This Row],[pamcode]],VALUE(INDIRECT("'"&amp;$J$2&amp;"'!"&amp;$J$4&amp;"[pam_code]")),INDIRECT("'"&amp;$J$2&amp;"'!"&amp;$J$4&amp;"[old_contract_number]"))</f>
        <v>10516523</v>
      </c>
      <c r="C8433" t="s">
        <v>16</v>
      </c>
      <c r="D8433" t="s">
        <v>14</v>
      </c>
      <c r="E8433" s="11">
        <v>45250</v>
      </c>
      <c r="F8433" t="str">
        <f t="shared" si="131"/>
        <v>4142301469-jm_loss_after</v>
      </c>
      <c r="G8433">
        <f>COUNTIF($F$2:F8433,Status_list[[#This Row],[unique]])</f>
        <v>1</v>
      </c>
      <c r="L8433" s="2"/>
    </row>
    <row r="8434" spans="1:12" x14ac:dyDescent="0.3">
      <c r="A8434" s="14">
        <v>4142301470</v>
      </c>
      <c r="B8434" s="18" cm="1">
        <f t="array" aca="1" ref="B8434" ca="1">_xlfn.XLOOKUP(Status_list[[#This Row],[pamcode]],VALUE(INDIRECT("'"&amp;$J$2&amp;"'!"&amp;$J$4&amp;"[pam_code]")),INDIRECT("'"&amp;$J$2&amp;"'!"&amp;$J$4&amp;"[old_contract_number]"))</f>
        <v>10516658</v>
      </c>
      <c r="C8434" t="s">
        <v>9</v>
      </c>
      <c r="D8434" t="s">
        <v>14</v>
      </c>
      <c r="E8434" s="11">
        <v>45250</v>
      </c>
      <c r="F8434" t="str">
        <f t="shared" si="131"/>
        <v>4142301470-jm</v>
      </c>
      <c r="G8434">
        <f>COUNTIF($F$2:F8434,Status_list[[#This Row],[unique]])</f>
        <v>1</v>
      </c>
      <c r="L8434" s="2"/>
    </row>
    <row r="8435" spans="1:12" x14ac:dyDescent="0.3">
      <c r="A8435" s="14">
        <v>4142301471</v>
      </c>
      <c r="B8435" s="18" cm="1">
        <f t="array" aca="1" ref="B8435" ca="1">_xlfn.XLOOKUP(Status_list[[#This Row],[pamcode]],VALUE(INDIRECT("'"&amp;$J$2&amp;"'!"&amp;$J$4&amp;"[pam_code]")),INDIRECT("'"&amp;$J$2&amp;"'!"&amp;$J$4&amp;"[old_contract_number]"))</f>
        <v>10516872</v>
      </c>
      <c r="C8435" t="s">
        <v>9</v>
      </c>
      <c r="D8435" t="s">
        <v>14</v>
      </c>
      <c r="E8435" s="11">
        <v>45250</v>
      </c>
      <c r="F8435" t="str">
        <f t="shared" si="131"/>
        <v>4142301471-jm</v>
      </c>
      <c r="G8435">
        <f>COUNTIF($F$2:F8435,Status_list[[#This Row],[unique]])</f>
        <v>1</v>
      </c>
      <c r="L8435" s="2"/>
    </row>
    <row r="8436" spans="1:12" x14ac:dyDescent="0.3">
      <c r="A8436" s="14">
        <v>4142301472</v>
      </c>
      <c r="B8436" s="18" cm="1">
        <f t="array" aca="1" ref="B8436" ca="1">_xlfn.XLOOKUP(Status_list[[#This Row],[pamcode]],VALUE(INDIRECT("'"&amp;$J$2&amp;"'!"&amp;$J$4&amp;"[pam_code]")),INDIRECT("'"&amp;$J$2&amp;"'!"&amp;$J$4&amp;"[old_contract_number]"))</f>
        <v>10517194</v>
      </c>
      <c r="C8436" t="s">
        <v>9</v>
      </c>
      <c r="D8436" t="s">
        <v>14</v>
      </c>
      <c r="E8436" s="11">
        <v>45250</v>
      </c>
      <c r="F8436" t="str">
        <f t="shared" si="131"/>
        <v>4142301472-jm</v>
      </c>
      <c r="G8436">
        <f>COUNTIF($F$2:F8436,Status_list[[#This Row],[unique]])</f>
        <v>1</v>
      </c>
      <c r="L8436" s="2"/>
    </row>
    <row r="8437" spans="1:12" x14ac:dyDescent="0.3">
      <c r="A8437" s="14">
        <v>4142301473</v>
      </c>
      <c r="B8437" s="18" cm="1">
        <f t="array" aca="1" ref="B8437" ca="1">_xlfn.XLOOKUP(Status_list[[#This Row],[pamcode]],VALUE(INDIRECT("'"&amp;$J$2&amp;"'!"&amp;$J$4&amp;"[pam_code]")),INDIRECT("'"&amp;$J$2&amp;"'!"&amp;$J$4&amp;"[old_contract_number]"))</f>
        <v>10518399</v>
      </c>
      <c r="C8437" t="s">
        <v>9</v>
      </c>
      <c r="D8437" t="s">
        <v>14</v>
      </c>
      <c r="E8437" s="11">
        <v>45250</v>
      </c>
      <c r="F8437" t="str">
        <f t="shared" si="131"/>
        <v>4142301473-jm</v>
      </c>
      <c r="G8437">
        <f>COUNTIF($F$2:F8437,Status_list[[#This Row],[unique]])</f>
        <v>1</v>
      </c>
      <c r="L8437" s="2"/>
    </row>
    <row r="8438" spans="1:12" x14ac:dyDescent="0.3">
      <c r="A8438" s="14">
        <v>4142301474</v>
      </c>
      <c r="B8438" s="18" cm="1">
        <f t="array" aca="1" ref="B8438" ca="1">_xlfn.XLOOKUP(Status_list[[#This Row],[pamcode]],VALUE(INDIRECT("'"&amp;$J$2&amp;"'!"&amp;$J$4&amp;"[pam_code]")),INDIRECT("'"&amp;$J$2&amp;"'!"&amp;$J$4&amp;"[old_contract_number]"))</f>
        <v>10522124</v>
      </c>
      <c r="C8438" t="s">
        <v>9</v>
      </c>
      <c r="D8438" t="s">
        <v>14</v>
      </c>
      <c r="E8438" s="11">
        <v>45250</v>
      </c>
      <c r="F8438" t="str">
        <f t="shared" si="131"/>
        <v>4142301474-jm</v>
      </c>
      <c r="G8438">
        <f>COUNTIF($F$2:F8438,Status_list[[#This Row],[unique]])</f>
        <v>1</v>
      </c>
      <c r="L8438" s="2"/>
    </row>
    <row r="8439" spans="1:12" x14ac:dyDescent="0.3">
      <c r="A8439" s="14">
        <v>4142301475</v>
      </c>
      <c r="B8439" s="18" cm="1">
        <f t="array" aca="1" ref="B8439" ca="1">_xlfn.XLOOKUP(Status_list[[#This Row],[pamcode]],VALUE(INDIRECT("'"&amp;$J$2&amp;"'!"&amp;$J$4&amp;"[pam_code]")),INDIRECT("'"&amp;$J$2&amp;"'!"&amp;$J$4&amp;"[old_contract_number]"))</f>
        <v>10524649</v>
      </c>
      <c r="C8439" t="s">
        <v>9</v>
      </c>
      <c r="D8439" t="s">
        <v>14</v>
      </c>
      <c r="E8439" s="11">
        <v>45250</v>
      </c>
      <c r="F8439" t="str">
        <f t="shared" si="131"/>
        <v>4142301475-jm</v>
      </c>
      <c r="G8439">
        <f>COUNTIF($F$2:F8439,Status_list[[#This Row],[unique]])</f>
        <v>1</v>
      </c>
      <c r="L8439" s="2"/>
    </row>
    <row r="8440" spans="1:12" x14ac:dyDescent="0.3">
      <c r="A8440" s="14">
        <v>4142301476</v>
      </c>
      <c r="B8440" s="18" cm="1">
        <f t="array" aca="1" ref="B8440" ca="1">_xlfn.XLOOKUP(Status_list[[#This Row],[pamcode]],VALUE(INDIRECT("'"&amp;$J$2&amp;"'!"&amp;$J$4&amp;"[pam_code]")),INDIRECT("'"&amp;$J$2&amp;"'!"&amp;$J$4&amp;"[old_contract_number]"))</f>
        <v>10527682</v>
      </c>
      <c r="C8440" t="s">
        <v>9</v>
      </c>
      <c r="D8440" t="s">
        <v>14</v>
      </c>
      <c r="E8440" s="11">
        <v>45250</v>
      </c>
      <c r="F8440" t="str">
        <f t="shared" si="131"/>
        <v>4142301476-jm</v>
      </c>
      <c r="G8440">
        <f>COUNTIF($F$2:F8440,Status_list[[#This Row],[unique]])</f>
        <v>1</v>
      </c>
      <c r="L8440" s="2"/>
    </row>
    <row r="8441" spans="1:12" x14ac:dyDescent="0.3">
      <c r="A8441" s="14">
        <v>4142301477</v>
      </c>
      <c r="B8441" s="18" cm="1">
        <f t="array" aca="1" ref="B8441" ca="1">_xlfn.XLOOKUP(Status_list[[#This Row],[pamcode]],VALUE(INDIRECT("'"&amp;$J$2&amp;"'!"&amp;$J$4&amp;"[pam_code]")),INDIRECT("'"&amp;$J$2&amp;"'!"&amp;$J$4&amp;"[old_contract_number]"))</f>
        <v>10528217</v>
      </c>
      <c r="C8441" t="s">
        <v>9</v>
      </c>
      <c r="D8441" t="s">
        <v>14</v>
      </c>
      <c r="E8441" s="11">
        <v>45250</v>
      </c>
      <c r="F8441" t="str">
        <f t="shared" si="131"/>
        <v>4142301477-jm</v>
      </c>
      <c r="G8441">
        <f>COUNTIF($F$2:F8441,Status_list[[#This Row],[unique]])</f>
        <v>1</v>
      </c>
      <c r="L8441" s="2"/>
    </row>
    <row r="8442" spans="1:12" x14ac:dyDescent="0.3">
      <c r="A8442" s="14">
        <v>4142301478</v>
      </c>
      <c r="B8442" s="18" cm="1">
        <f t="array" aca="1" ref="B8442" ca="1">_xlfn.XLOOKUP(Status_list[[#This Row],[pamcode]],VALUE(INDIRECT("'"&amp;$J$2&amp;"'!"&amp;$J$4&amp;"[pam_code]")),INDIRECT("'"&amp;$J$2&amp;"'!"&amp;$J$4&amp;"[old_contract_number]"))</f>
        <v>10529127</v>
      </c>
      <c r="C8442" t="s">
        <v>9</v>
      </c>
      <c r="D8442" t="s">
        <v>14</v>
      </c>
      <c r="E8442" s="11">
        <v>45250</v>
      </c>
      <c r="F8442" t="str">
        <f t="shared" si="131"/>
        <v>4142301478-jm</v>
      </c>
      <c r="G8442">
        <f>COUNTIF($F$2:F8442,Status_list[[#This Row],[unique]])</f>
        <v>1</v>
      </c>
      <c r="L8442" s="2"/>
    </row>
    <row r="8443" spans="1:12" x14ac:dyDescent="0.3">
      <c r="A8443" s="14">
        <v>4142301479</v>
      </c>
      <c r="B8443" s="18" cm="1">
        <f t="array" aca="1" ref="B8443" ca="1">_xlfn.XLOOKUP(Status_list[[#This Row],[pamcode]],VALUE(INDIRECT("'"&amp;$J$2&amp;"'!"&amp;$J$4&amp;"[pam_code]")),INDIRECT("'"&amp;$J$2&amp;"'!"&amp;$J$4&amp;"[old_contract_number]"))</f>
        <v>10529760</v>
      </c>
      <c r="C8443" t="s">
        <v>9</v>
      </c>
      <c r="D8443" t="s">
        <v>14</v>
      </c>
      <c r="E8443" s="11">
        <v>45250</v>
      </c>
      <c r="F8443" t="str">
        <f t="shared" si="131"/>
        <v>4142301479-jm</v>
      </c>
      <c r="G8443">
        <f>COUNTIF($F$2:F8443,Status_list[[#This Row],[unique]])</f>
        <v>1</v>
      </c>
      <c r="L8443" s="2"/>
    </row>
    <row r="8444" spans="1:12" x14ac:dyDescent="0.3">
      <c r="A8444" s="14">
        <v>4142301480</v>
      </c>
      <c r="B8444" s="18" cm="1">
        <f t="array" aca="1" ref="B8444" ca="1">_xlfn.XLOOKUP(Status_list[[#This Row],[pamcode]],VALUE(INDIRECT("'"&amp;$J$2&amp;"'!"&amp;$J$4&amp;"[pam_code]")),INDIRECT("'"&amp;$J$2&amp;"'!"&amp;$J$4&amp;"[old_contract_number]"))</f>
        <v>10529804</v>
      </c>
      <c r="C8444" t="s">
        <v>16</v>
      </c>
      <c r="D8444" t="s">
        <v>14</v>
      </c>
      <c r="E8444" s="11">
        <v>45250</v>
      </c>
      <c r="F8444" t="str">
        <f t="shared" si="131"/>
        <v>4142301480-jm_loss_after</v>
      </c>
      <c r="G8444">
        <f>COUNTIF($F$2:F8444,Status_list[[#This Row],[unique]])</f>
        <v>1</v>
      </c>
    </row>
    <row r="8445" spans="1:12" x14ac:dyDescent="0.3">
      <c r="A8445" s="14">
        <v>4142301481</v>
      </c>
      <c r="B8445" s="18" cm="1">
        <f t="array" aca="1" ref="B8445" ca="1">_xlfn.XLOOKUP(Status_list[[#This Row],[pamcode]],VALUE(INDIRECT("'"&amp;$J$2&amp;"'!"&amp;$J$4&amp;"[pam_code]")),INDIRECT("'"&amp;$J$2&amp;"'!"&amp;$J$4&amp;"[old_contract_number]"))</f>
        <v>10529822</v>
      </c>
      <c r="C8445" t="s">
        <v>9</v>
      </c>
      <c r="D8445" t="s">
        <v>14</v>
      </c>
      <c r="E8445" s="11">
        <v>45250</v>
      </c>
      <c r="F8445" t="str">
        <f t="shared" si="131"/>
        <v>4142301481-jm</v>
      </c>
      <c r="G8445">
        <f>COUNTIF($F$2:F8445,Status_list[[#This Row],[unique]])</f>
        <v>1</v>
      </c>
    </row>
    <row r="8446" spans="1:12" x14ac:dyDescent="0.3">
      <c r="A8446" s="14">
        <v>4142301482</v>
      </c>
      <c r="B8446" s="18" cm="1">
        <f t="array" aca="1" ref="B8446" ca="1">_xlfn.XLOOKUP(Status_list[[#This Row],[pamcode]],VALUE(INDIRECT("'"&amp;$J$2&amp;"'!"&amp;$J$4&amp;"[pam_code]")),INDIRECT("'"&amp;$J$2&amp;"'!"&amp;$J$4&amp;"[old_contract_number]"))</f>
        <v>10529902</v>
      </c>
      <c r="C8446" t="s">
        <v>16</v>
      </c>
      <c r="D8446" t="s">
        <v>14</v>
      </c>
      <c r="E8446" s="11">
        <v>45250</v>
      </c>
      <c r="F8446" t="str">
        <f t="shared" si="131"/>
        <v>4142301482-jm_loss_after</v>
      </c>
      <c r="G8446">
        <f>COUNTIF($F$2:F8446,Status_list[[#This Row],[unique]])</f>
        <v>1</v>
      </c>
    </row>
    <row r="8447" spans="1:12" x14ac:dyDescent="0.3">
      <c r="A8447" s="14">
        <v>4142301483</v>
      </c>
      <c r="B8447" s="18" cm="1">
        <f t="array" aca="1" ref="B8447" ca="1">_xlfn.XLOOKUP(Status_list[[#This Row],[pamcode]],VALUE(INDIRECT("'"&amp;$J$2&amp;"'!"&amp;$J$4&amp;"[pam_code]")),INDIRECT("'"&amp;$J$2&amp;"'!"&amp;$J$4&amp;"[old_contract_number]"))</f>
        <v>10532346</v>
      </c>
      <c r="C8447" t="s">
        <v>16</v>
      </c>
      <c r="D8447" t="s">
        <v>14</v>
      </c>
      <c r="E8447" s="11">
        <v>45250</v>
      </c>
      <c r="F8447" t="str">
        <f t="shared" si="131"/>
        <v>4142301483-jm_loss_after</v>
      </c>
      <c r="G8447">
        <f>COUNTIF($F$2:F8447,Status_list[[#This Row],[unique]])</f>
        <v>1</v>
      </c>
    </row>
    <row r="8448" spans="1:12" x14ac:dyDescent="0.3">
      <c r="A8448" s="14">
        <v>4142301484</v>
      </c>
      <c r="B8448" s="18" cm="1">
        <f t="array" aca="1" ref="B8448" ca="1">_xlfn.XLOOKUP(Status_list[[#This Row],[pamcode]],VALUE(INDIRECT("'"&amp;$J$2&amp;"'!"&amp;$J$4&amp;"[pam_code]")),INDIRECT("'"&amp;$J$2&amp;"'!"&amp;$J$4&amp;"[old_contract_number]"))</f>
        <v>10536084</v>
      </c>
      <c r="C8448" t="s">
        <v>9</v>
      </c>
      <c r="D8448" t="s">
        <v>14</v>
      </c>
      <c r="E8448" s="11">
        <v>45250</v>
      </c>
      <c r="F8448" t="str">
        <f t="shared" si="131"/>
        <v>4142301484-jm</v>
      </c>
      <c r="G8448">
        <f>COUNTIF($F$2:F8448,Status_list[[#This Row],[unique]])</f>
        <v>1</v>
      </c>
    </row>
    <row r="8449" spans="1:7" x14ac:dyDescent="0.3">
      <c r="A8449" s="14">
        <v>4142301485</v>
      </c>
      <c r="B8449" s="18" cm="1">
        <f t="array" aca="1" ref="B8449" ca="1">_xlfn.XLOOKUP(Status_list[[#This Row],[pamcode]],VALUE(INDIRECT("'"&amp;$J$2&amp;"'!"&amp;$J$4&amp;"[pam_code]")),INDIRECT("'"&amp;$J$2&amp;"'!"&amp;$J$4&amp;"[old_contract_number]"))</f>
        <v>10537644</v>
      </c>
      <c r="C8449" t="s">
        <v>9</v>
      </c>
      <c r="D8449" t="s">
        <v>14</v>
      </c>
      <c r="E8449" s="11">
        <v>45250</v>
      </c>
      <c r="F8449" t="str">
        <f t="shared" si="131"/>
        <v>4142301485-jm</v>
      </c>
      <c r="G8449">
        <f>COUNTIF($F$2:F8449,Status_list[[#This Row],[unique]])</f>
        <v>1</v>
      </c>
    </row>
    <row r="8450" spans="1:7" x14ac:dyDescent="0.3">
      <c r="A8450" s="14">
        <v>4142301486</v>
      </c>
      <c r="B8450" s="18" cm="1">
        <f t="array" aca="1" ref="B8450" ca="1">_xlfn.XLOOKUP(Status_list[[#This Row],[pamcode]],VALUE(INDIRECT("'"&amp;$J$2&amp;"'!"&amp;$J$4&amp;"[pam_code]")),INDIRECT("'"&amp;$J$2&amp;"'!"&amp;$J$4&amp;"[old_contract_number]"))</f>
        <v>10539214</v>
      </c>
      <c r="C8450" t="s">
        <v>9</v>
      </c>
      <c r="D8450" t="s">
        <v>14</v>
      </c>
      <c r="E8450" s="11">
        <v>45250</v>
      </c>
      <c r="F8450" t="str">
        <f t="shared" ref="F8450:F8513" si="132">_xlfn.TEXTJOIN("-",TRUE,A8450,C8450)</f>
        <v>4142301486-jm</v>
      </c>
      <c r="G8450">
        <f>COUNTIF($F$2:F8450,Status_list[[#This Row],[unique]])</f>
        <v>1</v>
      </c>
    </row>
    <row r="8451" spans="1:7" x14ac:dyDescent="0.3">
      <c r="A8451" s="14">
        <v>4142301487</v>
      </c>
      <c r="B8451" s="18" cm="1">
        <f t="array" aca="1" ref="B8451" ca="1">_xlfn.XLOOKUP(Status_list[[#This Row],[pamcode]],VALUE(INDIRECT("'"&amp;$J$2&amp;"'!"&amp;$J$4&amp;"[pam_code]")),INDIRECT("'"&amp;$J$2&amp;"'!"&amp;$J$4&amp;"[old_contract_number]"))</f>
        <v>10539919</v>
      </c>
      <c r="C8451" t="s">
        <v>9</v>
      </c>
      <c r="D8451" t="s">
        <v>14</v>
      </c>
      <c r="E8451" s="11">
        <v>45250</v>
      </c>
      <c r="F8451" t="str">
        <f t="shared" si="132"/>
        <v>4142301487-jm</v>
      </c>
      <c r="G8451">
        <f>COUNTIF($F$2:F8451,Status_list[[#This Row],[unique]])</f>
        <v>1</v>
      </c>
    </row>
    <row r="8452" spans="1:7" x14ac:dyDescent="0.3">
      <c r="A8452" s="14">
        <v>4142301488</v>
      </c>
      <c r="B8452" s="18" cm="1">
        <f t="array" aca="1" ref="B8452" ca="1">_xlfn.XLOOKUP(Status_list[[#This Row],[pamcode]],VALUE(INDIRECT("'"&amp;$J$2&amp;"'!"&amp;$J$4&amp;"[pam_code]")),INDIRECT("'"&amp;$J$2&amp;"'!"&amp;$J$4&amp;"[old_contract_number]"))</f>
        <v>10541559</v>
      </c>
      <c r="C8452" t="s">
        <v>9</v>
      </c>
      <c r="D8452" t="s">
        <v>14</v>
      </c>
      <c r="E8452" s="11">
        <v>45250</v>
      </c>
      <c r="F8452" t="str">
        <f t="shared" si="132"/>
        <v>4142301488-jm</v>
      </c>
      <c r="G8452">
        <f>COUNTIF($F$2:F8452,Status_list[[#This Row],[unique]])</f>
        <v>1</v>
      </c>
    </row>
    <row r="8453" spans="1:7" x14ac:dyDescent="0.3">
      <c r="A8453" s="14">
        <v>4142301489</v>
      </c>
      <c r="B8453" s="18" cm="1">
        <f t="array" aca="1" ref="B8453" ca="1">_xlfn.XLOOKUP(Status_list[[#This Row],[pamcode]],VALUE(INDIRECT("'"&amp;$J$2&amp;"'!"&amp;$J$4&amp;"[pam_code]")),INDIRECT("'"&amp;$J$2&amp;"'!"&amp;$J$4&amp;"[old_contract_number]"))</f>
        <v>10542433</v>
      </c>
      <c r="C8453" t="s">
        <v>9</v>
      </c>
      <c r="D8453" t="s">
        <v>14</v>
      </c>
      <c r="E8453" s="11">
        <v>45250</v>
      </c>
      <c r="F8453" t="str">
        <f t="shared" si="132"/>
        <v>4142301489-jm</v>
      </c>
      <c r="G8453">
        <f>COUNTIF($F$2:F8453,Status_list[[#This Row],[unique]])</f>
        <v>1</v>
      </c>
    </row>
    <row r="8454" spans="1:7" x14ac:dyDescent="0.3">
      <c r="A8454" s="14">
        <v>4142301490</v>
      </c>
      <c r="B8454" s="18" cm="1">
        <f t="array" aca="1" ref="B8454" ca="1">_xlfn.XLOOKUP(Status_list[[#This Row],[pamcode]],VALUE(INDIRECT("'"&amp;$J$2&amp;"'!"&amp;$J$4&amp;"[pam_code]")),INDIRECT("'"&amp;$J$2&amp;"'!"&amp;$J$4&amp;"[old_contract_number]"))</f>
        <v>10542576</v>
      </c>
      <c r="C8454" t="s">
        <v>9</v>
      </c>
      <c r="D8454" t="s">
        <v>14</v>
      </c>
      <c r="E8454" s="11">
        <v>45250</v>
      </c>
      <c r="F8454" t="str">
        <f t="shared" si="132"/>
        <v>4142301490-jm</v>
      </c>
      <c r="G8454">
        <f>COUNTIF($F$2:F8454,Status_list[[#This Row],[unique]])</f>
        <v>1</v>
      </c>
    </row>
    <row r="8455" spans="1:7" x14ac:dyDescent="0.3">
      <c r="A8455" s="14">
        <v>4142301491</v>
      </c>
      <c r="B8455" s="18" cm="1">
        <f t="array" aca="1" ref="B8455" ca="1">_xlfn.XLOOKUP(Status_list[[#This Row],[pamcode]],VALUE(INDIRECT("'"&amp;$J$2&amp;"'!"&amp;$J$4&amp;"[pam_code]")),INDIRECT("'"&amp;$J$2&amp;"'!"&amp;$J$4&amp;"[old_contract_number]"))</f>
        <v>10542709</v>
      </c>
      <c r="C8455" t="s">
        <v>16</v>
      </c>
      <c r="D8455" t="s">
        <v>14</v>
      </c>
      <c r="E8455" s="11">
        <v>45250</v>
      </c>
      <c r="F8455" t="str">
        <f t="shared" si="132"/>
        <v>4142301491-jm_loss_after</v>
      </c>
      <c r="G8455">
        <f>COUNTIF($F$2:F8455,Status_list[[#This Row],[unique]])</f>
        <v>1</v>
      </c>
    </row>
    <row r="8456" spans="1:7" x14ac:dyDescent="0.3">
      <c r="A8456" s="14">
        <v>4142301492</v>
      </c>
      <c r="B8456" s="18" cm="1">
        <f t="array" aca="1" ref="B8456" ca="1">_xlfn.XLOOKUP(Status_list[[#This Row],[pamcode]],VALUE(INDIRECT("'"&amp;$J$2&amp;"'!"&amp;$J$4&amp;"[pam_code]")),INDIRECT("'"&amp;$J$2&amp;"'!"&amp;$J$4&amp;"[old_contract_number]"))</f>
        <v>10542914</v>
      </c>
      <c r="C8456" t="s">
        <v>9</v>
      </c>
      <c r="D8456" t="s">
        <v>14</v>
      </c>
      <c r="E8456" s="11">
        <v>45250</v>
      </c>
      <c r="F8456" t="str">
        <f t="shared" si="132"/>
        <v>4142301492-jm</v>
      </c>
      <c r="G8456">
        <f>COUNTIF($F$2:F8456,Status_list[[#This Row],[unique]])</f>
        <v>1</v>
      </c>
    </row>
    <row r="8457" spans="1:7" x14ac:dyDescent="0.3">
      <c r="A8457" s="14">
        <v>4142301493</v>
      </c>
      <c r="B8457" s="18" cm="1">
        <f t="array" aca="1" ref="B8457" ca="1">_xlfn.XLOOKUP(Status_list[[#This Row],[pamcode]],VALUE(INDIRECT("'"&amp;$J$2&amp;"'!"&amp;$J$4&amp;"[pam_code]")),INDIRECT("'"&amp;$J$2&amp;"'!"&amp;$J$4&amp;"[old_contract_number]"))</f>
        <v>10543441</v>
      </c>
      <c r="C8457" t="s">
        <v>9</v>
      </c>
      <c r="D8457" t="s">
        <v>14</v>
      </c>
      <c r="E8457" s="11">
        <v>45250</v>
      </c>
      <c r="F8457" t="str">
        <f t="shared" si="132"/>
        <v>4142301493-jm</v>
      </c>
      <c r="G8457">
        <f>COUNTIF($F$2:F8457,Status_list[[#This Row],[unique]])</f>
        <v>1</v>
      </c>
    </row>
    <row r="8458" spans="1:7" x14ac:dyDescent="0.3">
      <c r="A8458" s="14">
        <v>4142301494</v>
      </c>
      <c r="B8458" s="18" cm="1">
        <f t="array" aca="1" ref="B8458" ca="1">_xlfn.XLOOKUP(Status_list[[#This Row],[pamcode]],VALUE(INDIRECT("'"&amp;$J$2&amp;"'!"&amp;$J$4&amp;"[pam_code]")),INDIRECT("'"&amp;$J$2&amp;"'!"&amp;$J$4&amp;"[old_contract_number]"))</f>
        <v>10544404</v>
      </c>
      <c r="C8458" t="s">
        <v>9</v>
      </c>
      <c r="D8458" t="s">
        <v>14</v>
      </c>
      <c r="E8458" s="11">
        <v>45250</v>
      </c>
      <c r="F8458" t="str">
        <f t="shared" si="132"/>
        <v>4142301494-jm</v>
      </c>
      <c r="G8458">
        <f>COUNTIF($F$2:F8458,Status_list[[#This Row],[unique]])</f>
        <v>1</v>
      </c>
    </row>
    <row r="8459" spans="1:7" x14ac:dyDescent="0.3">
      <c r="A8459" s="14">
        <v>4142301495</v>
      </c>
      <c r="B8459" s="18" cm="1">
        <f t="array" aca="1" ref="B8459" ca="1">_xlfn.XLOOKUP(Status_list[[#This Row],[pamcode]],VALUE(INDIRECT("'"&amp;$J$2&amp;"'!"&amp;$J$4&amp;"[pam_code]")),INDIRECT("'"&amp;$J$2&amp;"'!"&amp;$J$4&amp;"[old_contract_number]"))</f>
        <v>10544930</v>
      </c>
      <c r="C8459" t="s">
        <v>9</v>
      </c>
      <c r="D8459" t="s">
        <v>14</v>
      </c>
      <c r="E8459" s="11">
        <v>45250</v>
      </c>
      <c r="F8459" t="str">
        <f t="shared" si="132"/>
        <v>4142301495-jm</v>
      </c>
      <c r="G8459">
        <f>COUNTIF($F$2:F8459,Status_list[[#This Row],[unique]])</f>
        <v>1</v>
      </c>
    </row>
    <row r="8460" spans="1:7" x14ac:dyDescent="0.3">
      <c r="A8460" s="14">
        <v>4142301496</v>
      </c>
      <c r="B8460" s="18" cm="1">
        <f t="array" aca="1" ref="B8460" ca="1">_xlfn.XLOOKUP(Status_list[[#This Row],[pamcode]],VALUE(INDIRECT("'"&amp;$J$2&amp;"'!"&amp;$J$4&amp;"[pam_code]")),INDIRECT("'"&amp;$J$2&amp;"'!"&amp;$J$4&amp;"[old_contract_number]"))</f>
        <v>10545216</v>
      </c>
      <c r="C8460" t="s">
        <v>9</v>
      </c>
      <c r="D8460" t="s">
        <v>14</v>
      </c>
      <c r="E8460" s="11">
        <v>45250</v>
      </c>
      <c r="F8460" t="str">
        <f t="shared" si="132"/>
        <v>4142301496-jm</v>
      </c>
      <c r="G8460">
        <f>COUNTIF($F$2:F8460,Status_list[[#This Row],[unique]])</f>
        <v>1</v>
      </c>
    </row>
    <row r="8461" spans="1:7" x14ac:dyDescent="0.3">
      <c r="A8461" s="14">
        <v>4142301497</v>
      </c>
      <c r="B8461" s="18" cm="1">
        <f t="array" aca="1" ref="B8461" ca="1">_xlfn.XLOOKUP(Status_list[[#This Row],[pamcode]],VALUE(INDIRECT("'"&amp;$J$2&amp;"'!"&amp;$J$4&amp;"[pam_code]")),INDIRECT("'"&amp;$J$2&amp;"'!"&amp;$J$4&amp;"[old_contract_number]"))</f>
        <v>10548179</v>
      </c>
      <c r="C8461" t="s">
        <v>9</v>
      </c>
      <c r="D8461" t="s">
        <v>14</v>
      </c>
      <c r="E8461" s="11">
        <v>45250</v>
      </c>
      <c r="F8461" t="str">
        <f t="shared" si="132"/>
        <v>4142301497-jm</v>
      </c>
      <c r="G8461">
        <f>COUNTIF($F$2:F8461,Status_list[[#This Row],[unique]])</f>
        <v>1</v>
      </c>
    </row>
    <row r="8462" spans="1:7" x14ac:dyDescent="0.3">
      <c r="A8462" s="14">
        <v>4142301498</v>
      </c>
      <c r="B8462" s="18" cm="1">
        <f t="array" aca="1" ref="B8462" ca="1">_xlfn.XLOOKUP(Status_list[[#This Row],[pamcode]],VALUE(INDIRECT("'"&amp;$J$2&amp;"'!"&amp;$J$4&amp;"[pam_code]")),INDIRECT("'"&amp;$J$2&amp;"'!"&amp;$J$4&amp;"[old_contract_number]"))</f>
        <v>10549686</v>
      </c>
      <c r="C8462" t="s">
        <v>9</v>
      </c>
      <c r="D8462" t="s">
        <v>14</v>
      </c>
      <c r="E8462" s="11">
        <v>45250</v>
      </c>
      <c r="F8462" t="str">
        <f t="shared" si="132"/>
        <v>4142301498-jm</v>
      </c>
      <c r="G8462">
        <f>COUNTIF($F$2:F8462,Status_list[[#This Row],[unique]])</f>
        <v>1</v>
      </c>
    </row>
    <row r="8463" spans="1:7" x14ac:dyDescent="0.3">
      <c r="A8463" s="14">
        <v>4142301499</v>
      </c>
      <c r="B8463" s="18" cm="1">
        <f t="array" aca="1" ref="B8463" ca="1">_xlfn.XLOOKUP(Status_list[[#This Row],[pamcode]],VALUE(INDIRECT("'"&amp;$J$2&amp;"'!"&amp;$J$4&amp;"[pam_code]")),INDIRECT("'"&amp;$J$2&amp;"'!"&amp;$J$4&amp;"[old_contract_number]"))</f>
        <v>10549819</v>
      </c>
      <c r="C8463" t="s">
        <v>9</v>
      </c>
      <c r="D8463" t="s">
        <v>14</v>
      </c>
      <c r="E8463" s="11">
        <v>45250</v>
      </c>
      <c r="F8463" t="str">
        <f t="shared" si="132"/>
        <v>4142301499-jm</v>
      </c>
      <c r="G8463">
        <f>COUNTIF($F$2:F8463,Status_list[[#This Row],[unique]])</f>
        <v>1</v>
      </c>
    </row>
    <row r="8464" spans="1:7" x14ac:dyDescent="0.3">
      <c r="A8464" s="14">
        <v>4142301500</v>
      </c>
      <c r="B8464" s="18" cm="1">
        <f t="array" aca="1" ref="B8464" ca="1">_xlfn.XLOOKUP(Status_list[[#This Row],[pamcode]],VALUE(INDIRECT("'"&amp;$J$2&amp;"'!"&amp;$J$4&amp;"[pam_code]")),INDIRECT("'"&amp;$J$2&amp;"'!"&amp;$J$4&amp;"[old_contract_number]"))</f>
        <v>10549908</v>
      </c>
      <c r="C8464" t="s">
        <v>9</v>
      </c>
      <c r="D8464" t="s">
        <v>14</v>
      </c>
      <c r="E8464" s="11">
        <v>45250</v>
      </c>
      <c r="F8464" t="str">
        <f t="shared" si="132"/>
        <v>4142301500-jm</v>
      </c>
      <c r="G8464">
        <f>COUNTIF($F$2:F8464,Status_list[[#This Row],[unique]])</f>
        <v>1</v>
      </c>
    </row>
    <row r="8465" spans="1:7" x14ac:dyDescent="0.3">
      <c r="A8465" s="14">
        <v>4142301501</v>
      </c>
      <c r="B8465" s="18" cm="1">
        <f t="array" aca="1" ref="B8465" ca="1">_xlfn.XLOOKUP(Status_list[[#This Row],[pamcode]],VALUE(INDIRECT("'"&amp;$J$2&amp;"'!"&amp;$J$4&amp;"[pam_code]")),INDIRECT("'"&amp;$J$2&amp;"'!"&amp;$J$4&amp;"[old_contract_number]"))</f>
        <v>10550995</v>
      </c>
      <c r="C8465" t="s">
        <v>9</v>
      </c>
      <c r="D8465" t="s">
        <v>14</v>
      </c>
      <c r="E8465" s="11">
        <v>45250</v>
      </c>
      <c r="F8465" t="str">
        <f t="shared" si="132"/>
        <v>4142301501-jm</v>
      </c>
      <c r="G8465">
        <f>COUNTIF($F$2:F8465,Status_list[[#This Row],[unique]])</f>
        <v>1</v>
      </c>
    </row>
    <row r="8466" spans="1:7" x14ac:dyDescent="0.3">
      <c r="A8466" s="14">
        <v>4142301502</v>
      </c>
      <c r="B8466" s="18" cm="1">
        <f t="array" aca="1" ref="B8466" ca="1">_xlfn.XLOOKUP(Status_list[[#This Row],[pamcode]],VALUE(INDIRECT("'"&amp;$J$2&amp;"'!"&amp;$J$4&amp;"[pam_code]")),INDIRECT("'"&amp;$J$2&amp;"'!"&amp;$J$4&amp;"[old_contract_number]"))</f>
        <v>10552270</v>
      </c>
      <c r="C8466" t="s">
        <v>16</v>
      </c>
      <c r="D8466" t="s">
        <v>14</v>
      </c>
      <c r="E8466" s="11">
        <v>45250</v>
      </c>
      <c r="F8466" t="str">
        <f t="shared" si="132"/>
        <v>4142301502-jm_loss_after</v>
      </c>
      <c r="G8466">
        <f>COUNTIF($F$2:F8466,Status_list[[#This Row],[unique]])</f>
        <v>1</v>
      </c>
    </row>
    <row r="8467" spans="1:7" x14ac:dyDescent="0.3">
      <c r="A8467" s="14">
        <v>4142301503</v>
      </c>
      <c r="B8467" s="18" cm="1">
        <f t="array" aca="1" ref="B8467" ca="1">_xlfn.XLOOKUP(Status_list[[#This Row],[pamcode]],VALUE(INDIRECT("'"&amp;$J$2&amp;"'!"&amp;$J$4&amp;"[pam_code]")),INDIRECT("'"&amp;$J$2&amp;"'!"&amp;$J$4&amp;"[old_contract_number]"))</f>
        <v>10552902</v>
      </c>
      <c r="C8467" t="s">
        <v>9</v>
      </c>
      <c r="D8467" t="s">
        <v>14</v>
      </c>
      <c r="E8467" s="11">
        <v>45250</v>
      </c>
      <c r="F8467" t="str">
        <f t="shared" si="132"/>
        <v>4142301503-jm</v>
      </c>
      <c r="G8467">
        <f>COUNTIF($F$2:F8467,Status_list[[#This Row],[unique]])</f>
        <v>1</v>
      </c>
    </row>
    <row r="8468" spans="1:7" x14ac:dyDescent="0.3">
      <c r="A8468" s="14">
        <v>4142301504</v>
      </c>
      <c r="B8468" s="18" cm="1">
        <f t="array" aca="1" ref="B8468" ca="1">_xlfn.XLOOKUP(Status_list[[#This Row],[pamcode]],VALUE(INDIRECT("'"&amp;$J$2&amp;"'!"&amp;$J$4&amp;"[pam_code]")),INDIRECT("'"&amp;$J$2&amp;"'!"&amp;$J$4&amp;"[old_contract_number]"))</f>
        <v>10554054</v>
      </c>
      <c r="C8468" t="s">
        <v>9</v>
      </c>
      <c r="D8468" t="s">
        <v>14</v>
      </c>
      <c r="E8468" s="11">
        <v>45250</v>
      </c>
      <c r="F8468" t="str">
        <f t="shared" si="132"/>
        <v>4142301504-jm</v>
      </c>
      <c r="G8468">
        <f>COUNTIF($F$2:F8468,Status_list[[#This Row],[unique]])</f>
        <v>1</v>
      </c>
    </row>
    <row r="8469" spans="1:7" x14ac:dyDescent="0.3">
      <c r="A8469" s="14">
        <v>4142301505</v>
      </c>
      <c r="B8469" s="18" cm="1">
        <f t="array" aca="1" ref="B8469" ca="1">_xlfn.XLOOKUP(Status_list[[#This Row],[pamcode]],VALUE(INDIRECT("'"&amp;$J$2&amp;"'!"&amp;$J$4&amp;"[pam_code]")),INDIRECT("'"&amp;$J$2&amp;"'!"&amp;$J$4&amp;"[old_contract_number]"))</f>
        <v>10555099</v>
      </c>
      <c r="C8469" t="s">
        <v>16</v>
      </c>
      <c r="D8469" t="s">
        <v>14</v>
      </c>
      <c r="E8469" s="11">
        <v>45250</v>
      </c>
      <c r="F8469" t="str">
        <f t="shared" si="132"/>
        <v>4142301505-jm_loss_after</v>
      </c>
      <c r="G8469">
        <f>COUNTIF($F$2:F8469,Status_list[[#This Row],[unique]])</f>
        <v>1</v>
      </c>
    </row>
    <row r="8470" spans="1:7" x14ac:dyDescent="0.3">
      <c r="A8470" s="14">
        <v>4142301506</v>
      </c>
      <c r="B8470" s="18" cm="1">
        <f t="array" aca="1" ref="B8470" ca="1">_xlfn.XLOOKUP(Status_list[[#This Row],[pamcode]],VALUE(INDIRECT("'"&amp;$J$2&amp;"'!"&amp;$J$4&amp;"[pam_code]")),INDIRECT("'"&amp;$J$2&amp;"'!"&amp;$J$4&amp;"[old_contract_number]"))</f>
        <v>10557701</v>
      </c>
      <c r="C8470" t="s">
        <v>9</v>
      </c>
      <c r="D8470" t="s">
        <v>14</v>
      </c>
      <c r="E8470" s="11">
        <v>45250</v>
      </c>
      <c r="F8470" t="str">
        <f t="shared" si="132"/>
        <v>4142301506-jm</v>
      </c>
      <c r="G8470">
        <f>COUNTIF($F$2:F8470,Status_list[[#This Row],[unique]])</f>
        <v>1</v>
      </c>
    </row>
    <row r="8471" spans="1:7" x14ac:dyDescent="0.3">
      <c r="A8471" s="14">
        <v>4142301507</v>
      </c>
      <c r="B8471" s="18" cm="1">
        <f t="array" aca="1" ref="B8471" ca="1">_xlfn.XLOOKUP(Status_list[[#This Row],[pamcode]],VALUE(INDIRECT("'"&amp;$J$2&amp;"'!"&amp;$J$4&amp;"[pam_code]")),INDIRECT("'"&amp;$J$2&amp;"'!"&amp;$J$4&amp;"[old_contract_number]"))</f>
        <v>10557836</v>
      </c>
      <c r="C8471" t="s">
        <v>9</v>
      </c>
      <c r="D8471" t="s">
        <v>14</v>
      </c>
      <c r="E8471" s="11">
        <v>45250</v>
      </c>
      <c r="F8471" t="str">
        <f t="shared" si="132"/>
        <v>4142301507-jm</v>
      </c>
      <c r="G8471">
        <f>COUNTIF($F$2:F8471,Status_list[[#This Row],[unique]])</f>
        <v>1</v>
      </c>
    </row>
    <row r="8472" spans="1:7" x14ac:dyDescent="0.3">
      <c r="A8472" s="14">
        <v>4142301508</v>
      </c>
      <c r="B8472" s="18" cm="1">
        <f t="array" aca="1" ref="B8472" ca="1">_xlfn.XLOOKUP(Status_list[[#This Row],[pamcode]],VALUE(INDIRECT("'"&amp;$J$2&amp;"'!"&amp;$J$4&amp;"[pam_code]")),INDIRECT("'"&amp;$J$2&amp;"'!"&amp;$J$4&amp;"[old_contract_number]"))</f>
        <v>10557881</v>
      </c>
      <c r="C8472" t="s">
        <v>9</v>
      </c>
      <c r="D8472" t="s">
        <v>14</v>
      </c>
      <c r="E8472" s="11">
        <v>45250</v>
      </c>
      <c r="F8472" t="str">
        <f t="shared" si="132"/>
        <v>4142301508-jm</v>
      </c>
      <c r="G8472">
        <f>COUNTIF($F$2:F8472,Status_list[[#This Row],[unique]])</f>
        <v>1</v>
      </c>
    </row>
    <row r="8473" spans="1:7" x14ac:dyDescent="0.3">
      <c r="A8473" s="14">
        <v>4142301509</v>
      </c>
      <c r="B8473" s="18" cm="1">
        <f t="array" aca="1" ref="B8473" ca="1">_xlfn.XLOOKUP(Status_list[[#This Row],[pamcode]],VALUE(INDIRECT("'"&amp;$J$2&amp;"'!"&amp;$J$4&amp;"[pam_code]")),INDIRECT("'"&amp;$J$2&amp;"'!"&amp;$J$4&amp;"[old_contract_number]"))</f>
        <v>10558078</v>
      </c>
      <c r="C8473" t="s">
        <v>9</v>
      </c>
      <c r="D8473" t="s">
        <v>14</v>
      </c>
      <c r="E8473" s="11">
        <v>45250</v>
      </c>
      <c r="F8473" t="str">
        <f t="shared" si="132"/>
        <v>4142301509-jm</v>
      </c>
      <c r="G8473">
        <f>COUNTIF($F$2:F8473,Status_list[[#This Row],[unique]])</f>
        <v>1</v>
      </c>
    </row>
    <row r="8474" spans="1:7" x14ac:dyDescent="0.3">
      <c r="A8474" s="14">
        <v>4142301510</v>
      </c>
      <c r="B8474" s="18" cm="1">
        <f t="array" aca="1" ref="B8474" ca="1">_xlfn.XLOOKUP(Status_list[[#This Row],[pamcode]],VALUE(INDIRECT("'"&amp;$J$2&amp;"'!"&amp;$J$4&amp;"[pam_code]")),INDIRECT("'"&amp;$J$2&amp;"'!"&amp;$J$4&amp;"[old_contract_number]"))</f>
        <v>10558201</v>
      </c>
      <c r="C8474" t="s">
        <v>9</v>
      </c>
      <c r="D8474" t="s">
        <v>14</v>
      </c>
      <c r="E8474" s="11">
        <v>45250</v>
      </c>
      <c r="F8474" t="str">
        <f t="shared" si="132"/>
        <v>4142301510-jm</v>
      </c>
      <c r="G8474">
        <f>COUNTIF($F$2:F8474,Status_list[[#This Row],[unique]])</f>
        <v>1</v>
      </c>
    </row>
    <row r="8475" spans="1:7" x14ac:dyDescent="0.3">
      <c r="A8475" s="14">
        <v>4142301511</v>
      </c>
      <c r="B8475" s="18" cm="1">
        <f t="array" aca="1" ref="B8475" ca="1">_xlfn.XLOOKUP(Status_list[[#This Row],[pamcode]],VALUE(INDIRECT("'"&amp;$J$2&amp;"'!"&amp;$J$4&amp;"[pam_code]")),INDIRECT("'"&amp;$J$2&amp;"'!"&amp;$J$4&amp;"[old_contract_number]"))</f>
        <v>10559629</v>
      </c>
      <c r="C8475" t="s">
        <v>9</v>
      </c>
      <c r="D8475" t="s">
        <v>14</v>
      </c>
      <c r="E8475" s="11">
        <v>45250</v>
      </c>
      <c r="F8475" t="str">
        <f t="shared" si="132"/>
        <v>4142301511-jm</v>
      </c>
      <c r="G8475">
        <f>COUNTIF($F$2:F8475,Status_list[[#This Row],[unique]])</f>
        <v>1</v>
      </c>
    </row>
    <row r="8476" spans="1:7" x14ac:dyDescent="0.3">
      <c r="A8476" s="14">
        <v>4142301512</v>
      </c>
      <c r="B8476" s="18" cm="1">
        <f t="array" aca="1" ref="B8476" ca="1">_xlfn.XLOOKUP(Status_list[[#This Row],[pamcode]],VALUE(INDIRECT("'"&amp;$J$2&amp;"'!"&amp;$J$4&amp;"[pam_code]")),INDIRECT("'"&amp;$J$2&amp;"'!"&amp;$J$4&amp;"[old_contract_number]"))</f>
        <v>10560378</v>
      </c>
      <c r="C8476" t="s">
        <v>9</v>
      </c>
      <c r="D8476" t="s">
        <v>14</v>
      </c>
      <c r="E8476" s="11">
        <v>45250</v>
      </c>
      <c r="F8476" t="str">
        <f t="shared" si="132"/>
        <v>4142301512-jm</v>
      </c>
      <c r="G8476">
        <f>COUNTIF($F$2:F8476,Status_list[[#This Row],[unique]])</f>
        <v>1</v>
      </c>
    </row>
    <row r="8477" spans="1:7" x14ac:dyDescent="0.3">
      <c r="A8477" s="14">
        <v>4142301513</v>
      </c>
      <c r="B8477" s="18" cm="1">
        <f t="array" aca="1" ref="B8477" ca="1">_xlfn.XLOOKUP(Status_list[[#This Row],[pamcode]],VALUE(INDIRECT("'"&amp;$J$2&amp;"'!"&amp;$J$4&amp;"[pam_code]")),INDIRECT("'"&amp;$J$2&amp;"'!"&amp;$J$4&amp;"[old_contract_number]"))</f>
        <v>10561395</v>
      </c>
      <c r="C8477" t="s">
        <v>9</v>
      </c>
      <c r="D8477" t="s">
        <v>14</v>
      </c>
      <c r="E8477" s="11">
        <v>45250</v>
      </c>
      <c r="F8477" t="str">
        <f t="shared" si="132"/>
        <v>4142301513-jm</v>
      </c>
      <c r="G8477">
        <f>COUNTIF($F$2:F8477,Status_list[[#This Row],[unique]])</f>
        <v>1</v>
      </c>
    </row>
    <row r="8478" spans="1:7" x14ac:dyDescent="0.3">
      <c r="A8478" s="14">
        <v>4142301514</v>
      </c>
      <c r="B8478" s="18" cm="1">
        <f t="array" aca="1" ref="B8478" ca="1">_xlfn.XLOOKUP(Status_list[[#This Row],[pamcode]],VALUE(INDIRECT("'"&amp;$J$2&amp;"'!"&amp;$J$4&amp;"[pam_code]")),INDIRECT("'"&amp;$J$2&amp;"'!"&amp;$J$4&amp;"[old_contract_number]"))</f>
        <v>10561411</v>
      </c>
      <c r="C8478" t="s">
        <v>9</v>
      </c>
      <c r="D8478" t="s">
        <v>14</v>
      </c>
      <c r="E8478" s="11">
        <v>45250</v>
      </c>
      <c r="F8478" t="str">
        <f t="shared" si="132"/>
        <v>4142301514-jm</v>
      </c>
      <c r="G8478">
        <f>COUNTIF($F$2:F8478,Status_list[[#This Row],[unique]])</f>
        <v>1</v>
      </c>
    </row>
    <row r="8479" spans="1:7" x14ac:dyDescent="0.3">
      <c r="A8479" s="14">
        <v>4142301515</v>
      </c>
      <c r="B8479" s="18" cm="1">
        <f t="array" aca="1" ref="B8479" ca="1">_xlfn.XLOOKUP(Status_list[[#This Row],[pamcode]],VALUE(INDIRECT("'"&amp;$J$2&amp;"'!"&amp;$J$4&amp;"[pam_code]")),INDIRECT("'"&amp;$J$2&amp;"'!"&amp;$J$4&amp;"[old_contract_number]"))</f>
        <v>10561876</v>
      </c>
      <c r="C8479" t="s">
        <v>9</v>
      </c>
      <c r="D8479" t="s">
        <v>14</v>
      </c>
      <c r="E8479" s="11">
        <v>45250</v>
      </c>
      <c r="F8479" t="str">
        <f t="shared" si="132"/>
        <v>4142301515-jm</v>
      </c>
      <c r="G8479">
        <f>COUNTIF($F$2:F8479,Status_list[[#This Row],[unique]])</f>
        <v>1</v>
      </c>
    </row>
    <row r="8480" spans="1:7" x14ac:dyDescent="0.3">
      <c r="A8480" s="14">
        <v>4142301516</v>
      </c>
      <c r="B8480" s="18" cm="1">
        <f t="array" aca="1" ref="B8480" ca="1">_xlfn.XLOOKUP(Status_list[[#This Row],[pamcode]],VALUE(INDIRECT("'"&amp;$J$2&amp;"'!"&amp;$J$4&amp;"[pam_code]")),INDIRECT("'"&amp;$J$2&amp;"'!"&amp;$J$4&amp;"[old_contract_number]"))</f>
        <v>10562571</v>
      </c>
      <c r="C8480" t="s">
        <v>9</v>
      </c>
      <c r="D8480" t="s">
        <v>14</v>
      </c>
      <c r="E8480" s="11">
        <v>45250</v>
      </c>
      <c r="F8480" t="str">
        <f t="shared" si="132"/>
        <v>4142301516-jm</v>
      </c>
      <c r="G8480">
        <f>COUNTIF($F$2:F8480,Status_list[[#This Row],[unique]])</f>
        <v>1</v>
      </c>
    </row>
    <row r="8481" spans="1:7" x14ac:dyDescent="0.3">
      <c r="A8481" s="14">
        <v>4142301517</v>
      </c>
      <c r="B8481" s="18" cm="1">
        <f t="array" aca="1" ref="B8481" ca="1">_xlfn.XLOOKUP(Status_list[[#This Row],[pamcode]],VALUE(INDIRECT("'"&amp;$J$2&amp;"'!"&amp;$J$4&amp;"[pam_code]")),INDIRECT("'"&amp;$J$2&amp;"'!"&amp;$J$4&amp;"[old_contract_number]"))</f>
        <v>10563641</v>
      </c>
      <c r="C8481" t="s">
        <v>9</v>
      </c>
      <c r="D8481" t="s">
        <v>14</v>
      </c>
      <c r="E8481" s="11">
        <v>45250</v>
      </c>
      <c r="F8481" t="str">
        <f t="shared" si="132"/>
        <v>4142301517-jm</v>
      </c>
      <c r="G8481">
        <f>COUNTIF($F$2:F8481,Status_list[[#This Row],[unique]])</f>
        <v>1</v>
      </c>
    </row>
    <row r="8482" spans="1:7" x14ac:dyDescent="0.3">
      <c r="A8482" s="14">
        <v>4142301518</v>
      </c>
      <c r="B8482" s="18" cm="1">
        <f t="array" aca="1" ref="B8482" ca="1">_xlfn.XLOOKUP(Status_list[[#This Row],[pamcode]],VALUE(INDIRECT("'"&amp;$J$2&amp;"'!"&amp;$J$4&amp;"[pam_code]")),INDIRECT("'"&amp;$J$2&amp;"'!"&amp;$J$4&amp;"[old_contract_number]"))</f>
        <v>10565346</v>
      </c>
      <c r="C8482" t="s">
        <v>16</v>
      </c>
      <c r="D8482" t="s">
        <v>14</v>
      </c>
      <c r="E8482" s="11">
        <v>45250</v>
      </c>
      <c r="F8482" t="str">
        <f t="shared" si="132"/>
        <v>4142301518-jm_loss_after</v>
      </c>
      <c r="G8482">
        <f>COUNTIF($F$2:F8482,Status_list[[#This Row],[unique]])</f>
        <v>1</v>
      </c>
    </row>
    <row r="8483" spans="1:7" x14ac:dyDescent="0.3">
      <c r="A8483" s="14">
        <v>4142301519</v>
      </c>
      <c r="B8483" s="18" cm="1">
        <f t="array" aca="1" ref="B8483" ca="1">_xlfn.XLOOKUP(Status_list[[#This Row],[pamcode]],VALUE(INDIRECT("'"&amp;$J$2&amp;"'!"&amp;$J$4&amp;"[pam_code]")),INDIRECT("'"&amp;$J$2&amp;"'!"&amp;$J$4&amp;"[old_contract_number]"))</f>
        <v>10565756</v>
      </c>
      <c r="C8483" t="s">
        <v>9</v>
      </c>
      <c r="D8483" t="s">
        <v>14</v>
      </c>
      <c r="E8483" s="11">
        <v>45250</v>
      </c>
      <c r="F8483" t="str">
        <f t="shared" si="132"/>
        <v>4142301519-jm</v>
      </c>
      <c r="G8483">
        <f>COUNTIF($F$2:F8483,Status_list[[#This Row],[unique]])</f>
        <v>1</v>
      </c>
    </row>
    <row r="8484" spans="1:7" x14ac:dyDescent="0.3">
      <c r="A8484" s="14">
        <v>4142301520</v>
      </c>
      <c r="B8484" s="18" cm="1">
        <f t="array" aca="1" ref="B8484" ca="1">_xlfn.XLOOKUP(Status_list[[#This Row],[pamcode]],VALUE(INDIRECT("'"&amp;$J$2&amp;"'!"&amp;$J$4&amp;"[pam_code]")),INDIRECT("'"&amp;$J$2&amp;"'!"&amp;$J$4&amp;"[old_contract_number]"))</f>
        <v>10566826</v>
      </c>
      <c r="C8484" t="s">
        <v>9</v>
      </c>
      <c r="D8484" t="s">
        <v>14</v>
      </c>
      <c r="E8484" s="11">
        <v>45250</v>
      </c>
      <c r="F8484" t="str">
        <f t="shared" si="132"/>
        <v>4142301520-jm</v>
      </c>
      <c r="G8484">
        <f>COUNTIF($F$2:F8484,Status_list[[#This Row],[unique]])</f>
        <v>1</v>
      </c>
    </row>
    <row r="8485" spans="1:7" x14ac:dyDescent="0.3">
      <c r="A8485" s="14">
        <v>4142301521</v>
      </c>
      <c r="B8485" s="18" cm="1">
        <f t="array" aca="1" ref="B8485" ca="1">_xlfn.XLOOKUP(Status_list[[#This Row],[pamcode]],VALUE(INDIRECT("'"&amp;$J$2&amp;"'!"&amp;$J$4&amp;"[pam_code]")),INDIRECT("'"&amp;$J$2&amp;"'!"&amp;$J$4&amp;"[old_contract_number]"))</f>
        <v>10569164</v>
      </c>
      <c r="C8485" t="s">
        <v>9</v>
      </c>
      <c r="D8485" t="s">
        <v>14</v>
      </c>
      <c r="E8485" s="11">
        <v>45250</v>
      </c>
      <c r="F8485" t="str">
        <f t="shared" si="132"/>
        <v>4142301521-jm</v>
      </c>
      <c r="G8485">
        <f>COUNTIF($F$2:F8485,Status_list[[#This Row],[unique]])</f>
        <v>1</v>
      </c>
    </row>
    <row r="8486" spans="1:7" x14ac:dyDescent="0.3">
      <c r="A8486" s="14">
        <v>4142301522</v>
      </c>
      <c r="B8486" s="18" cm="1">
        <f t="array" aca="1" ref="B8486" ca="1">_xlfn.XLOOKUP(Status_list[[#This Row],[pamcode]],VALUE(INDIRECT("'"&amp;$J$2&amp;"'!"&amp;$J$4&amp;"[pam_code]")),INDIRECT("'"&amp;$J$2&amp;"'!"&amp;$J$4&amp;"[old_contract_number]"))</f>
        <v>10570189</v>
      </c>
      <c r="C8486" t="s">
        <v>9</v>
      </c>
      <c r="D8486" t="s">
        <v>14</v>
      </c>
      <c r="E8486" s="11">
        <v>45250</v>
      </c>
      <c r="F8486" t="str">
        <f t="shared" si="132"/>
        <v>4142301522-jm</v>
      </c>
      <c r="G8486">
        <f>COUNTIF($F$2:F8486,Status_list[[#This Row],[unique]])</f>
        <v>1</v>
      </c>
    </row>
    <row r="8487" spans="1:7" x14ac:dyDescent="0.3">
      <c r="A8487" s="14">
        <v>4142301523</v>
      </c>
      <c r="B8487" s="18" cm="1">
        <f t="array" aca="1" ref="B8487" ca="1">_xlfn.XLOOKUP(Status_list[[#This Row],[pamcode]],VALUE(INDIRECT("'"&amp;$J$2&amp;"'!"&amp;$J$4&amp;"[pam_code]")),INDIRECT("'"&amp;$J$2&amp;"'!"&amp;$J$4&amp;"[old_contract_number]"))</f>
        <v>10570946</v>
      </c>
      <c r="C8487" t="s">
        <v>9</v>
      </c>
      <c r="D8487" t="s">
        <v>14</v>
      </c>
      <c r="E8487" s="11">
        <v>45250</v>
      </c>
      <c r="F8487" t="str">
        <f t="shared" si="132"/>
        <v>4142301523-jm</v>
      </c>
      <c r="G8487">
        <f>COUNTIF($F$2:F8487,Status_list[[#This Row],[unique]])</f>
        <v>1</v>
      </c>
    </row>
    <row r="8488" spans="1:7" x14ac:dyDescent="0.3">
      <c r="A8488" s="14">
        <v>4142301524</v>
      </c>
      <c r="B8488" s="18" cm="1">
        <f t="array" aca="1" ref="B8488" ca="1">_xlfn.XLOOKUP(Status_list[[#This Row],[pamcode]],VALUE(INDIRECT("'"&amp;$J$2&amp;"'!"&amp;$J$4&amp;"[pam_code]")),INDIRECT("'"&amp;$J$2&amp;"'!"&amp;$J$4&amp;"[old_contract_number]"))</f>
        <v>10576593</v>
      </c>
      <c r="C8488" t="s">
        <v>9</v>
      </c>
      <c r="D8488" t="s">
        <v>14</v>
      </c>
      <c r="E8488" s="11">
        <v>45250</v>
      </c>
      <c r="F8488" t="str">
        <f t="shared" si="132"/>
        <v>4142301524-jm</v>
      </c>
      <c r="G8488">
        <f>COUNTIF($F$2:F8488,Status_list[[#This Row],[unique]])</f>
        <v>1</v>
      </c>
    </row>
    <row r="8489" spans="1:7" x14ac:dyDescent="0.3">
      <c r="A8489" s="14">
        <v>4142301525</v>
      </c>
      <c r="B8489" s="18" cm="1">
        <f t="array" aca="1" ref="B8489" ca="1">_xlfn.XLOOKUP(Status_list[[#This Row],[pamcode]],VALUE(INDIRECT("'"&amp;$J$2&amp;"'!"&amp;$J$4&amp;"[pam_code]")),INDIRECT("'"&amp;$J$2&amp;"'!"&amp;$J$4&amp;"[old_contract_number]"))</f>
        <v>10576842</v>
      </c>
      <c r="C8489" t="s">
        <v>9</v>
      </c>
      <c r="D8489" t="s">
        <v>14</v>
      </c>
      <c r="E8489" s="11">
        <v>45250</v>
      </c>
      <c r="F8489" t="str">
        <f t="shared" si="132"/>
        <v>4142301525-jm</v>
      </c>
      <c r="G8489">
        <f>COUNTIF($F$2:F8489,Status_list[[#This Row],[unique]])</f>
        <v>1</v>
      </c>
    </row>
    <row r="8490" spans="1:7" x14ac:dyDescent="0.3">
      <c r="A8490" s="14">
        <v>4142301526</v>
      </c>
      <c r="B8490" s="18" cm="1">
        <f t="array" aca="1" ref="B8490" ca="1">_xlfn.XLOOKUP(Status_list[[#This Row],[pamcode]],VALUE(INDIRECT("'"&amp;$J$2&amp;"'!"&amp;$J$4&amp;"[pam_code]")),INDIRECT("'"&amp;$J$2&amp;"'!"&amp;$J$4&amp;"[old_contract_number]"))</f>
        <v>10577011</v>
      </c>
      <c r="C8490" t="s">
        <v>9</v>
      </c>
      <c r="D8490" t="s">
        <v>14</v>
      </c>
      <c r="E8490" s="11">
        <v>45250</v>
      </c>
      <c r="F8490" t="str">
        <f t="shared" si="132"/>
        <v>4142301526-jm</v>
      </c>
      <c r="G8490">
        <f>COUNTIF($F$2:F8490,Status_list[[#This Row],[unique]])</f>
        <v>1</v>
      </c>
    </row>
    <row r="8491" spans="1:7" x14ac:dyDescent="0.3">
      <c r="A8491" s="14">
        <v>4142301527</v>
      </c>
      <c r="B8491" s="18" cm="1">
        <f t="array" aca="1" ref="B8491" ca="1">_xlfn.XLOOKUP(Status_list[[#This Row],[pamcode]],VALUE(INDIRECT("'"&amp;$J$2&amp;"'!"&amp;$J$4&amp;"[pam_code]")),INDIRECT("'"&amp;$J$2&amp;"'!"&amp;$J$4&amp;"[old_contract_number]"))</f>
        <v>10577039</v>
      </c>
      <c r="C8491" t="s">
        <v>9</v>
      </c>
      <c r="D8491" t="s">
        <v>14</v>
      </c>
      <c r="E8491" s="11">
        <v>45250</v>
      </c>
      <c r="F8491" t="str">
        <f t="shared" si="132"/>
        <v>4142301527-jm</v>
      </c>
      <c r="G8491">
        <f>COUNTIF($F$2:F8491,Status_list[[#This Row],[unique]])</f>
        <v>1</v>
      </c>
    </row>
    <row r="8492" spans="1:7" x14ac:dyDescent="0.3">
      <c r="A8492" s="14">
        <v>4142301528</v>
      </c>
      <c r="B8492" s="18" cm="1">
        <f t="array" aca="1" ref="B8492" ca="1">_xlfn.XLOOKUP(Status_list[[#This Row],[pamcode]],VALUE(INDIRECT("'"&amp;$J$2&amp;"'!"&amp;$J$4&amp;"[pam_code]")),INDIRECT("'"&amp;$J$2&amp;"'!"&amp;$J$4&amp;"[old_contract_number]"))</f>
        <v>10577538</v>
      </c>
      <c r="C8492" t="s">
        <v>9</v>
      </c>
      <c r="D8492" t="s">
        <v>14</v>
      </c>
      <c r="E8492" s="11">
        <v>45250</v>
      </c>
      <c r="F8492" t="str">
        <f t="shared" si="132"/>
        <v>4142301528-jm</v>
      </c>
      <c r="G8492">
        <f>COUNTIF($F$2:F8492,Status_list[[#This Row],[unique]])</f>
        <v>1</v>
      </c>
    </row>
    <row r="8493" spans="1:7" x14ac:dyDescent="0.3">
      <c r="A8493" s="14">
        <v>4142301529</v>
      </c>
      <c r="B8493" s="18" cm="1">
        <f t="array" aca="1" ref="B8493" ca="1">_xlfn.XLOOKUP(Status_list[[#This Row],[pamcode]],VALUE(INDIRECT("'"&amp;$J$2&amp;"'!"&amp;$J$4&amp;"[pam_code]")),INDIRECT("'"&amp;$J$2&amp;"'!"&amp;$J$4&amp;"[old_contract_number]"))</f>
        <v>10578911</v>
      </c>
      <c r="C8493" t="s">
        <v>9</v>
      </c>
      <c r="D8493" t="s">
        <v>14</v>
      </c>
      <c r="E8493" s="11">
        <v>45250</v>
      </c>
      <c r="F8493" t="str">
        <f t="shared" si="132"/>
        <v>4142301529-jm</v>
      </c>
      <c r="G8493">
        <f>COUNTIF($F$2:F8493,Status_list[[#This Row],[unique]])</f>
        <v>1</v>
      </c>
    </row>
    <row r="8494" spans="1:7" x14ac:dyDescent="0.3">
      <c r="A8494" s="14">
        <v>4142301530</v>
      </c>
      <c r="B8494" s="18" cm="1">
        <f t="array" aca="1" ref="B8494" ca="1">_xlfn.XLOOKUP(Status_list[[#This Row],[pamcode]],VALUE(INDIRECT("'"&amp;$J$2&amp;"'!"&amp;$J$4&amp;"[pam_code]")),INDIRECT("'"&amp;$J$2&amp;"'!"&amp;$J$4&amp;"[old_contract_number]"))</f>
        <v>10579108</v>
      </c>
      <c r="C8494" t="s">
        <v>9</v>
      </c>
      <c r="D8494" t="s">
        <v>14</v>
      </c>
      <c r="E8494" s="11">
        <v>45250</v>
      </c>
      <c r="F8494" t="str">
        <f t="shared" si="132"/>
        <v>4142301530-jm</v>
      </c>
      <c r="G8494">
        <f>COUNTIF($F$2:F8494,Status_list[[#This Row],[unique]])</f>
        <v>1</v>
      </c>
    </row>
    <row r="8495" spans="1:7" x14ac:dyDescent="0.3">
      <c r="A8495" s="14">
        <v>4142301531</v>
      </c>
      <c r="B8495" s="18" cm="1">
        <f t="array" aca="1" ref="B8495" ca="1">_xlfn.XLOOKUP(Status_list[[#This Row],[pamcode]],VALUE(INDIRECT("'"&amp;$J$2&amp;"'!"&amp;$J$4&amp;"[pam_code]")),INDIRECT("'"&amp;$J$2&amp;"'!"&amp;$J$4&amp;"[old_contract_number]"))</f>
        <v>10579938</v>
      </c>
      <c r="C8495" t="s">
        <v>9</v>
      </c>
      <c r="D8495" t="s">
        <v>14</v>
      </c>
      <c r="E8495" s="11">
        <v>45250</v>
      </c>
      <c r="F8495" t="str">
        <f t="shared" si="132"/>
        <v>4142301531-jm</v>
      </c>
      <c r="G8495">
        <f>COUNTIF($F$2:F8495,Status_list[[#This Row],[unique]])</f>
        <v>1</v>
      </c>
    </row>
    <row r="8496" spans="1:7" x14ac:dyDescent="0.3">
      <c r="A8496" s="14">
        <v>4142301532</v>
      </c>
      <c r="B8496" s="18" cm="1">
        <f t="array" aca="1" ref="B8496" ca="1">_xlfn.XLOOKUP(Status_list[[#This Row],[pamcode]],VALUE(INDIRECT("'"&amp;$J$2&amp;"'!"&amp;$J$4&amp;"[pam_code]")),INDIRECT("'"&amp;$J$2&amp;"'!"&amp;$J$4&amp;"[old_contract_number]"))</f>
        <v>10583905</v>
      </c>
      <c r="C8496" t="s">
        <v>9</v>
      </c>
      <c r="D8496" t="s">
        <v>14</v>
      </c>
      <c r="E8496" s="11">
        <v>45250</v>
      </c>
      <c r="F8496" t="str">
        <f t="shared" si="132"/>
        <v>4142301532-jm</v>
      </c>
      <c r="G8496">
        <f>COUNTIF($F$2:F8496,Status_list[[#This Row],[unique]])</f>
        <v>1</v>
      </c>
    </row>
    <row r="8497" spans="1:7" x14ac:dyDescent="0.3">
      <c r="A8497" s="14">
        <v>4142301533</v>
      </c>
      <c r="B8497" s="18" cm="1">
        <f t="array" aca="1" ref="B8497" ca="1">_xlfn.XLOOKUP(Status_list[[#This Row],[pamcode]],VALUE(INDIRECT("'"&amp;$J$2&amp;"'!"&amp;$J$4&amp;"[pam_code]")),INDIRECT("'"&amp;$J$2&amp;"'!"&amp;$J$4&amp;"[old_contract_number]"))</f>
        <v>10583950</v>
      </c>
      <c r="C8497" t="s">
        <v>9</v>
      </c>
      <c r="D8497" t="s">
        <v>14</v>
      </c>
      <c r="E8497" s="11">
        <v>45250</v>
      </c>
      <c r="F8497" t="str">
        <f t="shared" si="132"/>
        <v>4142301533-jm</v>
      </c>
      <c r="G8497">
        <f>COUNTIF($F$2:F8497,Status_list[[#This Row],[unique]])</f>
        <v>1</v>
      </c>
    </row>
    <row r="8498" spans="1:7" x14ac:dyDescent="0.3">
      <c r="A8498" s="14">
        <v>4142301534</v>
      </c>
      <c r="B8498" s="18" cm="1">
        <f t="array" aca="1" ref="B8498" ca="1">_xlfn.XLOOKUP(Status_list[[#This Row],[pamcode]],VALUE(INDIRECT("'"&amp;$J$2&amp;"'!"&amp;$J$4&amp;"[pam_code]")),INDIRECT("'"&amp;$J$2&amp;"'!"&amp;$J$4&amp;"[old_contract_number]"))</f>
        <v>10584236</v>
      </c>
      <c r="C8498" t="s">
        <v>9</v>
      </c>
      <c r="D8498" t="s">
        <v>14</v>
      </c>
      <c r="E8498" s="11">
        <v>45250</v>
      </c>
      <c r="F8498" t="str">
        <f t="shared" si="132"/>
        <v>4142301534-jm</v>
      </c>
      <c r="G8498">
        <f>COUNTIF($F$2:F8498,Status_list[[#This Row],[unique]])</f>
        <v>1</v>
      </c>
    </row>
    <row r="8499" spans="1:7" x14ac:dyDescent="0.3">
      <c r="A8499" s="14">
        <v>4142301535</v>
      </c>
      <c r="B8499" s="18" cm="1">
        <f t="array" aca="1" ref="B8499" ca="1">_xlfn.XLOOKUP(Status_list[[#This Row],[pamcode]],VALUE(INDIRECT("'"&amp;$J$2&amp;"'!"&amp;$J$4&amp;"[pam_code]")),INDIRECT("'"&amp;$J$2&amp;"'!"&amp;$J$4&amp;"[old_contract_number]"))</f>
        <v>10584511</v>
      </c>
      <c r="C8499" t="s">
        <v>9</v>
      </c>
      <c r="D8499" t="s">
        <v>14</v>
      </c>
      <c r="E8499" s="11">
        <v>45250</v>
      </c>
      <c r="F8499" t="str">
        <f t="shared" si="132"/>
        <v>4142301535-jm</v>
      </c>
      <c r="G8499">
        <f>COUNTIF($F$2:F8499,Status_list[[#This Row],[unique]])</f>
        <v>1</v>
      </c>
    </row>
    <row r="8500" spans="1:7" x14ac:dyDescent="0.3">
      <c r="A8500" s="14">
        <v>4142301536</v>
      </c>
      <c r="B8500" s="18" cm="1">
        <f t="array" aca="1" ref="B8500" ca="1">_xlfn.XLOOKUP(Status_list[[#This Row],[pamcode]],VALUE(INDIRECT("'"&amp;$J$2&amp;"'!"&amp;$J$4&amp;"[pam_code]")),INDIRECT("'"&amp;$J$2&amp;"'!"&amp;$J$4&amp;"[old_contract_number]"))</f>
        <v>10585459</v>
      </c>
      <c r="C8500" t="s">
        <v>9</v>
      </c>
      <c r="D8500" t="s">
        <v>14</v>
      </c>
      <c r="E8500" s="11">
        <v>45250</v>
      </c>
      <c r="F8500" t="str">
        <f t="shared" si="132"/>
        <v>4142301536-jm</v>
      </c>
      <c r="G8500">
        <f>COUNTIF($F$2:F8500,Status_list[[#This Row],[unique]])</f>
        <v>1</v>
      </c>
    </row>
    <row r="8501" spans="1:7" x14ac:dyDescent="0.3">
      <c r="A8501" s="14">
        <v>4142301537</v>
      </c>
      <c r="B8501" s="18" cm="1">
        <f t="array" aca="1" ref="B8501" ca="1">_xlfn.XLOOKUP(Status_list[[#This Row],[pamcode]],VALUE(INDIRECT("'"&amp;$J$2&amp;"'!"&amp;$J$4&amp;"[pam_code]")),INDIRECT("'"&amp;$J$2&amp;"'!"&amp;$J$4&amp;"[old_contract_number]"))</f>
        <v>10587028</v>
      </c>
      <c r="C8501" t="s">
        <v>9</v>
      </c>
      <c r="D8501" t="s">
        <v>14</v>
      </c>
      <c r="E8501" s="11">
        <v>45250</v>
      </c>
      <c r="F8501" t="str">
        <f t="shared" si="132"/>
        <v>4142301537-jm</v>
      </c>
      <c r="G8501">
        <f>COUNTIF($F$2:F8501,Status_list[[#This Row],[unique]])</f>
        <v>1</v>
      </c>
    </row>
    <row r="8502" spans="1:7" x14ac:dyDescent="0.3">
      <c r="A8502" s="14">
        <v>4142301538</v>
      </c>
      <c r="B8502" s="18" cm="1">
        <f t="array" aca="1" ref="B8502" ca="1">_xlfn.XLOOKUP(Status_list[[#This Row],[pamcode]],VALUE(INDIRECT("'"&amp;$J$2&amp;"'!"&amp;$J$4&amp;"[pam_code]")),INDIRECT("'"&amp;$J$2&amp;"'!"&amp;$J$4&amp;"[old_contract_number]"))</f>
        <v>10587590</v>
      </c>
      <c r="C8502" t="s">
        <v>9</v>
      </c>
      <c r="D8502" t="s">
        <v>14</v>
      </c>
      <c r="E8502" s="11">
        <v>45250</v>
      </c>
      <c r="F8502" t="str">
        <f t="shared" si="132"/>
        <v>4142301538-jm</v>
      </c>
      <c r="G8502">
        <f>COUNTIF($F$2:F8502,Status_list[[#This Row],[unique]])</f>
        <v>1</v>
      </c>
    </row>
    <row r="8503" spans="1:7" x14ac:dyDescent="0.3">
      <c r="A8503" s="14">
        <v>4142301539</v>
      </c>
      <c r="B8503" s="18" cm="1">
        <f t="array" aca="1" ref="B8503" ca="1">_xlfn.XLOOKUP(Status_list[[#This Row],[pamcode]],VALUE(INDIRECT("'"&amp;$J$2&amp;"'!"&amp;$J$4&amp;"[pam_code]")),INDIRECT("'"&amp;$J$2&amp;"'!"&amp;$J$4&amp;"[old_contract_number]"))</f>
        <v>10589954</v>
      </c>
      <c r="C8503" t="s">
        <v>9</v>
      </c>
      <c r="D8503" t="s">
        <v>14</v>
      </c>
      <c r="E8503" s="11">
        <v>45250</v>
      </c>
      <c r="F8503" t="str">
        <f t="shared" si="132"/>
        <v>4142301539-jm</v>
      </c>
      <c r="G8503">
        <f>COUNTIF($F$2:F8503,Status_list[[#This Row],[unique]])</f>
        <v>1</v>
      </c>
    </row>
    <row r="8504" spans="1:7" x14ac:dyDescent="0.3">
      <c r="A8504" s="14">
        <v>4142301540</v>
      </c>
      <c r="B8504" s="18" cm="1">
        <f t="array" aca="1" ref="B8504" ca="1">_xlfn.XLOOKUP(Status_list[[#This Row],[pamcode]],VALUE(INDIRECT("'"&amp;$J$2&amp;"'!"&amp;$J$4&amp;"[pam_code]")),INDIRECT("'"&amp;$J$2&amp;"'!"&amp;$J$4&amp;"[old_contract_number]"))</f>
        <v>10592307</v>
      </c>
      <c r="C8504" t="s">
        <v>9</v>
      </c>
      <c r="D8504" t="s">
        <v>14</v>
      </c>
      <c r="E8504" s="11">
        <v>45250</v>
      </c>
      <c r="F8504" t="str">
        <f t="shared" si="132"/>
        <v>4142301540-jm</v>
      </c>
      <c r="G8504">
        <f>COUNTIF($F$2:F8504,Status_list[[#This Row],[unique]])</f>
        <v>1</v>
      </c>
    </row>
    <row r="8505" spans="1:7" x14ac:dyDescent="0.3">
      <c r="A8505" s="14">
        <v>4142301541</v>
      </c>
      <c r="B8505" s="18" cm="1">
        <f t="array" aca="1" ref="B8505" ca="1">_xlfn.XLOOKUP(Status_list[[#This Row],[pamcode]],VALUE(INDIRECT("'"&amp;$J$2&amp;"'!"&amp;$J$4&amp;"[pam_code]")),INDIRECT("'"&amp;$J$2&amp;"'!"&amp;$J$4&amp;"[old_contract_number]"))</f>
        <v>10593583</v>
      </c>
      <c r="C8505" t="s">
        <v>9</v>
      </c>
      <c r="D8505" t="s">
        <v>14</v>
      </c>
      <c r="E8505" s="11">
        <v>45250</v>
      </c>
      <c r="F8505" t="str">
        <f t="shared" si="132"/>
        <v>4142301541-jm</v>
      </c>
      <c r="G8505">
        <f>COUNTIF($F$2:F8505,Status_list[[#This Row],[unique]])</f>
        <v>1</v>
      </c>
    </row>
    <row r="8506" spans="1:7" x14ac:dyDescent="0.3">
      <c r="A8506" s="14">
        <v>4142301542</v>
      </c>
      <c r="B8506" s="18" cm="1">
        <f t="array" aca="1" ref="B8506" ca="1">_xlfn.XLOOKUP(Status_list[[#This Row],[pamcode]],VALUE(INDIRECT("'"&amp;$J$2&amp;"'!"&amp;$J$4&amp;"[pam_code]")),INDIRECT("'"&amp;$J$2&amp;"'!"&amp;$J$4&amp;"[old_contract_number]"))</f>
        <v>10593841</v>
      </c>
      <c r="C8506" t="s">
        <v>9</v>
      </c>
      <c r="D8506" t="s">
        <v>14</v>
      </c>
      <c r="E8506" s="11">
        <v>45250</v>
      </c>
      <c r="F8506" t="str">
        <f t="shared" si="132"/>
        <v>4142301542-jm</v>
      </c>
      <c r="G8506">
        <f>COUNTIF($F$2:F8506,Status_list[[#This Row],[unique]])</f>
        <v>1</v>
      </c>
    </row>
    <row r="8507" spans="1:7" x14ac:dyDescent="0.3">
      <c r="A8507" s="14">
        <v>4142301543</v>
      </c>
      <c r="B8507" s="18" cm="1">
        <f t="array" aca="1" ref="B8507" ca="1">_xlfn.XLOOKUP(Status_list[[#This Row],[pamcode]],VALUE(INDIRECT("'"&amp;$J$2&amp;"'!"&amp;$J$4&amp;"[pam_code]")),INDIRECT("'"&amp;$J$2&amp;"'!"&amp;$J$4&amp;"[old_contract_number]"))</f>
        <v>10601093</v>
      </c>
      <c r="C8507" t="s">
        <v>9</v>
      </c>
      <c r="D8507" t="s">
        <v>14</v>
      </c>
      <c r="E8507" s="11">
        <v>45250</v>
      </c>
      <c r="F8507" t="str">
        <f t="shared" si="132"/>
        <v>4142301543-jm</v>
      </c>
      <c r="G8507">
        <f>COUNTIF($F$2:F8507,Status_list[[#This Row],[unique]])</f>
        <v>1</v>
      </c>
    </row>
    <row r="8508" spans="1:7" x14ac:dyDescent="0.3">
      <c r="A8508" s="14">
        <v>4142301544</v>
      </c>
      <c r="B8508" s="18" cm="1">
        <f t="array" aca="1" ref="B8508" ca="1">_xlfn.XLOOKUP(Status_list[[#This Row],[pamcode]],VALUE(INDIRECT("'"&amp;$J$2&amp;"'!"&amp;$J$4&amp;"[pam_code]")),INDIRECT("'"&amp;$J$2&amp;"'!"&amp;$J$4&amp;"[old_contract_number]"))</f>
        <v>10603144</v>
      </c>
      <c r="C8508" t="s">
        <v>9</v>
      </c>
      <c r="D8508" t="s">
        <v>14</v>
      </c>
      <c r="E8508" s="11">
        <v>45250</v>
      </c>
      <c r="F8508" t="str">
        <f t="shared" si="132"/>
        <v>4142301544-jm</v>
      </c>
      <c r="G8508">
        <f>COUNTIF($F$2:F8508,Status_list[[#This Row],[unique]])</f>
        <v>1</v>
      </c>
    </row>
    <row r="8509" spans="1:7" x14ac:dyDescent="0.3">
      <c r="A8509" s="14">
        <v>4142301545</v>
      </c>
      <c r="B8509" s="18" cm="1">
        <f t="array" aca="1" ref="B8509" ca="1">_xlfn.XLOOKUP(Status_list[[#This Row],[pamcode]],VALUE(INDIRECT("'"&amp;$J$2&amp;"'!"&amp;$J$4&amp;"[pam_code]")),INDIRECT("'"&amp;$J$2&amp;"'!"&amp;$J$4&amp;"[old_contract_number]"))</f>
        <v>10605730</v>
      </c>
      <c r="C8509" t="s">
        <v>9</v>
      </c>
      <c r="D8509" t="s">
        <v>14</v>
      </c>
      <c r="E8509" s="11">
        <v>45250</v>
      </c>
      <c r="F8509" t="str">
        <f t="shared" si="132"/>
        <v>4142301545-jm</v>
      </c>
      <c r="G8509">
        <f>COUNTIF($F$2:F8509,Status_list[[#This Row],[unique]])</f>
        <v>1</v>
      </c>
    </row>
    <row r="8510" spans="1:7" x14ac:dyDescent="0.3">
      <c r="A8510" s="14">
        <v>4142301546</v>
      </c>
      <c r="B8510" s="18" cm="1">
        <f t="array" aca="1" ref="B8510" ca="1">_xlfn.XLOOKUP(Status_list[[#This Row],[pamcode]],VALUE(INDIRECT("'"&amp;$J$2&amp;"'!"&amp;$J$4&amp;"[pam_code]")),INDIRECT("'"&amp;$J$2&amp;"'!"&amp;$J$4&amp;"[old_contract_number]"))</f>
        <v>10605892</v>
      </c>
      <c r="C8510" t="s">
        <v>9</v>
      </c>
      <c r="D8510" t="s">
        <v>14</v>
      </c>
      <c r="E8510" s="11">
        <v>45250</v>
      </c>
      <c r="F8510" t="str">
        <f t="shared" si="132"/>
        <v>4142301546-jm</v>
      </c>
      <c r="G8510">
        <f>COUNTIF($F$2:F8510,Status_list[[#This Row],[unique]])</f>
        <v>1</v>
      </c>
    </row>
    <row r="8511" spans="1:7" x14ac:dyDescent="0.3">
      <c r="A8511" s="14">
        <v>4142301547</v>
      </c>
      <c r="B8511" s="18" cm="1">
        <f t="array" aca="1" ref="B8511" ca="1">_xlfn.XLOOKUP(Status_list[[#This Row],[pamcode]],VALUE(INDIRECT("'"&amp;$J$2&amp;"'!"&amp;$J$4&amp;"[pam_code]")),INDIRECT("'"&amp;$J$2&amp;"'!"&amp;$J$4&amp;"[old_contract_number]"))</f>
        <v>10606267</v>
      </c>
      <c r="C8511" t="s">
        <v>9</v>
      </c>
      <c r="D8511" t="s">
        <v>14</v>
      </c>
      <c r="E8511" s="11">
        <v>45250</v>
      </c>
      <c r="F8511" t="str">
        <f t="shared" si="132"/>
        <v>4142301547-jm</v>
      </c>
      <c r="G8511">
        <f>COUNTIF($F$2:F8511,Status_list[[#This Row],[unique]])</f>
        <v>1</v>
      </c>
    </row>
    <row r="8512" spans="1:7" x14ac:dyDescent="0.3">
      <c r="A8512" s="14">
        <v>4142301548</v>
      </c>
      <c r="B8512" s="18" cm="1">
        <f t="array" aca="1" ref="B8512" ca="1">_xlfn.XLOOKUP(Status_list[[#This Row],[pamcode]],VALUE(INDIRECT("'"&amp;$J$2&amp;"'!"&amp;$J$4&amp;"[pam_code]")),INDIRECT("'"&amp;$J$2&amp;"'!"&amp;$J$4&amp;"[old_contract_number]"))</f>
        <v>10606926</v>
      </c>
      <c r="C8512" t="s">
        <v>16</v>
      </c>
      <c r="D8512" t="s">
        <v>14</v>
      </c>
      <c r="E8512" s="11">
        <v>45250</v>
      </c>
      <c r="F8512" t="str">
        <f t="shared" si="132"/>
        <v>4142301548-jm_loss_after</v>
      </c>
      <c r="G8512">
        <f>COUNTIF($F$2:F8512,Status_list[[#This Row],[unique]])</f>
        <v>1</v>
      </c>
    </row>
    <row r="8513" spans="1:7" x14ac:dyDescent="0.3">
      <c r="A8513" s="14">
        <v>4142301549</v>
      </c>
      <c r="B8513" s="18" cm="1">
        <f t="array" aca="1" ref="B8513" ca="1">_xlfn.XLOOKUP(Status_list[[#This Row],[pamcode]],VALUE(INDIRECT("'"&amp;$J$2&amp;"'!"&amp;$J$4&amp;"[pam_code]")),INDIRECT("'"&amp;$J$2&amp;"'!"&amp;$J$4&amp;"[old_contract_number]"))</f>
        <v>10610261</v>
      </c>
      <c r="C8513" t="s">
        <v>9</v>
      </c>
      <c r="D8513" t="s">
        <v>14</v>
      </c>
      <c r="E8513" s="11">
        <v>45250</v>
      </c>
      <c r="F8513" t="str">
        <f t="shared" si="132"/>
        <v>4142301549-jm</v>
      </c>
      <c r="G8513">
        <f>COUNTIF($F$2:F8513,Status_list[[#This Row],[unique]])</f>
        <v>1</v>
      </c>
    </row>
    <row r="8514" spans="1:7" x14ac:dyDescent="0.3">
      <c r="A8514" s="14">
        <v>4142301550</v>
      </c>
      <c r="B8514" s="18" cm="1">
        <f t="array" aca="1" ref="B8514" ca="1">_xlfn.XLOOKUP(Status_list[[#This Row],[pamcode]],VALUE(INDIRECT("'"&amp;$J$2&amp;"'!"&amp;$J$4&amp;"[pam_code]")),INDIRECT("'"&amp;$J$2&amp;"'!"&amp;$J$4&amp;"[old_contract_number]"))</f>
        <v>10610396</v>
      </c>
      <c r="C8514" t="s">
        <v>16</v>
      </c>
      <c r="D8514" t="s">
        <v>14</v>
      </c>
      <c r="E8514" s="11">
        <v>45250</v>
      </c>
      <c r="F8514" t="str">
        <f t="shared" ref="F8514:F8577" si="133">_xlfn.TEXTJOIN("-",TRUE,A8514,C8514)</f>
        <v>4142301550-jm_loss_after</v>
      </c>
      <c r="G8514">
        <f>COUNTIF($F$2:F8514,Status_list[[#This Row],[unique]])</f>
        <v>1</v>
      </c>
    </row>
    <row r="8515" spans="1:7" x14ac:dyDescent="0.3">
      <c r="A8515" s="14">
        <v>4142301551</v>
      </c>
      <c r="B8515" s="18" cm="1">
        <f t="array" aca="1" ref="B8515" ca="1">_xlfn.XLOOKUP(Status_list[[#This Row],[pamcode]],VALUE(INDIRECT("'"&amp;$J$2&amp;"'!"&amp;$J$4&amp;"[pam_code]")),INDIRECT("'"&amp;$J$2&amp;"'!"&amp;$J$4&amp;"[old_contract_number]"))</f>
        <v>10611386</v>
      </c>
      <c r="C8515" t="s">
        <v>9</v>
      </c>
      <c r="D8515" t="s">
        <v>14</v>
      </c>
      <c r="E8515" s="11">
        <v>45250</v>
      </c>
      <c r="F8515" t="str">
        <f t="shared" si="133"/>
        <v>4142301551-jm</v>
      </c>
      <c r="G8515">
        <f>COUNTIF($F$2:F8515,Status_list[[#This Row],[unique]])</f>
        <v>1</v>
      </c>
    </row>
    <row r="8516" spans="1:7" x14ac:dyDescent="0.3">
      <c r="A8516" s="14">
        <v>4142301552</v>
      </c>
      <c r="B8516" s="18" cm="1">
        <f t="array" aca="1" ref="B8516" ca="1">_xlfn.XLOOKUP(Status_list[[#This Row],[pamcode]],VALUE(INDIRECT("'"&amp;$J$2&amp;"'!"&amp;$J$4&amp;"[pam_code]")),INDIRECT("'"&amp;$J$2&amp;"'!"&amp;$J$4&amp;"[old_contract_number]"))</f>
        <v>10613231</v>
      </c>
      <c r="C8516" t="s">
        <v>9</v>
      </c>
      <c r="D8516" t="s">
        <v>14</v>
      </c>
      <c r="E8516" s="11">
        <v>45250</v>
      </c>
      <c r="F8516" t="str">
        <f t="shared" si="133"/>
        <v>4142301552-jm</v>
      </c>
      <c r="G8516">
        <f>COUNTIF($F$2:F8516,Status_list[[#This Row],[unique]])</f>
        <v>1</v>
      </c>
    </row>
    <row r="8517" spans="1:7" x14ac:dyDescent="0.3">
      <c r="A8517" s="14">
        <v>4142301553</v>
      </c>
      <c r="B8517" s="18" cm="1">
        <f t="array" aca="1" ref="B8517" ca="1">_xlfn.XLOOKUP(Status_list[[#This Row],[pamcode]],VALUE(INDIRECT("'"&amp;$J$2&amp;"'!"&amp;$J$4&amp;"[pam_code]")),INDIRECT("'"&amp;$J$2&amp;"'!"&amp;$J$4&amp;"[old_contract_number]"))</f>
        <v>10614178</v>
      </c>
      <c r="C8517" t="s">
        <v>9</v>
      </c>
      <c r="D8517" t="s">
        <v>14</v>
      </c>
      <c r="E8517" s="11">
        <v>45250</v>
      </c>
      <c r="F8517" t="str">
        <f t="shared" si="133"/>
        <v>4142301553-jm</v>
      </c>
      <c r="G8517">
        <f>COUNTIF($F$2:F8517,Status_list[[#This Row],[unique]])</f>
        <v>1</v>
      </c>
    </row>
    <row r="8518" spans="1:7" x14ac:dyDescent="0.3">
      <c r="A8518" s="14">
        <v>4142301554</v>
      </c>
      <c r="B8518" s="18" cm="1">
        <f t="array" aca="1" ref="B8518" ca="1">_xlfn.XLOOKUP(Status_list[[#This Row],[pamcode]],VALUE(INDIRECT("'"&amp;$J$2&amp;"'!"&amp;$J$4&amp;"[pam_code]")),INDIRECT("'"&amp;$J$2&amp;"'!"&amp;$J$4&amp;"[old_contract_number]"))</f>
        <v>10616719</v>
      </c>
      <c r="C8518" t="s">
        <v>9</v>
      </c>
      <c r="D8518" t="s">
        <v>14</v>
      </c>
      <c r="E8518" s="11">
        <v>45250</v>
      </c>
      <c r="F8518" t="str">
        <f t="shared" si="133"/>
        <v>4142301554-jm</v>
      </c>
      <c r="G8518">
        <f>COUNTIF($F$2:F8518,Status_list[[#This Row],[unique]])</f>
        <v>1</v>
      </c>
    </row>
    <row r="8519" spans="1:7" x14ac:dyDescent="0.3">
      <c r="A8519" s="14">
        <v>4142301555</v>
      </c>
      <c r="B8519" s="18" cm="1">
        <f t="array" aca="1" ref="B8519" ca="1">_xlfn.XLOOKUP(Status_list[[#This Row],[pamcode]],VALUE(INDIRECT("'"&amp;$J$2&amp;"'!"&amp;$J$4&amp;"[pam_code]")),INDIRECT("'"&amp;$J$2&amp;"'!"&amp;$J$4&amp;"[old_contract_number]"))</f>
        <v>10617727</v>
      </c>
      <c r="C8519" t="s">
        <v>9</v>
      </c>
      <c r="D8519" t="s">
        <v>14</v>
      </c>
      <c r="E8519" s="11">
        <v>45250</v>
      </c>
      <c r="F8519" t="str">
        <f t="shared" si="133"/>
        <v>4142301555-jm</v>
      </c>
      <c r="G8519">
        <f>COUNTIF($F$2:F8519,Status_list[[#This Row],[unique]])</f>
        <v>1</v>
      </c>
    </row>
    <row r="8520" spans="1:7" x14ac:dyDescent="0.3">
      <c r="A8520" s="14">
        <v>4142301556</v>
      </c>
      <c r="B8520" s="18" cm="1">
        <f t="array" aca="1" ref="B8520" ca="1">_xlfn.XLOOKUP(Status_list[[#This Row],[pamcode]],VALUE(INDIRECT("'"&amp;$J$2&amp;"'!"&amp;$J$4&amp;"[pam_code]")),INDIRECT("'"&amp;$J$2&amp;"'!"&amp;$J$4&amp;"[old_contract_number]"))</f>
        <v>10618138</v>
      </c>
      <c r="C8520" t="s">
        <v>16</v>
      </c>
      <c r="D8520" t="s">
        <v>14</v>
      </c>
      <c r="E8520" s="11">
        <v>45250</v>
      </c>
      <c r="F8520" t="str">
        <f t="shared" si="133"/>
        <v>4142301556-jm_loss_after</v>
      </c>
      <c r="G8520">
        <f>COUNTIF($F$2:F8520,Status_list[[#This Row],[unique]])</f>
        <v>1</v>
      </c>
    </row>
    <row r="8521" spans="1:7" x14ac:dyDescent="0.3">
      <c r="A8521" s="14">
        <v>4142301557</v>
      </c>
      <c r="B8521" s="18" cm="1">
        <f t="array" aca="1" ref="B8521" ca="1">_xlfn.XLOOKUP(Status_list[[#This Row],[pamcode]],VALUE(INDIRECT("'"&amp;$J$2&amp;"'!"&amp;$J$4&amp;"[pam_code]")),INDIRECT("'"&amp;$J$2&amp;"'!"&amp;$J$4&amp;"[old_contract_number]"))</f>
        <v>10618548</v>
      </c>
      <c r="C8521" t="s">
        <v>9</v>
      </c>
      <c r="D8521" t="s">
        <v>14</v>
      </c>
      <c r="E8521" s="11">
        <v>45250</v>
      </c>
      <c r="F8521" t="str">
        <f t="shared" si="133"/>
        <v>4142301557-jm</v>
      </c>
      <c r="G8521">
        <f>COUNTIF($F$2:F8521,Status_list[[#This Row],[unique]])</f>
        <v>1</v>
      </c>
    </row>
    <row r="8522" spans="1:7" x14ac:dyDescent="0.3">
      <c r="A8522" s="14">
        <v>4142301558</v>
      </c>
      <c r="B8522" s="18" cm="1">
        <f t="array" aca="1" ref="B8522" ca="1">_xlfn.XLOOKUP(Status_list[[#This Row],[pamcode]],VALUE(INDIRECT("'"&amp;$J$2&amp;"'!"&amp;$J$4&amp;"[pam_code]")),INDIRECT("'"&amp;$J$2&amp;"'!"&amp;$J$4&amp;"[old_contract_number]"))</f>
        <v>10618931</v>
      </c>
      <c r="C8522" t="s">
        <v>9</v>
      </c>
      <c r="D8522" t="s">
        <v>14</v>
      </c>
      <c r="E8522" s="11">
        <v>45250</v>
      </c>
      <c r="F8522" t="str">
        <f t="shared" si="133"/>
        <v>4142301558-jm</v>
      </c>
      <c r="G8522">
        <f>COUNTIF($F$2:F8522,Status_list[[#This Row],[unique]])</f>
        <v>1</v>
      </c>
    </row>
    <row r="8523" spans="1:7" x14ac:dyDescent="0.3">
      <c r="A8523" s="14">
        <v>4142301559</v>
      </c>
      <c r="B8523" s="18" cm="1">
        <f t="array" aca="1" ref="B8523" ca="1">_xlfn.XLOOKUP(Status_list[[#This Row],[pamcode]],VALUE(INDIRECT("'"&amp;$J$2&amp;"'!"&amp;$J$4&amp;"[pam_code]")),INDIRECT("'"&amp;$J$2&amp;"'!"&amp;$J$4&amp;"[old_contract_number]"))</f>
        <v>10620358</v>
      </c>
      <c r="C8523" t="s">
        <v>9</v>
      </c>
      <c r="D8523" t="s">
        <v>14</v>
      </c>
      <c r="E8523" s="11">
        <v>45250</v>
      </c>
      <c r="F8523" t="str">
        <f t="shared" si="133"/>
        <v>4142301559-jm</v>
      </c>
      <c r="G8523">
        <f>COUNTIF($F$2:F8523,Status_list[[#This Row],[unique]])</f>
        <v>1</v>
      </c>
    </row>
    <row r="8524" spans="1:7" x14ac:dyDescent="0.3">
      <c r="A8524" s="14">
        <v>4142301560</v>
      </c>
      <c r="B8524" s="18" cm="1">
        <f t="array" aca="1" ref="B8524" ca="1">_xlfn.XLOOKUP(Status_list[[#This Row],[pamcode]],VALUE(INDIRECT("'"&amp;$J$2&amp;"'!"&amp;$J$4&amp;"[pam_code]")),INDIRECT("'"&amp;$J$2&amp;"'!"&amp;$J$4&amp;"[old_contract_number]"))</f>
        <v>10620928</v>
      </c>
      <c r="C8524" t="s">
        <v>9</v>
      </c>
      <c r="D8524" t="s">
        <v>14</v>
      </c>
      <c r="E8524" s="11">
        <v>45250</v>
      </c>
      <c r="F8524" t="str">
        <f t="shared" si="133"/>
        <v>4142301560-jm</v>
      </c>
      <c r="G8524">
        <f>COUNTIF($F$2:F8524,Status_list[[#This Row],[unique]])</f>
        <v>1</v>
      </c>
    </row>
    <row r="8525" spans="1:7" x14ac:dyDescent="0.3">
      <c r="A8525" s="14">
        <v>4142301561</v>
      </c>
      <c r="B8525" s="18" cm="1">
        <f t="array" aca="1" ref="B8525" ca="1">_xlfn.XLOOKUP(Status_list[[#This Row],[pamcode]],VALUE(INDIRECT("'"&amp;$J$2&amp;"'!"&amp;$J$4&amp;"[pam_code]")),INDIRECT("'"&amp;$J$2&amp;"'!"&amp;$J$4&amp;"[old_contract_number]"))</f>
        <v>10621115</v>
      </c>
      <c r="C8525" t="s">
        <v>16</v>
      </c>
      <c r="D8525" t="s">
        <v>14</v>
      </c>
      <c r="E8525" s="11">
        <v>45250</v>
      </c>
      <c r="F8525" t="str">
        <f t="shared" si="133"/>
        <v>4142301561-jm_loss_after</v>
      </c>
      <c r="G8525">
        <f>COUNTIF($F$2:F8525,Status_list[[#This Row],[unique]])</f>
        <v>1</v>
      </c>
    </row>
    <row r="8526" spans="1:7" x14ac:dyDescent="0.3">
      <c r="A8526" s="14">
        <v>4142301562</v>
      </c>
      <c r="B8526" s="18" cm="1">
        <f t="array" aca="1" ref="B8526" ca="1">_xlfn.XLOOKUP(Status_list[[#This Row],[pamcode]],VALUE(INDIRECT("'"&amp;$J$2&amp;"'!"&amp;$J$4&amp;"[pam_code]")),INDIRECT("'"&amp;$J$2&amp;"'!"&amp;$J$4&amp;"[old_contract_number]"))</f>
        <v>10621810</v>
      </c>
      <c r="C8526" t="s">
        <v>9</v>
      </c>
      <c r="D8526" t="s">
        <v>14</v>
      </c>
      <c r="E8526" s="11">
        <v>45250</v>
      </c>
      <c r="F8526" t="str">
        <f t="shared" si="133"/>
        <v>4142301562-jm</v>
      </c>
      <c r="G8526">
        <f>COUNTIF($F$2:F8526,Status_list[[#This Row],[unique]])</f>
        <v>1</v>
      </c>
    </row>
    <row r="8527" spans="1:7" x14ac:dyDescent="0.3">
      <c r="A8527" s="14">
        <v>4142301563</v>
      </c>
      <c r="B8527" s="18" cm="1">
        <f t="array" aca="1" ref="B8527" ca="1">_xlfn.XLOOKUP(Status_list[[#This Row],[pamcode]],VALUE(INDIRECT("'"&amp;$J$2&amp;"'!"&amp;$J$4&amp;"[pam_code]")),INDIRECT("'"&amp;$J$2&amp;"'!"&amp;$J$4&amp;"[old_contract_number]"))</f>
        <v>10621981</v>
      </c>
      <c r="C8527" t="s">
        <v>9</v>
      </c>
      <c r="D8527" t="s">
        <v>14</v>
      </c>
      <c r="E8527" s="11">
        <v>45250</v>
      </c>
      <c r="F8527" t="str">
        <f t="shared" si="133"/>
        <v>4142301563-jm</v>
      </c>
      <c r="G8527">
        <f>COUNTIF($F$2:F8527,Status_list[[#This Row],[unique]])</f>
        <v>1</v>
      </c>
    </row>
    <row r="8528" spans="1:7" x14ac:dyDescent="0.3">
      <c r="A8528" s="14">
        <v>4142301564</v>
      </c>
      <c r="B8528" s="18" cm="1">
        <f t="array" aca="1" ref="B8528" ca="1">_xlfn.XLOOKUP(Status_list[[#This Row],[pamcode]],VALUE(INDIRECT("'"&amp;$J$2&amp;"'!"&amp;$J$4&amp;"[pam_code]")),INDIRECT("'"&amp;$J$2&amp;"'!"&amp;$J$4&amp;"[old_contract_number]"))</f>
        <v>10622098</v>
      </c>
      <c r="C8528" t="s">
        <v>9</v>
      </c>
      <c r="D8528" t="s">
        <v>14</v>
      </c>
      <c r="E8528" s="11">
        <v>45250</v>
      </c>
      <c r="F8528" t="str">
        <f t="shared" si="133"/>
        <v>4142301564-jm</v>
      </c>
      <c r="G8528">
        <f>COUNTIF($F$2:F8528,Status_list[[#This Row],[unique]])</f>
        <v>1</v>
      </c>
    </row>
    <row r="8529" spans="1:7" x14ac:dyDescent="0.3">
      <c r="A8529" s="14">
        <v>4142301565</v>
      </c>
      <c r="B8529" s="18" cm="1">
        <f t="array" aca="1" ref="B8529" ca="1">_xlfn.XLOOKUP(Status_list[[#This Row],[pamcode]],VALUE(INDIRECT("'"&amp;$J$2&amp;"'!"&amp;$J$4&amp;"[pam_code]")),INDIRECT("'"&amp;$J$2&amp;"'!"&amp;$J$4&amp;"[old_contract_number]"))</f>
        <v>10622739</v>
      </c>
      <c r="C8529" t="s">
        <v>9</v>
      </c>
      <c r="D8529" t="s">
        <v>14</v>
      </c>
      <c r="E8529" s="11">
        <v>45250</v>
      </c>
      <c r="F8529" t="str">
        <f t="shared" si="133"/>
        <v>4142301565-jm</v>
      </c>
      <c r="G8529">
        <f>COUNTIF($F$2:F8529,Status_list[[#This Row],[unique]])</f>
        <v>1</v>
      </c>
    </row>
    <row r="8530" spans="1:7" x14ac:dyDescent="0.3">
      <c r="A8530" s="14">
        <v>4142301566</v>
      </c>
      <c r="B8530" s="18" cm="1">
        <f t="array" aca="1" ref="B8530" ca="1">_xlfn.XLOOKUP(Status_list[[#This Row],[pamcode]],VALUE(INDIRECT("'"&amp;$J$2&amp;"'!"&amp;$J$4&amp;"[pam_code]")),INDIRECT("'"&amp;$J$2&amp;"'!"&amp;$J$4&amp;"[old_contract_number]"))</f>
        <v>10622917</v>
      </c>
      <c r="C8530" t="s">
        <v>16</v>
      </c>
      <c r="D8530" t="s">
        <v>14</v>
      </c>
      <c r="E8530" s="11">
        <v>45250</v>
      </c>
      <c r="F8530" t="str">
        <f t="shared" si="133"/>
        <v>4142301566-jm_loss_after</v>
      </c>
      <c r="G8530">
        <f>COUNTIF($F$2:F8530,Status_list[[#This Row],[unique]])</f>
        <v>1</v>
      </c>
    </row>
    <row r="8531" spans="1:7" x14ac:dyDescent="0.3">
      <c r="A8531" s="14">
        <v>4142301567</v>
      </c>
      <c r="B8531" s="18" cm="1">
        <f t="array" aca="1" ref="B8531" ca="1">_xlfn.XLOOKUP(Status_list[[#This Row],[pamcode]],VALUE(INDIRECT("'"&amp;$J$2&amp;"'!"&amp;$J$4&amp;"[pam_code]")),INDIRECT("'"&amp;$J$2&amp;"'!"&amp;$J$4&amp;"[old_contract_number]"))</f>
        <v>10623694</v>
      </c>
      <c r="C8531" t="s">
        <v>9</v>
      </c>
      <c r="D8531" t="s">
        <v>14</v>
      </c>
      <c r="E8531" s="11">
        <v>45250</v>
      </c>
      <c r="F8531" t="str">
        <f t="shared" si="133"/>
        <v>4142301567-jm</v>
      </c>
      <c r="G8531">
        <f>COUNTIF($F$2:F8531,Status_list[[#This Row],[unique]])</f>
        <v>1</v>
      </c>
    </row>
    <row r="8532" spans="1:7" x14ac:dyDescent="0.3">
      <c r="A8532" s="14">
        <v>4142301568</v>
      </c>
      <c r="B8532" s="18" cm="1">
        <f t="array" aca="1" ref="B8532" ca="1">_xlfn.XLOOKUP(Status_list[[#This Row],[pamcode]],VALUE(INDIRECT("'"&amp;$J$2&amp;"'!"&amp;$J$4&amp;"[pam_code]")),INDIRECT("'"&amp;$J$2&amp;"'!"&amp;$J$4&amp;"[old_contract_number]"))</f>
        <v>10624595</v>
      </c>
      <c r="C8532" t="s">
        <v>9</v>
      </c>
      <c r="D8532" t="s">
        <v>14</v>
      </c>
      <c r="E8532" s="11">
        <v>45250</v>
      </c>
      <c r="F8532" t="str">
        <f t="shared" si="133"/>
        <v>4142301568-jm</v>
      </c>
      <c r="G8532">
        <f>COUNTIF($F$2:F8532,Status_list[[#This Row],[unique]])</f>
        <v>1</v>
      </c>
    </row>
    <row r="8533" spans="1:7" x14ac:dyDescent="0.3">
      <c r="A8533" s="14">
        <v>4142301569</v>
      </c>
      <c r="B8533" s="18" cm="1">
        <f t="array" aca="1" ref="B8533" ca="1">_xlfn.XLOOKUP(Status_list[[#This Row],[pamcode]],VALUE(INDIRECT("'"&amp;$J$2&amp;"'!"&amp;$J$4&amp;"[pam_code]")),INDIRECT("'"&amp;$J$2&amp;"'!"&amp;$J$4&amp;"[old_contract_number]"))</f>
        <v>10625781</v>
      </c>
      <c r="C8533" t="s">
        <v>9</v>
      </c>
      <c r="D8533" t="s">
        <v>14</v>
      </c>
      <c r="E8533" s="11">
        <v>45250</v>
      </c>
      <c r="F8533" t="str">
        <f t="shared" si="133"/>
        <v>4142301569-jm</v>
      </c>
      <c r="G8533">
        <f>COUNTIF($F$2:F8533,Status_list[[#This Row],[unique]])</f>
        <v>1</v>
      </c>
    </row>
    <row r="8534" spans="1:7" x14ac:dyDescent="0.3">
      <c r="A8534" s="14">
        <v>4142301570</v>
      </c>
      <c r="B8534" s="18" cm="1">
        <f t="array" aca="1" ref="B8534" ca="1">_xlfn.XLOOKUP(Status_list[[#This Row],[pamcode]],VALUE(INDIRECT("'"&amp;$J$2&amp;"'!"&amp;$J$4&amp;"[pam_code]")),INDIRECT("'"&amp;$J$2&amp;"'!"&amp;$J$4&amp;"[old_contract_number]"))</f>
        <v>10626307</v>
      </c>
      <c r="C8534" t="s">
        <v>9</v>
      </c>
      <c r="D8534" t="s">
        <v>14</v>
      </c>
      <c r="E8534" s="11">
        <v>45250</v>
      </c>
      <c r="F8534" t="str">
        <f t="shared" si="133"/>
        <v>4142301570-jm</v>
      </c>
      <c r="G8534">
        <f>COUNTIF($F$2:F8534,Status_list[[#This Row],[unique]])</f>
        <v>1</v>
      </c>
    </row>
    <row r="8535" spans="1:7" x14ac:dyDescent="0.3">
      <c r="A8535" s="14">
        <v>4142301571</v>
      </c>
      <c r="B8535" s="18" cm="1">
        <f t="array" aca="1" ref="B8535" ca="1">_xlfn.XLOOKUP(Status_list[[#This Row],[pamcode]],VALUE(INDIRECT("'"&amp;$J$2&amp;"'!"&amp;$J$4&amp;"[pam_code]")),INDIRECT("'"&amp;$J$2&amp;"'!"&amp;$J$4&amp;"[old_contract_number]"))</f>
        <v>10627547</v>
      </c>
      <c r="C8535" t="s">
        <v>9</v>
      </c>
      <c r="D8535" t="s">
        <v>14</v>
      </c>
      <c r="E8535" s="11">
        <v>45250</v>
      </c>
      <c r="F8535" t="str">
        <f t="shared" si="133"/>
        <v>4142301571-jm</v>
      </c>
      <c r="G8535">
        <f>COUNTIF($F$2:F8535,Status_list[[#This Row],[unique]])</f>
        <v>1</v>
      </c>
    </row>
    <row r="8536" spans="1:7" x14ac:dyDescent="0.3">
      <c r="A8536" s="14">
        <v>4142301572</v>
      </c>
      <c r="B8536" s="18" cm="1">
        <f t="array" aca="1" ref="B8536" ca="1">_xlfn.XLOOKUP(Status_list[[#This Row],[pamcode]],VALUE(INDIRECT("'"&amp;$J$2&amp;"'!"&amp;$J$4&amp;"[pam_code]")),INDIRECT("'"&amp;$J$2&amp;"'!"&amp;$J$4&amp;"[old_contract_number]"))</f>
        <v>10627592</v>
      </c>
      <c r="C8536" t="s">
        <v>9</v>
      </c>
      <c r="D8536" t="s">
        <v>14</v>
      </c>
      <c r="E8536" s="11">
        <v>45250</v>
      </c>
      <c r="F8536" t="str">
        <f t="shared" si="133"/>
        <v>4142301572-jm</v>
      </c>
      <c r="G8536">
        <f>COUNTIF($F$2:F8536,Status_list[[#This Row],[unique]])</f>
        <v>1</v>
      </c>
    </row>
    <row r="8537" spans="1:7" x14ac:dyDescent="0.3">
      <c r="A8537" s="14">
        <v>4142301573</v>
      </c>
      <c r="B8537" s="18" cm="1">
        <f t="array" aca="1" ref="B8537" ca="1">_xlfn.XLOOKUP(Status_list[[#This Row],[pamcode]],VALUE(INDIRECT("'"&amp;$J$2&amp;"'!"&amp;$J$4&amp;"[pam_code]")),INDIRECT("'"&amp;$J$2&amp;"'!"&amp;$J$4&amp;"[old_contract_number]"))</f>
        <v>10627789</v>
      </c>
      <c r="C8537" t="s">
        <v>9</v>
      </c>
      <c r="D8537" t="s">
        <v>14</v>
      </c>
      <c r="E8537" s="11">
        <v>45250</v>
      </c>
      <c r="F8537" t="str">
        <f t="shared" si="133"/>
        <v>4142301573-jm</v>
      </c>
      <c r="G8537">
        <f>COUNTIF($F$2:F8537,Status_list[[#This Row],[unique]])</f>
        <v>1</v>
      </c>
    </row>
    <row r="8538" spans="1:7" x14ac:dyDescent="0.3">
      <c r="A8538" s="14">
        <v>4142301574</v>
      </c>
      <c r="B8538" s="18" cm="1">
        <f t="array" aca="1" ref="B8538" ca="1">_xlfn.XLOOKUP(Status_list[[#This Row],[pamcode]],VALUE(INDIRECT("'"&amp;$J$2&amp;"'!"&amp;$J$4&amp;"[pam_code]")),INDIRECT("'"&amp;$J$2&amp;"'!"&amp;$J$4&amp;"[old_contract_number]"))</f>
        <v>10627841</v>
      </c>
      <c r="C8538" t="s">
        <v>16</v>
      </c>
      <c r="D8538" t="s">
        <v>14</v>
      </c>
      <c r="E8538" s="11">
        <v>45250</v>
      </c>
      <c r="F8538" t="str">
        <f t="shared" si="133"/>
        <v>4142301574-jm_loss_after</v>
      </c>
      <c r="G8538">
        <f>COUNTIF($F$2:F8538,Status_list[[#This Row],[unique]])</f>
        <v>1</v>
      </c>
    </row>
    <row r="8539" spans="1:7" x14ac:dyDescent="0.3">
      <c r="A8539" s="14">
        <v>4142301575</v>
      </c>
      <c r="B8539" s="18" cm="1">
        <f t="array" aca="1" ref="B8539" ca="1">_xlfn.XLOOKUP(Status_list[[#This Row],[pamcode]],VALUE(INDIRECT("'"&amp;$J$2&amp;"'!"&amp;$J$4&amp;"[pam_code]")),INDIRECT("'"&amp;$J$2&amp;"'!"&amp;$J$4&amp;"[old_contract_number]"))</f>
        <v>10629144</v>
      </c>
      <c r="C8539" t="s">
        <v>9</v>
      </c>
      <c r="D8539" t="s">
        <v>14</v>
      </c>
      <c r="E8539" s="11">
        <v>45250</v>
      </c>
      <c r="F8539" t="str">
        <f t="shared" si="133"/>
        <v>4142301575-jm</v>
      </c>
      <c r="G8539">
        <f>COUNTIF($F$2:F8539,Status_list[[#This Row],[unique]])</f>
        <v>1</v>
      </c>
    </row>
    <row r="8540" spans="1:7" x14ac:dyDescent="0.3">
      <c r="A8540" s="14">
        <v>4142301576</v>
      </c>
      <c r="B8540" s="18" cm="1">
        <f t="array" aca="1" ref="B8540" ca="1">_xlfn.XLOOKUP(Status_list[[#This Row],[pamcode]],VALUE(INDIRECT("'"&amp;$J$2&amp;"'!"&amp;$J$4&amp;"[pam_code]")),INDIRECT("'"&amp;$J$2&amp;"'!"&amp;$J$4&amp;"[old_contract_number]"))</f>
        <v>10632210</v>
      </c>
      <c r="C8540" t="s">
        <v>9</v>
      </c>
      <c r="D8540" t="s">
        <v>14</v>
      </c>
      <c r="E8540" s="11">
        <v>45250</v>
      </c>
      <c r="F8540" t="str">
        <f t="shared" si="133"/>
        <v>4142301576-jm</v>
      </c>
      <c r="G8540">
        <f>COUNTIF($F$2:F8540,Status_list[[#This Row],[unique]])</f>
        <v>1</v>
      </c>
    </row>
    <row r="8541" spans="1:7" x14ac:dyDescent="0.3">
      <c r="A8541" s="14">
        <v>4142301577</v>
      </c>
      <c r="B8541" s="18" cm="1">
        <f t="array" aca="1" ref="B8541" ca="1">_xlfn.XLOOKUP(Status_list[[#This Row],[pamcode]],VALUE(INDIRECT("'"&amp;$J$2&amp;"'!"&amp;$J$4&amp;"[pam_code]")),INDIRECT("'"&amp;$J$2&amp;"'!"&amp;$J$4&amp;"[old_contract_number]"))</f>
        <v>10632363</v>
      </c>
      <c r="C8541" t="s">
        <v>16</v>
      </c>
      <c r="D8541" t="s">
        <v>14</v>
      </c>
      <c r="E8541" s="11">
        <v>45250</v>
      </c>
      <c r="F8541" t="str">
        <f t="shared" si="133"/>
        <v>4142301577-jm_loss_after</v>
      </c>
      <c r="G8541">
        <f>COUNTIF($F$2:F8541,Status_list[[#This Row],[unique]])</f>
        <v>1</v>
      </c>
    </row>
    <row r="8542" spans="1:7" x14ac:dyDescent="0.3">
      <c r="A8542" s="14">
        <v>4142301578</v>
      </c>
      <c r="B8542" s="18" cm="1">
        <f t="array" aca="1" ref="B8542" ca="1">_xlfn.XLOOKUP(Status_list[[#This Row],[pamcode]],VALUE(INDIRECT("'"&amp;$J$2&amp;"'!"&amp;$J$4&amp;"[pam_code]")),INDIRECT("'"&amp;$J$2&amp;"'!"&amp;$J$4&amp;"[old_contract_number]"))</f>
        <v>10632504</v>
      </c>
      <c r="C8542" t="s">
        <v>9</v>
      </c>
      <c r="D8542" t="s">
        <v>14</v>
      </c>
      <c r="E8542" s="11">
        <v>45250</v>
      </c>
      <c r="F8542" t="str">
        <f t="shared" si="133"/>
        <v>4142301578-jm</v>
      </c>
      <c r="G8542">
        <f>COUNTIF($F$2:F8542,Status_list[[#This Row],[unique]])</f>
        <v>1</v>
      </c>
    </row>
    <row r="8543" spans="1:7" x14ac:dyDescent="0.3">
      <c r="A8543" s="14">
        <v>4142301579</v>
      </c>
      <c r="B8543" s="18" cm="1">
        <f t="array" aca="1" ref="B8543" ca="1">_xlfn.XLOOKUP(Status_list[[#This Row],[pamcode]],VALUE(INDIRECT("'"&amp;$J$2&amp;"'!"&amp;$J$4&amp;"[pam_code]")),INDIRECT("'"&amp;$J$2&amp;"'!"&amp;$J$4&amp;"[old_contract_number]"))</f>
        <v>10632826</v>
      </c>
      <c r="C8543" t="s">
        <v>9</v>
      </c>
      <c r="D8543" t="s">
        <v>14</v>
      </c>
      <c r="E8543" s="11">
        <v>45250</v>
      </c>
      <c r="F8543" t="str">
        <f t="shared" si="133"/>
        <v>4142301579-jm</v>
      </c>
      <c r="G8543">
        <f>COUNTIF($F$2:F8543,Status_list[[#This Row],[unique]])</f>
        <v>1</v>
      </c>
    </row>
    <row r="8544" spans="1:7" x14ac:dyDescent="0.3">
      <c r="A8544" s="14">
        <v>4142301580</v>
      </c>
      <c r="B8544" s="18" cm="1">
        <f t="array" aca="1" ref="B8544" ca="1">_xlfn.XLOOKUP(Status_list[[#This Row],[pamcode]],VALUE(INDIRECT("'"&amp;$J$2&amp;"'!"&amp;$J$4&amp;"[pam_code]")),INDIRECT("'"&amp;$J$2&amp;"'!"&amp;$J$4&amp;"[old_contract_number]"))</f>
        <v>10634316</v>
      </c>
      <c r="C8544" t="s">
        <v>9</v>
      </c>
      <c r="D8544" t="s">
        <v>14</v>
      </c>
      <c r="E8544" s="11">
        <v>45250</v>
      </c>
      <c r="F8544" t="str">
        <f t="shared" si="133"/>
        <v>4142301580-jm</v>
      </c>
      <c r="G8544">
        <f>COUNTIF($F$2:F8544,Status_list[[#This Row],[unique]])</f>
        <v>1</v>
      </c>
    </row>
    <row r="8545" spans="1:7" x14ac:dyDescent="0.3">
      <c r="A8545" s="14">
        <v>4142301581</v>
      </c>
      <c r="B8545" s="18" cm="1">
        <f t="array" aca="1" ref="B8545" ca="1">_xlfn.XLOOKUP(Status_list[[#This Row],[pamcode]],VALUE(INDIRECT("'"&amp;$J$2&amp;"'!"&amp;$J$4&amp;"[pam_code]")),INDIRECT("'"&amp;$J$2&amp;"'!"&amp;$J$4&amp;"[old_contract_number]"))</f>
        <v>10634968</v>
      </c>
      <c r="C8545" t="s">
        <v>9</v>
      </c>
      <c r="D8545" t="s">
        <v>14</v>
      </c>
      <c r="E8545" s="11">
        <v>45250</v>
      </c>
      <c r="F8545" t="str">
        <f t="shared" si="133"/>
        <v>4142301581-jm</v>
      </c>
      <c r="G8545">
        <f>COUNTIF($F$2:F8545,Status_list[[#This Row],[unique]])</f>
        <v>1</v>
      </c>
    </row>
    <row r="8546" spans="1:7" x14ac:dyDescent="0.3">
      <c r="A8546" s="14">
        <v>4142301582</v>
      </c>
      <c r="B8546" s="18" cm="1">
        <f t="array" aca="1" ref="B8546" ca="1">_xlfn.XLOOKUP(Status_list[[#This Row],[pamcode]],VALUE(INDIRECT("'"&amp;$J$2&amp;"'!"&amp;$J$4&amp;"[pam_code]")),INDIRECT("'"&amp;$J$2&amp;"'!"&amp;$J$4&amp;"[old_contract_number]"))</f>
        <v>10635306</v>
      </c>
      <c r="C8546" t="s">
        <v>9</v>
      </c>
      <c r="D8546" t="s">
        <v>14</v>
      </c>
      <c r="E8546" s="11">
        <v>45250</v>
      </c>
      <c r="F8546" t="str">
        <f t="shared" si="133"/>
        <v>4142301582-jm</v>
      </c>
      <c r="G8546">
        <f>COUNTIF($F$2:F8546,Status_list[[#This Row],[unique]])</f>
        <v>1</v>
      </c>
    </row>
    <row r="8547" spans="1:7" x14ac:dyDescent="0.3">
      <c r="A8547" s="14">
        <v>4142301583</v>
      </c>
      <c r="B8547" s="18" cm="1">
        <f t="array" aca="1" ref="B8547" ca="1">_xlfn.XLOOKUP(Status_list[[#This Row],[pamcode]],VALUE(INDIRECT("'"&amp;$J$2&amp;"'!"&amp;$J$4&amp;"[pam_code]")),INDIRECT("'"&amp;$J$2&amp;"'!"&amp;$J$4&amp;"[old_contract_number]"))</f>
        <v>10636083</v>
      </c>
      <c r="C8547" t="s">
        <v>9</v>
      </c>
      <c r="D8547" t="s">
        <v>14</v>
      </c>
      <c r="E8547" s="11">
        <v>45250</v>
      </c>
      <c r="F8547" t="str">
        <f t="shared" si="133"/>
        <v>4142301583-jm</v>
      </c>
      <c r="G8547">
        <f>COUNTIF($F$2:F8547,Status_list[[#This Row],[unique]])</f>
        <v>1</v>
      </c>
    </row>
    <row r="8548" spans="1:7" x14ac:dyDescent="0.3">
      <c r="A8548" s="14">
        <v>4142301584</v>
      </c>
      <c r="B8548" s="18" cm="1">
        <f t="array" aca="1" ref="B8548" ca="1">_xlfn.XLOOKUP(Status_list[[#This Row],[pamcode]],VALUE(INDIRECT("'"&amp;$J$2&amp;"'!"&amp;$J$4&amp;"[pam_code]")),INDIRECT("'"&amp;$J$2&amp;"'!"&amp;$J$4&amp;"[old_contract_number]"))</f>
        <v>10637019</v>
      </c>
      <c r="C8548" t="s">
        <v>9</v>
      </c>
      <c r="D8548" t="s">
        <v>14</v>
      </c>
      <c r="E8548" s="11">
        <v>45250</v>
      </c>
      <c r="F8548" t="str">
        <f t="shared" si="133"/>
        <v>4142301584-jm</v>
      </c>
      <c r="G8548">
        <f>COUNTIF($F$2:F8548,Status_list[[#This Row],[unique]])</f>
        <v>1</v>
      </c>
    </row>
    <row r="8549" spans="1:7" x14ac:dyDescent="0.3">
      <c r="A8549" s="14">
        <v>4142301585</v>
      </c>
      <c r="B8549" s="18" cm="1">
        <f t="array" aca="1" ref="B8549" ca="1">_xlfn.XLOOKUP(Status_list[[#This Row],[pamcode]],VALUE(INDIRECT("'"&amp;$J$2&amp;"'!"&amp;$J$4&amp;"[pam_code]")),INDIRECT("'"&amp;$J$2&amp;"'!"&amp;$J$4&amp;"[old_contract_number]"))</f>
        <v>10637527</v>
      </c>
      <c r="C8549" t="s">
        <v>9</v>
      </c>
      <c r="D8549" t="s">
        <v>14</v>
      </c>
      <c r="E8549" s="11">
        <v>45250</v>
      </c>
      <c r="F8549" t="str">
        <f t="shared" si="133"/>
        <v>4142301585-jm</v>
      </c>
      <c r="G8549">
        <f>COUNTIF($F$2:F8549,Status_list[[#This Row],[unique]])</f>
        <v>1</v>
      </c>
    </row>
    <row r="8550" spans="1:7" x14ac:dyDescent="0.3">
      <c r="A8550" s="14">
        <v>4142301586</v>
      </c>
      <c r="B8550" s="18" cm="1">
        <f t="array" aca="1" ref="B8550" ca="1">_xlfn.XLOOKUP(Status_list[[#This Row],[pamcode]],VALUE(INDIRECT("'"&amp;$J$2&amp;"'!"&amp;$J$4&amp;"[pam_code]")),INDIRECT("'"&amp;$J$2&amp;"'!"&amp;$J$4&amp;"[old_contract_number]"))</f>
        <v>10637536</v>
      </c>
      <c r="C8550" t="s">
        <v>9</v>
      </c>
      <c r="D8550" t="s">
        <v>14</v>
      </c>
      <c r="E8550" s="11">
        <v>45250</v>
      </c>
      <c r="F8550" t="str">
        <f t="shared" si="133"/>
        <v>4142301586-jm</v>
      </c>
      <c r="G8550">
        <f>COUNTIF($F$2:F8550,Status_list[[#This Row],[unique]])</f>
        <v>1</v>
      </c>
    </row>
    <row r="8551" spans="1:7" x14ac:dyDescent="0.3">
      <c r="A8551" s="14">
        <v>4142301587</v>
      </c>
      <c r="B8551" s="18" cm="1">
        <f t="array" aca="1" ref="B8551" ca="1">_xlfn.XLOOKUP(Status_list[[#This Row],[pamcode]],VALUE(INDIRECT("'"&amp;$J$2&amp;"'!"&amp;$J$4&amp;"[pam_code]")),INDIRECT("'"&amp;$J$2&amp;"'!"&amp;$J$4&amp;"[old_contract_number]"))</f>
        <v>10638214</v>
      </c>
      <c r="C8551" t="s">
        <v>9</v>
      </c>
      <c r="D8551" t="s">
        <v>14</v>
      </c>
      <c r="E8551" s="11">
        <v>45250</v>
      </c>
      <c r="F8551" t="str">
        <f t="shared" si="133"/>
        <v>4142301587-jm</v>
      </c>
      <c r="G8551">
        <f>COUNTIF($F$2:F8551,Status_list[[#This Row],[unique]])</f>
        <v>1</v>
      </c>
    </row>
    <row r="8552" spans="1:7" x14ac:dyDescent="0.3">
      <c r="A8552" s="14">
        <v>4142301588</v>
      </c>
      <c r="B8552" s="18" cm="1">
        <f t="array" aca="1" ref="B8552" ca="1">_xlfn.XLOOKUP(Status_list[[#This Row],[pamcode]],VALUE(INDIRECT("'"&amp;$J$2&amp;"'!"&amp;$J$4&amp;"[pam_code]")),INDIRECT("'"&amp;$J$2&amp;"'!"&amp;$J$4&amp;"[old_contract_number]"))</f>
        <v>10638438</v>
      </c>
      <c r="C8552" t="s">
        <v>9</v>
      </c>
      <c r="D8552" t="s">
        <v>14</v>
      </c>
      <c r="E8552" s="11">
        <v>45250</v>
      </c>
      <c r="F8552" t="str">
        <f t="shared" si="133"/>
        <v>4142301588-jm</v>
      </c>
      <c r="G8552">
        <f>COUNTIF($F$2:F8552,Status_list[[#This Row],[unique]])</f>
        <v>1</v>
      </c>
    </row>
    <row r="8553" spans="1:7" x14ac:dyDescent="0.3">
      <c r="A8553" s="14">
        <v>4142301589</v>
      </c>
      <c r="B8553" s="18" cm="1">
        <f t="array" aca="1" ref="B8553" ca="1">_xlfn.XLOOKUP(Status_list[[#This Row],[pamcode]],VALUE(INDIRECT("'"&amp;$J$2&amp;"'!"&amp;$J$4&amp;"[pam_code]")),INDIRECT("'"&amp;$J$2&amp;"'!"&amp;$J$4&amp;"[old_contract_number]"))</f>
        <v>10638919</v>
      </c>
      <c r="C8553" t="s">
        <v>9</v>
      </c>
      <c r="D8553" t="s">
        <v>14</v>
      </c>
      <c r="E8553" s="11">
        <v>45250</v>
      </c>
      <c r="F8553" t="str">
        <f t="shared" si="133"/>
        <v>4142301589-jm</v>
      </c>
      <c r="G8553">
        <f>COUNTIF($F$2:F8553,Status_list[[#This Row],[unique]])</f>
        <v>1</v>
      </c>
    </row>
    <row r="8554" spans="1:7" x14ac:dyDescent="0.3">
      <c r="A8554" s="14">
        <v>4142301590</v>
      </c>
      <c r="B8554" s="18" cm="1">
        <f t="array" aca="1" ref="B8554" ca="1">_xlfn.XLOOKUP(Status_list[[#This Row],[pamcode]],VALUE(INDIRECT("'"&amp;$J$2&amp;"'!"&amp;$J$4&amp;"[pam_code]")),INDIRECT("'"&amp;$J$2&amp;"'!"&amp;$J$4&amp;"[old_contract_number]"))</f>
        <v>10638946</v>
      </c>
      <c r="C8554" t="s">
        <v>9</v>
      </c>
      <c r="D8554" t="s">
        <v>14</v>
      </c>
      <c r="E8554" s="11">
        <v>45250</v>
      </c>
      <c r="F8554" t="str">
        <f t="shared" si="133"/>
        <v>4142301590-jm</v>
      </c>
      <c r="G8554">
        <f>COUNTIF($F$2:F8554,Status_list[[#This Row],[unique]])</f>
        <v>1</v>
      </c>
    </row>
    <row r="8555" spans="1:7" x14ac:dyDescent="0.3">
      <c r="A8555" s="14">
        <v>4142301591</v>
      </c>
      <c r="B8555" s="18" cm="1">
        <f t="array" aca="1" ref="B8555" ca="1">_xlfn.XLOOKUP(Status_list[[#This Row],[pamcode]],VALUE(INDIRECT("'"&amp;$J$2&amp;"'!"&amp;$J$4&amp;"[pam_code]")),INDIRECT("'"&amp;$J$2&amp;"'!"&amp;$J$4&amp;"[old_contract_number]"))</f>
        <v>10643128</v>
      </c>
      <c r="C8555" t="s">
        <v>16</v>
      </c>
      <c r="D8555" t="s">
        <v>14</v>
      </c>
      <c r="E8555" s="11">
        <v>45250</v>
      </c>
      <c r="F8555" t="str">
        <f t="shared" si="133"/>
        <v>4142301591-jm_loss_after</v>
      </c>
      <c r="G8555">
        <f>COUNTIF($F$2:F8555,Status_list[[#This Row],[unique]])</f>
        <v>1</v>
      </c>
    </row>
    <row r="8556" spans="1:7" x14ac:dyDescent="0.3">
      <c r="A8556" s="14">
        <v>4142301592</v>
      </c>
      <c r="B8556" s="18" cm="1">
        <f t="array" aca="1" ref="B8556" ca="1">_xlfn.XLOOKUP(Status_list[[#This Row],[pamcode]],VALUE(INDIRECT("'"&amp;$J$2&amp;"'!"&amp;$J$4&amp;"[pam_code]")),INDIRECT("'"&amp;$J$2&amp;"'!"&amp;$J$4&amp;"[old_contract_number]"))</f>
        <v>10643636</v>
      </c>
      <c r="C8556" t="s">
        <v>9</v>
      </c>
      <c r="D8556" t="s">
        <v>14</v>
      </c>
      <c r="E8556" s="11">
        <v>45250</v>
      </c>
      <c r="F8556" t="str">
        <f t="shared" si="133"/>
        <v>4142301592-jm</v>
      </c>
      <c r="G8556">
        <f>COUNTIF($F$2:F8556,Status_list[[#This Row],[unique]])</f>
        <v>1</v>
      </c>
    </row>
    <row r="8557" spans="1:7" x14ac:dyDescent="0.3">
      <c r="A8557" s="14">
        <v>4142301593</v>
      </c>
      <c r="B8557" s="18" cm="1">
        <f t="array" aca="1" ref="B8557" ca="1">_xlfn.XLOOKUP(Status_list[[#This Row],[pamcode]],VALUE(INDIRECT("'"&amp;$J$2&amp;"'!"&amp;$J$4&amp;"[pam_code]")),INDIRECT("'"&amp;$J$2&amp;"'!"&amp;$J$4&amp;"[old_contract_number]"))</f>
        <v>10643672</v>
      </c>
      <c r="C8557" t="s">
        <v>9</v>
      </c>
      <c r="D8557" t="s">
        <v>14</v>
      </c>
      <c r="E8557" s="11">
        <v>45250</v>
      </c>
      <c r="F8557" t="str">
        <f t="shared" si="133"/>
        <v>4142301593-jm</v>
      </c>
      <c r="G8557">
        <f>COUNTIF($F$2:F8557,Status_list[[#This Row],[unique]])</f>
        <v>1</v>
      </c>
    </row>
    <row r="8558" spans="1:7" x14ac:dyDescent="0.3">
      <c r="A8558" s="14">
        <v>4142301594</v>
      </c>
      <c r="B8558" s="18" cm="1">
        <f t="array" aca="1" ref="B8558" ca="1">_xlfn.XLOOKUP(Status_list[[#This Row],[pamcode]],VALUE(INDIRECT("'"&amp;$J$2&amp;"'!"&amp;$J$4&amp;"[pam_code]")),INDIRECT("'"&amp;$J$2&amp;"'!"&amp;$J$4&amp;"[old_contract_number]"))</f>
        <v>10644314</v>
      </c>
      <c r="C8558" t="s">
        <v>9</v>
      </c>
      <c r="D8558" t="s">
        <v>14</v>
      </c>
      <c r="E8558" s="11">
        <v>45250</v>
      </c>
      <c r="F8558" t="str">
        <f t="shared" si="133"/>
        <v>4142301594-jm</v>
      </c>
      <c r="G8558">
        <f>COUNTIF($F$2:F8558,Status_list[[#This Row],[unique]])</f>
        <v>1</v>
      </c>
    </row>
    <row r="8559" spans="1:7" x14ac:dyDescent="0.3">
      <c r="A8559" s="14">
        <v>4142301595</v>
      </c>
      <c r="B8559" s="18" cm="1">
        <f t="array" aca="1" ref="B8559" ca="1">_xlfn.XLOOKUP(Status_list[[#This Row],[pamcode]],VALUE(INDIRECT("'"&amp;$J$2&amp;"'!"&amp;$J$4&amp;"[pam_code]")),INDIRECT("'"&amp;$J$2&amp;"'!"&amp;$J$4&amp;"[old_contract_number]"))</f>
        <v>10644724</v>
      </c>
      <c r="C8559" t="s">
        <v>9</v>
      </c>
      <c r="D8559" t="s">
        <v>14</v>
      </c>
      <c r="E8559" s="11">
        <v>45250</v>
      </c>
      <c r="F8559" t="str">
        <f t="shared" si="133"/>
        <v>4142301595-jm</v>
      </c>
      <c r="G8559">
        <f>COUNTIF($F$2:F8559,Status_list[[#This Row],[unique]])</f>
        <v>1</v>
      </c>
    </row>
    <row r="8560" spans="1:7" x14ac:dyDescent="0.3">
      <c r="A8560" s="14">
        <v>4142301596</v>
      </c>
      <c r="B8560" s="18" cm="1">
        <f t="array" aca="1" ref="B8560" ca="1">_xlfn.XLOOKUP(Status_list[[#This Row],[pamcode]],VALUE(INDIRECT("'"&amp;$J$2&amp;"'!"&amp;$J$4&amp;"[pam_code]")),INDIRECT("'"&amp;$J$2&amp;"'!"&amp;$J$4&amp;"[old_contract_number]"))</f>
        <v>10645340</v>
      </c>
      <c r="C8560" t="s">
        <v>9</v>
      </c>
      <c r="D8560" t="s">
        <v>14</v>
      </c>
      <c r="E8560" s="11">
        <v>45250</v>
      </c>
      <c r="F8560" t="str">
        <f t="shared" si="133"/>
        <v>4142301596-jm</v>
      </c>
      <c r="G8560">
        <f>COUNTIF($F$2:F8560,Status_list[[#This Row],[unique]])</f>
        <v>1</v>
      </c>
    </row>
    <row r="8561" spans="1:7" x14ac:dyDescent="0.3">
      <c r="A8561" s="14">
        <v>4142301597</v>
      </c>
      <c r="B8561" s="18" cm="1">
        <f t="array" aca="1" ref="B8561" ca="1">_xlfn.XLOOKUP(Status_list[[#This Row],[pamcode]],VALUE(INDIRECT("'"&amp;$J$2&amp;"'!"&amp;$J$4&amp;"[pam_code]")),INDIRECT("'"&amp;$J$2&amp;"'!"&amp;$J$4&amp;"[old_contract_number]"))</f>
        <v>10645741</v>
      </c>
      <c r="C8561" t="s">
        <v>9</v>
      </c>
      <c r="D8561" t="s">
        <v>14</v>
      </c>
      <c r="E8561" s="11">
        <v>45250</v>
      </c>
      <c r="F8561" t="str">
        <f t="shared" si="133"/>
        <v>4142301597-jm</v>
      </c>
      <c r="G8561">
        <f>COUNTIF($F$2:F8561,Status_list[[#This Row],[unique]])</f>
        <v>1</v>
      </c>
    </row>
    <row r="8562" spans="1:7" x14ac:dyDescent="0.3">
      <c r="A8562" s="14">
        <v>4142301598</v>
      </c>
      <c r="B8562" s="18" cm="1">
        <f t="array" aca="1" ref="B8562" ca="1">_xlfn.XLOOKUP(Status_list[[#This Row],[pamcode]],VALUE(INDIRECT("'"&amp;$J$2&amp;"'!"&amp;$J$4&amp;"[pam_code]")),INDIRECT("'"&amp;$J$2&amp;"'!"&amp;$J$4&amp;"[old_contract_number]"))</f>
        <v>10648141</v>
      </c>
      <c r="C8562" t="s">
        <v>9</v>
      </c>
      <c r="D8562" t="s">
        <v>14</v>
      </c>
      <c r="E8562" s="11">
        <v>45250</v>
      </c>
      <c r="F8562" t="str">
        <f t="shared" si="133"/>
        <v>4142301598-jm</v>
      </c>
      <c r="G8562">
        <f>COUNTIF($F$2:F8562,Status_list[[#This Row],[unique]])</f>
        <v>1</v>
      </c>
    </row>
    <row r="8563" spans="1:7" x14ac:dyDescent="0.3">
      <c r="A8563" s="14">
        <v>4142301599</v>
      </c>
      <c r="B8563" s="18" cm="1">
        <f t="array" aca="1" ref="B8563" ca="1">_xlfn.XLOOKUP(Status_list[[#This Row],[pamcode]],VALUE(INDIRECT("'"&amp;$J$2&amp;"'!"&amp;$J$4&amp;"[pam_code]")),INDIRECT("'"&amp;$J$2&amp;"'!"&amp;$J$4&amp;"[old_contract_number]"))</f>
        <v>10648917</v>
      </c>
      <c r="C8563" t="s">
        <v>9</v>
      </c>
      <c r="D8563" t="s">
        <v>14</v>
      </c>
      <c r="E8563" s="11">
        <v>45250</v>
      </c>
      <c r="F8563" t="str">
        <f t="shared" si="133"/>
        <v>4142301599-jm</v>
      </c>
      <c r="G8563">
        <f>COUNTIF($F$2:F8563,Status_list[[#This Row],[unique]])</f>
        <v>1</v>
      </c>
    </row>
    <row r="8564" spans="1:7" x14ac:dyDescent="0.3">
      <c r="A8564" s="14">
        <v>4142301600</v>
      </c>
      <c r="B8564" s="18" cm="1">
        <f t="array" aca="1" ref="B8564" ca="1">_xlfn.XLOOKUP(Status_list[[#This Row],[pamcode]],VALUE(INDIRECT("'"&amp;$J$2&amp;"'!"&amp;$J$4&amp;"[pam_code]")),INDIRECT("'"&amp;$J$2&amp;"'!"&amp;$J$4&amp;"[old_contract_number]"))</f>
        <v>10649033</v>
      </c>
      <c r="C8564" t="s">
        <v>9</v>
      </c>
      <c r="D8564" t="s">
        <v>14</v>
      </c>
      <c r="E8564" s="11">
        <v>45250</v>
      </c>
      <c r="F8564" t="str">
        <f t="shared" si="133"/>
        <v>4142301600-jm</v>
      </c>
      <c r="G8564">
        <f>COUNTIF($F$2:F8564,Status_list[[#This Row],[unique]])</f>
        <v>1</v>
      </c>
    </row>
    <row r="8565" spans="1:7" x14ac:dyDescent="0.3">
      <c r="A8565" s="14">
        <v>4142301601</v>
      </c>
      <c r="B8565" s="18" cm="1">
        <f t="array" aca="1" ref="B8565" ca="1">_xlfn.XLOOKUP(Status_list[[#This Row],[pamcode]],VALUE(INDIRECT("'"&amp;$J$2&amp;"'!"&amp;$J$4&amp;"[pam_code]")),INDIRECT("'"&amp;$J$2&amp;"'!"&amp;$J$4&amp;"[old_contract_number]"))</f>
        <v>10649113</v>
      </c>
      <c r="C8565" t="s">
        <v>9</v>
      </c>
      <c r="D8565" t="s">
        <v>14</v>
      </c>
      <c r="E8565" s="11">
        <v>45250</v>
      </c>
      <c r="F8565" t="str">
        <f t="shared" si="133"/>
        <v>4142301601-jm</v>
      </c>
      <c r="G8565">
        <f>COUNTIF($F$2:F8565,Status_list[[#This Row],[unique]])</f>
        <v>1</v>
      </c>
    </row>
    <row r="8566" spans="1:7" x14ac:dyDescent="0.3">
      <c r="A8566" s="14">
        <v>4142301602</v>
      </c>
      <c r="B8566" s="18" cm="1">
        <f t="array" aca="1" ref="B8566" ca="1">_xlfn.XLOOKUP(Status_list[[#This Row],[pamcode]],VALUE(INDIRECT("'"&amp;$J$2&amp;"'!"&amp;$J$4&amp;"[pam_code]")),INDIRECT("'"&amp;$J$2&amp;"'!"&amp;$J$4&amp;"[old_contract_number]"))</f>
        <v>10650039</v>
      </c>
      <c r="C8566" t="s">
        <v>9</v>
      </c>
      <c r="D8566" t="s">
        <v>14</v>
      </c>
      <c r="E8566" s="11">
        <v>45250</v>
      </c>
      <c r="F8566" t="str">
        <f t="shared" si="133"/>
        <v>4142301602-jm</v>
      </c>
      <c r="G8566">
        <f>COUNTIF($F$2:F8566,Status_list[[#This Row],[unique]])</f>
        <v>1</v>
      </c>
    </row>
    <row r="8567" spans="1:7" x14ac:dyDescent="0.3">
      <c r="A8567" s="14">
        <v>4142301603</v>
      </c>
      <c r="B8567" s="18" cm="1">
        <f t="array" aca="1" ref="B8567" ca="1">_xlfn.XLOOKUP(Status_list[[#This Row],[pamcode]],VALUE(INDIRECT("'"&amp;$J$2&amp;"'!"&amp;$J$4&amp;"[pam_code]")),INDIRECT("'"&amp;$J$2&amp;"'!"&amp;$J$4&amp;"[old_contract_number]"))</f>
        <v>10650510</v>
      </c>
      <c r="C8567" t="s">
        <v>16</v>
      </c>
      <c r="D8567" t="s">
        <v>14</v>
      </c>
      <c r="E8567" s="11">
        <v>45250</v>
      </c>
      <c r="F8567" t="str">
        <f t="shared" si="133"/>
        <v>4142301603-jm_loss_after</v>
      </c>
      <c r="G8567">
        <f>COUNTIF($F$2:F8567,Status_list[[#This Row],[unique]])</f>
        <v>1</v>
      </c>
    </row>
    <row r="8568" spans="1:7" x14ac:dyDescent="0.3">
      <c r="A8568" s="14">
        <v>4142301604</v>
      </c>
      <c r="B8568" s="18" cm="1">
        <f t="array" aca="1" ref="B8568" ca="1">_xlfn.XLOOKUP(Status_list[[#This Row],[pamcode]],VALUE(INDIRECT("'"&amp;$J$2&amp;"'!"&amp;$J$4&amp;"[pam_code]")),INDIRECT("'"&amp;$J$2&amp;"'!"&amp;$J$4&amp;"[old_contract_number]"))</f>
        <v>10650896</v>
      </c>
      <c r="C8568" t="s">
        <v>9</v>
      </c>
      <c r="D8568" t="s">
        <v>14</v>
      </c>
      <c r="E8568" s="11">
        <v>45250</v>
      </c>
      <c r="F8568" t="str">
        <f t="shared" si="133"/>
        <v>4142301604-jm</v>
      </c>
      <c r="G8568">
        <f>COUNTIF($F$2:F8568,Status_list[[#This Row],[unique]])</f>
        <v>1</v>
      </c>
    </row>
    <row r="8569" spans="1:7" x14ac:dyDescent="0.3">
      <c r="A8569" s="14">
        <v>4142301605</v>
      </c>
      <c r="B8569" s="18" cm="1">
        <f t="array" aca="1" ref="B8569" ca="1">_xlfn.XLOOKUP(Status_list[[#This Row],[pamcode]],VALUE(INDIRECT("'"&amp;$J$2&amp;"'!"&amp;$J$4&amp;"[pam_code]")),INDIRECT("'"&amp;$J$2&amp;"'!"&amp;$J$4&amp;"[old_contract_number]"))</f>
        <v>10650912</v>
      </c>
      <c r="C8569" t="s">
        <v>9</v>
      </c>
      <c r="D8569" t="s">
        <v>14</v>
      </c>
      <c r="E8569" s="11">
        <v>45250</v>
      </c>
      <c r="F8569" t="str">
        <f t="shared" si="133"/>
        <v>4142301605-jm</v>
      </c>
      <c r="G8569">
        <f>COUNTIF($F$2:F8569,Status_list[[#This Row],[unique]])</f>
        <v>1</v>
      </c>
    </row>
    <row r="8570" spans="1:7" x14ac:dyDescent="0.3">
      <c r="A8570" s="14">
        <v>4142301606</v>
      </c>
      <c r="B8570" s="18" cm="1">
        <f t="array" aca="1" ref="B8570" ca="1">_xlfn.XLOOKUP(Status_list[[#This Row],[pamcode]],VALUE(INDIRECT("'"&amp;$J$2&amp;"'!"&amp;$J$4&amp;"[pam_code]")),INDIRECT("'"&amp;$J$2&amp;"'!"&amp;$J$4&amp;"[old_contract_number]"))</f>
        <v>10651582</v>
      </c>
      <c r="C8570" t="s">
        <v>9</v>
      </c>
      <c r="D8570" t="s">
        <v>14</v>
      </c>
      <c r="E8570" s="11">
        <v>45250</v>
      </c>
      <c r="F8570" t="str">
        <f t="shared" si="133"/>
        <v>4142301606-jm</v>
      </c>
      <c r="G8570">
        <f>COUNTIF($F$2:F8570,Status_list[[#This Row],[unique]])</f>
        <v>1</v>
      </c>
    </row>
    <row r="8571" spans="1:7" x14ac:dyDescent="0.3">
      <c r="A8571" s="14">
        <v>4142301607</v>
      </c>
      <c r="B8571" s="18" cm="1">
        <f t="array" aca="1" ref="B8571" ca="1">_xlfn.XLOOKUP(Status_list[[#This Row],[pamcode]],VALUE(INDIRECT("'"&amp;$J$2&amp;"'!"&amp;$J$4&amp;"[pam_code]")),INDIRECT("'"&amp;$J$2&amp;"'!"&amp;$J$4&amp;"[old_contract_number]"))</f>
        <v>10651993</v>
      </c>
      <c r="C8571" t="s">
        <v>9</v>
      </c>
      <c r="D8571" t="s">
        <v>14</v>
      </c>
      <c r="E8571" s="11">
        <v>45250</v>
      </c>
      <c r="F8571" t="str">
        <f t="shared" si="133"/>
        <v>4142301607-jm</v>
      </c>
      <c r="G8571">
        <f>COUNTIF($F$2:F8571,Status_list[[#This Row],[unique]])</f>
        <v>1</v>
      </c>
    </row>
    <row r="8572" spans="1:7" x14ac:dyDescent="0.3">
      <c r="A8572" s="14">
        <v>4142301608</v>
      </c>
      <c r="B8572" s="18" cm="1">
        <f t="array" aca="1" ref="B8572" ca="1">_xlfn.XLOOKUP(Status_list[[#This Row],[pamcode]],VALUE(INDIRECT("'"&amp;$J$2&amp;"'!"&amp;$J$4&amp;"[pam_code]")),INDIRECT("'"&amp;$J$2&amp;"'!"&amp;$J$4&amp;"[old_contract_number]"))</f>
        <v>10654525</v>
      </c>
      <c r="C8572" t="s">
        <v>9</v>
      </c>
      <c r="D8572" t="s">
        <v>14</v>
      </c>
      <c r="E8572" s="11">
        <v>45250</v>
      </c>
      <c r="F8572" t="str">
        <f t="shared" si="133"/>
        <v>4142301608-jm</v>
      </c>
      <c r="G8572">
        <f>COUNTIF($F$2:F8572,Status_list[[#This Row],[unique]])</f>
        <v>1</v>
      </c>
    </row>
    <row r="8573" spans="1:7" x14ac:dyDescent="0.3">
      <c r="A8573" s="14">
        <v>4142301609</v>
      </c>
      <c r="B8573" s="18" cm="1">
        <f t="array" aca="1" ref="B8573" ca="1">_xlfn.XLOOKUP(Status_list[[#This Row],[pamcode]],VALUE(INDIRECT("'"&amp;$J$2&amp;"'!"&amp;$J$4&amp;"[pam_code]")),INDIRECT("'"&amp;$J$2&amp;"'!"&amp;$J$4&amp;"[old_contract_number]"))</f>
        <v>10655034</v>
      </c>
      <c r="C8573" t="s">
        <v>16</v>
      </c>
      <c r="D8573" t="s">
        <v>14</v>
      </c>
      <c r="E8573" s="11">
        <v>45250</v>
      </c>
      <c r="F8573" t="str">
        <f t="shared" si="133"/>
        <v>4142301609-jm_loss_after</v>
      </c>
      <c r="G8573">
        <f>COUNTIF($F$2:F8573,Status_list[[#This Row],[unique]])</f>
        <v>1</v>
      </c>
    </row>
    <row r="8574" spans="1:7" x14ac:dyDescent="0.3">
      <c r="A8574" s="14">
        <v>4142301610</v>
      </c>
      <c r="B8574" s="18" cm="1">
        <f t="array" aca="1" ref="B8574" ca="1">_xlfn.XLOOKUP(Status_list[[#This Row],[pamcode]],VALUE(INDIRECT("'"&amp;$J$2&amp;"'!"&amp;$J$4&amp;"[pam_code]")),INDIRECT("'"&amp;$J$2&amp;"'!"&amp;$J$4&amp;"[old_contract_number]"))</f>
        <v>10655285</v>
      </c>
      <c r="C8574" t="s">
        <v>9</v>
      </c>
      <c r="D8574" t="s">
        <v>14</v>
      </c>
      <c r="E8574" s="11">
        <v>45250</v>
      </c>
      <c r="F8574" t="str">
        <f t="shared" si="133"/>
        <v>4142301610-jm</v>
      </c>
      <c r="G8574">
        <f>COUNTIF($F$2:F8574,Status_list[[#This Row],[unique]])</f>
        <v>1</v>
      </c>
    </row>
    <row r="8575" spans="1:7" x14ac:dyDescent="0.3">
      <c r="A8575" s="14">
        <v>4142301611</v>
      </c>
      <c r="B8575" s="18" cm="1">
        <f t="array" aca="1" ref="B8575" ca="1">_xlfn.XLOOKUP(Status_list[[#This Row],[pamcode]],VALUE(INDIRECT("'"&amp;$J$2&amp;"'!"&amp;$J$4&amp;"[pam_code]")),INDIRECT("'"&amp;$J$2&amp;"'!"&amp;$J$4&amp;"[old_contract_number]"))</f>
        <v>10656417</v>
      </c>
      <c r="C8575" t="s">
        <v>9</v>
      </c>
      <c r="D8575" t="s">
        <v>14</v>
      </c>
      <c r="E8575" s="11">
        <v>45250</v>
      </c>
      <c r="F8575" t="str">
        <f t="shared" si="133"/>
        <v>4142301611-jm</v>
      </c>
      <c r="G8575">
        <f>COUNTIF($F$2:F8575,Status_list[[#This Row],[unique]])</f>
        <v>1</v>
      </c>
    </row>
    <row r="8576" spans="1:7" x14ac:dyDescent="0.3">
      <c r="A8576" s="14">
        <v>4142301612</v>
      </c>
      <c r="B8576" s="18" cm="1">
        <f t="array" aca="1" ref="B8576" ca="1">_xlfn.XLOOKUP(Status_list[[#This Row],[pamcode]],VALUE(INDIRECT("'"&amp;$J$2&amp;"'!"&amp;$J$4&amp;"[pam_code]")),INDIRECT("'"&amp;$J$2&amp;"'!"&amp;$J$4&amp;"[old_contract_number]"))</f>
        <v>10657185</v>
      </c>
      <c r="C8576" t="s">
        <v>9</v>
      </c>
      <c r="D8576" t="s">
        <v>14</v>
      </c>
      <c r="E8576" s="11">
        <v>45250</v>
      </c>
      <c r="F8576" t="str">
        <f t="shared" si="133"/>
        <v>4142301612-jm</v>
      </c>
      <c r="G8576">
        <f>COUNTIF($F$2:F8576,Status_list[[#This Row],[unique]])</f>
        <v>1</v>
      </c>
    </row>
    <row r="8577" spans="1:7" x14ac:dyDescent="0.3">
      <c r="A8577" s="14">
        <v>4142301613</v>
      </c>
      <c r="B8577" s="18" cm="1">
        <f t="array" aca="1" ref="B8577" ca="1">_xlfn.XLOOKUP(Status_list[[#This Row],[pamcode]],VALUE(INDIRECT("'"&amp;$J$2&amp;"'!"&amp;$J$4&amp;"[pam_code]")),INDIRECT("'"&amp;$J$2&amp;"'!"&amp;$J$4&amp;"[old_contract_number]"))</f>
        <v>10657292</v>
      </c>
      <c r="C8577" t="s">
        <v>9</v>
      </c>
      <c r="D8577" t="s">
        <v>14</v>
      </c>
      <c r="E8577" s="11">
        <v>45250</v>
      </c>
      <c r="F8577" t="str">
        <f t="shared" si="133"/>
        <v>4142301613-jm</v>
      </c>
      <c r="G8577">
        <f>COUNTIF($F$2:F8577,Status_list[[#This Row],[unique]])</f>
        <v>1</v>
      </c>
    </row>
    <row r="8578" spans="1:7" x14ac:dyDescent="0.3">
      <c r="A8578" s="14">
        <v>4142301614</v>
      </c>
      <c r="B8578" s="18" cm="1">
        <f t="array" aca="1" ref="B8578" ca="1">_xlfn.XLOOKUP(Status_list[[#This Row],[pamcode]],VALUE(INDIRECT("'"&amp;$J$2&amp;"'!"&amp;$J$4&amp;"[pam_code]")),INDIRECT("'"&amp;$J$2&amp;"'!"&amp;$J$4&amp;"[old_contract_number]"))</f>
        <v>10657559</v>
      </c>
      <c r="C8578" t="s">
        <v>9</v>
      </c>
      <c r="D8578" t="s">
        <v>14</v>
      </c>
      <c r="E8578" s="11">
        <v>45250</v>
      </c>
      <c r="F8578" t="str">
        <f t="shared" ref="F8578:F8641" si="134">_xlfn.TEXTJOIN("-",TRUE,A8578,C8578)</f>
        <v>4142301614-jm</v>
      </c>
      <c r="G8578">
        <f>COUNTIF($F$2:F8578,Status_list[[#This Row],[unique]])</f>
        <v>1</v>
      </c>
    </row>
    <row r="8579" spans="1:7" x14ac:dyDescent="0.3">
      <c r="A8579" s="14">
        <v>4142301615</v>
      </c>
      <c r="B8579" s="18" cm="1">
        <f t="array" aca="1" ref="B8579" ca="1">_xlfn.XLOOKUP(Status_list[[#This Row],[pamcode]],VALUE(INDIRECT("'"&amp;$J$2&amp;"'!"&amp;$J$4&amp;"[pam_code]")),INDIRECT("'"&amp;$J$2&amp;"'!"&amp;$J$4&amp;"[old_contract_number]"))</f>
        <v>10659708</v>
      </c>
      <c r="C8579" t="s">
        <v>9</v>
      </c>
      <c r="D8579" t="s">
        <v>14</v>
      </c>
      <c r="E8579" s="11">
        <v>45250</v>
      </c>
      <c r="F8579" t="str">
        <f t="shared" si="134"/>
        <v>4142301615-jm</v>
      </c>
      <c r="G8579">
        <f>COUNTIF($F$2:F8579,Status_list[[#This Row],[unique]])</f>
        <v>1</v>
      </c>
    </row>
    <row r="8580" spans="1:7" x14ac:dyDescent="0.3">
      <c r="A8580" s="14">
        <v>4142301616</v>
      </c>
      <c r="B8580" s="18" cm="1">
        <f t="array" aca="1" ref="B8580" ca="1">_xlfn.XLOOKUP(Status_list[[#This Row],[pamcode]],VALUE(INDIRECT("'"&amp;$J$2&amp;"'!"&amp;$J$4&amp;"[pam_code]")),INDIRECT("'"&amp;$J$2&amp;"'!"&amp;$J$4&amp;"[old_contract_number]"))</f>
        <v>10659771</v>
      </c>
      <c r="C8580" t="s">
        <v>9</v>
      </c>
      <c r="D8580" t="s">
        <v>14</v>
      </c>
      <c r="E8580" s="11">
        <v>45250</v>
      </c>
      <c r="F8580" t="str">
        <f t="shared" si="134"/>
        <v>4142301616-jm</v>
      </c>
      <c r="G8580">
        <f>COUNTIF($F$2:F8580,Status_list[[#This Row],[unique]])</f>
        <v>1</v>
      </c>
    </row>
    <row r="8581" spans="1:7" x14ac:dyDescent="0.3">
      <c r="A8581" s="14">
        <v>4142301617</v>
      </c>
      <c r="B8581" s="18" cm="1">
        <f t="array" aca="1" ref="B8581" ca="1">_xlfn.XLOOKUP(Status_list[[#This Row],[pamcode]],VALUE(INDIRECT("'"&amp;$J$2&amp;"'!"&amp;$J$4&amp;"[pam_code]")),INDIRECT("'"&amp;$J$2&amp;"'!"&amp;$J$4&amp;"[old_contract_number]"))</f>
        <v>10661946</v>
      </c>
      <c r="C8581" t="s">
        <v>9</v>
      </c>
      <c r="D8581" t="s">
        <v>14</v>
      </c>
      <c r="E8581" s="11">
        <v>45250</v>
      </c>
      <c r="F8581" t="str">
        <f t="shared" si="134"/>
        <v>4142301617-jm</v>
      </c>
      <c r="G8581">
        <f>COUNTIF($F$2:F8581,Status_list[[#This Row],[unique]])</f>
        <v>1</v>
      </c>
    </row>
    <row r="8582" spans="1:7" x14ac:dyDescent="0.3">
      <c r="A8582" s="14">
        <v>4142301618</v>
      </c>
      <c r="B8582" s="18" cm="1">
        <f t="array" aca="1" ref="B8582" ca="1">_xlfn.XLOOKUP(Status_list[[#This Row],[pamcode]],VALUE(INDIRECT("'"&amp;$J$2&amp;"'!"&amp;$J$4&amp;"[pam_code]")),INDIRECT("'"&amp;$J$2&amp;"'!"&amp;$J$4&amp;"[old_contract_number]"))</f>
        <v>10662552</v>
      </c>
      <c r="C8582" t="s">
        <v>9</v>
      </c>
      <c r="D8582" t="s">
        <v>14</v>
      </c>
      <c r="E8582" s="11">
        <v>45250</v>
      </c>
      <c r="F8582" t="str">
        <f t="shared" si="134"/>
        <v>4142301618-jm</v>
      </c>
      <c r="G8582">
        <f>COUNTIF($F$2:F8582,Status_list[[#This Row],[unique]])</f>
        <v>1</v>
      </c>
    </row>
    <row r="8583" spans="1:7" x14ac:dyDescent="0.3">
      <c r="A8583" s="14">
        <v>4142301619</v>
      </c>
      <c r="B8583" s="18" cm="1">
        <f t="array" aca="1" ref="B8583" ca="1">_xlfn.XLOOKUP(Status_list[[#This Row],[pamcode]],VALUE(INDIRECT("'"&amp;$J$2&amp;"'!"&amp;$J$4&amp;"[pam_code]")),INDIRECT("'"&amp;$J$2&amp;"'!"&amp;$J$4&amp;"[old_contract_number]"))</f>
        <v>10662730</v>
      </c>
      <c r="C8583" t="s">
        <v>9</v>
      </c>
      <c r="D8583" t="s">
        <v>14</v>
      </c>
      <c r="E8583" s="11">
        <v>45250</v>
      </c>
      <c r="F8583" t="str">
        <f t="shared" si="134"/>
        <v>4142301619-jm</v>
      </c>
      <c r="G8583">
        <f>COUNTIF($F$2:F8583,Status_list[[#This Row],[unique]])</f>
        <v>1</v>
      </c>
    </row>
    <row r="8584" spans="1:7" x14ac:dyDescent="0.3">
      <c r="A8584" s="14">
        <v>4142301620</v>
      </c>
      <c r="B8584" s="18" cm="1">
        <f t="array" aca="1" ref="B8584" ca="1">_xlfn.XLOOKUP(Status_list[[#This Row],[pamcode]],VALUE(INDIRECT("'"&amp;$J$2&amp;"'!"&amp;$J$4&amp;"[pam_code]")),INDIRECT("'"&amp;$J$2&amp;"'!"&amp;$J$4&amp;"[old_contract_number]"))</f>
        <v>10665498</v>
      </c>
      <c r="C8584" t="s">
        <v>16</v>
      </c>
      <c r="D8584" t="s">
        <v>14</v>
      </c>
      <c r="E8584" s="11">
        <v>45250</v>
      </c>
      <c r="F8584" t="str">
        <f t="shared" si="134"/>
        <v>4142301620-jm_loss_after</v>
      </c>
      <c r="G8584">
        <f>COUNTIF($F$2:F8584,Status_list[[#This Row],[unique]])</f>
        <v>1</v>
      </c>
    </row>
    <row r="8585" spans="1:7" x14ac:dyDescent="0.3">
      <c r="A8585" s="14">
        <v>4142301621</v>
      </c>
      <c r="B8585" s="18" cm="1">
        <f t="array" aca="1" ref="B8585" ca="1">_xlfn.XLOOKUP(Status_list[[#This Row],[pamcode]],VALUE(INDIRECT("'"&amp;$J$2&amp;"'!"&amp;$J$4&amp;"[pam_code]")),INDIRECT("'"&amp;$J$2&amp;"'!"&amp;$J$4&amp;"[old_contract_number]"))</f>
        <v>10668538</v>
      </c>
      <c r="C8585" t="s">
        <v>9</v>
      </c>
      <c r="D8585" t="s">
        <v>14</v>
      </c>
      <c r="E8585" s="11">
        <v>45250</v>
      </c>
      <c r="F8585" t="str">
        <f t="shared" si="134"/>
        <v>4142301621-jm</v>
      </c>
      <c r="G8585">
        <f>COUNTIF($F$2:F8585,Status_list[[#This Row],[unique]])</f>
        <v>1</v>
      </c>
    </row>
    <row r="8586" spans="1:7" x14ac:dyDescent="0.3">
      <c r="A8586" s="14">
        <v>4142301622</v>
      </c>
      <c r="B8586" s="18" cm="1">
        <f t="array" aca="1" ref="B8586" ca="1">_xlfn.XLOOKUP(Status_list[[#This Row],[pamcode]],VALUE(INDIRECT("'"&amp;$J$2&amp;"'!"&amp;$J$4&amp;"[pam_code]")),INDIRECT("'"&amp;$J$2&amp;"'!"&amp;$J$4&amp;"[old_contract_number]"))</f>
        <v>10669305</v>
      </c>
      <c r="C8586" t="s">
        <v>9</v>
      </c>
      <c r="D8586" t="s">
        <v>14</v>
      </c>
      <c r="E8586" s="11">
        <v>45250</v>
      </c>
      <c r="F8586" t="str">
        <f t="shared" si="134"/>
        <v>4142301622-jm</v>
      </c>
      <c r="G8586">
        <f>COUNTIF($F$2:F8586,Status_list[[#This Row],[unique]])</f>
        <v>1</v>
      </c>
    </row>
    <row r="8587" spans="1:7" x14ac:dyDescent="0.3">
      <c r="A8587" s="14">
        <v>4142301623</v>
      </c>
      <c r="B8587" s="18" cm="1">
        <f t="array" aca="1" ref="B8587" ca="1">_xlfn.XLOOKUP(Status_list[[#This Row],[pamcode]],VALUE(INDIRECT("'"&amp;$J$2&amp;"'!"&amp;$J$4&amp;"[pam_code]")),INDIRECT("'"&amp;$J$2&amp;"'!"&amp;$J$4&amp;"[old_contract_number]"))</f>
        <v>10669494</v>
      </c>
      <c r="C8587" t="s">
        <v>9</v>
      </c>
      <c r="D8587" t="s">
        <v>14</v>
      </c>
      <c r="E8587" s="11">
        <v>45250</v>
      </c>
      <c r="F8587" t="str">
        <f t="shared" si="134"/>
        <v>4142301623-jm</v>
      </c>
      <c r="G8587">
        <f>COUNTIF($F$2:F8587,Status_list[[#This Row],[unique]])</f>
        <v>1</v>
      </c>
    </row>
    <row r="8588" spans="1:7" x14ac:dyDescent="0.3">
      <c r="A8588" s="14">
        <v>4142301624</v>
      </c>
      <c r="B8588" s="18" cm="1">
        <f t="array" aca="1" ref="B8588" ca="1">_xlfn.XLOOKUP(Status_list[[#This Row],[pamcode]],VALUE(INDIRECT("'"&amp;$J$2&amp;"'!"&amp;$J$4&amp;"[pam_code]")),INDIRECT("'"&amp;$J$2&amp;"'!"&amp;$J$4&amp;"[old_contract_number]"))</f>
        <v>10670357</v>
      </c>
      <c r="C8588" t="s">
        <v>9</v>
      </c>
      <c r="D8588" t="s">
        <v>14</v>
      </c>
      <c r="E8588" s="11">
        <v>45250</v>
      </c>
      <c r="F8588" t="str">
        <f t="shared" si="134"/>
        <v>4142301624-jm</v>
      </c>
      <c r="G8588">
        <f>COUNTIF($F$2:F8588,Status_list[[#This Row],[unique]])</f>
        <v>1</v>
      </c>
    </row>
    <row r="8589" spans="1:7" x14ac:dyDescent="0.3">
      <c r="A8589" s="14">
        <v>4142301625</v>
      </c>
      <c r="B8589" s="18" cm="1">
        <f t="array" aca="1" ref="B8589" ca="1">_xlfn.XLOOKUP(Status_list[[#This Row],[pamcode]],VALUE(INDIRECT("'"&amp;$J$2&amp;"'!"&amp;$J$4&amp;"[pam_code]")),INDIRECT("'"&amp;$J$2&amp;"'!"&amp;$J$4&amp;"[old_contract_number]"))</f>
        <v>10671490</v>
      </c>
      <c r="C8589" t="s">
        <v>9</v>
      </c>
      <c r="D8589" t="s">
        <v>14</v>
      </c>
      <c r="E8589" s="11">
        <v>45250</v>
      </c>
      <c r="F8589" t="str">
        <f t="shared" si="134"/>
        <v>4142301625-jm</v>
      </c>
      <c r="G8589">
        <f>COUNTIF($F$2:F8589,Status_list[[#This Row],[unique]])</f>
        <v>1</v>
      </c>
    </row>
    <row r="8590" spans="1:7" x14ac:dyDescent="0.3">
      <c r="A8590" s="14">
        <v>4142301626</v>
      </c>
      <c r="B8590" s="18" cm="1">
        <f t="array" aca="1" ref="B8590" ca="1">_xlfn.XLOOKUP(Status_list[[#This Row],[pamcode]],VALUE(INDIRECT("'"&amp;$J$2&amp;"'!"&amp;$J$4&amp;"[pam_code]")),INDIRECT("'"&amp;$J$2&amp;"'!"&amp;$J$4&amp;"[old_contract_number]"))</f>
        <v>10673470</v>
      </c>
      <c r="C8590" t="s">
        <v>9</v>
      </c>
      <c r="D8590" t="s">
        <v>14</v>
      </c>
      <c r="E8590" s="11">
        <v>45250</v>
      </c>
      <c r="F8590" t="str">
        <f t="shared" si="134"/>
        <v>4142301626-jm</v>
      </c>
      <c r="G8590">
        <f>COUNTIF($F$2:F8590,Status_list[[#This Row],[unique]])</f>
        <v>1</v>
      </c>
    </row>
    <row r="8591" spans="1:7" x14ac:dyDescent="0.3">
      <c r="A8591" s="14">
        <v>4142301627</v>
      </c>
      <c r="B8591" s="18" cm="1">
        <f t="array" aca="1" ref="B8591" ca="1">_xlfn.XLOOKUP(Status_list[[#This Row],[pamcode]],VALUE(INDIRECT("'"&amp;$J$2&amp;"'!"&amp;$J$4&amp;"[pam_code]")),INDIRECT("'"&amp;$J$2&amp;"'!"&amp;$J$4&amp;"[old_contract_number]"))</f>
        <v>10678402</v>
      </c>
      <c r="C8591" t="s">
        <v>9</v>
      </c>
      <c r="D8591" t="s">
        <v>14</v>
      </c>
      <c r="E8591" s="11">
        <v>45250</v>
      </c>
      <c r="F8591" t="str">
        <f t="shared" si="134"/>
        <v>4142301627-jm</v>
      </c>
      <c r="G8591">
        <f>COUNTIF($F$2:F8591,Status_list[[#This Row],[unique]])</f>
        <v>1</v>
      </c>
    </row>
    <row r="8592" spans="1:7" x14ac:dyDescent="0.3">
      <c r="A8592" s="14">
        <v>4142301628</v>
      </c>
      <c r="B8592" s="18" cm="1">
        <f t="array" aca="1" ref="B8592" ca="1">_xlfn.XLOOKUP(Status_list[[#This Row],[pamcode]],VALUE(INDIRECT("'"&amp;$J$2&amp;"'!"&amp;$J$4&amp;"[pam_code]")),INDIRECT("'"&amp;$J$2&amp;"'!"&amp;$J$4&amp;"[old_contract_number]"))</f>
        <v>10680104</v>
      </c>
      <c r="C8592" t="s">
        <v>9</v>
      </c>
      <c r="D8592" t="s">
        <v>14</v>
      </c>
      <c r="E8592" s="11">
        <v>45250</v>
      </c>
      <c r="F8592" t="str">
        <f t="shared" si="134"/>
        <v>4142301628-jm</v>
      </c>
      <c r="G8592">
        <f>COUNTIF($F$2:F8592,Status_list[[#This Row],[unique]])</f>
        <v>1</v>
      </c>
    </row>
    <row r="8593" spans="1:7" x14ac:dyDescent="0.3">
      <c r="A8593" s="14">
        <v>4142301629</v>
      </c>
      <c r="B8593" s="18" cm="1">
        <f t="array" aca="1" ref="B8593" ca="1">_xlfn.XLOOKUP(Status_list[[#This Row],[pamcode]],VALUE(INDIRECT("'"&amp;$J$2&amp;"'!"&amp;$J$4&amp;"[pam_code]")),INDIRECT("'"&amp;$J$2&amp;"'!"&amp;$J$4&amp;"[old_contract_number]"))</f>
        <v>10680925</v>
      </c>
      <c r="C8593" t="s">
        <v>9</v>
      </c>
      <c r="D8593" t="s">
        <v>14</v>
      </c>
      <c r="E8593" s="11">
        <v>45250</v>
      </c>
      <c r="F8593" t="str">
        <f t="shared" si="134"/>
        <v>4142301629-jm</v>
      </c>
      <c r="G8593">
        <f>COUNTIF($F$2:F8593,Status_list[[#This Row],[unique]])</f>
        <v>1</v>
      </c>
    </row>
    <row r="8594" spans="1:7" x14ac:dyDescent="0.3">
      <c r="A8594" s="14">
        <v>4142301630</v>
      </c>
      <c r="B8594" s="18" cm="1">
        <f t="array" aca="1" ref="B8594" ca="1">_xlfn.XLOOKUP(Status_list[[#This Row],[pamcode]],VALUE(INDIRECT("'"&amp;$J$2&amp;"'!"&amp;$J$4&amp;"[pam_code]")),INDIRECT("'"&amp;$J$2&amp;"'!"&amp;$J$4&amp;"[old_contract_number]"))</f>
        <v>10683726</v>
      </c>
      <c r="C8594" t="s">
        <v>9</v>
      </c>
      <c r="D8594" t="s">
        <v>14</v>
      </c>
      <c r="E8594" s="11">
        <v>45250</v>
      </c>
      <c r="F8594" t="str">
        <f t="shared" si="134"/>
        <v>4142301630-jm</v>
      </c>
      <c r="G8594">
        <f>COUNTIF($F$2:F8594,Status_list[[#This Row],[unique]])</f>
        <v>1</v>
      </c>
    </row>
    <row r="8595" spans="1:7" x14ac:dyDescent="0.3">
      <c r="A8595" s="14">
        <v>4142301631</v>
      </c>
      <c r="B8595" s="18" cm="1">
        <f t="array" aca="1" ref="B8595" ca="1">_xlfn.XLOOKUP(Status_list[[#This Row],[pamcode]],VALUE(INDIRECT("'"&amp;$J$2&amp;"'!"&amp;$J$4&amp;"[pam_code]")),INDIRECT("'"&amp;$J$2&amp;"'!"&amp;$J$4&amp;"[old_contract_number]"))</f>
        <v>10685289</v>
      </c>
      <c r="C8595" t="s">
        <v>9</v>
      </c>
      <c r="D8595" t="s">
        <v>14</v>
      </c>
      <c r="E8595" s="11">
        <v>45250</v>
      </c>
      <c r="F8595" t="str">
        <f t="shared" si="134"/>
        <v>4142301631-jm</v>
      </c>
      <c r="G8595">
        <f>COUNTIF($F$2:F8595,Status_list[[#This Row],[unique]])</f>
        <v>1</v>
      </c>
    </row>
    <row r="8596" spans="1:7" x14ac:dyDescent="0.3">
      <c r="A8596" s="14">
        <v>4142301632</v>
      </c>
      <c r="B8596" s="18" cm="1">
        <f t="array" aca="1" ref="B8596" ca="1">_xlfn.XLOOKUP(Status_list[[#This Row],[pamcode]],VALUE(INDIRECT("'"&amp;$J$2&amp;"'!"&amp;$J$4&amp;"[pam_code]")),INDIRECT("'"&amp;$J$2&amp;"'!"&amp;$J$4&amp;"[old_contract_number]"))</f>
        <v>10686153</v>
      </c>
      <c r="C8596" t="s">
        <v>9</v>
      </c>
      <c r="D8596" t="s">
        <v>14</v>
      </c>
      <c r="E8596" s="11">
        <v>45250</v>
      </c>
      <c r="F8596" t="str">
        <f t="shared" si="134"/>
        <v>4142301632-jm</v>
      </c>
      <c r="G8596">
        <f>COUNTIF($F$2:F8596,Status_list[[#This Row],[unique]])</f>
        <v>1</v>
      </c>
    </row>
    <row r="8597" spans="1:7" x14ac:dyDescent="0.3">
      <c r="A8597" s="14">
        <v>4142301633</v>
      </c>
      <c r="B8597" s="18" cm="1">
        <f t="array" aca="1" ref="B8597" ca="1">_xlfn.XLOOKUP(Status_list[[#This Row],[pamcode]],VALUE(INDIRECT("'"&amp;$J$2&amp;"'!"&amp;$J$4&amp;"[pam_code]")),INDIRECT("'"&amp;$J$2&amp;"'!"&amp;$J$4&amp;"[old_contract_number]"))</f>
        <v>10686288</v>
      </c>
      <c r="C8597" t="s">
        <v>9</v>
      </c>
      <c r="D8597" t="s">
        <v>14</v>
      </c>
      <c r="E8597" s="11">
        <v>45250</v>
      </c>
      <c r="F8597" t="str">
        <f t="shared" si="134"/>
        <v>4142301633-jm</v>
      </c>
      <c r="G8597">
        <f>COUNTIF($F$2:F8597,Status_list[[#This Row],[unique]])</f>
        <v>1</v>
      </c>
    </row>
    <row r="8598" spans="1:7" x14ac:dyDescent="0.3">
      <c r="A8598" s="14">
        <v>4142301634</v>
      </c>
      <c r="B8598" s="18" cm="1">
        <f t="array" aca="1" ref="B8598" ca="1">_xlfn.XLOOKUP(Status_list[[#This Row],[pamcode]],VALUE(INDIRECT("'"&amp;$J$2&amp;"'!"&amp;$J$4&amp;"[pam_code]")),INDIRECT("'"&amp;$J$2&amp;"'!"&amp;$J$4&amp;"[old_contract_number]"))</f>
        <v>10688865</v>
      </c>
      <c r="C8598" t="s">
        <v>16</v>
      </c>
      <c r="D8598" t="s">
        <v>14</v>
      </c>
      <c r="E8598" s="11">
        <v>45250</v>
      </c>
      <c r="F8598" t="str">
        <f t="shared" si="134"/>
        <v>4142301634-jm_loss_after</v>
      </c>
      <c r="G8598">
        <f>COUNTIF($F$2:F8598,Status_list[[#This Row],[unique]])</f>
        <v>1</v>
      </c>
    </row>
    <row r="8599" spans="1:7" x14ac:dyDescent="0.3">
      <c r="A8599" s="14">
        <v>4142301635</v>
      </c>
      <c r="B8599" s="18" cm="1">
        <f t="array" aca="1" ref="B8599" ca="1">_xlfn.XLOOKUP(Status_list[[#This Row],[pamcode]],VALUE(INDIRECT("'"&amp;$J$2&amp;"'!"&amp;$J$4&amp;"[pam_code]")),INDIRECT("'"&amp;$J$2&amp;"'!"&amp;$J$4&amp;"[old_contract_number]"))</f>
        <v>10689301</v>
      </c>
      <c r="C8599" t="s">
        <v>9</v>
      </c>
      <c r="D8599" t="s">
        <v>14</v>
      </c>
      <c r="E8599" s="11">
        <v>45250</v>
      </c>
      <c r="F8599" t="str">
        <f t="shared" si="134"/>
        <v>4142301635-jm</v>
      </c>
      <c r="G8599">
        <f>COUNTIF($F$2:F8599,Status_list[[#This Row],[unique]])</f>
        <v>1</v>
      </c>
    </row>
    <row r="8600" spans="1:7" x14ac:dyDescent="0.3">
      <c r="A8600" s="14">
        <v>4142301636</v>
      </c>
      <c r="B8600" s="18" cm="1">
        <f t="array" aca="1" ref="B8600" ca="1">_xlfn.XLOOKUP(Status_list[[#This Row],[pamcode]],VALUE(INDIRECT("'"&amp;$J$2&amp;"'!"&amp;$J$4&amp;"[pam_code]")),INDIRECT("'"&amp;$J$2&amp;"'!"&amp;$J$4&amp;"[old_contract_number]"))</f>
        <v>10691165</v>
      </c>
      <c r="C8600" t="s">
        <v>9</v>
      </c>
      <c r="D8600" t="s">
        <v>14</v>
      </c>
      <c r="E8600" s="11">
        <v>45250</v>
      </c>
      <c r="F8600" t="str">
        <f t="shared" si="134"/>
        <v>4142301636-jm</v>
      </c>
      <c r="G8600">
        <f>COUNTIF($F$2:F8600,Status_list[[#This Row],[unique]])</f>
        <v>1</v>
      </c>
    </row>
    <row r="8601" spans="1:7" x14ac:dyDescent="0.3">
      <c r="A8601" s="14">
        <v>4142301637</v>
      </c>
      <c r="B8601" s="18" cm="1">
        <f t="array" aca="1" ref="B8601" ca="1">_xlfn.XLOOKUP(Status_list[[#This Row],[pamcode]],VALUE(INDIRECT("'"&amp;$J$2&amp;"'!"&amp;$J$4&amp;"[pam_code]")),INDIRECT("'"&amp;$J$2&amp;"'!"&amp;$J$4&amp;"[old_contract_number]"))</f>
        <v>10692351</v>
      </c>
      <c r="C8601" t="s">
        <v>9</v>
      </c>
      <c r="D8601" t="s">
        <v>14</v>
      </c>
      <c r="E8601" s="11">
        <v>45250</v>
      </c>
      <c r="F8601" t="str">
        <f t="shared" si="134"/>
        <v>4142301637-jm</v>
      </c>
      <c r="G8601">
        <f>COUNTIF($F$2:F8601,Status_list[[#This Row],[unique]])</f>
        <v>1</v>
      </c>
    </row>
    <row r="8602" spans="1:7" x14ac:dyDescent="0.3">
      <c r="A8602" s="14">
        <v>4142301638</v>
      </c>
      <c r="B8602" s="18" cm="1">
        <f t="array" aca="1" ref="B8602" ca="1">_xlfn.XLOOKUP(Status_list[[#This Row],[pamcode]],VALUE(INDIRECT("'"&amp;$J$2&amp;"'!"&amp;$J$4&amp;"[pam_code]")),INDIRECT("'"&amp;$J$2&amp;"'!"&amp;$J$4&amp;"[old_contract_number]"))</f>
        <v>10692388</v>
      </c>
      <c r="C8602" t="s">
        <v>9</v>
      </c>
      <c r="D8602" t="s">
        <v>14</v>
      </c>
      <c r="E8602" s="11">
        <v>45250</v>
      </c>
      <c r="F8602" t="str">
        <f t="shared" si="134"/>
        <v>4142301638-jm</v>
      </c>
      <c r="G8602">
        <f>COUNTIF($F$2:F8602,Status_list[[#This Row],[unique]])</f>
        <v>1</v>
      </c>
    </row>
    <row r="8603" spans="1:7" x14ac:dyDescent="0.3">
      <c r="A8603" s="14">
        <v>4142301639</v>
      </c>
      <c r="B8603" s="18" cm="1">
        <f t="array" aca="1" ref="B8603" ca="1">_xlfn.XLOOKUP(Status_list[[#This Row],[pamcode]],VALUE(INDIRECT("'"&amp;$J$2&amp;"'!"&amp;$J$4&amp;"[pam_code]")),INDIRECT("'"&amp;$J$2&amp;"'!"&amp;$J$4&amp;"[old_contract_number]"))</f>
        <v>10693608</v>
      </c>
      <c r="C8603" t="s">
        <v>9</v>
      </c>
      <c r="D8603" t="s">
        <v>14</v>
      </c>
      <c r="E8603" s="11">
        <v>45250</v>
      </c>
      <c r="F8603" t="str">
        <f t="shared" si="134"/>
        <v>4142301639-jm</v>
      </c>
      <c r="G8603">
        <f>COUNTIF($F$2:F8603,Status_list[[#This Row],[unique]])</f>
        <v>1</v>
      </c>
    </row>
    <row r="8604" spans="1:7" x14ac:dyDescent="0.3">
      <c r="A8604" s="14">
        <v>4142301640</v>
      </c>
      <c r="B8604" s="18" cm="1">
        <f t="array" aca="1" ref="B8604" ca="1">_xlfn.XLOOKUP(Status_list[[#This Row],[pamcode]],VALUE(INDIRECT("'"&amp;$J$2&amp;"'!"&amp;$J$4&amp;"[pam_code]")),INDIRECT("'"&amp;$J$2&amp;"'!"&amp;$J$4&amp;"[old_contract_number]"))</f>
        <v>10694000</v>
      </c>
      <c r="C8604" t="s">
        <v>9</v>
      </c>
      <c r="D8604" t="s">
        <v>14</v>
      </c>
      <c r="E8604" s="11">
        <v>45250</v>
      </c>
      <c r="F8604" t="str">
        <f t="shared" si="134"/>
        <v>4142301640-jm</v>
      </c>
      <c r="G8604">
        <f>COUNTIF($F$2:F8604,Status_list[[#This Row],[unique]])</f>
        <v>1</v>
      </c>
    </row>
    <row r="8605" spans="1:7" x14ac:dyDescent="0.3">
      <c r="A8605" s="14">
        <v>4142301641</v>
      </c>
      <c r="B8605" s="18" cm="1">
        <f t="array" aca="1" ref="B8605" ca="1">_xlfn.XLOOKUP(Status_list[[#This Row],[pamcode]],VALUE(INDIRECT("'"&amp;$J$2&amp;"'!"&amp;$J$4&amp;"[pam_code]")),INDIRECT("'"&amp;$J$2&amp;"'!"&amp;$J$4&amp;"[old_contract_number]"))</f>
        <v>10697935</v>
      </c>
      <c r="C8605" t="s">
        <v>9</v>
      </c>
      <c r="D8605" t="s">
        <v>14</v>
      </c>
      <c r="E8605" s="11">
        <v>45250</v>
      </c>
      <c r="F8605" t="str">
        <f t="shared" si="134"/>
        <v>4142301641-jm</v>
      </c>
      <c r="G8605">
        <f>COUNTIF($F$2:F8605,Status_list[[#This Row],[unique]])</f>
        <v>1</v>
      </c>
    </row>
    <row r="8606" spans="1:7" x14ac:dyDescent="0.3">
      <c r="A8606" s="14">
        <v>4142301642</v>
      </c>
      <c r="B8606" s="18" cm="1">
        <f t="array" aca="1" ref="B8606" ca="1">_xlfn.XLOOKUP(Status_list[[#This Row],[pamcode]],VALUE(INDIRECT("'"&amp;$J$2&amp;"'!"&amp;$J$4&amp;"[pam_code]")),INDIRECT("'"&amp;$J$2&amp;"'!"&amp;$J$4&amp;"[old_contract_number]"))</f>
        <v>10697944</v>
      </c>
      <c r="C8606" t="s">
        <v>9</v>
      </c>
      <c r="D8606" t="s">
        <v>14</v>
      </c>
      <c r="E8606" s="11">
        <v>45250</v>
      </c>
      <c r="F8606" t="str">
        <f t="shared" si="134"/>
        <v>4142301642-jm</v>
      </c>
      <c r="G8606">
        <f>COUNTIF($F$2:F8606,Status_list[[#This Row],[unique]])</f>
        <v>1</v>
      </c>
    </row>
    <row r="8607" spans="1:7" x14ac:dyDescent="0.3">
      <c r="A8607" s="14">
        <v>4142301643</v>
      </c>
      <c r="B8607" s="18" cm="1">
        <f t="array" aca="1" ref="B8607" ca="1">_xlfn.XLOOKUP(Status_list[[#This Row],[pamcode]],VALUE(INDIRECT("'"&amp;$J$2&amp;"'!"&amp;$J$4&amp;"[pam_code]")),INDIRECT("'"&amp;$J$2&amp;"'!"&amp;$J$4&amp;"[old_contract_number]"))</f>
        <v>10699988</v>
      </c>
      <c r="C8607" t="s">
        <v>9</v>
      </c>
      <c r="D8607" t="s">
        <v>14</v>
      </c>
      <c r="E8607" s="11">
        <v>45250</v>
      </c>
      <c r="F8607" t="str">
        <f t="shared" si="134"/>
        <v>4142301643-jm</v>
      </c>
      <c r="G8607">
        <f>COUNTIF($F$2:F8607,Status_list[[#This Row],[unique]])</f>
        <v>1</v>
      </c>
    </row>
    <row r="8608" spans="1:7" x14ac:dyDescent="0.3">
      <c r="A8608" s="14">
        <v>4142301644</v>
      </c>
      <c r="B8608" s="18" cm="1">
        <f t="array" aca="1" ref="B8608" ca="1">_xlfn.XLOOKUP(Status_list[[#This Row],[pamcode]],VALUE(INDIRECT("'"&amp;$J$2&amp;"'!"&amp;$J$4&amp;"[pam_code]")),INDIRECT("'"&amp;$J$2&amp;"'!"&amp;$J$4&amp;"[old_contract_number]"))</f>
        <v>10707764</v>
      </c>
      <c r="C8608" t="s">
        <v>9</v>
      </c>
      <c r="D8608" t="s">
        <v>14</v>
      </c>
      <c r="E8608" s="11">
        <v>45250</v>
      </c>
      <c r="F8608" t="str">
        <f t="shared" si="134"/>
        <v>4142301644-jm</v>
      </c>
      <c r="G8608">
        <f>COUNTIF($F$2:F8608,Status_list[[#This Row],[unique]])</f>
        <v>1</v>
      </c>
    </row>
    <row r="8609" spans="1:7" x14ac:dyDescent="0.3">
      <c r="A8609" s="14">
        <v>4142301645</v>
      </c>
      <c r="B8609" s="18" cm="1">
        <f t="array" aca="1" ref="B8609" ca="1">_xlfn.XLOOKUP(Status_list[[#This Row],[pamcode]],VALUE(INDIRECT("'"&amp;$J$2&amp;"'!"&amp;$J$4&amp;"[pam_code]")),INDIRECT("'"&amp;$J$2&amp;"'!"&amp;$J$4&amp;"[old_contract_number]"))</f>
        <v>10709502</v>
      </c>
      <c r="C8609" t="s">
        <v>9</v>
      </c>
      <c r="D8609" t="s">
        <v>14</v>
      </c>
      <c r="E8609" s="11">
        <v>45250</v>
      </c>
      <c r="F8609" t="str">
        <f t="shared" si="134"/>
        <v>4142301645-jm</v>
      </c>
      <c r="G8609">
        <f>COUNTIF($F$2:F8609,Status_list[[#This Row],[unique]])</f>
        <v>1</v>
      </c>
    </row>
    <row r="8610" spans="1:7" x14ac:dyDescent="0.3">
      <c r="A8610" s="14">
        <v>4142301646</v>
      </c>
      <c r="B8610" s="18" cm="1">
        <f t="array" aca="1" ref="B8610" ca="1">_xlfn.XLOOKUP(Status_list[[#This Row],[pamcode]],VALUE(INDIRECT("'"&amp;$J$2&amp;"'!"&amp;$J$4&amp;"[pam_code]")),INDIRECT("'"&amp;$J$2&amp;"'!"&amp;$J$4&amp;"[old_contract_number]"))</f>
        <v>10712525</v>
      </c>
      <c r="C8610" t="s">
        <v>9</v>
      </c>
      <c r="D8610" t="s">
        <v>14</v>
      </c>
      <c r="E8610" s="11">
        <v>45250</v>
      </c>
      <c r="F8610" t="str">
        <f t="shared" si="134"/>
        <v>4142301646-jm</v>
      </c>
      <c r="G8610">
        <f>COUNTIF($F$2:F8610,Status_list[[#This Row],[unique]])</f>
        <v>1</v>
      </c>
    </row>
    <row r="8611" spans="1:7" x14ac:dyDescent="0.3">
      <c r="A8611" s="14">
        <v>4142301647</v>
      </c>
      <c r="B8611" s="18" cm="1">
        <f t="array" aca="1" ref="B8611" ca="1">_xlfn.XLOOKUP(Status_list[[#This Row],[pamcode]],VALUE(INDIRECT("'"&amp;$J$2&amp;"'!"&amp;$J$4&amp;"[pam_code]")),INDIRECT("'"&amp;$J$2&amp;"'!"&amp;$J$4&amp;"[old_contract_number]"))</f>
        <v>10713150</v>
      </c>
      <c r="C8611" t="s">
        <v>9</v>
      </c>
      <c r="D8611" t="s">
        <v>14</v>
      </c>
      <c r="E8611" s="11">
        <v>45250</v>
      </c>
      <c r="F8611" t="str">
        <f t="shared" si="134"/>
        <v>4142301647-jm</v>
      </c>
      <c r="G8611">
        <f>COUNTIF($F$2:F8611,Status_list[[#This Row],[unique]])</f>
        <v>1</v>
      </c>
    </row>
    <row r="8612" spans="1:7" x14ac:dyDescent="0.3">
      <c r="A8612" s="14">
        <v>4142301648</v>
      </c>
      <c r="B8612" s="18" cm="1">
        <f t="array" aca="1" ref="B8612" ca="1">_xlfn.XLOOKUP(Status_list[[#This Row],[pamcode]],VALUE(INDIRECT("'"&amp;$J$2&amp;"'!"&amp;$J$4&amp;"[pam_code]")),INDIRECT("'"&amp;$J$2&amp;"'!"&amp;$J$4&amp;"[old_contract_number]"))</f>
        <v>10721515</v>
      </c>
      <c r="C8612" t="s">
        <v>9</v>
      </c>
      <c r="D8612" t="s">
        <v>14</v>
      </c>
      <c r="E8612" s="11">
        <v>45250</v>
      </c>
      <c r="F8612" t="str">
        <f t="shared" si="134"/>
        <v>4142301648-jm</v>
      </c>
      <c r="G8612">
        <f>COUNTIF($F$2:F8612,Status_list[[#This Row],[unique]])</f>
        <v>1</v>
      </c>
    </row>
    <row r="8613" spans="1:7" x14ac:dyDescent="0.3">
      <c r="A8613" s="14">
        <v>4142301649</v>
      </c>
      <c r="B8613" s="18" cm="1">
        <f t="array" aca="1" ref="B8613" ca="1">_xlfn.XLOOKUP(Status_list[[#This Row],[pamcode]],VALUE(INDIRECT("'"&amp;$J$2&amp;"'!"&amp;$J$4&amp;"[pam_code]")),INDIRECT("'"&amp;$J$2&amp;"'!"&amp;$J$4&amp;"[old_contract_number]"))</f>
        <v>10727706</v>
      </c>
      <c r="C8613" t="s">
        <v>9</v>
      </c>
      <c r="D8613" t="s">
        <v>14</v>
      </c>
      <c r="E8613" s="11">
        <v>45250</v>
      </c>
      <c r="F8613" t="str">
        <f t="shared" si="134"/>
        <v>4142301649-jm</v>
      </c>
      <c r="G8613">
        <f>COUNTIF($F$2:F8613,Status_list[[#This Row],[unique]])</f>
        <v>1</v>
      </c>
    </row>
    <row r="8614" spans="1:7" x14ac:dyDescent="0.3">
      <c r="A8614" s="14">
        <v>4142301650</v>
      </c>
      <c r="B8614" s="18" cm="1">
        <f t="array" aca="1" ref="B8614" ca="1">_xlfn.XLOOKUP(Status_list[[#This Row],[pamcode]],VALUE(INDIRECT("'"&amp;$J$2&amp;"'!"&amp;$J$4&amp;"[pam_code]")),INDIRECT("'"&amp;$J$2&amp;"'!"&amp;$J$4&amp;"[old_contract_number]"))</f>
        <v>10729857</v>
      </c>
      <c r="C8614" t="s">
        <v>9</v>
      </c>
      <c r="D8614" t="s">
        <v>14</v>
      </c>
      <c r="E8614" s="11">
        <v>45250</v>
      </c>
      <c r="F8614" t="str">
        <f t="shared" si="134"/>
        <v>4142301650-jm</v>
      </c>
      <c r="G8614">
        <f>COUNTIF($F$2:F8614,Status_list[[#This Row],[unique]])</f>
        <v>1</v>
      </c>
    </row>
    <row r="8615" spans="1:7" x14ac:dyDescent="0.3">
      <c r="A8615" s="14">
        <v>4142301651</v>
      </c>
      <c r="B8615" s="18" cm="1">
        <f t="array" aca="1" ref="B8615" ca="1">_xlfn.XLOOKUP(Status_list[[#This Row],[pamcode]],VALUE(INDIRECT("'"&amp;$J$2&amp;"'!"&amp;$J$4&amp;"[pam_code]")),INDIRECT("'"&amp;$J$2&amp;"'!"&amp;$J$4&amp;"[old_contract_number]"))</f>
        <v>10730266</v>
      </c>
      <c r="C8615" t="s">
        <v>9</v>
      </c>
      <c r="D8615" t="s">
        <v>14</v>
      </c>
      <c r="E8615" s="11">
        <v>45250</v>
      </c>
      <c r="F8615" t="str">
        <f t="shared" si="134"/>
        <v>4142301651-jm</v>
      </c>
      <c r="G8615">
        <f>COUNTIF($F$2:F8615,Status_list[[#This Row],[unique]])</f>
        <v>1</v>
      </c>
    </row>
    <row r="8616" spans="1:7" x14ac:dyDescent="0.3">
      <c r="A8616" s="14">
        <v>4142301652</v>
      </c>
      <c r="B8616" s="18" cm="1">
        <f t="array" aca="1" ref="B8616" ca="1">_xlfn.XLOOKUP(Status_list[[#This Row],[pamcode]],VALUE(INDIRECT("'"&amp;$J$2&amp;"'!"&amp;$J$4&amp;"[pam_code]")),INDIRECT("'"&amp;$J$2&amp;"'!"&amp;$J$4&amp;"[old_contract_number]"))</f>
        <v>10732120</v>
      </c>
      <c r="C8616" t="s">
        <v>9</v>
      </c>
      <c r="D8616" t="s">
        <v>14</v>
      </c>
      <c r="E8616" s="11">
        <v>45250</v>
      </c>
      <c r="F8616" t="str">
        <f t="shared" si="134"/>
        <v>4142301652-jm</v>
      </c>
      <c r="G8616">
        <f>COUNTIF($F$2:F8616,Status_list[[#This Row],[unique]])</f>
        <v>1</v>
      </c>
    </row>
    <row r="8617" spans="1:7" x14ac:dyDescent="0.3">
      <c r="A8617" s="14">
        <v>4142301653</v>
      </c>
      <c r="B8617" s="18" cm="1">
        <f t="array" aca="1" ref="B8617" ca="1">_xlfn.XLOOKUP(Status_list[[#This Row],[pamcode]],VALUE(INDIRECT("'"&amp;$J$2&amp;"'!"&amp;$J$4&amp;"[pam_code]")),INDIRECT("'"&amp;$J$2&amp;"'!"&amp;$J$4&amp;"[old_contract_number]"))</f>
        <v>10736885</v>
      </c>
      <c r="C8617" t="s">
        <v>9</v>
      </c>
      <c r="D8617" t="s">
        <v>14</v>
      </c>
      <c r="E8617" s="11">
        <v>45250</v>
      </c>
      <c r="F8617" t="str">
        <f t="shared" si="134"/>
        <v>4142301653-jm</v>
      </c>
      <c r="G8617">
        <f>COUNTIF($F$2:F8617,Status_list[[#This Row],[unique]])</f>
        <v>1</v>
      </c>
    </row>
    <row r="8618" spans="1:7" x14ac:dyDescent="0.3">
      <c r="A8618" s="14">
        <v>4142301654</v>
      </c>
      <c r="B8618" s="18" cm="1">
        <f t="array" aca="1" ref="B8618" ca="1">_xlfn.XLOOKUP(Status_list[[#This Row],[pamcode]],VALUE(INDIRECT("'"&amp;$J$2&amp;"'!"&amp;$J$4&amp;"[pam_code]")),INDIRECT("'"&amp;$J$2&amp;"'!"&amp;$J$4&amp;"[old_contract_number]"))</f>
        <v>10746366</v>
      </c>
      <c r="C8618" t="s">
        <v>9</v>
      </c>
      <c r="D8618" t="s">
        <v>14</v>
      </c>
      <c r="E8618" s="11">
        <v>45250</v>
      </c>
      <c r="F8618" t="str">
        <f t="shared" si="134"/>
        <v>4142301654-jm</v>
      </c>
      <c r="G8618">
        <f>COUNTIF($F$2:F8618,Status_list[[#This Row],[unique]])</f>
        <v>1</v>
      </c>
    </row>
    <row r="8619" spans="1:7" x14ac:dyDescent="0.3">
      <c r="A8619" s="14">
        <v>4142301655</v>
      </c>
      <c r="B8619" s="18" cm="1">
        <f t="array" aca="1" ref="B8619" ca="1">_xlfn.XLOOKUP(Status_list[[#This Row],[pamcode]],VALUE(INDIRECT("'"&amp;$J$2&amp;"'!"&amp;$J$4&amp;"[pam_code]")),INDIRECT("'"&amp;$J$2&amp;"'!"&amp;$J$4&amp;"[old_contract_number]"))</f>
        <v>10756568</v>
      </c>
      <c r="C8619" t="s">
        <v>9</v>
      </c>
      <c r="D8619" t="s">
        <v>14</v>
      </c>
      <c r="E8619" s="11">
        <v>45250</v>
      </c>
      <c r="F8619" t="str">
        <f t="shared" si="134"/>
        <v>4142301655-jm</v>
      </c>
      <c r="G8619">
        <f>COUNTIF($F$2:F8619,Status_list[[#This Row],[unique]])</f>
        <v>1</v>
      </c>
    </row>
    <row r="8620" spans="1:7" x14ac:dyDescent="0.3">
      <c r="A8620" s="14">
        <v>4142301656</v>
      </c>
      <c r="B8620" s="18" cm="1">
        <f t="array" aca="1" ref="B8620" ca="1">_xlfn.XLOOKUP(Status_list[[#This Row],[pamcode]],VALUE(INDIRECT("'"&amp;$J$2&amp;"'!"&amp;$J$4&amp;"[pam_code]")),INDIRECT("'"&amp;$J$2&amp;"'!"&amp;$J$4&amp;"[old_contract_number]"))</f>
        <v>20000758</v>
      </c>
      <c r="C8620" t="s">
        <v>16</v>
      </c>
      <c r="D8620" t="s">
        <v>14</v>
      </c>
      <c r="E8620" s="11">
        <v>45250</v>
      </c>
      <c r="F8620" t="str">
        <f t="shared" si="134"/>
        <v>4142301656-jm_loss_after</v>
      </c>
      <c r="G8620">
        <f>COUNTIF($F$2:F8620,Status_list[[#This Row],[unique]])</f>
        <v>1</v>
      </c>
    </row>
    <row r="8621" spans="1:7" x14ac:dyDescent="0.3">
      <c r="A8621" s="14">
        <v>4142301657</v>
      </c>
      <c r="B8621" s="18" cm="1">
        <f t="array" aca="1" ref="B8621" ca="1">_xlfn.XLOOKUP(Status_list[[#This Row],[pamcode]],VALUE(INDIRECT("'"&amp;$J$2&amp;"'!"&amp;$J$4&amp;"[pam_code]")),INDIRECT("'"&amp;$J$2&amp;"'!"&amp;$J$4&amp;"[old_contract_number]"))</f>
        <v>20001132</v>
      </c>
      <c r="C8621" t="s">
        <v>16</v>
      </c>
      <c r="D8621" t="s">
        <v>14</v>
      </c>
      <c r="E8621" s="11">
        <v>45250</v>
      </c>
      <c r="F8621" t="str">
        <f t="shared" si="134"/>
        <v>4142301657-jm_loss_after</v>
      </c>
      <c r="G8621">
        <f>COUNTIF($F$2:F8621,Status_list[[#This Row],[unique]])</f>
        <v>1</v>
      </c>
    </row>
    <row r="8622" spans="1:7" x14ac:dyDescent="0.3">
      <c r="A8622" s="14">
        <v>4142301658</v>
      </c>
      <c r="B8622" s="18" cm="1">
        <f t="array" aca="1" ref="B8622" ca="1">_xlfn.XLOOKUP(Status_list[[#This Row],[pamcode]],VALUE(INDIRECT("'"&amp;$J$2&amp;"'!"&amp;$J$4&amp;"[pam_code]")),INDIRECT("'"&amp;$J$2&amp;"'!"&amp;$J$4&amp;"[old_contract_number]"))</f>
        <v>20004889</v>
      </c>
      <c r="C8622" t="s">
        <v>9</v>
      </c>
      <c r="D8622" t="s">
        <v>14</v>
      </c>
      <c r="E8622" s="11">
        <v>45250</v>
      </c>
      <c r="F8622" t="str">
        <f t="shared" si="134"/>
        <v>4142301658-jm</v>
      </c>
      <c r="G8622">
        <f>COUNTIF($F$2:F8622,Status_list[[#This Row],[unique]])</f>
        <v>1</v>
      </c>
    </row>
    <row r="8623" spans="1:7" x14ac:dyDescent="0.3">
      <c r="A8623" s="14">
        <v>4142301659</v>
      </c>
      <c r="B8623" s="18" cm="1">
        <f t="array" aca="1" ref="B8623" ca="1">_xlfn.XLOOKUP(Status_list[[#This Row],[pamcode]],VALUE(INDIRECT("'"&amp;$J$2&amp;"'!"&amp;$J$4&amp;"[pam_code]")),INDIRECT("'"&amp;$J$2&amp;"'!"&amp;$J$4&amp;"[old_contract_number]"))</f>
        <v>30000365</v>
      </c>
      <c r="C8623" t="s">
        <v>9</v>
      </c>
      <c r="D8623" t="s">
        <v>14</v>
      </c>
      <c r="E8623" s="11">
        <v>45250</v>
      </c>
      <c r="F8623" t="str">
        <f t="shared" si="134"/>
        <v>4142301659-jm</v>
      </c>
      <c r="G8623">
        <f>COUNTIF($F$2:F8623,Status_list[[#This Row],[unique]])</f>
        <v>1</v>
      </c>
    </row>
    <row r="8624" spans="1:7" x14ac:dyDescent="0.3">
      <c r="A8624" s="14">
        <v>4142301660</v>
      </c>
      <c r="B8624" s="18" cm="1">
        <f t="array" aca="1" ref="B8624" ca="1">_xlfn.XLOOKUP(Status_list[[#This Row],[pamcode]],VALUE(INDIRECT("'"&amp;$J$2&amp;"'!"&amp;$J$4&amp;"[pam_code]")),INDIRECT("'"&amp;$J$2&amp;"'!"&amp;$J$4&amp;"[old_contract_number]"))</f>
        <v>30001257</v>
      </c>
      <c r="C8624" t="s">
        <v>16</v>
      </c>
      <c r="D8624" t="s">
        <v>14</v>
      </c>
      <c r="E8624" s="11">
        <v>45250</v>
      </c>
      <c r="F8624" t="str">
        <f t="shared" si="134"/>
        <v>4142301660-jm_loss_after</v>
      </c>
      <c r="G8624">
        <f>COUNTIF($F$2:F8624,Status_list[[#This Row],[unique]])</f>
        <v>1</v>
      </c>
    </row>
    <row r="8625" spans="1:7" x14ac:dyDescent="0.3">
      <c r="A8625" s="14">
        <v>4142301661</v>
      </c>
      <c r="B8625" s="18" cm="1">
        <f t="array" aca="1" ref="B8625" ca="1">_xlfn.XLOOKUP(Status_list[[#This Row],[pamcode]],VALUE(INDIRECT("'"&amp;$J$2&amp;"'!"&amp;$J$4&amp;"[pam_code]")),INDIRECT("'"&amp;$J$2&amp;"'!"&amp;$J$4&amp;"[old_contract_number]"))</f>
        <v>110001569</v>
      </c>
      <c r="C8625" t="s">
        <v>9</v>
      </c>
      <c r="D8625" t="s">
        <v>14</v>
      </c>
      <c r="E8625" s="11">
        <v>45250</v>
      </c>
      <c r="F8625" t="str">
        <f t="shared" si="134"/>
        <v>4142301661-jm</v>
      </c>
      <c r="G8625">
        <f>COUNTIF($F$2:F8625,Status_list[[#This Row],[unique]])</f>
        <v>1</v>
      </c>
    </row>
    <row r="8626" spans="1:7" x14ac:dyDescent="0.3">
      <c r="A8626" s="14">
        <v>4142300807</v>
      </c>
      <c r="B8626" s="18" cm="1">
        <f t="array" aca="1" ref="B8626" ca="1">_xlfn.XLOOKUP(Status_list[[#This Row],[pamcode]],VALUE(INDIRECT("'"&amp;$J$2&amp;"'!"&amp;$J$4&amp;"[pam_code]")),INDIRECT("'"&amp;$J$2&amp;"'!"&amp;$J$4&amp;"[old_contract_number]"))</f>
        <v>10370582</v>
      </c>
      <c r="C8626" t="s">
        <v>16</v>
      </c>
      <c r="D8626" t="s">
        <v>14</v>
      </c>
      <c r="E8626" s="11">
        <v>45251</v>
      </c>
      <c r="F8626" t="str">
        <f t="shared" si="134"/>
        <v>4142300807-jm_loss_after</v>
      </c>
      <c r="G8626">
        <f>COUNTIF($F$2:F8626,Status_list[[#This Row],[unique]])</f>
        <v>1</v>
      </c>
    </row>
    <row r="8627" spans="1:7" x14ac:dyDescent="0.3">
      <c r="A8627" s="14">
        <v>4302300014</v>
      </c>
      <c r="B8627" s="18" cm="1">
        <f t="array" aca="1" ref="B8627" ca="1">_xlfn.XLOOKUP(Status_list[[#This Row],[pamcode]],VALUE(INDIRECT("'"&amp;$J$2&amp;"'!"&amp;$J$4&amp;"[pam_code]")),INDIRECT("'"&amp;$J$2&amp;"'!"&amp;$J$4&amp;"[old_contract_number]"))</f>
        <v>901022013503</v>
      </c>
      <c r="C8627" t="s">
        <v>12</v>
      </c>
      <c r="D8627" t="s">
        <v>6</v>
      </c>
      <c r="E8627" s="11">
        <v>45257</v>
      </c>
      <c r="F8627" t="str">
        <f t="shared" si="134"/>
        <v>4302300014-npl_loss</v>
      </c>
      <c r="G8627">
        <f>COUNTIF($F$2:F8627,Status_list[[#This Row],[unique]])</f>
        <v>1</v>
      </c>
    </row>
    <row r="8628" spans="1:7" x14ac:dyDescent="0.3">
      <c r="A8628" s="14">
        <v>4132301903</v>
      </c>
      <c r="B8628" s="18" t="str" cm="1">
        <f t="array" aca="1" ref="B8628" ca="1">_xlfn.XLOOKUP(Status_list[[#This Row],[pamcode]],VALUE(INDIRECT("'"&amp;$J$2&amp;"'!"&amp;$J$4&amp;"[pam_code]")),INDIRECT("'"&amp;$J$2&amp;"'!"&amp;$J$4&amp;"[old_contract_number]"))</f>
        <v>P-6486381</v>
      </c>
      <c r="C8628" t="s">
        <v>16</v>
      </c>
      <c r="D8628" s="2" t="s">
        <v>10</v>
      </c>
      <c r="E8628" s="11">
        <v>45259</v>
      </c>
      <c r="F8628" t="str">
        <f t="shared" si="134"/>
        <v>4132301903-jm_loss_after</v>
      </c>
      <c r="G8628">
        <f>COUNTIF($F$2:F8628,Status_list[[#This Row],[unique]])</f>
        <v>1</v>
      </c>
    </row>
    <row r="8629" spans="1:7" x14ac:dyDescent="0.3">
      <c r="A8629" s="14">
        <v>42201296</v>
      </c>
      <c r="B8629" s="18" cm="1">
        <f t="array" aca="1" ref="B8629" ca="1">_xlfn.XLOOKUP(Status_list[[#This Row],[pamcode]],VALUE(INDIRECT("'"&amp;$J$2&amp;"'!"&amp;$J$4&amp;"[pam_code]")),INDIRECT("'"&amp;$J$2&amp;"'!"&amp;$J$4&amp;"[old_contract_number]"))</f>
        <v>2756018038</v>
      </c>
      <c r="C8629" t="s">
        <v>16</v>
      </c>
      <c r="D8629" s="2" t="s">
        <v>14</v>
      </c>
      <c r="E8629" s="11">
        <v>45260</v>
      </c>
      <c r="F8629" t="str">
        <f t="shared" si="134"/>
        <v>42201296-jm_loss_after</v>
      </c>
      <c r="G8629">
        <f>COUNTIF($F$2:F8629,Status_list[[#This Row],[unique]])</f>
        <v>1</v>
      </c>
    </row>
    <row r="8630" spans="1:7" x14ac:dyDescent="0.3">
      <c r="A8630" s="14">
        <v>82200018</v>
      </c>
      <c r="B8630" s="18" cm="1">
        <f t="array" aca="1" ref="B8630" ca="1">_xlfn.XLOOKUP(Status_list[[#This Row],[pamcode]],VALUE(INDIRECT("'"&amp;$J$2&amp;"'!"&amp;$J$4&amp;"[pam_code]")),INDIRECT("'"&amp;$J$2&amp;"'!"&amp;$J$4&amp;"[old_contract_number]"))</f>
        <v>901016008881</v>
      </c>
      <c r="C8630" t="s">
        <v>28</v>
      </c>
      <c r="D8630" t="s">
        <v>6</v>
      </c>
      <c r="E8630" s="11">
        <v>45260</v>
      </c>
      <c r="F8630" t="str">
        <f t="shared" si="134"/>
        <v>82200018-npl_closed</v>
      </c>
      <c r="G8630">
        <f>COUNTIF($F$2:F8630,Status_list[[#This Row],[unique]])</f>
        <v>1</v>
      </c>
    </row>
    <row r="8631" spans="1:7" x14ac:dyDescent="0.3">
      <c r="A8631" s="14">
        <v>4142300525</v>
      </c>
      <c r="B8631" s="18" cm="1">
        <f t="array" aca="1" ref="B8631" ca="1">_xlfn.XLOOKUP(Status_list[[#This Row],[pamcode]],VALUE(INDIRECT("'"&amp;$J$2&amp;"'!"&amp;$J$4&amp;"[pam_code]")),INDIRECT("'"&amp;$J$2&amp;"'!"&amp;$J$4&amp;"[old_contract_number]"))</f>
        <v>10226551</v>
      </c>
      <c r="C8631" t="s">
        <v>16</v>
      </c>
      <c r="D8631" t="s">
        <v>14</v>
      </c>
      <c r="E8631" s="11">
        <v>45260</v>
      </c>
      <c r="F8631" t="str">
        <f t="shared" si="134"/>
        <v>4142300525-jm_loss_after</v>
      </c>
      <c r="G8631">
        <f>COUNTIF($F$2:F8631,Status_list[[#This Row],[unique]])</f>
        <v>1</v>
      </c>
    </row>
    <row r="8632" spans="1:7" x14ac:dyDescent="0.3">
      <c r="A8632" s="14">
        <v>4302300016</v>
      </c>
      <c r="B8632" s="18" cm="1">
        <f t="array" aca="1" ref="B8632" ca="1">_xlfn.XLOOKUP(Status_list[[#This Row],[pamcode]],VALUE(INDIRECT("'"&amp;$J$2&amp;"'!"&amp;$J$4&amp;"[pam_code]")),INDIRECT("'"&amp;$J$2&amp;"'!"&amp;$J$4&amp;"[old_contract_number]"))</f>
        <v>901022030525</v>
      </c>
      <c r="C8632" t="s">
        <v>12</v>
      </c>
      <c r="D8632" t="s">
        <v>6</v>
      </c>
      <c r="E8632" s="11">
        <v>45261</v>
      </c>
      <c r="F8632" t="str">
        <f t="shared" si="134"/>
        <v>4302300016-npl_loss</v>
      </c>
      <c r="G8632">
        <f>COUNTIF($F$2:F8632,Status_list[[#This Row],[unique]])</f>
        <v>1</v>
      </c>
    </row>
    <row r="8633" spans="1:7" x14ac:dyDescent="0.3">
      <c r="A8633" s="14">
        <v>52200024</v>
      </c>
      <c r="B8633" s="18" cm="1">
        <f t="array" aca="1" ref="B8633" ca="1">_xlfn.XLOOKUP(Status_list[[#This Row],[pamcode]],VALUE(INDIRECT("'"&amp;$J$2&amp;"'!"&amp;$J$4&amp;"[pam_code]")),INDIRECT("'"&amp;$J$2&amp;"'!"&amp;$J$4&amp;"[old_contract_number]"))</f>
        <v>25429489</v>
      </c>
      <c r="C8633" t="s">
        <v>9</v>
      </c>
      <c r="D8633" t="s">
        <v>10</v>
      </c>
      <c r="E8633" s="11">
        <v>45264</v>
      </c>
      <c r="F8633" t="str">
        <f t="shared" si="134"/>
        <v>52200024-jm</v>
      </c>
      <c r="G8633">
        <f>COUNTIF($F$2:F8633,Status_list[[#This Row],[unique]])</f>
        <v>1</v>
      </c>
    </row>
    <row r="8634" spans="1:7" x14ac:dyDescent="0.3">
      <c r="A8634" s="14">
        <v>4132300001</v>
      </c>
      <c r="B8634" s="18" cm="1">
        <f t="array" aca="1" ref="B8634" ca="1">_xlfn.XLOOKUP(Status_list[[#This Row],[pamcode]],VALUE(INDIRECT("'"&amp;$J$2&amp;"'!"&amp;$J$4&amp;"[pam_code]")),INDIRECT("'"&amp;$J$2&amp;"'!"&amp;$J$4&amp;"[old_contract_number]"))</f>
        <v>901013034103</v>
      </c>
      <c r="C8634" t="s">
        <v>17</v>
      </c>
      <c r="D8634" s="2" t="s">
        <v>8</v>
      </c>
      <c r="E8634" s="11">
        <v>45267</v>
      </c>
      <c r="F8634" t="str">
        <f t="shared" si="134"/>
        <v>4132300001-cm_loss_after</v>
      </c>
      <c r="G8634">
        <f>COUNTIF($F$2:F8634,Status_list[[#This Row],[unique]])</f>
        <v>1</v>
      </c>
    </row>
    <row r="8635" spans="1:7" x14ac:dyDescent="0.3">
      <c r="A8635" s="14">
        <v>52200211</v>
      </c>
      <c r="B8635" s="18" cm="1">
        <f t="array" aca="1" ref="B8635" ca="1">_xlfn.XLOOKUP(Status_list[[#This Row],[pamcode]],VALUE(INDIRECT("'"&amp;$J$2&amp;"'!"&amp;$J$4&amp;"[pam_code]")),INDIRECT("'"&amp;$J$2&amp;"'!"&amp;$J$4&amp;"[old_contract_number]"))</f>
        <v>23337248</v>
      </c>
      <c r="C8635" t="s">
        <v>12</v>
      </c>
      <c r="D8635" t="s">
        <v>6</v>
      </c>
      <c r="E8635" s="11">
        <v>45274</v>
      </c>
      <c r="F8635" t="str">
        <f t="shared" si="134"/>
        <v>52200211-npl_loss</v>
      </c>
      <c r="G8635">
        <f>COUNTIF($F$2:F8635,Status_list[[#This Row],[unique]])</f>
        <v>1</v>
      </c>
    </row>
    <row r="8636" spans="1:7" x14ac:dyDescent="0.3">
      <c r="A8636" s="14">
        <v>52201481</v>
      </c>
      <c r="B8636" s="18" cm="1">
        <f t="array" aca="1" ref="B8636" ca="1">_xlfn.XLOOKUP(Status_list[[#This Row],[pamcode]],VALUE(INDIRECT("'"&amp;$J$2&amp;"'!"&amp;$J$4&amp;"[pam_code]")),INDIRECT("'"&amp;$J$2&amp;"'!"&amp;$J$4&amp;"[old_contract_number]"))</f>
        <v>29552770</v>
      </c>
      <c r="C8636" t="s">
        <v>12</v>
      </c>
      <c r="D8636" t="s">
        <v>6</v>
      </c>
      <c r="E8636" s="11">
        <v>45274</v>
      </c>
      <c r="F8636" t="str">
        <f t="shared" si="134"/>
        <v>52201481-npl_loss</v>
      </c>
      <c r="G8636">
        <f>COUNTIF($F$2:F8636,Status_list[[#This Row],[unique]])</f>
        <v>1</v>
      </c>
    </row>
    <row r="8637" spans="1:7" x14ac:dyDescent="0.3">
      <c r="A8637" s="14">
        <v>52201708</v>
      </c>
      <c r="B8637" s="18" cm="1">
        <f t="array" aca="1" ref="B8637" ca="1">_xlfn.XLOOKUP(Status_list[[#This Row],[pamcode]],VALUE(INDIRECT("'"&amp;$J$2&amp;"'!"&amp;$J$4&amp;"[pam_code]")),INDIRECT("'"&amp;$J$2&amp;"'!"&amp;$J$4&amp;"[old_contract_number]"))</f>
        <v>28602672</v>
      </c>
      <c r="C8637" t="s">
        <v>7</v>
      </c>
      <c r="D8637" t="s">
        <v>8</v>
      </c>
      <c r="E8637" s="11">
        <v>45274</v>
      </c>
      <c r="F8637" t="str">
        <f t="shared" si="134"/>
        <v>52201708-cm</v>
      </c>
      <c r="G8637">
        <f>COUNTIF($F$2:F8637,Status_list[[#This Row],[unique]])</f>
        <v>1</v>
      </c>
    </row>
    <row r="8638" spans="1:7" x14ac:dyDescent="0.3">
      <c r="A8638" s="14">
        <v>4142301486</v>
      </c>
      <c r="B8638" s="18" cm="1">
        <f t="array" aca="1" ref="B8638" ca="1">_xlfn.XLOOKUP(Status_list[[#This Row],[pamcode]],VALUE(INDIRECT("'"&amp;$J$2&amp;"'!"&amp;$J$4&amp;"[pam_code]")),INDIRECT("'"&amp;$J$2&amp;"'!"&amp;$J$4&amp;"[old_contract_number]"))</f>
        <v>10539214</v>
      </c>
      <c r="C8638" t="s">
        <v>16</v>
      </c>
      <c r="D8638" t="s">
        <v>14</v>
      </c>
      <c r="E8638" s="11">
        <v>45278</v>
      </c>
      <c r="F8638" t="str">
        <f t="shared" si="134"/>
        <v>4142301486-jm_loss_after</v>
      </c>
      <c r="G8638">
        <f>COUNTIF($F$2:F8638,Status_list[[#This Row],[unique]])</f>
        <v>1</v>
      </c>
    </row>
    <row r="8639" spans="1:7" x14ac:dyDescent="0.3">
      <c r="A8639" s="14">
        <v>4302300015</v>
      </c>
      <c r="B8639" s="18" cm="1">
        <f t="array" aca="1" ref="B8639" ca="1">_xlfn.XLOOKUP(Status_list[[#This Row],[pamcode]],VALUE(INDIRECT("'"&amp;$J$2&amp;"'!"&amp;$J$4&amp;"[pam_code]")),INDIRECT("'"&amp;$J$2&amp;"'!"&amp;$J$4&amp;"[old_contract_number]"))</f>
        <v>901022018950</v>
      </c>
      <c r="C8639" t="s">
        <v>12</v>
      </c>
      <c r="D8639" t="s">
        <v>6</v>
      </c>
      <c r="E8639" s="11">
        <v>45278</v>
      </c>
      <c r="F8639" t="str">
        <f t="shared" si="134"/>
        <v>4302300015-npl_loss</v>
      </c>
      <c r="G8639">
        <f>COUNTIF($F$2:F8639,Status_list[[#This Row],[unique]])</f>
        <v>1</v>
      </c>
    </row>
    <row r="8640" spans="1:7" x14ac:dyDescent="0.3">
      <c r="A8640" s="14">
        <v>4142300293</v>
      </c>
      <c r="B8640" s="18" cm="1">
        <f t="array" aca="1" ref="B8640" ca="1">_xlfn.XLOOKUP(Status_list[[#This Row],[pamcode]],VALUE(INDIRECT("'"&amp;$J$2&amp;"'!"&amp;$J$4&amp;"[pam_code]")),INDIRECT("'"&amp;$J$2&amp;"'!"&amp;$J$4&amp;"[old_contract_number]"))</f>
        <v>10128872</v>
      </c>
      <c r="C8640" t="s">
        <v>16</v>
      </c>
      <c r="D8640" t="s">
        <v>14</v>
      </c>
      <c r="E8640" s="11">
        <v>45279</v>
      </c>
      <c r="F8640" t="str">
        <f t="shared" si="134"/>
        <v>4142300293-jm_loss_after</v>
      </c>
      <c r="G8640">
        <f>COUNTIF($F$2:F8640,Status_list[[#This Row],[unique]])</f>
        <v>1</v>
      </c>
    </row>
    <row r="8641" spans="1:7" x14ac:dyDescent="0.3">
      <c r="A8641" s="14">
        <v>52201131</v>
      </c>
      <c r="B8641" s="18" cm="1">
        <f t="array" aca="1" ref="B8641" ca="1">_xlfn.XLOOKUP(Status_list[[#This Row],[pamcode]],VALUE(INDIRECT("'"&amp;$J$2&amp;"'!"&amp;$J$4&amp;"[pam_code]")),INDIRECT("'"&amp;$J$2&amp;"'!"&amp;$J$4&amp;"[old_contract_number]"))</f>
        <v>25692011</v>
      </c>
      <c r="C8641" t="s">
        <v>7</v>
      </c>
      <c r="D8641" t="s">
        <v>8</v>
      </c>
      <c r="E8641" s="11">
        <v>45281</v>
      </c>
      <c r="F8641" t="str">
        <f t="shared" si="134"/>
        <v>52201131-cm</v>
      </c>
      <c r="G8641">
        <f>COUNTIF($F$2:F8641,Status_list[[#This Row],[unique]])</f>
        <v>1</v>
      </c>
    </row>
    <row r="8642" spans="1:7" x14ac:dyDescent="0.3">
      <c r="A8642" s="14">
        <v>52201528</v>
      </c>
      <c r="B8642" s="18" cm="1">
        <f t="array" aca="1" ref="B8642" ca="1">_xlfn.XLOOKUP(Status_list[[#This Row],[pamcode]],VALUE(INDIRECT("'"&amp;$J$2&amp;"'!"&amp;$J$4&amp;"[pam_code]")),INDIRECT("'"&amp;$J$2&amp;"'!"&amp;$J$4&amp;"[old_contract_number]"))</f>
        <v>30183985</v>
      </c>
      <c r="C8642" t="s">
        <v>7</v>
      </c>
      <c r="D8642" t="s">
        <v>8</v>
      </c>
      <c r="E8642" s="11">
        <v>45282</v>
      </c>
      <c r="F8642" t="str">
        <f t="shared" ref="F8642:F8703" si="135">_xlfn.TEXTJOIN("-",TRUE,A8642,C8642)</f>
        <v>52201528-cm</v>
      </c>
      <c r="G8642">
        <f>COUNTIF($F$2:F8642,Status_list[[#This Row],[unique]])</f>
        <v>1</v>
      </c>
    </row>
    <row r="8643" spans="1:7" x14ac:dyDescent="0.3">
      <c r="A8643" s="14">
        <v>4332300083</v>
      </c>
      <c r="B8643" s="18" cm="1">
        <f t="array" aca="1" ref="B8643" ca="1">_xlfn.XLOOKUP(Status_list[[#This Row],[pamcode]],VALUE(INDIRECT("'"&amp;$J$2&amp;"'!"&amp;$J$4&amp;"[pam_code]")),INDIRECT("'"&amp;$J$2&amp;"'!"&amp;$J$4&amp;"[old_contract_number]"))</f>
        <v>1030418855</v>
      </c>
      <c r="C8643" t="s">
        <v>16</v>
      </c>
      <c r="D8643" t="s">
        <v>10</v>
      </c>
      <c r="E8643" s="11">
        <v>45282</v>
      </c>
      <c r="F8643" t="str">
        <f t="shared" si="135"/>
        <v>4332300083-jm_loss_after</v>
      </c>
      <c r="G8643">
        <f>COUNTIF($F$2:F8643,Status_list[[#This Row],[unique]])</f>
        <v>1</v>
      </c>
    </row>
    <row r="8644" spans="1:7" x14ac:dyDescent="0.3">
      <c r="A8644" s="14">
        <v>4132301267</v>
      </c>
      <c r="B8644" s="18" cm="1">
        <f t="array" aca="1" ref="B8644" ca="1">_xlfn.XLOOKUP(Status_list[[#This Row],[pamcode]],VALUE(INDIRECT("'"&amp;$J$2&amp;"'!"&amp;$J$4&amp;"[pam_code]")),INDIRECT("'"&amp;$J$2&amp;"'!"&amp;$J$4&amp;"[old_contract_number]"))</f>
        <v>1090187879</v>
      </c>
      <c r="C8644" t="s">
        <v>29</v>
      </c>
      <c r="D8644" t="s">
        <v>10</v>
      </c>
      <c r="E8644" s="11">
        <v>45285</v>
      </c>
      <c r="F8644" t="str">
        <f t="shared" si="135"/>
        <v>4132301267-jm_closed</v>
      </c>
      <c r="G8644">
        <f>COUNTIF($F$2:F8644,Status_list[[#This Row],[unique]])</f>
        <v>1</v>
      </c>
    </row>
    <row r="8645" spans="1:7" x14ac:dyDescent="0.3">
      <c r="A8645" s="14">
        <v>52200532</v>
      </c>
      <c r="B8645" s="18" cm="1">
        <f t="array" aca="1" ref="B8645" ca="1">_xlfn.XLOOKUP(Status_list[[#This Row],[pamcode]],VALUE(INDIRECT("'"&amp;$J$2&amp;"'!"&amp;$J$4&amp;"[pam_code]")),INDIRECT("'"&amp;$J$2&amp;"'!"&amp;$J$4&amp;"[old_contract_number]"))</f>
        <v>6001370033</v>
      </c>
      <c r="C8645" t="s">
        <v>28</v>
      </c>
      <c r="D8645" t="s">
        <v>6</v>
      </c>
      <c r="E8645" s="11">
        <v>45287</v>
      </c>
      <c r="F8645" t="str">
        <f t="shared" si="135"/>
        <v>52200532-npl_closed</v>
      </c>
      <c r="G8645">
        <f>COUNTIF($F$2:F8645,Status_list[[#This Row],[unique]])</f>
        <v>1</v>
      </c>
    </row>
    <row r="8646" spans="1:7" x14ac:dyDescent="0.3">
      <c r="A8646" s="14">
        <v>4142300280</v>
      </c>
      <c r="B8646" s="18" cm="1">
        <f t="array" aca="1" ref="B8646" ca="1">_xlfn.XLOOKUP(Status_list[[#This Row],[pamcode]],VALUE(INDIRECT("'"&amp;$J$2&amp;"'!"&amp;$J$4&amp;"[pam_code]")),INDIRECT("'"&amp;$J$2&amp;"'!"&amp;$J$4&amp;"[old_contract_number]"))</f>
        <v>10123804</v>
      </c>
      <c r="C8646" t="s">
        <v>16</v>
      </c>
      <c r="D8646" t="s">
        <v>14</v>
      </c>
      <c r="E8646" s="11">
        <v>45287</v>
      </c>
      <c r="F8646" t="str">
        <f t="shared" si="135"/>
        <v>4142300280-jm_loss_after</v>
      </c>
      <c r="G8646">
        <f>COUNTIF($F$2:F8646,Status_list[[#This Row],[unique]])</f>
        <v>1</v>
      </c>
    </row>
    <row r="8647" spans="1:7" x14ac:dyDescent="0.3">
      <c r="A8647" s="14">
        <v>4142300788</v>
      </c>
      <c r="B8647" s="18" cm="1">
        <f t="array" aca="1" ref="B8647" ca="1">_xlfn.XLOOKUP(Status_list[[#This Row],[pamcode]],VALUE(INDIRECT("'"&amp;$J$2&amp;"'!"&amp;$J$4&amp;"[pam_code]")),INDIRECT("'"&amp;$J$2&amp;"'!"&amp;$J$4&amp;"[old_contract_number]"))</f>
        <v>10363055</v>
      </c>
      <c r="C8647" t="s">
        <v>16</v>
      </c>
      <c r="D8647" t="s">
        <v>14</v>
      </c>
      <c r="E8647" s="11">
        <v>45288</v>
      </c>
      <c r="F8647" t="str">
        <f t="shared" si="135"/>
        <v>4142300788-jm_loss_after</v>
      </c>
      <c r="G8647">
        <f>COUNTIF($F$2:F8647,Status_list[[#This Row],[unique]])</f>
        <v>1</v>
      </c>
    </row>
    <row r="8648" spans="1:7" x14ac:dyDescent="0.3">
      <c r="A8648" s="14">
        <v>4132300995</v>
      </c>
      <c r="B8648" s="18" cm="1">
        <f t="array" aca="1" ref="B8648" ca="1">_xlfn.XLOOKUP(Status_list[[#This Row],[pamcode]],VALUE(INDIRECT("'"&amp;$J$2&amp;"'!"&amp;$J$4&amp;"[pam_code]")),INDIRECT("'"&amp;$J$2&amp;"'!"&amp;$J$4&amp;"[old_contract_number]"))</f>
        <v>1050385376</v>
      </c>
      <c r="C8648" t="s">
        <v>35</v>
      </c>
      <c r="D8648" t="s">
        <v>8</v>
      </c>
      <c r="E8648" s="11">
        <v>45293</v>
      </c>
      <c r="F8648" t="str">
        <f t="shared" si="135"/>
        <v>4132300995-cm_loss_after_closed</v>
      </c>
      <c r="G8648">
        <f>COUNTIF($F$2:F8648,Status_list[[#This Row],[unique]])</f>
        <v>1</v>
      </c>
    </row>
    <row r="8649" spans="1:7" x14ac:dyDescent="0.3">
      <c r="A8649" s="14">
        <v>4142300729</v>
      </c>
      <c r="B8649" s="18" cm="1">
        <f t="array" aca="1" ref="B8649" ca="1">_xlfn.XLOOKUP(Status_list[[#This Row],[pamcode]],VALUE(INDIRECT("'"&amp;$J$2&amp;"'!"&amp;$J$4&amp;"[pam_code]")),INDIRECT("'"&amp;$J$2&amp;"'!"&amp;$J$4&amp;"[old_contract_number]"))</f>
        <v>10328567</v>
      </c>
      <c r="C8649" t="s">
        <v>29</v>
      </c>
      <c r="D8649" t="s">
        <v>14</v>
      </c>
      <c r="E8649" s="11">
        <v>45296</v>
      </c>
      <c r="F8649" t="str">
        <f t="shared" si="135"/>
        <v>4142300729-jm_closed</v>
      </c>
      <c r="G8649">
        <f>COUNTIF($F$2:F8649,Status_list[[#This Row],[unique]])</f>
        <v>1</v>
      </c>
    </row>
    <row r="8650" spans="1:7" x14ac:dyDescent="0.3">
      <c r="A8650" s="14">
        <v>4132300350</v>
      </c>
      <c r="B8650" s="18" cm="1">
        <f t="array" aca="1" ref="B8650" ca="1">_xlfn.XLOOKUP(Status_list[[#This Row],[pamcode]],VALUE(INDIRECT("'"&amp;$J$2&amp;"'!"&amp;$J$4&amp;"[pam_code]")),INDIRECT("'"&amp;$J$2&amp;"'!"&amp;$J$4&amp;"[old_contract_number]"))</f>
        <v>9090013685</v>
      </c>
      <c r="C8650" t="s">
        <v>29</v>
      </c>
      <c r="D8650" t="s">
        <v>10</v>
      </c>
      <c r="E8650" s="11">
        <v>45297</v>
      </c>
      <c r="F8650" t="str">
        <f t="shared" si="135"/>
        <v>4132300350-jm_closed</v>
      </c>
      <c r="G8650">
        <f>COUNTIF($F$2:F8650,Status_list[[#This Row],[unique]])</f>
        <v>1</v>
      </c>
    </row>
    <row r="8651" spans="1:7" x14ac:dyDescent="0.3">
      <c r="A8651" s="14">
        <v>4142300353</v>
      </c>
      <c r="B8651" s="18" cm="1">
        <f t="array" aca="1" ref="B8651" ca="1">_xlfn.XLOOKUP(Status_list[[#This Row],[pamcode]],VALUE(INDIRECT("'"&amp;$J$2&amp;"'!"&amp;$J$4&amp;"[pam_code]")),INDIRECT("'"&amp;$J$2&amp;"'!"&amp;$J$4&amp;"[old_contract_number]"))</f>
        <v>10161647</v>
      </c>
      <c r="C8651" t="s">
        <v>16</v>
      </c>
      <c r="D8651" t="s">
        <v>14</v>
      </c>
      <c r="E8651" s="11">
        <v>45300</v>
      </c>
      <c r="F8651" t="str">
        <f t="shared" si="135"/>
        <v>4142300353-jm_loss_after</v>
      </c>
      <c r="G8651">
        <f>COUNTIF($F$2:F8651,Status_list[[#This Row],[unique]])</f>
        <v>1</v>
      </c>
    </row>
    <row r="8652" spans="1:7" x14ac:dyDescent="0.3">
      <c r="A8652" s="14">
        <v>4132301274</v>
      </c>
      <c r="B8652" s="18" cm="1">
        <f t="array" aca="1" ref="B8652" ca="1">_xlfn.XLOOKUP(Status_list[[#This Row],[pamcode]],VALUE(INDIRECT("'"&amp;$J$2&amp;"'!"&amp;$J$4&amp;"[pam_code]")),INDIRECT("'"&amp;$J$2&amp;"'!"&amp;$J$4&amp;"[old_contract_number]"))</f>
        <v>1120071714</v>
      </c>
      <c r="C8652" t="s">
        <v>16</v>
      </c>
      <c r="D8652" s="2" t="s">
        <v>10</v>
      </c>
      <c r="E8652" s="11">
        <v>45302</v>
      </c>
      <c r="F8652" t="str">
        <f t="shared" si="135"/>
        <v>4132301274-jm_loss_after</v>
      </c>
      <c r="G8652">
        <f>COUNTIF($F$2:F8652,Status_list[[#This Row],[unique]])</f>
        <v>1</v>
      </c>
    </row>
    <row r="8653" spans="1:7" x14ac:dyDescent="0.3">
      <c r="A8653" s="14">
        <v>4142301180</v>
      </c>
      <c r="B8653" s="18" cm="1">
        <f t="array" aca="1" ref="B8653" ca="1">_xlfn.XLOOKUP(Status_list[[#This Row],[pamcode]],VALUE(INDIRECT("'"&amp;$J$2&amp;"'!"&amp;$J$4&amp;"[pam_code]")),INDIRECT("'"&amp;$J$2&amp;"'!"&amp;$J$4&amp;"[old_contract_number]"))</f>
        <v>10042660</v>
      </c>
      <c r="C8653" t="s">
        <v>29</v>
      </c>
      <c r="D8653" t="s">
        <v>14</v>
      </c>
      <c r="E8653" s="11">
        <v>45302</v>
      </c>
      <c r="F8653" t="str">
        <f t="shared" si="135"/>
        <v>4142301180-jm_closed</v>
      </c>
      <c r="G8653">
        <f>COUNTIF($F$2:F8653,Status_list[[#This Row],[unique]])</f>
        <v>1</v>
      </c>
    </row>
    <row r="8654" spans="1:7" x14ac:dyDescent="0.3">
      <c r="A8654" s="14">
        <v>4142300028</v>
      </c>
      <c r="B8654" s="18" cm="1">
        <f t="array" aca="1" ref="B8654" ca="1">_xlfn.XLOOKUP(Status_list[[#This Row],[pamcode]],VALUE(INDIRECT("'"&amp;$J$2&amp;"'!"&amp;$J$4&amp;"[pam_code]")),INDIRECT("'"&amp;$J$2&amp;"'!"&amp;$J$4&amp;"[old_contract_number]"))</f>
        <v>101630</v>
      </c>
      <c r="C8654" t="s">
        <v>25</v>
      </c>
      <c r="D8654" t="s">
        <v>10</v>
      </c>
      <c r="E8654" s="11">
        <v>45304</v>
      </c>
      <c r="F8654" t="str">
        <f t="shared" si="135"/>
        <v>4142300028-jm_loss_before_closed</v>
      </c>
      <c r="G8654">
        <f>COUNTIF($F$2:F8654,Status_list[[#This Row],[unique]])</f>
        <v>1</v>
      </c>
    </row>
    <row r="8655" spans="1:7" x14ac:dyDescent="0.3">
      <c r="A8655" s="14">
        <v>4142300147</v>
      </c>
      <c r="B8655" s="18" cm="1">
        <f t="array" aca="1" ref="B8655" ca="1">_xlfn.XLOOKUP(Status_list[[#This Row],[pamcode]],VALUE(INDIRECT("'"&amp;$J$2&amp;"'!"&amp;$J$4&amp;"[pam_code]")),INDIRECT("'"&amp;$J$2&amp;"'!"&amp;$J$4&amp;"[old_contract_number]"))</f>
        <v>10032270</v>
      </c>
      <c r="C8655" t="s">
        <v>29</v>
      </c>
      <c r="D8655" t="s">
        <v>14</v>
      </c>
      <c r="E8655" s="11">
        <v>45305</v>
      </c>
      <c r="F8655" t="str">
        <f t="shared" si="135"/>
        <v>4142300147-jm_closed</v>
      </c>
      <c r="G8655">
        <f>COUNTIF($F$2:F8655,Status_list[[#This Row],[unique]])</f>
        <v>1</v>
      </c>
    </row>
    <row r="8656" spans="1:7" x14ac:dyDescent="0.3">
      <c r="A8656" s="14">
        <v>52200644</v>
      </c>
      <c r="B8656" s="18" cm="1">
        <f t="array" aca="1" ref="B8656" ca="1">_xlfn.XLOOKUP(Status_list[[#This Row],[pamcode]],VALUE(INDIRECT("'"&amp;$J$2&amp;"'!"&amp;$J$4&amp;"[pam_code]")),INDIRECT("'"&amp;$J$2&amp;"'!"&amp;$J$4&amp;"[old_contract_number]"))</f>
        <v>25645406</v>
      </c>
      <c r="C8656" t="s">
        <v>9</v>
      </c>
      <c r="D8656" t="s">
        <v>10</v>
      </c>
      <c r="E8656" s="11">
        <v>45306</v>
      </c>
      <c r="F8656" t="str">
        <f t="shared" si="135"/>
        <v>52200644-jm</v>
      </c>
      <c r="G8656">
        <f>COUNTIF($F$2:F8656,Status_list[[#This Row],[unique]])</f>
        <v>1</v>
      </c>
    </row>
    <row r="8657" spans="1:7" x14ac:dyDescent="0.3">
      <c r="A8657" s="14">
        <v>52200878</v>
      </c>
      <c r="B8657" s="18" cm="1">
        <f t="array" aca="1" ref="B8657" ca="1">_xlfn.XLOOKUP(Status_list[[#This Row],[pamcode]],VALUE(INDIRECT("'"&amp;$J$2&amp;"'!"&amp;$J$4&amp;"[pam_code]")),INDIRECT("'"&amp;$J$2&amp;"'!"&amp;$J$4&amp;"[old_contract_number]"))</f>
        <v>29429996</v>
      </c>
      <c r="C8657" t="s">
        <v>7</v>
      </c>
      <c r="D8657" t="s">
        <v>8</v>
      </c>
      <c r="E8657" s="11">
        <v>45306</v>
      </c>
      <c r="F8657" t="str">
        <f t="shared" si="135"/>
        <v>52200878-cm</v>
      </c>
      <c r="G8657">
        <f>COUNTIF($F$2:F8657,Status_list[[#This Row],[unique]])</f>
        <v>1</v>
      </c>
    </row>
    <row r="8658" spans="1:7" x14ac:dyDescent="0.3">
      <c r="A8658" s="14">
        <v>4132300940</v>
      </c>
      <c r="B8658" s="18" cm="1">
        <f t="array" aca="1" ref="B8658" ca="1">_xlfn.XLOOKUP(Status_list[[#This Row],[pamcode]],VALUE(INDIRECT("'"&amp;$J$2&amp;"'!"&amp;$J$4&amp;"[pam_code]")),INDIRECT("'"&amp;$J$2&amp;"'!"&amp;$J$4&amp;"[old_contract_number]"))</f>
        <v>1020099280</v>
      </c>
      <c r="C8658" t="s">
        <v>32</v>
      </c>
      <c r="D8658" t="s">
        <v>8</v>
      </c>
      <c r="E8658" s="11">
        <v>45306</v>
      </c>
      <c r="F8658" t="str">
        <f t="shared" si="135"/>
        <v>4132300940-cm_loss_before_closed</v>
      </c>
      <c r="G8658">
        <f>COUNTIF($F$2:F8658,Status_list[[#This Row],[unique]])</f>
        <v>1</v>
      </c>
    </row>
    <row r="8659" spans="1:7" x14ac:dyDescent="0.3">
      <c r="A8659" s="14">
        <v>4132302163</v>
      </c>
      <c r="B8659" s="18" cm="1">
        <f t="array" aca="1" ref="B8659" ca="1">_xlfn.XLOOKUP(Status_list[[#This Row],[pamcode]],VALUE(INDIRECT("'"&amp;$J$2&amp;"'!"&amp;$J$4&amp;"[pam_code]")),INDIRECT("'"&amp;$J$2&amp;"'!"&amp;$J$4&amp;"[old_contract_number]"))</f>
        <v>94261</v>
      </c>
      <c r="C8659" t="s">
        <v>29</v>
      </c>
      <c r="D8659" t="s">
        <v>10</v>
      </c>
      <c r="E8659" s="11">
        <v>45307</v>
      </c>
      <c r="F8659" t="str">
        <f t="shared" si="135"/>
        <v>4132302163-jm_closed</v>
      </c>
      <c r="G8659">
        <f>COUNTIF($F$2:F8659,Status_list[[#This Row],[unique]])</f>
        <v>1</v>
      </c>
    </row>
    <row r="8660" spans="1:7" x14ac:dyDescent="0.3">
      <c r="A8660" s="14">
        <v>4142301330</v>
      </c>
      <c r="B8660" s="18" cm="1">
        <f t="array" aca="1" ref="B8660" ca="1">_xlfn.XLOOKUP(Status_list[[#This Row],[pamcode]],VALUE(INDIRECT("'"&amp;$J$2&amp;"'!"&amp;$J$4&amp;"[pam_code]")),INDIRECT("'"&amp;$J$2&amp;"'!"&amp;$J$4&amp;"[old_contract_number]"))</f>
        <v>10336950</v>
      </c>
      <c r="C8660" t="s">
        <v>29</v>
      </c>
      <c r="D8660" t="s">
        <v>14</v>
      </c>
      <c r="E8660" s="11">
        <v>45307</v>
      </c>
      <c r="F8660" t="str">
        <f t="shared" si="135"/>
        <v>4142301330-jm_closed</v>
      </c>
      <c r="G8660">
        <f>COUNTIF($F$2:F8660,Status_list[[#This Row],[unique]])</f>
        <v>1</v>
      </c>
    </row>
    <row r="8661" spans="1:7" x14ac:dyDescent="0.3">
      <c r="A8661" s="14">
        <v>4242300018</v>
      </c>
      <c r="B8661" s="18" cm="1">
        <f t="array" aca="1" ref="B8661" ca="1">_xlfn.XLOOKUP(Status_list[[#This Row],[pamcode]],VALUE(INDIRECT("'"&amp;$J$2&amp;"'!"&amp;$J$4&amp;"[pam_code]")),INDIRECT("'"&amp;$J$2&amp;"'!"&amp;$J$4&amp;"[old_contract_number]"))</f>
        <v>121435</v>
      </c>
      <c r="C8661" t="s">
        <v>29</v>
      </c>
      <c r="D8661" t="s">
        <v>10</v>
      </c>
      <c r="E8661" s="11">
        <v>45307</v>
      </c>
      <c r="F8661" t="str">
        <f t="shared" si="135"/>
        <v>4242300018-jm_closed</v>
      </c>
      <c r="G8661">
        <f>COUNTIF($F$2:F8661,Status_list[[#This Row],[unique]])</f>
        <v>1</v>
      </c>
    </row>
    <row r="8662" spans="1:7" x14ac:dyDescent="0.3">
      <c r="A8662" s="14">
        <v>52200593</v>
      </c>
      <c r="B8662" s="18" cm="1">
        <f t="array" aca="1" ref="B8662" ca="1">_xlfn.XLOOKUP(Status_list[[#This Row],[pamcode]],VALUE(INDIRECT("'"&amp;$J$2&amp;"'!"&amp;$J$4&amp;"[pam_code]")),INDIRECT("'"&amp;$J$2&amp;"'!"&amp;$J$4&amp;"[old_contract_number]"))</f>
        <v>6101330260</v>
      </c>
      <c r="C8662" t="s">
        <v>28</v>
      </c>
      <c r="D8662" t="s">
        <v>6</v>
      </c>
      <c r="E8662" s="11">
        <v>45308</v>
      </c>
      <c r="F8662" t="str">
        <f t="shared" si="135"/>
        <v>52200593-npl_closed</v>
      </c>
      <c r="G8662">
        <f>COUNTIF($F$2:F8662,Status_list[[#This Row],[unique]])</f>
        <v>1</v>
      </c>
    </row>
    <row r="8663" spans="1:7" x14ac:dyDescent="0.3">
      <c r="A8663" s="14">
        <v>4132300713</v>
      </c>
      <c r="B8663" s="18" cm="1">
        <f t="array" aca="1" ref="B8663" ca="1">_xlfn.XLOOKUP(Status_list[[#This Row],[pamcode]],VALUE(INDIRECT("'"&amp;$J$2&amp;"'!"&amp;$J$4&amp;"[pam_code]")),INDIRECT("'"&amp;$J$2&amp;"'!"&amp;$J$4&amp;"[old_contract_number]"))</f>
        <v>2080004691</v>
      </c>
      <c r="C8663" t="s">
        <v>25</v>
      </c>
      <c r="D8663" t="s">
        <v>10</v>
      </c>
      <c r="E8663" s="11">
        <v>45308</v>
      </c>
      <c r="F8663" t="str">
        <f t="shared" si="135"/>
        <v>4132300713-jm_loss_before_closed</v>
      </c>
      <c r="G8663">
        <f>COUNTIF($F$2:F8663,Status_list[[#This Row],[unique]])</f>
        <v>1</v>
      </c>
    </row>
    <row r="8664" spans="1:7" x14ac:dyDescent="0.3">
      <c r="A8664" s="14">
        <v>4142300725</v>
      </c>
      <c r="B8664" s="18" cm="1">
        <f t="array" aca="1" ref="B8664" ca="1">_xlfn.XLOOKUP(Status_list[[#This Row],[pamcode]],VALUE(INDIRECT("'"&amp;$J$2&amp;"'!"&amp;$J$4&amp;"[pam_code]")),INDIRECT("'"&amp;$J$2&amp;"'!"&amp;$J$4&amp;"[old_contract_number]"))</f>
        <v>10329548</v>
      </c>
      <c r="C8664" t="s">
        <v>16</v>
      </c>
      <c r="D8664" t="s">
        <v>14</v>
      </c>
      <c r="E8664" s="11">
        <v>45310</v>
      </c>
      <c r="F8664" t="str">
        <f t="shared" si="135"/>
        <v>4142300725-jm_loss_after</v>
      </c>
      <c r="G8664">
        <f>COUNTIF($F$2:F8664,Status_list[[#This Row],[unique]])</f>
        <v>1</v>
      </c>
    </row>
    <row r="8665" spans="1:7" x14ac:dyDescent="0.3">
      <c r="A8665" s="14">
        <v>52200360</v>
      </c>
      <c r="B8665" s="18" cm="1">
        <f t="array" aca="1" ref="B8665" ca="1">_xlfn.XLOOKUP(Status_list[[#This Row],[pamcode]],VALUE(INDIRECT("'"&amp;$J$2&amp;"'!"&amp;$J$4&amp;"[pam_code]")),INDIRECT("'"&amp;$J$2&amp;"'!"&amp;$J$4&amp;"[old_contract_number]"))</f>
        <v>25933922</v>
      </c>
      <c r="C8665" t="s">
        <v>9</v>
      </c>
      <c r="D8665" t="s">
        <v>10</v>
      </c>
      <c r="E8665" s="11">
        <v>45313</v>
      </c>
      <c r="F8665" t="str">
        <f t="shared" si="135"/>
        <v>52200360-jm</v>
      </c>
      <c r="G8665">
        <f>COUNTIF($F$2:F8665,Status_list[[#This Row],[unique]])</f>
        <v>1</v>
      </c>
    </row>
    <row r="8666" spans="1:7" x14ac:dyDescent="0.3">
      <c r="A8666" s="14">
        <v>4332300195</v>
      </c>
      <c r="B8666" s="18" cm="1">
        <f t="array" aca="1" ref="B8666" ca="1">_xlfn.XLOOKUP(Status_list[[#This Row],[pamcode]],VALUE(INDIRECT("'"&amp;$J$2&amp;"'!"&amp;$J$4&amp;"[pam_code]")),INDIRECT("'"&amp;$J$2&amp;"'!"&amp;$J$4&amp;"[old_contract_number]"))</f>
        <v>105751</v>
      </c>
      <c r="C8666" t="s">
        <v>16</v>
      </c>
      <c r="D8666" s="2" t="s">
        <v>10</v>
      </c>
      <c r="E8666" s="11">
        <v>45315</v>
      </c>
      <c r="F8666" t="str">
        <f t="shared" si="135"/>
        <v>4332300195-jm_loss_after</v>
      </c>
      <c r="G8666">
        <f>COUNTIF($F$2:F8666,Status_list[[#This Row],[unique]])</f>
        <v>1</v>
      </c>
    </row>
    <row r="8667" spans="1:7" x14ac:dyDescent="0.3">
      <c r="A8667" s="14">
        <v>4132300168</v>
      </c>
      <c r="B8667" s="18" cm="1">
        <f t="array" aca="1" ref="B8667" ca="1">_xlfn.XLOOKUP(Status_list[[#This Row],[pamcode]],VALUE(INDIRECT("'"&amp;$J$2&amp;"'!"&amp;$J$4&amp;"[pam_code]")),INDIRECT("'"&amp;$J$2&amp;"'!"&amp;$J$4&amp;"[old_contract_number]"))</f>
        <v>9030051138</v>
      </c>
      <c r="C8667" t="s">
        <v>29</v>
      </c>
      <c r="D8667" t="s">
        <v>10</v>
      </c>
      <c r="E8667" s="11">
        <v>45316</v>
      </c>
      <c r="F8667" t="str">
        <f t="shared" si="135"/>
        <v>4132300168-jm_closed</v>
      </c>
      <c r="G8667">
        <f>COUNTIF($F$2:F8667,Status_list[[#This Row],[unique]])</f>
        <v>1</v>
      </c>
    </row>
    <row r="8668" spans="1:7" x14ac:dyDescent="0.3">
      <c r="A8668" s="14">
        <v>4132300193</v>
      </c>
      <c r="B8668" s="18" cm="1">
        <f t="array" aca="1" ref="B8668" ca="1">_xlfn.XLOOKUP(Status_list[[#This Row],[pamcode]],VALUE(INDIRECT("'"&amp;$J$2&amp;"'!"&amp;$J$4&amp;"[pam_code]")),INDIRECT("'"&amp;$J$2&amp;"'!"&amp;$J$4&amp;"[old_contract_number]"))</f>
        <v>1010588096</v>
      </c>
      <c r="C8668" t="s">
        <v>16</v>
      </c>
      <c r="D8668" s="2" t="s">
        <v>10</v>
      </c>
      <c r="E8668" s="11">
        <v>45317</v>
      </c>
      <c r="F8668" t="str">
        <f t="shared" si="135"/>
        <v>4132300193-jm_loss_after</v>
      </c>
      <c r="G8668">
        <f>COUNTIF($F$2:F8668,Status_list[[#This Row],[unique]])</f>
        <v>1</v>
      </c>
    </row>
    <row r="8669" spans="1:7" x14ac:dyDescent="0.3">
      <c r="A8669" s="14">
        <v>42200247</v>
      </c>
      <c r="B8669" s="18" cm="1">
        <f t="array" aca="1" ref="B8669" ca="1">_xlfn.XLOOKUP(Status_list[[#This Row],[pamcode]],VALUE(INDIRECT("'"&amp;$J$2&amp;"'!"&amp;$J$4&amp;"[pam_code]")),INDIRECT("'"&amp;$J$2&amp;"'!"&amp;$J$4&amp;"[old_contract_number]"))</f>
        <v>2750004205</v>
      </c>
      <c r="C8669" t="s">
        <v>31</v>
      </c>
      <c r="D8669" t="s">
        <v>15</v>
      </c>
      <c r="E8669" s="11">
        <v>45318</v>
      </c>
      <c r="F8669" t="str">
        <f t="shared" si="135"/>
        <v>42200247-npl_loss_closed</v>
      </c>
      <c r="G8669">
        <f>COUNTIF($F$2:F8669,Status_list[[#This Row],[unique]])</f>
        <v>1</v>
      </c>
    </row>
    <row r="8670" spans="1:7" x14ac:dyDescent="0.3">
      <c r="A8670" s="14">
        <v>82200023</v>
      </c>
      <c r="B8670" s="18" cm="1">
        <f t="array" aca="1" ref="B8670" ca="1">_xlfn.XLOOKUP(Status_list[[#This Row],[pamcode]],VALUE(INDIRECT("'"&amp;$J$2&amp;"'!"&amp;$J$4&amp;"[pam_code]")),INDIRECT("'"&amp;$J$2&amp;"'!"&amp;$J$4&amp;"[old_contract_number]"))</f>
        <v>901016007000</v>
      </c>
      <c r="C8670" t="s">
        <v>7</v>
      </c>
      <c r="D8670" t="s">
        <v>8</v>
      </c>
      <c r="E8670" s="11">
        <v>45320</v>
      </c>
      <c r="F8670" t="str">
        <f t="shared" si="135"/>
        <v>82200023-cm</v>
      </c>
      <c r="G8670">
        <f>COUNTIF($F$2:F8670,Status_list[[#This Row],[unique]])</f>
        <v>1</v>
      </c>
    </row>
    <row r="8671" spans="1:7" x14ac:dyDescent="0.3">
      <c r="A8671" s="14">
        <v>4142300049</v>
      </c>
      <c r="B8671" s="18" cm="1">
        <f t="array" aca="1" ref="B8671" ca="1">_xlfn.XLOOKUP(Status_list[[#This Row],[pamcode]],VALUE(INDIRECT("'"&amp;$J$2&amp;"'!"&amp;$J$4&amp;"[pam_code]")),INDIRECT("'"&amp;$J$2&amp;"'!"&amp;$J$4&amp;"[old_contract_number]"))</f>
        <v>131561</v>
      </c>
      <c r="C8671" t="s">
        <v>25</v>
      </c>
      <c r="D8671" t="s">
        <v>10</v>
      </c>
      <c r="E8671" s="11">
        <v>45320</v>
      </c>
      <c r="F8671" t="str">
        <f t="shared" si="135"/>
        <v>4142300049-jm_loss_before_closed</v>
      </c>
      <c r="G8671">
        <f>COUNTIF($F$2:F8671,Status_list[[#This Row],[unique]])</f>
        <v>1</v>
      </c>
    </row>
    <row r="8672" spans="1:7" x14ac:dyDescent="0.3">
      <c r="A8672" s="14">
        <v>52200085</v>
      </c>
      <c r="B8672" s="18" cm="1">
        <f t="array" aca="1" ref="B8672" ca="1">_xlfn.XLOOKUP(Status_list[[#This Row],[pamcode]],VALUE(INDIRECT("'"&amp;$J$2&amp;"'!"&amp;$J$4&amp;"[pam_code]")),INDIRECT("'"&amp;$J$2&amp;"'!"&amp;$J$4&amp;"[old_contract_number]"))</f>
        <v>26393637</v>
      </c>
      <c r="C8672" t="s">
        <v>7</v>
      </c>
      <c r="D8672" t="s">
        <v>8</v>
      </c>
      <c r="E8672" s="11">
        <v>45321</v>
      </c>
      <c r="F8672" t="str">
        <f t="shared" si="135"/>
        <v>52200085-cm</v>
      </c>
      <c r="G8672">
        <f>COUNTIF($F$2:F8672,Status_list[[#This Row],[unique]])</f>
        <v>1</v>
      </c>
    </row>
    <row r="8673" spans="1:7" x14ac:dyDescent="0.3">
      <c r="A8673" s="14">
        <v>42200850</v>
      </c>
      <c r="B8673" s="18" cm="1">
        <f t="array" aca="1" ref="B8673" ca="1">_xlfn.XLOOKUP(Status_list[[#This Row],[pamcode]],VALUE(INDIRECT("'"&amp;$J$2&amp;"'!"&amp;$J$4&amp;"[pam_code]")),INDIRECT("'"&amp;$J$2&amp;"'!"&amp;$J$4&amp;"[old_contract_number]"))</f>
        <v>2759004321</v>
      </c>
      <c r="C8673" t="s">
        <v>25</v>
      </c>
      <c r="D8673" t="s">
        <v>14</v>
      </c>
      <c r="E8673" s="11">
        <v>45322</v>
      </c>
      <c r="F8673" t="str">
        <f t="shared" si="135"/>
        <v>42200850-jm_loss_before_closed</v>
      </c>
      <c r="G8673">
        <f>COUNTIF($F$2:F8673,Status_list[[#This Row],[unique]])</f>
        <v>1</v>
      </c>
    </row>
    <row r="8674" spans="1:7" x14ac:dyDescent="0.3">
      <c r="A8674" s="14">
        <v>82200036</v>
      </c>
      <c r="B8674" s="18" cm="1">
        <f t="array" aca="1" ref="B8674" ca="1">_xlfn.XLOOKUP(Status_list[[#This Row],[pamcode]],VALUE(INDIRECT("'"&amp;$J$2&amp;"'!"&amp;$J$4&amp;"[pam_code]")),INDIRECT("'"&amp;$J$2&amp;"'!"&amp;$J$4&amp;"[old_contract_number]"))</f>
        <v>901017006332</v>
      </c>
      <c r="C8674" t="s">
        <v>9</v>
      </c>
      <c r="D8674" t="s">
        <v>10</v>
      </c>
      <c r="E8674" s="11">
        <v>45322</v>
      </c>
      <c r="F8674" t="str">
        <f t="shared" si="135"/>
        <v>82200036-jm</v>
      </c>
      <c r="G8674">
        <f>COUNTIF($F$2:F8674,Status_list[[#This Row],[unique]])</f>
        <v>1</v>
      </c>
    </row>
    <row r="8675" spans="1:7" x14ac:dyDescent="0.3">
      <c r="A8675" s="14">
        <v>4142300444</v>
      </c>
      <c r="B8675" s="18" cm="1">
        <f t="array" aca="1" ref="B8675" ca="1">_xlfn.XLOOKUP(Status_list[[#This Row],[pamcode]],VALUE(INDIRECT("'"&amp;$J$2&amp;"'!"&amp;$J$4&amp;"[pam_code]")),INDIRECT("'"&amp;$J$2&amp;"'!"&amp;$J$4&amp;"[old_contract_number]"))</f>
        <v>10190125</v>
      </c>
      <c r="C8675" t="s">
        <v>29</v>
      </c>
      <c r="D8675" t="s">
        <v>14</v>
      </c>
      <c r="E8675" s="11">
        <v>45322</v>
      </c>
      <c r="F8675" t="str">
        <f t="shared" si="135"/>
        <v>4142300444-jm_closed</v>
      </c>
      <c r="G8675">
        <f>COUNTIF($F$2:F8675,Status_list[[#This Row],[unique]])</f>
        <v>1</v>
      </c>
    </row>
    <row r="8676" spans="1:7" x14ac:dyDescent="0.3">
      <c r="A8676" s="14">
        <v>4142300779</v>
      </c>
      <c r="B8676" s="18" cm="1">
        <f t="array" aca="1" ref="B8676" ca="1">_xlfn.XLOOKUP(Status_list[[#This Row],[pamcode]],VALUE(INDIRECT("'"&amp;$J$2&amp;"'!"&amp;$J$4&amp;"[pam_code]")),INDIRECT("'"&amp;$J$2&amp;"'!"&amp;$J$4&amp;"[old_contract_number]"))</f>
        <v>10355108</v>
      </c>
      <c r="C8676" t="s">
        <v>29</v>
      </c>
      <c r="D8676" t="s">
        <v>14</v>
      </c>
      <c r="E8676" s="11">
        <v>45323</v>
      </c>
      <c r="F8676" t="str">
        <f t="shared" si="135"/>
        <v>4142300779-jm_closed</v>
      </c>
      <c r="G8676">
        <f>COUNTIF($F$2:F8676,Status_list[[#This Row],[unique]])</f>
        <v>1</v>
      </c>
    </row>
    <row r="8677" spans="1:7" x14ac:dyDescent="0.3">
      <c r="A8677" s="14">
        <v>4142300439</v>
      </c>
      <c r="B8677" s="18" cm="1">
        <f t="array" aca="1" ref="B8677" ca="1">_xlfn.XLOOKUP(Status_list[[#This Row],[pamcode]],VALUE(INDIRECT("'"&amp;$J$2&amp;"'!"&amp;$J$4&amp;"[pam_code]")),INDIRECT("'"&amp;$J$2&amp;"'!"&amp;$J$4&amp;"[old_contract_number]"))</f>
        <v>10192267</v>
      </c>
      <c r="C8677" t="s">
        <v>29</v>
      </c>
      <c r="D8677" t="s">
        <v>14</v>
      </c>
      <c r="E8677" s="11">
        <v>45324</v>
      </c>
      <c r="F8677" t="str">
        <f t="shared" si="135"/>
        <v>4142300439-jm_closed</v>
      </c>
      <c r="G8677">
        <f>COUNTIF($F$2:F8677,Status_list[[#This Row],[unique]])</f>
        <v>1</v>
      </c>
    </row>
    <row r="8678" spans="1:7" x14ac:dyDescent="0.3">
      <c r="A8678" s="14">
        <v>52200258</v>
      </c>
      <c r="B8678" s="18" cm="1">
        <f t="array" aca="1" ref="B8678" ca="1">_xlfn.XLOOKUP(Status_list[[#This Row],[pamcode]],VALUE(INDIRECT("'"&amp;$J$2&amp;"'!"&amp;$J$4&amp;"[pam_code]")),INDIRECT("'"&amp;$J$2&amp;"'!"&amp;$J$4&amp;"[old_contract_number]"))</f>
        <v>24848292</v>
      </c>
      <c r="C8678" t="s">
        <v>7</v>
      </c>
      <c r="D8678" t="s">
        <v>8</v>
      </c>
      <c r="E8678" s="11">
        <v>45327</v>
      </c>
      <c r="F8678" t="str">
        <f t="shared" si="135"/>
        <v>52200258-cm</v>
      </c>
      <c r="G8678">
        <f>COUNTIF($F$2:F8678,Status_list[[#This Row],[unique]])</f>
        <v>1</v>
      </c>
    </row>
    <row r="8679" spans="1:7" x14ac:dyDescent="0.3">
      <c r="A8679" s="14">
        <v>52201226</v>
      </c>
      <c r="B8679" s="18" cm="1">
        <f t="array" aca="1" ref="B8679" ca="1">_xlfn.XLOOKUP(Status_list[[#This Row],[pamcode]],VALUE(INDIRECT("'"&amp;$J$2&amp;"'!"&amp;$J$4&amp;"[pam_code]")),INDIRECT("'"&amp;$J$2&amp;"'!"&amp;$J$4&amp;"[old_contract_number]"))</f>
        <v>25511663</v>
      </c>
      <c r="C8679" t="s">
        <v>7</v>
      </c>
      <c r="D8679" t="s">
        <v>8</v>
      </c>
      <c r="E8679" s="11">
        <v>45329</v>
      </c>
      <c r="F8679" t="str">
        <f t="shared" si="135"/>
        <v>52201226-cm</v>
      </c>
      <c r="G8679">
        <f>COUNTIF($F$2:F8679,Status_list[[#This Row],[unique]])</f>
        <v>1</v>
      </c>
    </row>
    <row r="8680" spans="1:7" x14ac:dyDescent="0.3">
      <c r="A8680" s="14">
        <v>52200531</v>
      </c>
      <c r="B8680" s="18" cm="1">
        <f t="array" aca="1" ref="B8680" ca="1">_xlfn.XLOOKUP(Status_list[[#This Row],[pamcode]],VALUE(INDIRECT("'"&amp;$J$2&amp;"'!"&amp;$J$4&amp;"[pam_code]")),INDIRECT("'"&amp;$J$2&amp;"'!"&amp;$J$4&amp;"[old_contract_number]"))</f>
        <v>6001350417</v>
      </c>
      <c r="C8680" t="s">
        <v>28</v>
      </c>
      <c r="D8680" t="s">
        <v>6</v>
      </c>
      <c r="E8680" s="11">
        <v>45340</v>
      </c>
      <c r="F8680" t="str">
        <f t="shared" si="135"/>
        <v>52200531-npl_closed</v>
      </c>
      <c r="G8680">
        <f>COUNTIF($F$2:F8680,Status_list[[#This Row],[unique]])</f>
        <v>1</v>
      </c>
    </row>
    <row r="8681" spans="1:7" x14ac:dyDescent="0.3">
      <c r="A8681" s="14">
        <v>52200151</v>
      </c>
      <c r="B8681" s="18" cm="1">
        <f t="array" aca="1" ref="B8681" ca="1">_xlfn.XLOOKUP(Status_list[[#This Row],[pamcode]],VALUE(INDIRECT("'"&amp;$J$2&amp;"'!"&amp;$J$4&amp;"[pam_code]")),INDIRECT("'"&amp;$J$2&amp;"'!"&amp;$J$4&amp;"[old_contract_number]"))</f>
        <v>25812951</v>
      </c>
      <c r="C8681" t="s">
        <v>9</v>
      </c>
      <c r="D8681" t="s">
        <v>10</v>
      </c>
      <c r="E8681" s="11">
        <v>45341</v>
      </c>
      <c r="F8681" t="str">
        <f t="shared" si="135"/>
        <v>52200151-jm</v>
      </c>
      <c r="G8681">
        <f>COUNTIF($F$2:F8681,Status_list[[#This Row],[unique]])</f>
        <v>1</v>
      </c>
    </row>
    <row r="8682" spans="1:7" x14ac:dyDescent="0.3">
      <c r="A8682" s="14">
        <v>4132300001</v>
      </c>
      <c r="B8682" s="18" cm="1">
        <f t="array" aca="1" ref="B8682" ca="1">_xlfn.XLOOKUP(Status_list[[#This Row],[pamcode]],VALUE(INDIRECT("'"&amp;$J$2&amp;"'!"&amp;$J$4&amp;"[pam_code]")),INDIRECT("'"&amp;$J$2&amp;"'!"&amp;$J$4&amp;"[old_contract_number]"))</f>
        <v>901013034103</v>
      </c>
      <c r="C8682" t="s">
        <v>16</v>
      </c>
      <c r="D8682" t="s">
        <v>10</v>
      </c>
      <c r="E8682" s="11">
        <v>45341</v>
      </c>
      <c r="F8682" t="str">
        <f t="shared" si="135"/>
        <v>4132300001-jm_loss_after</v>
      </c>
      <c r="G8682">
        <f>COUNTIF($F$2:F8682,Status_list[[#This Row],[unique]])</f>
        <v>1</v>
      </c>
    </row>
    <row r="8683" spans="1:7" x14ac:dyDescent="0.3">
      <c r="A8683" s="14">
        <v>52201517</v>
      </c>
      <c r="B8683" s="18" cm="1">
        <f t="array" aca="1" ref="B8683" ca="1">_xlfn.XLOOKUP(Status_list[[#This Row],[pamcode]],VALUE(INDIRECT("'"&amp;$J$2&amp;"'!"&amp;$J$4&amp;"[pam_code]")),INDIRECT("'"&amp;$J$2&amp;"'!"&amp;$J$4&amp;"[old_contract_number]"))</f>
        <v>25191718</v>
      </c>
      <c r="C8683" t="s">
        <v>9</v>
      </c>
      <c r="D8683" t="s">
        <v>10</v>
      </c>
      <c r="E8683" s="11">
        <v>45342</v>
      </c>
      <c r="F8683" t="str">
        <f t="shared" si="135"/>
        <v>52201517-jm</v>
      </c>
      <c r="G8683">
        <f>COUNTIF($F$2:F8683,Status_list[[#This Row],[unique]])</f>
        <v>1</v>
      </c>
    </row>
    <row r="8684" spans="1:7" x14ac:dyDescent="0.3">
      <c r="A8684" s="14">
        <v>4132301175</v>
      </c>
      <c r="B8684" s="18" cm="1">
        <f t="array" aca="1" ref="B8684" ca="1">_xlfn.XLOOKUP(Status_list[[#This Row],[pamcode]],VALUE(INDIRECT("'"&amp;$J$2&amp;"'!"&amp;$J$4&amp;"[pam_code]")),INDIRECT("'"&amp;$J$2&amp;"'!"&amp;$J$4&amp;"[old_contract_number]"))</f>
        <v>9020057928</v>
      </c>
      <c r="C8684" t="s">
        <v>33</v>
      </c>
      <c r="D8684" t="s">
        <v>10</v>
      </c>
      <c r="E8684" s="11">
        <v>45342</v>
      </c>
      <c r="F8684" t="str">
        <f t="shared" si="135"/>
        <v>4132301175-jm_loss_after_closed</v>
      </c>
      <c r="G8684">
        <f>COUNTIF($F$2:F8684,Status_list[[#This Row],[unique]])</f>
        <v>1</v>
      </c>
    </row>
    <row r="8685" spans="1:7" x14ac:dyDescent="0.3">
      <c r="A8685" s="14">
        <v>82200001</v>
      </c>
      <c r="B8685" s="18" cm="1">
        <f t="array" aca="1" ref="B8685" ca="1">_xlfn.XLOOKUP(Status_list[[#This Row],[pamcode]],VALUE(INDIRECT("'"&amp;$J$2&amp;"'!"&amp;$J$4&amp;"[pam_code]")),INDIRECT("'"&amp;$J$2&amp;"'!"&amp;$J$4&amp;"[old_contract_number]"))</f>
        <v>901018012979</v>
      </c>
      <c r="C8685" t="s">
        <v>7</v>
      </c>
      <c r="D8685" t="s">
        <v>8</v>
      </c>
      <c r="E8685" s="11">
        <v>45349</v>
      </c>
      <c r="F8685" t="str">
        <f t="shared" si="135"/>
        <v>82200001-cm</v>
      </c>
      <c r="G8685">
        <f>COUNTIF($F$2:F8685,Status_list[[#This Row],[unique]])</f>
        <v>1</v>
      </c>
    </row>
    <row r="8686" spans="1:7" x14ac:dyDescent="0.3">
      <c r="A8686" s="14">
        <v>42200597</v>
      </c>
      <c r="B8686" s="18" cm="1">
        <f t="array" aca="1" ref="B8686" ca="1">_xlfn.XLOOKUP(Status_list[[#This Row],[pamcode]],VALUE(INDIRECT("'"&amp;$J$2&amp;"'!"&amp;$J$4&amp;"[pam_code]")),INDIRECT("'"&amp;$J$2&amp;"'!"&amp;$J$4&amp;"[old_contract_number]"))</f>
        <v>2760015434</v>
      </c>
      <c r="C8686" t="s">
        <v>31</v>
      </c>
      <c r="D8686" t="s">
        <v>15</v>
      </c>
      <c r="E8686" s="11">
        <v>45351</v>
      </c>
      <c r="F8686" t="str">
        <f t="shared" si="135"/>
        <v>42200597-npl_loss_closed</v>
      </c>
      <c r="G8686">
        <f>COUNTIF($F$2:F8686,Status_list[[#This Row],[unique]])</f>
        <v>1</v>
      </c>
    </row>
    <row r="8687" spans="1:7" x14ac:dyDescent="0.3">
      <c r="A8687" s="14">
        <v>42200982</v>
      </c>
      <c r="B8687" s="18" cm="1">
        <f t="array" aca="1" ref="B8687" ca="1">_xlfn.XLOOKUP(Status_list[[#This Row],[pamcode]],VALUE(INDIRECT("'"&amp;$J$2&amp;"'!"&amp;$J$4&amp;"[pam_code]")),INDIRECT("'"&amp;$J$2&amp;"'!"&amp;$J$4&amp;"[old_contract_number]"))</f>
        <v>2757006807</v>
      </c>
      <c r="C8687" t="s">
        <v>25</v>
      </c>
      <c r="D8687" t="s">
        <v>14</v>
      </c>
      <c r="E8687" s="11">
        <v>45351</v>
      </c>
      <c r="F8687" t="str">
        <f t="shared" si="135"/>
        <v>42200982-jm_loss_before_closed</v>
      </c>
      <c r="G8687">
        <f>COUNTIF($F$2:F8687,Status_list[[#This Row],[unique]])</f>
        <v>1</v>
      </c>
    </row>
    <row r="8688" spans="1:7" x14ac:dyDescent="0.3">
      <c r="A8688" s="14">
        <v>4142301469</v>
      </c>
      <c r="B8688" s="18" cm="1">
        <f t="array" aca="1" ref="B8688" ca="1">_xlfn.XLOOKUP(Status_list[[#This Row],[pamcode]],VALUE(INDIRECT("'"&amp;$J$2&amp;"'!"&amp;$J$4&amp;"[pam_code]")),INDIRECT("'"&amp;$J$2&amp;"'!"&amp;$J$4&amp;"[old_contract_number]"))</f>
        <v>10516523</v>
      </c>
      <c r="C8688" t="s">
        <v>33</v>
      </c>
      <c r="D8688" t="s">
        <v>14</v>
      </c>
      <c r="E8688" s="11">
        <v>45351</v>
      </c>
      <c r="F8688" t="str">
        <f t="shared" si="135"/>
        <v>4142301469-jm_loss_after_closed</v>
      </c>
      <c r="G8688">
        <f>COUNTIF($F$2:F8688,Status_list[[#This Row],[unique]])</f>
        <v>1</v>
      </c>
    </row>
    <row r="8689" spans="1:7" x14ac:dyDescent="0.3">
      <c r="A8689" s="14">
        <v>4302300011</v>
      </c>
      <c r="B8689" s="18" cm="1">
        <f t="array" aca="1" ref="B8689" ca="1">_xlfn.XLOOKUP(Status_list[[#This Row],[pamcode]],VALUE(INDIRECT("'"&amp;$J$2&amp;"'!"&amp;$J$4&amp;"[pam_code]")),INDIRECT("'"&amp;$J$2&amp;"'!"&amp;$J$4&amp;"[old_contract_number]"))</f>
        <v>901014013205</v>
      </c>
      <c r="C8689" t="s">
        <v>28</v>
      </c>
      <c r="D8689" t="s">
        <v>6</v>
      </c>
      <c r="E8689" s="11">
        <v>45351</v>
      </c>
      <c r="F8689" t="str">
        <f t="shared" si="135"/>
        <v>4302300011-npl_closed</v>
      </c>
      <c r="G8689">
        <f>COUNTIF($F$2:F8689,Status_list[[#This Row],[unique]])</f>
        <v>1</v>
      </c>
    </row>
    <row r="8690" spans="1:7" x14ac:dyDescent="0.3">
      <c r="A8690" s="14">
        <v>52201037</v>
      </c>
      <c r="B8690" s="18" cm="1">
        <f t="array" aca="1" ref="B8690" ca="1">_xlfn.XLOOKUP(Status_list[[#This Row],[pamcode]],VALUE(INDIRECT("'"&amp;$J$2&amp;"'!"&amp;$J$4&amp;"[pam_code]")),INDIRECT("'"&amp;$J$2&amp;"'!"&amp;$J$4&amp;"[old_contract_number]"))</f>
        <v>28665648</v>
      </c>
      <c r="C8690" t="s">
        <v>7</v>
      </c>
      <c r="D8690" s="2" t="s">
        <v>8</v>
      </c>
      <c r="E8690" s="11">
        <v>45355</v>
      </c>
      <c r="F8690" t="str">
        <f t="shared" si="135"/>
        <v>52201037-cm</v>
      </c>
      <c r="G8690">
        <f>COUNTIF($F$2:F8690,Status_list[[#This Row],[unique]])</f>
        <v>1</v>
      </c>
    </row>
    <row r="8691" spans="1:7" x14ac:dyDescent="0.3">
      <c r="A8691" s="14">
        <v>4142300178</v>
      </c>
      <c r="B8691" s="18" cm="1">
        <f t="array" aca="1" ref="B8691" ca="1">_xlfn.XLOOKUP(Status_list[[#This Row],[pamcode]],VALUE(INDIRECT("'"&amp;$J$2&amp;"'!"&amp;$J$4&amp;"[pam_code]")),INDIRECT("'"&amp;$J$2&amp;"'!"&amp;$J$4&amp;"[old_contract_number]"))</f>
        <v>10059928</v>
      </c>
      <c r="C8691" t="s">
        <v>29</v>
      </c>
      <c r="D8691" t="s">
        <v>14</v>
      </c>
      <c r="E8691" s="11">
        <v>45358</v>
      </c>
      <c r="F8691" t="str">
        <f t="shared" si="135"/>
        <v>4142300178-jm_closed</v>
      </c>
      <c r="G8691">
        <f>COUNTIF($F$2:F8691,Status_list[[#This Row],[unique]])</f>
        <v>1</v>
      </c>
    </row>
    <row r="8692" spans="1:7" x14ac:dyDescent="0.3">
      <c r="A8692" s="14">
        <v>52201944</v>
      </c>
      <c r="B8692" s="18" cm="1">
        <f t="array" aca="1" ref="B8692" ca="1">_xlfn.XLOOKUP(Status_list[[#This Row],[pamcode]],VALUE(INDIRECT("'"&amp;$J$2&amp;"'!"&amp;$J$4&amp;"[pam_code]")),INDIRECT("'"&amp;$J$2&amp;"'!"&amp;$J$4&amp;"[old_contract_number]"))</f>
        <v>28645879</v>
      </c>
      <c r="C8692" t="s">
        <v>28</v>
      </c>
      <c r="D8692" t="s">
        <v>6</v>
      </c>
      <c r="E8692" s="11">
        <v>45360</v>
      </c>
      <c r="F8692" t="str">
        <f t="shared" si="135"/>
        <v>52201944-npl_closed</v>
      </c>
      <c r="G8692">
        <f>COUNTIF($F$2:F8692,Status_list[[#This Row],[unique]])</f>
        <v>1</v>
      </c>
    </row>
    <row r="8693" spans="1:7" x14ac:dyDescent="0.3">
      <c r="A8693" s="14">
        <v>42200127</v>
      </c>
      <c r="B8693" s="18" cm="1">
        <f t="array" aca="1" ref="B8693" ca="1">_xlfn.XLOOKUP(Status_list[[#This Row],[pamcode]],VALUE(INDIRECT("'"&amp;$J$2&amp;"'!"&amp;$J$4&amp;"[pam_code]")),INDIRECT("'"&amp;$J$2&amp;"'!"&amp;$J$4&amp;"[old_contract_number]"))</f>
        <v>2759020408</v>
      </c>
      <c r="C8693" t="s">
        <v>31</v>
      </c>
      <c r="D8693" t="s">
        <v>15</v>
      </c>
      <c r="E8693" s="11">
        <v>45365</v>
      </c>
      <c r="F8693" t="str">
        <f t="shared" si="135"/>
        <v>42200127-npl_loss_closed</v>
      </c>
      <c r="G8693">
        <f>COUNTIF($F$2:F8693,Status_list[[#This Row],[unique]])</f>
        <v>1</v>
      </c>
    </row>
    <row r="8694" spans="1:7" x14ac:dyDescent="0.3">
      <c r="A8694" s="14">
        <v>4232300076</v>
      </c>
      <c r="B8694" s="18" cm="1">
        <f t="array" aca="1" ref="B8694" ca="1">_xlfn.XLOOKUP(Status_list[[#This Row],[pamcode]],VALUE(INDIRECT("'"&amp;$J$2&amp;"'!"&amp;$J$4&amp;"[pam_code]")),INDIRECT("'"&amp;$J$2&amp;"'!"&amp;$J$4&amp;"[old_contract_number]"))</f>
        <v>1090323608</v>
      </c>
      <c r="C8694" t="s">
        <v>29</v>
      </c>
      <c r="D8694" t="s">
        <v>10</v>
      </c>
      <c r="E8694" s="11">
        <v>45365</v>
      </c>
      <c r="F8694" t="str">
        <f t="shared" si="135"/>
        <v>4232300076-jm_closed</v>
      </c>
      <c r="G8694">
        <f>COUNTIF($F$2:F8694,Status_list[[#This Row],[unique]])</f>
        <v>1</v>
      </c>
    </row>
    <row r="8695" spans="1:7" x14ac:dyDescent="0.3">
      <c r="A8695" s="14">
        <v>4132301194</v>
      </c>
      <c r="B8695" s="18" cm="1">
        <f t="array" aca="1" ref="B8695" ca="1">_xlfn.XLOOKUP(Status_list[[#This Row],[pamcode]],VALUE(INDIRECT("'"&amp;$J$2&amp;"'!"&amp;$J$4&amp;"[pam_code]")),INDIRECT("'"&amp;$J$2&amp;"'!"&amp;$J$4&amp;"[old_contract_number]"))</f>
        <v>9040042676</v>
      </c>
      <c r="C8695" t="s">
        <v>32</v>
      </c>
      <c r="D8695" t="s">
        <v>8</v>
      </c>
      <c r="E8695" s="11">
        <v>45366</v>
      </c>
      <c r="F8695" t="str">
        <f t="shared" si="135"/>
        <v>4132301194-cm_loss_before_closed</v>
      </c>
      <c r="G8695">
        <f>COUNTIF($F$2:F8695,Status_list[[#This Row],[unique]])</f>
        <v>1</v>
      </c>
    </row>
    <row r="8696" spans="1:7" x14ac:dyDescent="0.3">
      <c r="A8696" s="14">
        <v>4142300005</v>
      </c>
      <c r="B8696" s="18" cm="1">
        <f t="array" aca="1" ref="B8696" ca="1">_xlfn.XLOOKUP(Status_list[[#This Row],[pamcode]],VALUE(INDIRECT("'"&amp;$J$2&amp;"'!"&amp;$J$4&amp;"[pam_code]")),INDIRECT("'"&amp;$J$2&amp;"'!"&amp;$J$4&amp;"[old_contract_number]"))</f>
        <v>121675</v>
      </c>
      <c r="C8696" t="s">
        <v>33</v>
      </c>
      <c r="D8696" t="s">
        <v>10</v>
      </c>
      <c r="E8696" s="11">
        <v>45370</v>
      </c>
      <c r="F8696" t="str">
        <f t="shared" si="135"/>
        <v>4142300005-jm_loss_after_closed</v>
      </c>
      <c r="G8696">
        <f>COUNTIF($F$2:F8696,Status_list[[#This Row],[unique]])</f>
        <v>1</v>
      </c>
    </row>
    <row r="8697" spans="1:7" x14ac:dyDescent="0.3">
      <c r="A8697" s="14">
        <v>4132300945</v>
      </c>
      <c r="B8697" s="18" cm="1">
        <f t="array" aca="1" ref="B8697" ca="1">_xlfn.XLOOKUP(Status_list[[#This Row],[pamcode]],VALUE(INDIRECT("'"&amp;$J$2&amp;"'!"&amp;$J$4&amp;"[pam_code]")),INDIRECT("'"&amp;$J$2&amp;"'!"&amp;$J$4&amp;"[old_contract_number]"))</f>
        <v>1020271465</v>
      </c>
      <c r="C8697" t="s">
        <v>33</v>
      </c>
      <c r="D8697" t="s">
        <v>10</v>
      </c>
      <c r="E8697" s="11">
        <v>45371</v>
      </c>
      <c r="F8697" t="str">
        <f t="shared" si="135"/>
        <v>4132300945-jm_loss_after_closed</v>
      </c>
      <c r="G8697">
        <f>COUNTIF($F$2:F8697,Status_list[[#This Row],[unique]])</f>
        <v>1</v>
      </c>
    </row>
    <row r="8698" spans="1:7" x14ac:dyDescent="0.3">
      <c r="A8698" s="14">
        <v>4132302003</v>
      </c>
      <c r="B8698" s="18" t="str" cm="1">
        <f t="array" aca="1" ref="B8698" ca="1">_xlfn.XLOOKUP(Status_list[[#This Row],[pamcode]],VALUE(INDIRECT("'"&amp;$J$2&amp;"'!"&amp;$J$4&amp;"[pam_code]")),INDIRECT("'"&amp;$J$2&amp;"'!"&amp;$J$4&amp;"[old_contract_number]"))</f>
        <v>N-6556764</v>
      </c>
      <c r="C8698" t="s">
        <v>29</v>
      </c>
      <c r="D8698" t="s">
        <v>10</v>
      </c>
      <c r="E8698" s="11">
        <v>45371</v>
      </c>
      <c r="F8698" t="str">
        <f t="shared" si="135"/>
        <v>4132302003-jm_closed</v>
      </c>
      <c r="G8698">
        <f>COUNTIF($F$2:F8698,Status_list[[#This Row],[unique]])</f>
        <v>1</v>
      </c>
    </row>
    <row r="8699" spans="1:7" x14ac:dyDescent="0.3">
      <c r="A8699" s="14">
        <v>4132301147</v>
      </c>
      <c r="B8699" s="18" cm="1">
        <f t="array" aca="1" ref="B8699" ca="1">_xlfn.XLOOKUP(Status_list[[#This Row],[pamcode]],VALUE(INDIRECT("'"&amp;$J$2&amp;"'!"&amp;$J$4&amp;"[pam_code]")),INDIRECT("'"&amp;$J$2&amp;"'!"&amp;$J$4&amp;"[old_contract_number]"))</f>
        <v>3100025875</v>
      </c>
      <c r="C8699" t="s">
        <v>25</v>
      </c>
      <c r="D8699" t="s">
        <v>10</v>
      </c>
      <c r="E8699" s="11">
        <v>45379</v>
      </c>
      <c r="F8699" t="str">
        <f t="shared" si="135"/>
        <v>4132301147-jm_loss_before_closed</v>
      </c>
      <c r="G8699">
        <f>COUNTIF($F$2:F8699,Status_list[[#This Row],[unique]])</f>
        <v>1</v>
      </c>
    </row>
    <row r="8700" spans="1:7" x14ac:dyDescent="0.3">
      <c r="A8700" s="14">
        <v>62200092</v>
      </c>
      <c r="B8700" s="18" cm="1">
        <f t="array" aca="1" ref="B8700" ca="1">_xlfn.XLOOKUP(Status_list[[#This Row],[pamcode]],VALUE(INDIRECT("'"&amp;$J$2&amp;"'!"&amp;$J$4&amp;"[pam_code]")),INDIRECT("'"&amp;$J$2&amp;"'!"&amp;$J$4&amp;"[old_contract_number]"))</f>
        <v>18575408</v>
      </c>
      <c r="C8700" t="s">
        <v>34</v>
      </c>
      <c r="D8700" t="s">
        <v>7</v>
      </c>
      <c r="E8700" s="11">
        <v>45387</v>
      </c>
      <c r="F8700" t="str">
        <f t="shared" si="135"/>
        <v>62200092-cm_closed</v>
      </c>
      <c r="G8700">
        <f>COUNTIF($F$2:F8700,Status_list[[#This Row],[unique]])</f>
        <v>1</v>
      </c>
    </row>
    <row r="8701" spans="1:7" x14ac:dyDescent="0.3">
      <c r="A8701" s="14">
        <v>42201075</v>
      </c>
      <c r="B8701" s="18" cm="1">
        <f t="array" aca="1" ref="B8701" ca="1">_xlfn.XLOOKUP(Status_list[[#This Row],[pamcode]],VALUE(INDIRECT("'"&amp;$J$2&amp;"'!"&amp;$J$4&amp;"[pam_code]")),INDIRECT("'"&amp;$J$2&amp;"'!"&amp;$J$4&amp;"[old_contract_number]"))</f>
        <v>2759026295</v>
      </c>
      <c r="C8701" t="s">
        <v>25</v>
      </c>
      <c r="D8701" t="s">
        <v>14</v>
      </c>
      <c r="E8701" s="11">
        <v>45393</v>
      </c>
      <c r="F8701" t="str">
        <f t="shared" si="135"/>
        <v>42201075-jm_loss_before_closed</v>
      </c>
      <c r="G8701">
        <f>COUNTIF($F$2:F8701,Status_list[[#This Row],[unique]])</f>
        <v>1</v>
      </c>
    </row>
    <row r="8702" spans="1:7" x14ac:dyDescent="0.3">
      <c r="A8702" s="14">
        <v>52201672</v>
      </c>
      <c r="B8702" s="18" cm="1">
        <f t="array" aca="1" ref="B8702" ca="1">_xlfn.XLOOKUP(Status_list[[#This Row],[pamcode]],VALUE(INDIRECT("'"&amp;$J$2&amp;"'!"&amp;$J$4&amp;"[pam_code]")),INDIRECT("'"&amp;$J$2&amp;"'!"&amp;$J$4&amp;"[old_contract_number]"))</f>
        <v>24761551</v>
      </c>
      <c r="C8702" t="s">
        <v>29</v>
      </c>
      <c r="D8702" t="s">
        <v>10</v>
      </c>
      <c r="E8702" s="11">
        <v>45402</v>
      </c>
      <c r="F8702" t="str">
        <f t="shared" si="135"/>
        <v>52201672-jm_closed</v>
      </c>
      <c r="G8702">
        <f>COUNTIF($F$2:F8702,Status_list[[#This Row],[unique]])</f>
        <v>1</v>
      </c>
    </row>
    <row r="8703" spans="1:7" x14ac:dyDescent="0.3">
      <c r="A8703" s="14">
        <v>4142300602</v>
      </c>
      <c r="B8703" s="18" cm="1">
        <f t="array" aca="1" ref="B8703" ca="1">_xlfn.XLOOKUP(Status_list[[#This Row],[pamcode]],VALUE(INDIRECT("'"&amp;$J$2&amp;"'!"&amp;$J$4&amp;"[pam_code]")),INDIRECT("'"&amp;$J$2&amp;"'!"&amp;$J$4&amp;"[old_contract_number]"))</f>
        <v>10263779</v>
      </c>
      <c r="C8703" t="s">
        <v>29</v>
      </c>
      <c r="D8703" t="s">
        <v>14</v>
      </c>
      <c r="E8703" s="11">
        <v>45404</v>
      </c>
      <c r="F8703" t="str">
        <f t="shared" si="135"/>
        <v>4142300602-jm_closed</v>
      </c>
      <c r="G8703">
        <f>COUNTIF($F$2:F8703,Status_list[[#This Row],[unique]])</f>
        <v>1</v>
      </c>
    </row>
    <row r="8704" spans="1:7" x14ac:dyDescent="0.3">
      <c r="A8704" s="14">
        <v>4142300027</v>
      </c>
      <c r="B8704" s="18" cm="1">
        <f t="array" aca="1" ref="B8704" ca="1">_xlfn.XLOOKUP(Status_list[[#This Row],[pamcode]],VALUE(INDIRECT("'"&amp;$J$2&amp;"'!"&amp;$J$4&amp;"[pam_code]")),INDIRECT("'"&amp;$J$2&amp;"'!"&amp;$J$4&amp;"[old_contract_number]"))</f>
        <v>101318</v>
      </c>
      <c r="C8704" t="s">
        <v>25</v>
      </c>
      <c r="D8704" t="s">
        <v>10</v>
      </c>
      <c r="E8704" s="11">
        <v>45406</v>
      </c>
      <c r="F8704" t="str">
        <f t="shared" ref="F8704:F8741" si="136">_xlfn.TEXTJOIN("-",TRUE,A8704,C8704)</f>
        <v>4142300027-jm_loss_before_closed</v>
      </c>
      <c r="G8704">
        <f>COUNTIF($F$2:F8704,Status_list[[#This Row],[unique]])</f>
        <v>1</v>
      </c>
    </row>
    <row r="8705" spans="1:7" x14ac:dyDescent="0.3">
      <c r="A8705" s="14">
        <v>42201112</v>
      </c>
      <c r="B8705" s="18" cm="1">
        <f t="array" aca="1" ref="B8705" ca="1">_xlfn.XLOOKUP(Status_list[[#This Row],[pamcode]],VALUE(INDIRECT("'"&amp;$J$2&amp;"'!"&amp;$J$4&amp;"[pam_code]")),INDIRECT("'"&amp;$J$2&amp;"'!"&amp;$J$4&amp;"[old_contract_number]"))</f>
        <v>2756020075</v>
      </c>
      <c r="C8705" t="s">
        <v>25</v>
      </c>
      <c r="D8705" t="s">
        <v>14</v>
      </c>
      <c r="E8705" s="11">
        <v>45413</v>
      </c>
      <c r="F8705" t="str">
        <f t="shared" si="136"/>
        <v>42201112-jm_loss_before_closed</v>
      </c>
      <c r="G8705">
        <f>COUNTIF($F$2:F8705,Status_list[[#This Row],[unique]])</f>
        <v>1</v>
      </c>
    </row>
    <row r="8706" spans="1:7" x14ac:dyDescent="0.3">
      <c r="A8706" s="14">
        <v>4142300107</v>
      </c>
      <c r="B8706" s="18" cm="1">
        <f t="array" aca="1" ref="B8706" ca="1">_xlfn.XLOOKUP(Status_list[[#This Row],[pamcode]],VALUE(INDIRECT("'"&amp;$J$2&amp;"'!"&amp;$J$4&amp;"[pam_code]")),INDIRECT("'"&amp;$J$2&amp;"'!"&amp;$J$4&amp;"[old_contract_number]"))</f>
        <v>96093</v>
      </c>
      <c r="C8706" t="s">
        <v>29</v>
      </c>
      <c r="D8706" t="s">
        <v>10</v>
      </c>
      <c r="E8706" s="11">
        <v>45413</v>
      </c>
      <c r="F8706" t="str">
        <f t="shared" si="136"/>
        <v>4142300107-jm_closed</v>
      </c>
      <c r="G8706">
        <f>COUNTIF($F$2:F8706,Status_list[[#This Row],[unique]])</f>
        <v>1</v>
      </c>
    </row>
    <row r="8707" spans="1:7" x14ac:dyDescent="0.3">
      <c r="A8707" s="14">
        <v>4342300008</v>
      </c>
      <c r="B8707" s="18" t="str" cm="1">
        <f t="array" aca="1" ref="B8707" ca="1">_xlfn.XLOOKUP(Status_list[[#This Row],[pamcode]],VALUE(INDIRECT("'"&amp;$J$2&amp;"'!"&amp;$J$4&amp;"[pam_code]")),INDIRECT("'"&amp;$J$2&amp;"'!"&amp;$J$4&amp;"[old_contract_number]"))</f>
        <v>HD93201808000003</v>
      </c>
      <c r="C8707" t="s">
        <v>26</v>
      </c>
      <c r="D8707" t="s">
        <v>15</v>
      </c>
      <c r="E8707" s="11">
        <v>45413</v>
      </c>
      <c r="F8707" t="str">
        <f t="shared" si="136"/>
        <v>4342300008-sue_closed</v>
      </c>
      <c r="G8707">
        <f>COUNTIF($F$2:F8707,Status_list[[#This Row],[unique]])</f>
        <v>1</v>
      </c>
    </row>
    <row r="8708" spans="1:7" x14ac:dyDescent="0.3">
      <c r="A8708" s="14">
        <v>4132300554</v>
      </c>
      <c r="B8708" s="18" cm="1">
        <f t="array" aca="1" ref="B8708" ca="1">_xlfn.XLOOKUP(Status_list[[#This Row],[pamcode]],VALUE(INDIRECT("'"&amp;$J$2&amp;"'!"&amp;$J$4&amp;"[pam_code]")),INDIRECT("'"&amp;$J$2&amp;"'!"&amp;$J$4&amp;"[old_contract_number]"))</f>
        <v>1070019473</v>
      </c>
      <c r="C8708" t="s">
        <v>25</v>
      </c>
      <c r="D8708" t="s">
        <v>10</v>
      </c>
      <c r="E8708" s="11">
        <v>45436</v>
      </c>
      <c r="F8708" t="str">
        <f t="shared" si="136"/>
        <v>4132300554-jm_loss_before_closed</v>
      </c>
      <c r="G8708">
        <f>COUNTIF($F$2:F8708,Status_list[[#This Row],[unique]])</f>
        <v>1</v>
      </c>
    </row>
    <row r="8709" spans="1:7" x14ac:dyDescent="0.3">
      <c r="A8709" s="14">
        <v>42200082</v>
      </c>
      <c r="B8709" s="18" cm="1">
        <f t="array" aca="1" ref="B8709" ca="1">_xlfn.XLOOKUP(Status_list[[#This Row],[pamcode]],VALUE(INDIRECT("'"&amp;$J$2&amp;"'!"&amp;$J$4&amp;"[pam_code]")),INDIRECT("'"&amp;$J$2&amp;"'!"&amp;$J$4&amp;"[old_contract_number]"))</f>
        <v>6000060359</v>
      </c>
      <c r="C8709" t="s">
        <v>28</v>
      </c>
      <c r="D8709" t="s">
        <v>6</v>
      </c>
      <c r="E8709" s="11">
        <v>45447</v>
      </c>
      <c r="F8709" t="str">
        <f t="shared" si="136"/>
        <v>42200082-npl_closed</v>
      </c>
      <c r="G8709">
        <f>COUNTIF($F$2:F8709,Status_list[[#This Row],[unique]])</f>
        <v>1</v>
      </c>
    </row>
    <row r="8710" spans="1:7" x14ac:dyDescent="0.3">
      <c r="A8710" s="14">
        <v>42200082</v>
      </c>
      <c r="B8710" s="18" cm="1">
        <f t="array" aca="1" ref="B8710" ca="1">_xlfn.XLOOKUP(Status_list[[#This Row],[pamcode]],VALUE(INDIRECT("'"&amp;$J$2&amp;"'!"&amp;$J$4&amp;"[pam_code]")),INDIRECT("'"&amp;$J$2&amp;"'!"&amp;$J$4&amp;"[old_contract_number]"))</f>
        <v>6000060359</v>
      </c>
      <c r="C8710" t="s">
        <v>36</v>
      </c>
      <c r="D8710" t="s">
        <v>6</v>
      </c>
      <c r="E8710" s="11">
        <v>45447</v>
      </c>
      <c r="F8710" t="str">
        <f t="shared" si="136"/>
        <v>42200082-npl_loss_after_closed</v>
      </c>
      <c r="G8710">
        <f>COUNTIF($F$2:F8710,Status_list[[#This Row],[unique]])</f>
        <v>1</v>
      </c>
    </row>
    <row r="8711" spans="1:7" x14ac:dyDescent="0.3">
      <c r="A8711" s="14">
        <v>4132300276</v>
      </c>
      <c r="B8711" s="18" cm="1">
        <f t="array" aca="1" ref="B8711" ca="1">_xlfn.XLOOKUP(Status_list[[#This Row],[pamcode]],VALUE(INDIRECT("'"&amp;$J$2&amp;"'!"&amp;$J$4&amp;"[pam_code]")),INDIRECT("'"&amp;$J$2&amp;"'!"&amp;$J$4&amp;"[old_contract_number]"))</f>
        <v>1120107352</v>
      </c>
      <c r="C8711" t="s">
        <v>17</v>
      </c>
      <c r="D8711" t="s">
        <v>8</v>
      </c>
      <c r="E8711" s="11">
        <v>45447</v>
      </c>
      <c r="F8711" t="str">
        <f t="shared" si="136"/>
        <v>4132300276-cm_loss_after</v>
      </c>
      <c r="G8711">
        <f>COUNTIF($F$2:F8711,Status_list[[#This Row],[unique]])</f>
        <v>1</v>
      </c>
    </row>
    <row r="8712" spans="1:7" x14ac:dyDescent="0.3">
      <c r="A8712" s="13">
        <v>42200116</v>
      </c>
      <c r="B8712" s="18" cm="1">
        <f t="array" aca="1" ref="B8712" ca="1">_xlfn.XLOOKUP(Status_list[[#This Row],[pamcode]],VALUE(INDIRECT("'"&amp;$J$2&amp;"'!"&amp;$J$4&amp;"[pam_code]")),INDIRECT("'"&amp;$J$2&amp;"'!"&amp;$J$4&amp;"[old_contract_number]"))</f>
        <v>2754002401</v>
      </c>
      <c r="C8712" t="s">
        <v>31</v>
      </c>
      <c r="D8712" t="s">
        <v>15</v>
      </c>
      <c r="E8712" s="11">
        <v>45462</v>
      </c>
      <c r="F8712" t="str">
        <f t="shared" si="136"/>
        <v>42200116-npl_loss_closed</v>
      </c>
      <c r="G8712">
        <f>COUNTIF($F$2:F8712,Status_list[[#This Row],[unique]])</f>
        <v>1</v>
      </c>
    </row>
    <row r="8713" spans="1:7" x14ac:dyDescent="0.3">
      <c r="A8713" s="13">
        <v>4142300044</v>
      </c>
      <c r="B8713" s="18" cm="1">
        <f t="array" aca="1" ref="B8713" ca="1">_xlfn.XLOOKUP(Status_list[[#This Row],[pamcode]],VALUE(INDIRECT("'"&amp;$J$2&amp;"'!"&amp;$J$4&amp;"[pam_code]")),INDIRECT("'"&amp;$J$2&amp;"'!"&amp;$J$4&amp;"[old_contract_number]"))</f>
        <v>120810</v>
      </c>
      <c r="C8713" t="s">
        <v>25</v>
      </c>
      <c r="D8713" t="s">
        <v>10</v>
      </c>
      <c r="E8713" s="11">
        <v>45470</v>
      </c>
      <c r="F8713" t="str">
        <f t="shared" si="136"/>
        <v>4142300044-jm_loss_before_closed</v>
      </c>
      <c r="G8713">
        <f>COUNTIF($F$2:F8713,Status_list[[#This Row],[unique]])</f>
        <v>1</v>
      </c>
    </row>
    <row r="8714" spans="1:7" x14ac:dyDescent="0.3">
      <c r="A8714" s="13">
        <v>4242300005</v>
      </c>
      <c r="B8714" s="18" cm="1">
        <f t="array" aca="1" ref="B8714" ca="1">_xlfn.XLOOKUP(Status_list[[#This Row],[pamcode]],VALUE(INDIRECT("'"&amp;$J$2&amp;"'!"&amp;$J$4&amp;"[pam_code]")),INDIRECT("'"&amp;$J$2&amp;"'!"&amp;$J$4&amp;"[old_contract_number]"))</f>
        <v>123246</v>
      </c>
      <c r="C8714" t="s">
        <v>33</v>
      </c>
      <c r="D8714" t="s">
        <v>10</v>
      </c>
      <c r="E8714" s="11">
        <v>45472</v>
      </c>
      <c r="F8714" t="str">
        <f t="shared" si="136"/>
        <v>4242300005-jm_loss_after_closed</v>
      </c>
      <c r="G8714">
        <f>COUNTIF($F$2:F8714,Status_list[[#This Row],[unique]])</f>
        <v>1</v>
      </c>
    </row>
    <row r="8715" spans="1:7" x14ac:dyDescent="0.3">
      <c r="A8715" s="13">
        <v>42200023</v>
      </c>
      <c r="B8715" s="18" cm="1">
        <f t="array" aca="1" ref="B8715" ca="1">_xlfn.XLOOKUP(Status_list[[#This Row],[pamcode]],VALUE(INDIRECT("'"&amp;$J$2&amp;"'!"&amp;$J$4&amp;"[pam_code]")),INDIRECT("'"&amp;$J$2&amp;"'!"&amp;$J$4&amp;"[old_contract_number]"))</f>
        <v>901011048200</v>
      </c>
      <c r="C8715" t="s">
        <v>56</v>
      </c>
      <c r="D8715" t="s">
        <v>6</v>
      </c>
      <c r="E8715" s="11">
        <v>45492</v>
      </c>
      <c r="F8715" t="str">
        <f t="shared" si="136"/>
        <v>42200023-early_sue_loss_after</v>
      </c>
      <c r="G8715">
        <f>COUNTIF($F$2:F8715,Status_list[[#This Row],[unique]])</f>
        <v>1</v>
      </c>
    </row>
    <row r="8716" spans="1:7" x14ac:dyDescent="0.3">
      <c r="A8716" s="13">
        <v>42200024</v>
      </c>
      <c r="B8716" s="18" cm="1">
        <f t="array" aca="1" ref="B8716" ca="1">_xlfn.XLOOKUP(Status_list[[#This Row],[pamcode]],VALUE(INDIRECT("'"&amp;$J$2&amp;"'!"&amp;$J$4&amp;"[pam_code]")),INDIRECT("'"&amp;$J$2&amp;"'!"&amp;$J$4&amp;"[old_contract_number]"))</f>
        <v>901012012321</v>
      </c>
      <c r="C8716" t="s">
        <v>56</v>
      </c>
      <c r="D8716" t="s">
        <v>6</v>
      </c>
      <c r="E8716" s="11">
        <v>45492</v>
      </c>
      <c r="F8716" t="str">
        <f t="shared" si="136"/>
        <v>42200024-early_sue_loss_after</v>
      </c>
      <c r="G8716">
        <f>COUNTIF($F$2:F8716,Status_list[[#This Row],[unique]])</f>
        <v>1</v>
      </c>
    </row>
    <row r="8717" spans="1:7" x14ac:dyDescent="0.3">
      <c r="A8717" s="13">
        <v>42200025</v>
      </c>
      <c r="B8717" s="18" cm="1">
        <f t="array" aca="1" ref="B8717" ca="1">_xlfn.XLOOKUP(Status_list[[#This Row],[pamcode]],VALUE(INDIRECT("'"&amp;$J$2&amp;"'!"&amp;$J$4&amp;"[pam_code]")),INDIRECT("'"&amp;$J$2&amp;"'!"&amp;$J$4&amp;"[old_contract_number]"))</f>
        <v>901012020866</v>
      </c>
      <c r="C8717" t="s">
        <v>56</v>
      </c>
      <c r="D8717" t="s">
        <v>6</v>
      </c>
      <c r="E8717" s="11">
        <v>45492</v>
      </c>
      <c r="F8717" t="str">
        <f t="shared" si="136"/>
        <v>42200025-early_sue_loss_after</v>
      </c>
      <c r="G8717">
        <f>COUNTIF($F$2:F8717,Status_list[[#This Row],[unique]])</f>
        <v>1</v>
      </c>
    </row>
    <row r="8718" spans="1:7" x14ac:dyDescent="0.3">
      <c r="A8718" s="13">
        <v>42200026</v>
      </c>
      <c r="B8718" s="18" cm="1">
        <f t="array" aca="1" ref="B8718" ca="1">_xlfn.XLOOKUP(Status_list[[#This Row],[pamcode]],VALUE(INDIRECT("'"&amp;$J$2&amp;"'!"&amp;$J$4&amp;"[pam_code]")),INDIRECT("'"&amp;$J$2&amp;"'!"&amp;$J$4&amp;"[old_contract_number]"))</f>
        <v>901012020870</v>
      </c>
      <c r="C8718" t="s">
        <v>56</v>
      </c>
      <c r="D8718" t="s">
        <v>6</v>
      </c>
      <c r="E8718" s="11">
        <v>45492</v>
      </c>
      <c r="F8718" t="str">
        <f t="shared" si="136"/>
        <v>42200026-early_sue_loss_after</v>
      </c>
      <c r="G8718">
        <f>COUNTIF($F$2:F8718,Status_list[[#This Row],[unique]])</f>
        <v>1</v>
      </c>
    </row>
    <row r="8719" spans="1:7" x14ac:dyDescent="0.3">
      <c r="A8719" s="13">
        <v>42200082</v>
      </c>
      <c r="B8719" s="18" cm="1">
        <f t="array" aca="1" ref="B8719" ca="1">_xlfn.XLOOKUP(Status_list[[#This Row],[pamcode]],VALUE(INDIRECT("'"&amp;$J$2&amp;"'!"&amp;$J$4&amp;"[pam_code]")),INDIRECT("'"&amp;$J$2&amp;"'!"&amp;$J$4&amp;"[old_contract_number]"))</f>
        <v>6000060359</v>
      </c>
      <c r="C8719" t="s">
        <v>21</v>
      </c>
      <c r="D8719" t="s">
        <v>6</v>
      </c>
      <c r="E8719" s="11">
        <v>45492</v>
      </c>
      <c r="F8719" t="str">
        <f t="shared" si="136"/>
        <v>42200082-npl_loss_after</v>
      </c>
      <c r="G8719">
        <f>COUNTIF($F$2:F8719,Status_list[[#This Row],[unique]])</f>
        <v>1</v>
      </c>
    </row>
    <row r="8720" spans="1:7" x14ac:dyDescent="0.3">
      <c r="A8720" s="13">
        <v>42200877</v>
      </c>
      <c r="B8720" s="18" cm="1">
        <f t="array" aca="1" ref="B8720" ca="1">_xlfn.XLOOKUP(Status_list[[#This Row],[pamcode]],VALUE(INDIRECT("'"&amp;$J$2&amp;"'!"&amp;$J$4&amp;"[pam_code]")),INDIRECT("'"&amp;$J$2&amp;"'!"&amp;$J$4&amp;"[old_contract_number]"))</f>
        <v>2751031826</v>
      </c>
      <c r="C8720" t="s">
        <v>25</v>
      </c>
      <c r="D8720" t="s">
        <v>14</v>
      </c>
      <c r="E8720" s="11">
        <v>45492</v>
      </c>
      <c r="F8720" t="str">
        <f t="shared" si="136"/>
        <v>42200877-jm_loss_before_closed</v>
      </c>
      <c r="G8720">
        <f>COUNTIF($F$2:F8720,Status_list[[#This Row],[unique]])</f>
        <v>1</v>
      </c>
    </row>
    <row r="8721" spans="1:7" x14ac:dyDescent="0.3">
      <c r="A8721" s="13">
        <v>52200211</v>
      </c>
      <c r="B8721" s="18" cm="1">
        <f t="array" aca="1" ref="B8721" ca="1">_xlfn.XLOOKUP(Status_list[[#This Row],[pamcode]],VALUE(INDIRECT("'"&amp;$J$2&amp;"'!"&amp;$J$4&amp;"[pam_code]")),INDIRECT("'"&amp;$J$2&amp;"'!"&amp;$J$4&amp;"[old_contract_number]"))</f>
        <v>23337248</v>
      </c>
      <c r="C8721" t="s">
        <v>21</v>
      </c>
      <c r="D8721" t="s">
        <v>6</v>
      </c>
      <c r="E8721" s="11">
        <v>45492</v>
      </c>
      <c r="F8721" t="str">
        <f t="shared" si="136"/>
        <v>52200211-npl_loss_after</v>
      </c>
      <c r="G8721">
        <f>COUNTIF($F$2:F8721,Status_list[[#This Row],[unique]])</f>
        <v>1</v>
      </c>
    </row>
    <row r="8722" spans="1:7" x14ac:dyDescent="0.3">
      <c r="A8722" s="13">
        <v>52200619</v>
      </c>
      <c r="B8722" s="18" cm="1">
        <f t="array" aca="1" ref="B8722" ca="1">_xlfn.XLOOKUP(Status_list[[#This Row],[pamcode]],VALUE(INDIRECT("'"&amp;$J$2&amp;"'!"&amp;$J$4&amp;"[pam_code]")),INDIRECT("'"&amp;$J$2&amp;"'!"&amp;$J$4&amp;"[old_contract_number]"))</f>
        <v>6102060118</v>
      </c>
      <c r="C8722" t="s">
        <v>28</v>
      </c>
      <c r="D8722" t="s">
        <v>6</v>
      </c>
      <c r="E8722" s="11">
        <v>45492</v>
      </c>
      <c r="F8722" t="str">
        <f t="shared" si="136"/>
        <v>52200619-npl_closed</v>
      </c>
      <c r="G8722">
        <f>COUNTIF($F$2:F8722,Status_list[[#This Row],[unique]])</f>
        <v>1</v>
      </c>
    </row>
    <row r="8723" spans="1:7" x14ac:dyDescent="0.3">
      <c r="A8723" s="13">
        <v>52201481</v>
      </c>
      <c r="B8723" s="18" cm="1">
        <f t="array" aca="1" ref="B8723" ca="1">_xlfn.XLOOKUP(Status_list[[#This Row],[pamcode]],VALUE(INDIRECT("'"&amp;$J$2&amp;"'!"&amp;$J$4&amp;"[pam_code]")),INDIRECT("'"&amp;$J$2&amp;"'!"&amp;$J$4&amp;"[old_contract_number]"))</f>
        <v>29552770</v>
      </c>
      <c r="C8723" t="s">
        <v>21</v>
      </c>
      <c r="D8723" t="s">
        <v>6</v>
      </c>
      <c r="E8723" s="11">
        <v>45492</v>
      </c>
      <c r="F8723" t="str">
        <f t="shared" si="136"/>
        <v>52201481-npl_loss_after</v>
      </c>
      <c r="G8723">
        <f>COUNTIF($F$2:F8723,Status_list[[#This Row],[unique]])</f>
        <v>1</v>
      </c>
    </row>
    <row r="8724" spans="1:7" x14ac:dyDescent="0.3">
      <c r="A8724" s="13">
        <v>82200005</v>
      </c>
      <c r="B8724" s="18" cm="1">
        <f t="array" aca="1" ref="B8724" ca="1">_xlfn.XLOOKUP(Status_list[[#This Row],[pamcode]],VALUE(INDIRECT("'"&amp;$J$2&amp;"'!"&amp;$J$4&amp;"[pam_code]")),INDIRECT("'"&amp;$J$2&amp;"'!"&amp;$J$4&amp;"[old_contract_number]"))</f>
        <v>901019066960</v>
      </c>
      <c r="C8724" t="s">
        <v>57</v>
      </c>
      <c r="D8724" t="s">
        <v>6</v>
      </c>
      <c r="E8724" s="11">
        <v>45492</v>
      </c>
      <c r="F8724" t="str">
        <f t="shared" si="136"/>
        <v>82200005-sue_loss_after</v>
      </c>
      <c r="G8724">
        <f>COUNTIF($F$2:F8724,Status_list[[#This Row],[unique]])</f>
        <v>1</v>
      </c>
    </row>
    <row r="8725" spans="1:7" x14ac:dyDescent="0.3">
      <c r="A8725" s="13">
        <v>82200019</v>
      </c>
      <c r="B8725" s="18" cm="1">
        <f t="array" aca="1" ref="B8725" ca="1">_xlfn.XLOOKUP(Status_list[[#This Row],[pamcode]],VALUE(INDIRECT("'"&amp;$J$2&amp;"'!"&amp;$J$4&amp;"[pam_code]")),INDIRECT("'"&amp;$J$2&amp;"'!"&amp;$J$4&amp;"[old_contract_number]"))</f>
        <v>901016008896</v>
      </c>
      <c r="C8725" t="s">
        <v>28</v>
      </c>
      <c r="D8725" t="s">
        <v>6</v>
      </c>
      <c r="E8725" s="11">
        <v>45492</v>
      </c>
      <c r="F8725" t="str">
        <f t="shared" si="136"/>
        <v>82200019-npl_closed</v>
      </c>
      <c r="G8725">
        <f>COUNTIF($F$2:F8725,Status_list[[#This Row],[unique]])</f>
        <v>1</v>
      </c>
    </row>
    <row r="8726" spans="1:7" x14ac:dyDescent="0.3">
      <c r="A8726" s="13">
        <v>82200028</v>
      </c>
      <c r="B8726" s="18" cm="1">
        <f t="array" aca="1" ref="B8726" ca="1">_xlfn.XLOOKUP(Status_list[[#This Row],[pamcode]],VALUE(INDIRECT("'"&amp;$J$2&amp;"'!"&amp;$J$4&amp;"[pam_code]")),INDIRECT("'"&amp;$J$2&amp;"'!"&amp;$J$4&amp;"[old_contract_number]"))</f>
        <v>901013002467</v>
      </c>
      <c r="C8726" t="s">
        <v>21</v>
      </c>
      <c r="D8726" t="s">
        <v>6</v>
      </c>
      <c r="E8726" s="11">
        <v>45492</v>
      </c>
      <c r="F8726" t="str">
        <f t="shared" si="136"/>
        <v>82200028-npl_loss_after</v>
      </c>
      <c r="G8726">
        <f>COUNTIF($F$2:F8726,Status_list[[#This Row],[unique]])</f>
        <v>1</v>
      </c>
    </row>
    <row r="8727" spans="1:7" x14ac:dyDescent="0.3">
      <c r="A8727" s="13">
        <v>4132301018</v>
      </c>
      <c r="B8727" s="18" cm="1">
        <f t="array" aca="1" ref="B8727" ca="1">_xlfn.XLOOKUP(Status_list[[#This Row],[pamcode]],VALUE(INDIRECT("'"&amp;$J$2&amp;"'!"&amp;$J$4&amp;"[pam_code]")),INDIRECT("'"&amp;$J$2&amp;"'!"&amp;$J$4&amp;"[old_contract_number]"))</f>
        <v>1080106951</v>
      </c>
      <c r="C8727" t="s">
        <v>32</v>
      </c>
      <c r="D8727" t="s">
        <v>8</v>
      </c>
      <c r="E8727" s="11">
        <v>45492</v>
      </c>
      <c r="F8727" t="str">
        <f t="shared" si="136"/>
        <v>4132301018-cm_loss_before_closed</v>
      </c>
      <c r="G8727">
        <f>COUNTIF($F$2:F8727,Status_list[[#This Row],[unique]])</f>
        <v>1</v>
      </c>
    </row>
    <row r="8728" spans="1:7" x14ac:dyDescent="0.3">
      <c r="A8728" s="13">
        <v>4142300018</v>
      </c>
      <c r="B8728" s="18" cm="1">
        <f t="array" aca="1" ref="B8728" ca="1">_xlfn.XLOOKUP(Status_list[[#This Row],[pamcode]],VALUE(INDIRECT("'"&amp;$J$2&amp;"'!"&amp;$J$4&amp;"[pam_code]")),INDIRECT("'"&amp;$J$2&amp;"'!"&amp;$J$4&amp;"[old_contract_number]"))</f>
        <v>93776</v>
      </c>
      <c r="C8728" t="s">
        <v>33</v>
      </c>
      <c r="D8728" t="s">
        <v>10</v>
      </c>
      <c r="E8728" s="11">
        <v>45492</v>
      </c>
      <c r="F8728" t="str">
        <f t="shared" si="136"/>
        <v>4142300018-jm_loss_after_closed</v>
      </c>
      <c r="G8728">
        <f>COUNTIF($F$2:F8728,Status_list[[#This Row],[unique]])</f>
        <v>1</v>
      </c>
    </row>
    <row r="8729" spans="1:7" x14ac:dyDescent="0.3">
      <c r="A8729" s="13">
        <v>4142300035</v>
      </c>
      <c r="B8729" s="18" cm="1">
        <f t="array" aca="1" ref="B8729" ca="1">_xlfn.XLOOKUP(Status_list[[#This Row],[pamcode]],VALUE(INDIRECT("'"&amp;$J$2&amp;"'!"&amp;$J$4&amp;"[pam_code]")),INDIRECT("'"&amp;$J$2&amp;"'!"&amp;$J$4&amp;"[old_contract_number]"))</f>
        <v>112833</v>
      </c>
      <c r="C8729" t="s">
        <v>25</v>
      </c>
      <c r="D8729" t="s">
        <v>10</v>
      </c>
      <c r="E8729" s="11">
        <v>45492</v>
      </c>
      <c r="F8729" t="str">
        <f t="shared" si="136"/>
        <v>4142300035-jm_loss_before_closed</v>
      </c>
      <c r="G8729">
        <f>COUNTIF($F$2:F8729,Status_list[[#This Row],[unique]])</f>
        <v>1</v>
      </c>
    </row>
    <row r="8730" spans="1:7" x14ac:dyDescent="0.3">
      <c r="A8730" s="13">
        <v>4142300111</v>
      </c>
      <c r="B8730" s="18" cm="1">
        <f t="array" aca="1" ref="B8730" ca="1">_xlfn.XLOOKUP(Status_list[[#This Row],[pamcode]],VALUE(INDIRECT("'"&amp;$J$2&amp;"'!"&amp;$J$4&amp;"[pam_code]")),INDIRECT("'"&amp;$J$2&amp;"'!"&amp;$J$4&amp;"[old_contract_number]"))</f>
        <v>97925</v>
      </c>
      <c r="C8730" t="s">
        <v>16</v>
      </c>
      <c r="D8730" t="s">
        <v>10</v>
      </c>
      <c r="E8730" s="11">
        <v>45492</v>
      </c>
      <c r="F8730" t="str">
        <f t="shared" si="136"/>
        <v>4142300111-jm_loss_after</v>
      </c>
      <c r="G8730">
        <f>COUNTIF($F$2:F8730,Status_list[[#This Row],[unique]])</f>
        <v>1</v>
      </c>
    </row>
    <row r="8731" spans="1:7" x14ac:dyDescent="0.3">
      <c r="A8731" s="13">
        <v>4142300116</v>
      </c>
      <c r="B8731" s="18" cm="1">
        <f t="array" aca="1" ref="B8731" ca="1">_xlfn.XLOOKUP(Status_list[[#This Row],[pamcode]],VALUE(INDIRECT("'"&amp;$J$2&amp;"'!"&amp;$J$4&amp;"[pam_code]")),INDIRECT("'"&amp;$J$2&amp;"'!"&amp;$J$4&amp;"[old_contract_number]"))</f>
        <v>10205921</v>
      </c>
      <c r="C8731" t="s">
        <v>25</v>
      </c>
      <c r="D8731" t="s">
        <v>14</v>
      </c>
      <c r="E8731" s="11">
        <v>45492</v>
      </c>
      <c r="F8731" t="str">
        <f t="shared" si="136"/>
        <v>4142300116-jm_loss_before_closed</v>
      </c>
      <c r="G8731">
        <f>COUNTIF($F$2:F8731,Status_list[[#This Row],[unique]])</f>
        <v>1</v>
      </c>
    </row>
    <row r="8732" spans="1:7" x14ac:dyDescent="0.3">
      <c r="A8732" s="13">
        <v>4142300245</v>
      </c>
      <c r="B8732" s="18" cm="1">
        <f t="array" aca="1" ref="B8732" ca="1">_xlfn.XLOOKUP(Status_list[[#This Row],[pamcode]],VALUE(INDIRECT("'"&amp;$J$2&amp;"'!"&amp;$J$4&amp;"[pam_code]")),INDIRECT("'"&amp;$J$2&amp;"'!"&amp;$J$4&amp;"[old_contract_number]"))</f>
        <v>10100543</v>
      </c>
      <c r="C8732" t="s">
        <v>16</v>
      </c>
      <c r="D8732" t="s">
        <v>14</v>
      </c>
      <c r="E8732" s="11">
        <v>45492</v>
      </c>
      <c r="F8732" t="str">
        <f t="shared" si="136"/>
        <v>4142300245-jm_loss_after</v>
      </c>
      <c r="G8732">
        <f>COUNTIF($F$2:F8732,Status_list[[#This Row],[unique]])</f>
        <v>1</v>
      </c>
    </row>
    <row r="8733" spans="1:7" x14ac:dyDescent="0.3">
      <c r="A8733" s="13">
        <v>4142300281</v>
      </c>
      <c r="B8733" s="18" cm="1">
        <f t="array" aca="1" ref="B8733" ca="1">_xlfn.XLOOKUP(Status_list[[#This Row],[pamcode]],VALUE(INDIRECT("'"&amp;$J$2&amp;"'!"&amp;$J$4&amp;"[pam_code]")),INDIRECT("'"&amp;$J$2&amp;"'!"&amp;$J$4&amp;"[old_contract_number]"))</f>
        <v>10123494</v>
      </c>
      <c r="C8733" t="s">
        <v>16</v>
      </c>
      <c r="D8733" t="s">
        <v>14</v>
      </c>
      <c r="E8733" s="11">
        <v>45492</v>
      </c>
      <c r="F8733" t="str">
        <f t="shared" si="136"/>
        <v>4142300281-jm_loss_after</v>
      </c>
      <c r="G8733">
        <f>COUNTIF($F$2:F8733,Status_list[[#This Row],[unique]])</f>
        <v>1</v>
      </c>
    </row>
    <row r="8734" spans="1:7" x14ac:dyDescent="0.3">
      <c r="A8734" s="13">
        <v>4142300307</v>
      </c>
      <c r="B8734" s="18" cm="1">
        <f t="array" aca="1" ref="B8734" ca="1">_xlfn.XLOOKUP(Status_list[[#This Row],[pamcode]],VALUE(INDIRECT("'"&amp;$J$2&amp;"'!"&amp;$J$4&amp;"[pam_code]")),INDIRECT("'"&amp;$J$2&amp;"'!"&amp;$J$4&amp;"[old_contract_number]"))</f>
        <v>10134179</v>
      </c>
      <c r="C8734" t="s">
        <v>16</v>
      </c>
      <c r="D8734" t="s">
        <v>14</v>
      </c>
      <c r="E8734" s="11">
        <v>45492</v>
      </c>
      <c r="F8734" t="str">
        <f t="shared" si="136"/>
        <v>4142300307-jm_loss_after</v>
      </c>
      <c r="G8734">
        <f>COUNTIF($F$2:F8734,Status_list[[#This Row],[unique]])</f>
        <v>1</v>
      </c>
    </row>
    <row r="8735" spans="1:7" x14ac:dyDescent="0.3">
      <c r="A8735" s="13">
        <v>4142300435</v>
      </c>
      <c r="B8735" s="18" cm="1">
        <f t="array" aca="1" ref="B8735" ca="1">_xlfn.XLOOKUP(Status_list[[#This Row],[pamcode]],VALUE(INDIRECT("'"&amp;$J$2&amp;"'!"&amp;$J$4&amp;"[pam_code]")),INDIRECT("'"&amp;$J$2&amp;"'!"&amp;$J$4&amp;"[old_contract_number]"))</f>
        <v>10184622</v>
      </c>
      <c r="C8735" t="s">
        <v>33</v>
      </c>
      <c r="D8735" t="s">
        <v>14</v>
      </c>
      <c r="E8735" s="11">
        <v>45492</v>
      </c>
      <c r="F8735" t="str">
        <f t="shared" si="136"/>
        <v>4142300435-jm_loss_after_closed</v>
      </c>
      <c r="G8735">
        <f>COUNTIF($F$2:F8735,Status_list[[#This Row],[unique]])</f>
        <v>1</v>
      </c>
    </row>
    <row r="8736" spans="1:7" x14ac:dyDescent="0.3">
      <c r="A8736" s="13">
        <v>4142301056</v>
      </c>
      <c r="B8736" s="18" cm="1">
        <f t="array" aca="1" ref="B8736" ca="1">_xlfn.XLOOKUP(Status_list[[#This Row],[pamcode]],VALUE(INDIRECT("'"&amp;$J$2&amp;"'!"&amp;$J$4&amp;"[pam_code]")),INDIRECT("'"&amp;$J$2&amp;"'!"&amp;$J$4&amp;"[old_contract_number]"))</f>
        <v>10547483</v>
      </c>
      <c r="C8736" t="s">
        <v>16</v>
      </c>
      <c r="D8736" t="s">
        <v>14</v>
      </c>
      <c r="E8736" s="11">
        <v>45492</v>
      </c>
      <c r="F8736" t="str">
        <f t="shared" si="136"/>
        <v>4142301056-jm_loss_after</v>
      </c>
      <c r="G8736">
        <f>COUNTIF($F$2:F8736,Status_list[[#This Row],[unique]])</f>
        <v>1</v>
      </c>
    </row>
    <row r="8737" spans="1:7" x14ac:dyDescent="0.3">
      <c r="A8737" s="13">
        <v>4232300090</v>
      </c>
      <c r="B8737" s="18" cm="1">
        <f t="array" aca="1" ref="B8737" ca="1">_xlfn.XLOOKUP(Status_list[[#This Row],[pamcode]],VALUE(INDIRECT("'"&amp;$J$2&amp;"'!"&amp;$J$4&amp;"[pam_code]")),INDIRECT("'"&amp;$J$2&amp;"'!"&amp;$J$4&amp;"[old_contract_number]"))</f>
        <v>107145</v>
      </c>
      <c r="C8737" t="s">
        <v>29</v>
      </c>
      <c r="D8737" t="s">
        <v>10</v>
      </c>
      <c r="E8737" s="11">
        <v>45492</v>
      </c>
      <c r="F8737" t="str">
        <f t="shared" si="136"/>
        <v>4232300090-jm_closed</v>
      </c>
      <c r="G8737">
        <f>COUNTIF($F$2:F8737,Status_list[[#This Row],[unique]])</f>
        <v>1</v>
      </c>
    </row>
    <row r="8738" spans="1:7" x14ac:dyDescent="0.3">
      <c r="A8738" s="13">
        <v>4242300003</v>
      </c>
      <c r="B8738" s="18" cm="1">
        <f t="array" aca="1" ref="B8738" ca="1">_xlfn.XLOOKUP(Status_list[[#This Row],[pamcode]],VALUE(INDIRECT("'"&amp;$J$2&amp;"'!"&amp;$J$4&amp;"[pam_code]")),INDIRECT("'"&amp;$J$2&amp;"'!"&amp;$J$4&amp;"[old_contract_number]"))</f>
        <v>99557</v>
      </c>
      <c r="C8738" t="s">
        <v>33</v>
      </c>
      <c r="D8738" t="s">
        <v>10</v>
      </c>
      <c r="E8738" s="11">
        <v>45492</v>
      </c>
      <c r="F8738" t="str">
        <f t="shared" si="136"/>
        <v>4242300003-jm_loss_after_closed</v>
      </c>
      <c r="G8738">
        <f>COUNTIF($F$2:F8738,Status_list[[#This Row],[unique]])</f>
        <v>1</v>
      </c>
    </row>
    <row r="8739" spans="1:7" x14ac:dyDescent="0.3">
      <c r="A8739" s="13">
        <v>4242300013</v>
      </c>
      <c r="B8739" s="18" cm="1">
        <f t="array" aca="1" ref="B8739" ca="1">_xlfn.XLOOKUP(Status_list[[#This Row],[pamcode]],VALUE(INDIRECT("'"&amp;$J$2&amp;"'!"&amp;$J$4&amp;"[pam_code]")),INDIRECT("'"&amp;$J$2&amp;"'!"&amp;$J$4&amp;"[old_contract_number]"))</f>
        <v>125263</v>
      </c>
      <c r="C8739" t="s">
        <v>25</v>
      </c>
      <c r="D8739" t="s">
        <v>10</v>
      </c>
      <c r="E8739" s="11">
        <v>45492</v>
      </c>
      <c r="F8739" t="str">
        <f t="shared" si="136"/>
        <v>4242300013-jm_loss_before_closed</v>
      </c>
      <c r="G8739">
        <f>COUNTIF($F$2:F8739,Status_list[[#This Row],[unique]])</f>
        <v>1</v>
      </c>
    </row>
    <row r="8740" spans="1:7" x14ac:dyDescent="0.3">
      <c r="A8740" s="13">
        <v>4302300035</v>
      </c>
      <c r="B8740" s="18" cm="1">
        <f t="array" aca="1" ref="B8740" ca="1">_xlfn.XLOOKUP(Status_list[[#This Row],[pamcode]],VALUE(INDIRECT("'"&amp;$J$2&amp;"'!"&amp;$J$4&amp;"[pam_code]")),INDIRECT("'"&amp;$J$2&amp;"'!"&amp;$J$4&amp;"[old_contract_number]"))</f>
        <v>901015004175</v>
      </c>
      <c r="C8740" t="s">
        <v>28</v>
      </c>
      <c r="D8740" t="s">
        <v>6</v>
      </c>
      <c r="E8740" s="11">
        <v>45492</v>
      </c>
      <c r="F8740" t="str">
        <f t="shared" si="136"/>
        <v>4302300035-npl_closed</v>
      </c>
      <c r="G8740">
        <f>COUNTIF($F$2:F8740,Status_list[[#This Row],[unique]])</f>
        <v>1</v>
      </c>
    </row>
    <row r="8741" spans="1:7" x14ac:dyDescent="0.3">
      <c r="A8741" s="13">
        <v>4312300010</v>
      </c>
      <c r="B8741" s="18" t="str" cm="1">
        <f t="array" aca="1" ref="B8741" ca="1">_xlfn.XLOOKUP(Status_list[[#This Row],[pamcode]],VALUE(INDIRECT("'"&amp;$J$2&amp;"'!"&amp;$J$4&amp;"[pam_code]")),INDIRECT("'"&amp;$J$2&amp;"'!"&amp;$J$4&amp;"[old_contract_number]"))</f>
        <v>HDKM201811000001</v>
      </c>
      <c r="C8741" t="s">
        <v>28</v>
      </c>
      <c r="D8741" t="s">
        <v>15</v>
      </c>
      <c r="E8741" s="11">
        <v>45492</v>
      </c>
      <c r="F8741" t="str">
        <f t="shared" si="136"/>
        <v>4312300010-npl_closed</v>
      </c>
      <c r="G8741">
        <f>COUNTIF($F$2:F8741,Status_list[[#This Row],[unique]])</f>
        <v>1</v>
      </c>
    </row>
    <row r="8742" spans="1:7" x14ac:dyDescent="0.3">
      <c r="A8742" s="13">
        <v>4142300314</v>
      </c>
      <c r="B8742" s="18" cm="1">
        <f t="array" aca="1" ref="B8742" ca="1">_xlfn.XLOOKUP(Status_list[[#This Row],[pamcode]],VALUE(INDIRECT("'"&amp;$J$2&amp;"'!"&amp;$J$4&amp;"[pam_code]")),INDIRECT("'"&amp;$J$2&amp;"'!"&amp;$J$4&amp;"[old_contract_number]"))</f>
        <v>10138978</v>
      </c>
      <c r="C8742" t="s">
        <v>29</v>
      </c>
      <c r="D8742" t="s">
        <v>14</v>
      </c>
      <c r="E8742" s="11">
        <v>45496</v>
      </c>
      <c r="F8742" t="str">
        <f t="shared" ref="F8742:F8747" si="137">_xlfn.TEXTJOIN("-",TRUE,A8742,C8742)</f>
        <v>4142300314-jm_closed</v>
      </c>
      <c r="G8742">
        <f>COUNTIF($F$2:F9230,Status_list[[#This Row],[unique]])</f>
        <v>1</v>
      </c>
    </row>
    <row r="8743" spans="1:7" x14ac:dyDescent="0.3">
      <c r="A8743" s="13">
        <v>32200116</v>
      </c>
      <c r="B8743" s="18" cm="1">
        <f t="array" aca="1" ref="B8743" ca="1">_xlfn.XLOOKUP(Status_list[[#This Row],[pamcode]],VALUE(INDIRECT("'"&amp;$J$2&amp;"'!"&amp;$J$4&amp;"[pam_code]")),INDIRECT("'"&amp;$J$2&amp;"'!"&amp;$J$4&amp;"[old_contract_number]"))</f>
        <v>29893893</v>
      </c>
      <c r="C8743" t="s">
        <v>28</v>
      </c>
      <c r="D8743" t="s">
        <v>4</v>
      </c>
      <c r="E8743" s="11">
        <v>45498</v>
      </c>
      <c r="F8743" t="str">
        <f t="shared" si="137"/>
        <v>32200116-npl_closed</v>
      </c>
      <c r="G8743">
        <f>COUNTIF($F$2:F9230,Status_list[[#This Row],[unique]])</f>
        <v>1</v>
      </c>
    </row>
    <row r="8744" spans="1:7" x14ac:dyDescent="0.3">
      <c r="A8744" s="13">
        <v>4332300169</v>
      </c>
      <c r="B8744" s="18" cm="1">
        <f t="array" aca="1" ref="B8744" ca="1">_xlfn.XLOOKUP(Status_list[[#This Row],[pamcode]],VALUE(INDIRECT("'"&amp;$J$2&amp;"'!"&amp;$J$4&amp;"[pam_code]")),INDIRECT("'"&amp;$J$2&amp;"'!"&amp;$J$4&amp;"[old_contract_number]"))</f>
        <v>5010224367</v>
      </c>
      <c r="C8744" t="s">
        <v>25</v>
      </c>
      <c r="D8744" t="s">
        <v>10</v>
      </c>
      <c r="E8744" s="11">
        <v>45504</v>
      </c>
      <c r="F8744" t="str">
        <f t="shared" si="137"/>
        <v>4332300169-jm_loss_before_closed</v>
      </c>
      <c r="G8744">
        <f>COUNTIF($F$2:F9230,Status_list[[#This Row],[unique]])</f>
        <v>1</v>
      </c>
    </row>
    <row r="8745" spans="1:7" x14ac:dyDescent="0.3">
      <c r="A8745" s="13">
        <v>4132300943</v>
      </c>
      <c r="B8745" s="18" cm="1">
        <f t="array" aca="1" ref="B8745" ca="1">_xlfn.XLOOKUP(Status_list[[#This Row],[pamcode]],VALUE(INDIRECT("'"&amp;$J$2&amp;"'!"&amp;$J$4&amp;"[pam_code]")),INDIRECT("'"&amp;$J$2&amp;"'!"&amp;$J$4&amp;"[old_contract_number]"))</f>
        <v>1020238778</v>
      </c>
      <c r="C8745" t="s">
        <v>33</v>
      </c>
      <c r="D8745" t="s">
        <v>10</v>
      </c>
      <c r="E8745" s="11">
        <v>45504</v>
      </c>
      <c r="F8745" t="str">
        <f t="shared" si="137"/>
        <v>4132300943-jm_loss_after_closed</v>
      </c>
      <c r="G8745">
        <f>COUNTIF($F$2:F9230,Status_list[[#This Row],[unique]])</f>
        <v>1</v>
      </c>
    </row>
    <row r="8746" spans="1:7" x14ac:dyDescent="0.3">
      <c r="A8746" s="13">
        <v>4142300133</v>
      </c>
      <c r="B8746" s="18" cm="1">
        <f t="array" aca="1" ref="B8746" ca="1">_xlfn.XLOOKUP(Status_list[[#This Row],[pamcode]],VALUE(INDIRECT("'"&amp;$J$2&amp;"'!"&amp;$J$4&amp;"[pam_code]")),INDIRECT("'"&amp;$J$2&amp;"'!"&amp;$J$4&amp;"[old_contract_number]"))</f>
        <v>10021308</v>
      </c>
      <c r="C8746" t="s">
        <v>25</v>
      </c>
      <c r="D8746" t="s">
        <v>14</v>
      </c>
      <c r="E8746" s="11">
        <v>45509</v>
      </c>
      <c r="F8746" t="str">
        <f t="shared" si="137"/>
        <v>4142300133-jm_loss_before_closed</v>
      </c>
      <c r="G8746">
        <f>COUNTIF($F$2:F9230,Status_list[[#This Row],[unique]])</f>
        <v>1</v>
      </c>
    </row>
    <row r="8747" spans="1:7" x14ac:dyDescent="0.3">
      <c r="A8747" s="13">
        <v>4132302164</v>
      </c>
      <c r="B8747" s="18" cm="1">
        <f t="array" aca="1" ref="B8747" ca="1">_xlfn.XLOOKUP(Status_list[[#This Row],[pamcode]],VALUE(INDIRECT("'"&amp;$J$2&amp;"'!"&amp;$J$4&amp;"[pam_code]")),INDIRECT("'"&amp;$J$2&amp;"'!"&amp;$J$4&amp;"[old_contract_number]"))</f>
        <v>95471</v>
      </c>
      <c r="C8747" t="s">
        <v>29</v>
      </c>
      <c r="D8747" t="s">
        <v>10</v>
      </c>
      <c r="E8747" s="11">
        <v>45509</v>
      </c>
      <c r="F8747" t="str">
        <f t="shared" si="137"/>
        <v>4132302164-jm_closed</v>
      </c>
      <c r="G8747">
        <f>COUNTIF($F$2:F9230,Status_list[[#This Row],[unique]])</f>
        <v>1</v>
      </c>
    </row>
    <row r="8748" spans="1:7" x14ac:dyDescent="0.3">
      <c r="A8748" s="13">
        <v>52201612</v>
      </c>
      <c r="B8748" s="18" cm="1">
        <f t="array" aca="1" ref="B8748" ca="1">_xlfn.XLOOKUP(Status_list[[#This Row],[pamcode]],VALUE(INDIRECT("'"&amp;$J$2&amp;"'!"&amp;$J$4&amp;"[pam_code]")),INDIRECT("'"&amp;$J$2&amp;"'!"&amp;$J$4&amp;"[old_contract_number]"))</f>
        <v>24371914</v>
      </c>
      <c r="C8748" t="s">
        <v>28</v>
      </c>
      <c r="D8748" t="s">
        <v>6</v>
      </c>
      <c r="E8748" s="11">
        <v>45509</v>
      </c>
      <c r="F8748" t="str">
        <f t="shared" ref="F8748:F8753" si="138">_xlfn.TEXTJOIN("-",TRUE,A8748,C8748)</f>
        <v>52201612-npl_closed</v>
      </c>
      <c r="G8748">
        <f>COUNTIF($F$2:F9230,Status_list[[#This Row],[unique]])</f>
        <v>1</v>
      </c>
    </row>
    <row r="8749" spans="1:7" x14ac:dyDescent="0.3">
      <c r="A8749" s="13">
        <v>42201094</v>
      </c>
      <c r="B8749" s="18" cm="1">
        <f t="array" aca="1" ref="B8749" ca="1">_xlfn.XLOOKUP(Status_list[[#This Row],[pamcode]],VALUE(INDIRECT("'"&amp;$J$2&amp;"'!"&amp;$J$4&amp;"[pam_code]")),INDIRECT("'"&amp;$J$2&amp;"'!"&amp;$J$4&amp;"[old_contract_number]"))</f>
        <v>2756014768</v>
      </c>
      <c r="C8749" t="s">
        <v>25</v>
      </c>
      <c r="D8749" t="s">
        <v>14</v>
      </c>
      <c r="E8749" s="11">
        <v>45513</v>
      </c>
      <c r="F8749" t="str">
        <f t="shared" si="138"/>
        <v>42201094-jm_loss_before_closed</v>
      </c>
      <c r="G8749">
        <f>COUNTIF($F$2:F9230,Status_list[[#This Row],[unique]])</f>
        <v>1</v>
      </c>
    </row>
    <row r="8750" spans="1:7" x14ac:dyDescent="0.3">
      <c r="A8750" s="13">
        <v>4142300734</v>
      </c>
      <c r="B8750" s="18" cm="1">
        <f t="array" aca="1" ref="B8750" ca="1">_xlfn.XLOOKUP(Status_list[[#This Row],[pamcode]],VALUE(INDIRECT("'"&amp;$J$2&amp;"'!"&amp;$J$4&amp;"[pam_code]")),INDIRECT("'"&amp;$J$2&amp;"'!"&amp;$J$4&amp;"[old_contract_number]"))</f>
        <v>10343808</v>
      </c>
      <c r="C8750" t="s">
        <v>16</v>
      </c>
      <c r="D8750" t="s">
        <v>14</v>
      </c>
      <c r="E8750" s="11">
        <v>45532</v>
      </c>
      <c r="F8750" t="str">
        <f t="shared" si="138"/>
        <v>4142300734-jm_loss_after</v>
      </c>
      <c r="G8750">
        <f>COUNTIF($F$2:F9230,Status_list[[#This Row],[unique]])</f>
        <v>1</v>
      </c>
    </row>
    <row r="8751" spans="1:7" x14ac:dyDescent="0.3">
      <c r="A8751" s="13">
        <v>4132300047</v>
      </c>
      <c r="B8751" s="18" cm="1">
        <f t="array" aca="1" ref="B8751" ca="1">_xlfn.XLOOKUP(Status_list[[#This Row],[pamcode]],VALUE(INDIRECT("'"&amp;$J$2&amp;"'!"&amp;$J$4&amp;"[pam_code]")),INDIRECT("'"&amp;$J$2&amp;"'!"&amp;$J$4&amp;"[old_contract_number]"))</f>
        <v>1011566452</v>
      </c>
      <c r="C8751" t="s">
        <v>16</v>
      </c>
      <c r="D8751" t="s">
        <v>10</v>
      </c>
      <c r="E8751" s="11">
        <v>45532</v>
      </c>
      <c r="F8751" t="str">
        <f t="shared" si="138"/>
        <v>4132300047-jm_loss_after</v>
      </c>
      <c r="G8751">
        <f>COUNTIF($F$2:F9230,Status_list[[#This Row],[unique]])</f>
        <v>1</v>
      </c>
    </row>
    <row r="8752" spans="1:7" x14ac:dyDescent="0.3">
      <c r="A8752" s="13">
        <v>4142301132</v>
      </c>
      <c r="B8752" s="18" cm="1">
        <f t="array" aca="1" ref="B8752" ca="1">_xlfn.XLOOKUP(Status_list[[#This Row],[pamcode]],VALUE(INDIRECT("'"&amp;$J$2&amp;"'!"&amp;$J$4&amp;"[pam_code]")),INDIRECT("'"&amp;$J$2&amp;"'!"&amp;$J$4&amp;"[old_contract_number]"))</f>
        <v>10062941</v>
      </c>
      <c r="C8752" t="s">
        <v>16</v>
      </c>
      <c r="D8752" t="s">
        <v>14</v>
      </c>
      <c r="E8752" s="11">
        <v>45532</v>
      </c>
      <c r="F8752" t="str">
        <f t="shared" si="138"/>
        <v>4142301132-jm_loss_after</v>
      </c>
      <c r="G8752">
        <f>COUNTIF($F$2:F9230,Status_list[[#This Row],[unique]])</f>
        <v>1</v>
      </c>
    </row>
    <row r="8753" spans="1:7" x14ac:dyDescent="0.3">
      <c r="A8753" s="13">
        <v>4142301621</v>
      </c>
      <c r="B8753" s="18" cm="1">
        <f t="array" aca="1" ref="B8753" ca="1">_xlfn.XLOOKUP(Status_list[[#This Row],[pamcode]],VALUE(INDIRECT("'"&amp;$J$2&amp;"'!"&amp;$J$4&amp;"[pam_code]")),INDIRECT("'"&amp;$J$2&amp;"'!"&amp;$J$4&amp;"[old_contract_number]"))</f>
        <v>10668538</v>
      </c>
      <c r="C8753" t="s">
        <v>16</v>
      </c>
      <c r="D8753" t="s">
        <v>14</v>
      </c>
      <c r="E8753" s="11">
        <v>45532</v>
      </c>
      <c r="F8753" t="str">
        <f t="shared" si="138"/>
        <v>4142301621-jm_loss_after</v>
      </c>
      <c r="G8753">
        <f>COUNTIF($F$2:F9230,Status_list[[#This Row],[unique]])</f>
        <v>1</v>
      </c>
    </row>
    <row r="8754" spans="1:7" x14ac:dyDescent="0.3">
      <c r="A8754" s="13">
        <v>4132301972</v>
      </c>
      <c r="B8754" s="18" t="str" cm="1">
        <f t="array" aca="1" ref="B8754" ca="1">_xlfn.XLOOKUP(Status_list[[#This Row],[pamcode]],VALUE(INDIRECT("'"&amp;$J$2&amp;"'!"&amp;$J$4&amp;"[pam_code]")),INDIRECT("'"&amp;$J$2&amp;"'!"&amp;$J$4&amp;"[old_contract_number]"))</f>
        <v>C-6989781</v>
      </c>
      <c r="C8754" t="s">
        <v>29</v>
      </c>
      <c r="D8754" t="s">
        <v>10</v>
      </c>
      <c r="E8754" s="11">
        <v>45534</v>
      </c>
      <c r="F8754" t="str">
        <f t="shared" ref="F8754:F8759" si="139">_xlfn.TEXTJOIN("-",TRUE,A8754,C8754)</f>
        <v>4132301972-jm_closed</v>
      </c>
      <c r="G8754">
        <f>COUNTIF($F$2:F9230,Status_list[[#This Row],[unique]])</f>
        <v>1</v>
      </c>
    </row>
    <row r="8755" spans="1:7" x14ac:dyDescent="0.3">
      <c r="A8755" s="13">
        <v>4132301208</v>
      </c>
      <c r="B8755" s="18" cm="1">
        <f t="array" aca="1" ref="B8755" ca="1">_xlfn.XLOOKUP(Status_list[[#This Row],[pamcode]],VALUE(INDIRECT("'"&amp;$J$2&amp;"'!"&amp;$J$4&amp;"[pam_code]")),INDIRECT("'"&amp;$J$2&amp;"'!"&amp;$J$4&amp;"[old_contract_number]"))</f>
        <v>9070029844</v>
      </c>
      <c r="C8755" t="s">
        <v>33</v>
      </c>
      <c r="D8755" t="s">
        <v>10</v>
      </c>
      <c r="E8755" s="11">
        <v>45537</v>
      </c>
      <c r="F8755" t="str">
        <f t="shared" si="139"/>
        <v>4132301208-jm_loss_after_closed</v>
      </c>
      <c r="G8755">
        <f>COUNTIF($F$2:F9230,Status_list[[#This Row],[unique]])</f>
        <v>1</v>
      </c>
    </row>
    <row r="8756" spans="1:7" x14ac:dyDescent="0.3">
      <c r="A8756" s="13">
        <v>4142300008</v>
      </c>
      <c r="B8756" s="18" cm="1">
        <f t="array" aca="1" ref="B8756" ca="1">_xlfn.XLOOKUP(Status_list[[#This Row],[pamcode]],VALUE(INDIRECT("'"&amp;$J$2&amp;"'!"&amp;$J$4&amp;"[pam_code]")),INDIRECT("'"&amp;$J$2&amp;"'!"&amp;$J$4&amp;"[old_contract_number]"))</f>
        <v>132635</v>
      </c>
      <c r="C8756" t="s">
        <v>33</v>
      </c>
      <c r="D8756" t="s">
        <v>10</v>
      </c>
      <c r="E8756" s="11">
        <v>45537</v>
      </c>
      <c r="F8756" t="str">
        <f t="shared" si="139"/>
        <v>4142300008-jm_loss_after_closed</v>
      </c>
      <c r="G8756">
        <f>COUNTIF($F$2:F9230,Status_list[[#This Row],[unique]])</f>
        <v>1</v>
      </c>
    </row>
    <row r="8757" spans="1:7" x14ac:dyDescent="0.3">
      <c r="A8757" s="13">
        <v>4142301643</v>
      </c>
      <c r="B8757" s="18" cm="1">
        <f t="array" aca="1" ref="B8757" ca="1">_xlfn.XLOOKUP(Status_list[[#This Row],[pamcode]],VALUE(INDIRECT("'"&amp;$J$2&amp;"'!"&amp;$J$4&amp;"[pam_code]")),INDIRECT("'"&amp;$J$2&amp;"'!"&amp;$J$4&amp;"[old_contract_number]"))</f>
        <v>10699988</v>
      </c>
      <c r="C8757" t="s">
        <v>16</v>
      </c>
      <c r="D8757" t="s">
        <v>14</v>
      </c>
      <c r="E8757" s="11">
        <v>45539</v>
      </c>
      <c r="F8757" t="str">
        <f t="shared" si="139"/>
        <v>4142301643-jm_loss_after</v>
      </c>
      <c r="G8757">
        <f>COUNTIF($F$2:F9230,Status_list[[#This Row],[unique]])</f>
        <v>1</v>
      </c>
    </row>
    <row r="8758" spans="1:7" x14ac:dyDescent="0.3">
      <c r="A8758" s="13">
        <v>4132300375</v>
      </c>
      <c r="B8758" s="18" cm="1">
        <f t="array" aca="1" ref="B8758" ca="1">_xlfn.XLOOKUP(Status_list[[#This Row],[pamcode]],VALUE(INDIRECT("'"&amp;$J$2&amp;"'!"&amp;$J$4&amp;"[pam_code]")),INDIRECT("'"&amp;$J$2&amp;"'!"&amp;$J$4&amp;"[old_contract_number]"))</f>
        <v>1010227956</v>
      </c>
      <c r="C8758" t="s">
        <v>25</v>
      </c>
      <c r="D8758" t="s">
        <v>10</v>
      </c>
      <c r="E8758" s="11">
        <v>45544</v>
      </c>
      <c r="F8758" t="str">
        <f t="shared" si="139"/>
        <v>4132300375-jm_loss_before_closed</v>
      </c>
      <c r="G8758">
        <f>COUNTIF($F$2:F9230,Status_list[[#This Row],[unique]])</f>
        <v>1</v>
      </c>
    </row>
    <row r="8759" spans="1:7" x14ac:dyDescent="0.3">
      <c r="A8759" s="13">
        <v>12200042</v>
      </c>
      <c r="B8759" s="18" cm="1">
        <f t="array" aca="1" ref="B8759" ca="1">_xlfn.XLOOKUP(Status_list[[#This Row],[pamcode]],VALUE(INDIRECT("'"&amp;$J$2&amp;"'!"&amp;$J$4&amp;"[pam_code]")),INDIRECT("'"&amp;$J$2&amp;"'!"&amp;$J$4&amp;"[old_contract_number]"))</f>
        <v>23526321</v>
      </c>
      <c r="C8759" t="s">
        <v>29</v>
      </c>
      <c r="D8759" t="s">
        <v>9</v>
      </c>
      <c r="E8759" s="11">
        <v>45548</v>
      </c>
      <c r="F8759" t="str">
        <f t="shared" si="139"/>
        <v>12200042-jm_closed</v>
      </c>
      <c r="G8759">
        <f>COUNTIF($F$2:F9230,Status_list[[#This Row],[unique]])</f>
        <v>1</v>
      </c>
    </row>
    <row r="8760" spans="1:7" x14ac:dyDescent="0.3">
      <c r="A8760" s="13">
        <v>4142300425</v>
      </c>
      <c r="B8760" s="18" cm="1">
        <f t="array" aca="1" ref="B8760" ca="1">_xlfn.XLOOKUP(Status_list[[#This Row],[pamcode]],VALUE(INDIRECT("'"&amp;$J$2&amp;"'!"&amp;$J$4&amp;"[pam_code]")),INDIRECT("'"&amp;$J$2&amp;"'!"&amp;$J$4&amp;"[old_contract_number]"))</f>
        <v>10188307</v>
      </c>
      <c r="C8760" t="s">
        <v>29</v>
      </c>
      <c r="D8760" t="s">
        <v>14</v>
      </c>
      <c r="E8760" s="11">
        <v>45558</v>
      </c>
      <c r="F8760" t="str">
        <f t="shared" ref="F8760:F8765" si="140">_xlfn.TEXTJOIN("-",TRUE,A8760,C8760)</f>
        <v>4142300425-jm_closed</v>
      </c>
      <c r="G8760">
        <f>COUNTIF($F$2:F9230,Status_list[[#This Row],[unique]])</f>
        <v>1</v>
      </c>
    </row>
    <row r="8761" spans="1:7" x14ac:dyDescent="0.3">
      <c r="A8761" s="13">
        <v>4142300401</v>
      </c>
      <c r="B8761" s="18" cm="1">
        <f t="array" aca="1" ref="B8761" ca="1">_xlfn.XLOOKUP(Status_list[[#This Row],[pamcode]],VALUE(INDIRECT("'"&amp;$J$2&amp;"'!"&amp;$J$4&amp;"[pam_code]")),INDIRECT("'"&amp;$J$2&amp;"'!"&amp;$J$4&amp;"[old_contract_number]"))</f>
        <v>10172234</v>
      </c>
      <c r="C8761" t="s">
        <v>33</v>
      </c>
      <c r="D8761" t="s">
        <v>14</v>
      </c>
      <c r="E8761" s="11">
        <v>45566</v>
      </c>
      <c r="F8761" t="str">
        <f t="shared" si="140"/>
        <v>4142300401-jm_loss_after_closed</v>
      </c>
      <c r="G8761">
        <f>COUNTIF($F$2:F9230,Status_list[[#This Row],[unique]])</f>
        <v>1</v>
      </c>
    </row>
    <row r="8762" spans="1:7" x14ac:dyDescent="0.3">
      <c r="A8762" s="13">
        <v>62200011</v>
      </c>
      <c r="B8762" s="18" cm="1">
        <f t="array" aca="1" ref="B8762" ca="1">_xlfn.XLOOKUP(Status_list[[#This Row],[pamcode]],VALUE(INDIRECT("'"&amp;$J$2&amp;"'!"&amp;$J$4&amp;"[pam_code]")),INDIRECT("'"&amp;$J$2&amp;"'!"&amp;$J$4&amp;"[old_contract_number]"))</f>
        <v>25214988</v>
      </c>
      <c r="C8762" t="s">
        <v>28</v>
      </c>
      <c r="D8762" t="s">
        <v>4</v>
      </c>
      <c r="E8762" s="11">
        <v>45574</v>
      </c>
      <c r="F8762" t="str">
        <f t="shared" si="140"/>
        <v>62200011-npl_closed</v>
      </c>
      <c r="G8762">
        <f>COUNTIF($F$2:F9230,Status_list[[#This Row],[unique]])</f>
        <v>1</v>
      </c>
    </row>
    <row r="8763" spans="1:7" x14ac:dyDescent="0.3">
      <c r="A8763" s="13">
        <v>62200010</v>
      </c>
      <c r="B8763" s="18" cm="1">
        <f t="array" aca="1" ref="B8763" ca="1">_xlfn.XLOOKUP(Status_list[[#This Row],[pamcode]],VALUE(INDIRECT("'"&amp;$J$2&amp;"'!"&amp;$J$4&amp;"[pam_code]")),INDIRECT("'"&amp;$J$2&amp;"'!"&amp;$J$4&amp;"[old_contract_number]"))</f>
        <v>19887538</v>
      </c>
      <c r="C8763" t="s">
        <v>28</v>
      </c>
      <c r="D8763" t="s">
        <v>4</v>
      </c>
      <c r="E8763" s="11">
        <v>45574</v>
      </c>
      <c r="F8763" t="str">
        <f t="shared" si="140"/>
        <v>62200010-npl_closed</v>
      </c>
      <c r="G8763">
        <f>COUNTIF($F$2:F9230,Status_list[[#This Row],[unique]])</f>
        <v>1</v>
      </c>
    </row>
    <row r="8764" spans="1:7" x14ac:dyDescent="0.3">
      <c r="A8764" s="13">
        <v>4142301519</v>
      </c>
      <c r="B8764" s="18" cm="1">
        <f t="array" aca="1" ref="B8764" ca="1">_xlfn.XLOOKUP(Status_list[[#This Row],[pamcode]],VALUE(INDIRECT("'"&amp;$J$2&amp;"'!"&amp;$J$4&amp;"[pam_code]")),INDIRECT("'"&amp;$J$2&amp;"'!"&amp;$J$4&amp;"[old_contract_number]"))</f>
        <v>10565756</v>
      </c>
      <c r="C8764" t="s">
        <v>16</v>
      </c>
      <c r="D8764" t="s">
        <v>14</v>
      </c>
      <c r="E8764" s="11">
        <v>45575</v>
      </c>
      <c r="F8764" t="str">
        <f t="shared" si="140"/>
        <v>4142301519-jm_loss_after</v>
      </c>
      <c r="G8764">
        <f>COUNTIF($F$2:F9230,Status_list[[#This Row],[unique]])</f>
        <v>1</v>
      </c>
    </row>
    <row r="8765" spans="1:7" x14ac:dyDescent="0.3">
      <c r="A8765" s="13">
        <v>52201508</v>
      </c>
      <c r="B8765" s="18" cm="1">
        <f t="array" aca="1" ref="B8765" ca="1">_xlfn.XLOOKUP(Status_list[[#This Row],[pamcode]],VALUE(INDIRECT("'"&amp;$J$2&amp;"'!"&amp;$J$4&amp;"[pam_code]")),INDIRECT("'"&amp;$J$2&amp;"'!"&amp;$J$4&amp;"[old_contract_number]"))</f>
        <v>25605927</v>
      </c>
      <c r="C8765" t="s">
        <v>21</v>
      </c>
      <c r="D8765" t="s">
        <v>6</v>
      </c>
      <c r="E8765" s="11">
        <v>45575</v>
      </c>
      <c r="F8765" t="str">
        <f t="shared" si="140"/>
        <v>52201508-npl_loss_after</v>
      </c>
      <c r="G8765">
        <f>COUNTIF($F$2:F9230,Status_list[[#This Row],[unique]])</f>
        <v>1</v>
      </c>
    </row>
    <row r="8766" spans="1:7" x14ac:dyDescent="0.3">
      <c r="A8766" s="13">
        <v>4142300344</v>
      </c>
      <c r="B8766" s="18" cm="1">
        <f t="array" aca="1" ref="B8766" ca="1">_xlfn.XLOOKUP(Status_list[[#This Row],[pamcode]],VALUE(INDIRECT("'"&amp;$J$2&amp;"'!"&amp;$J$4&amp;"[pam_code]")),INDIRECT("'"&amp;$J$2&amp;"'!"&amp;$J$4&amp;"[old_contract_number]"))</f>
        <v>10152096</v>
      </c>
      <c r="C8766" t="s">
        <v>16</v>
      </c>
      <c r="D8766" t="s">
        <v>14</v>
      </c>
      <c r="E8766" s="11">
        <v>45575</v>
      </c>
      <c r="F8766" t="str">
        <f>_xlfn.TEXTJOIN("-",TRUE,A8766,C8766)</f>
        <v>4142300344-jm_loss_after</v>
      </c>
      <c r="G8766">
        <f>COUNTIF($F$2:F9230,Status_list[[#This Row],[unique]])</f>
        <v>1</v>
      </c>
    </row>
    <row r="8767" spans="1:7" x14ac:dyDescent="0.3">
      <c r="A8767" s="13">
        <v>4142301260</v>
      </c>
      <c r="B8767" s="18" cm="1">
        <f t="array" aca="1" ref="B8767" ca="1">_xlfn.XLOOKUP(Status_list[[#This Row],[pamcode]],VALUE(INDIRECT("'"&amp;$J$2&amp;"'!"&amp;$J$4&amp;"[pam_code]")),INDIRECT("'"&amp;$J$2&amp;"'!"&amp;$J$4&amp;"[old_contract_number]"))</f>
        <v>10230172</v>
      </c>
      <c r="C8767" t="s">
        <v>16</v>
      </c>
      <c r="D8767" t="s">
        <v>14</v>
      </c>
      <c r="E8767" s="11">
        <v>45575</v>
      </c>
      <c r="F8767" t="str">
        <f>_xlfn.TEXTJOIN("-",TRUE,A8767,C8767)</f>
        <v>4142301260-jm_loss_after</v>
      </c>
      <c r="G8767">
        <f>COUNTIF($F$2:F9230,Status_list[[#This Row],[unique]])</f>
        <v>1</v>
      </c>
    </row>
    <row r="8768" spans="1:7" x14ac:dyDescent="0.3">
      <c r="A8768" s="13">
        <v>4132302137</v>
      </c>
      <c r="B8768" s="18" cm="1">
        <f t="array" aca="1" ref="B8768" ca="1">_xlfn.XLOOKUP(Status_list[[#This Row],[pamcode]],VALUE(INDIRECT("'"&amp;$J$2&amp;"'!"&amp;$J$4&amp;"[pam_code]")),INDIRECT("'"&amp;$J$2&amp;"'!"&amp;$J$4&amp;"[old_contract_number]"))</f>
        <v>106635</v>
      </c>
      <c r="C8768" t="s">
        <v>16</v>
      </c>
      <c r="D8768" t="s">
        <v>10</v>
      </c>
      <c r="E8768" s="11">
        <v>45576</v>
      </c>
      <c r="F8768" t="str">
        <f>_xlfn.TEXTJOIN("-",TRUE,A8768,C8768)</f>
        <v>4132302137-jm_loss_after</v>
      </c>
      <c r="G8768">
        <f>COUNTIF($F$2:F9230,Status_list[[#This Row],[unique]])</f>
        <v>1</v>
      </c>
    </row>
    <row r="8769" spans="1:7" x14ac:dyDescent="0.3">
      <c r="A8769" s="13">
        <v>62200043</v>
      </c>
      <c r="B8769" s="18" cm="1">
        <f t="array" aca="1" ref="B8769" ca="1">_xlfn.XLOOKUP(Status_list[[#This Row],[pamcode]],VALUE(INDIRECT("'"&amp;$J$2&amp;"'!"&amp;$J$4&amp;"[pam_code]")),INDIRECT("'"&amp;$J$2&amp;"'!"&amp;$J$4&amp;"[old_contract_number]"))</f>
        <v>26069838</v>
      </c>
      <c r="C8769" t="s">
        <v>28</v>
      </c>
      <c r="D8769" t="s">
        <v>4</v>
      </c>
      <c r="E8769" s="11">
        <v>45581</v>
      </c>
      <c r="F8769" t="str">
        <f>_xlfn.TEXTJOIN("-",TRUE,A8769,C8769)</f>
        <v>62200043-npl_closed</v>
      </c>
      <c r="G8769">
        <f>COUNTIF($F$2:F9230,Status_list[[#This Row],[unique]])</f>
        <v>1</v>
      </c>
    </row>
    <row r="8770" spans="1:7" x14ac:dyDescent="0.3">
      <c r="A8770" s="13">
        <v>4312400001</v>
      </c>
      <c r="B8770" s="18" t="str" cm="1">
        <f t="array" aca="1" ref="B8770" ca="1">_xlfn.XLOOKUP(Status_list[[#This Row],[pamcode]],VALUE(INDIRECT("'"&amp;$J$2&amp;"'!"&amp;$J$4&amp;"[pam_code]")),INDIRECT("'"&amp;$J$2&amp;"'!"&amp;$J$4&amp;"[old_contract_number]"))</f>
        <v>HD44201901000001</v>
      </c>
      <c r="C8770" t="s">
        <v>4</v>
      </c>
      <c r="D8770" t="s">
        <v>15</v>
      </c>
      <c r="E8770" s="11">
        <v>45551</v>
      </c>
      <c r="F8770" t="str">
        <f t="shared" ref="F8770:F8801" si="141">_xlfn.TEXTJOIN("-",TRUE,A8770,C8770)</f>
        <v>4312400001-npl</v>
      </c>
      <c r="G8770">
        <f>COUNTIF($F$2:F8770,Status_list[[#This Row],[unique]])</f>
        <v>1</v>
      </c>
    </row>
    <row r="8771" spans="1:7" x14ac:dyDescent="0.3">
      <c r="A8771" s="13">
        <v>4312400002</v>
      </c>
      <c r="B8771" s="18" t="str" cm="1">
        <f t="array" aca="1" ref="B8771" ca="1">_xlfn.XLOOKUP(Status_list[[#This Row],[pamcode]],VALUE(INDIRECT("'"&amp;$J$2&amp;"'!"&amp;$J$4&amp;"[pam_code]")),INDIRECT("'"&amp;$J$2&amp;"'!"&amp;$J$4&amp;"[old_contract_number]"))</f>
        <v>HD14201901000002</v>
      </c>
      <c r="C8771" t="s">
        <v>4</v>
      </c>
      <c r="D8771" t="s">
        <v>15</v>
      </c>
      <c r="E8771" s="11">
        <v>45551</v>
      </c>
      <c r="F8771" t="str">
        <f t="shared" si="141"/>
        <v>4312400002-npl</v>
      </c>
      <c r="G8771">
        <f>COUNTIF($F$2:F8771,Status_list[[#This Row],[unique]])</f>
        <v>1</v>
      </c>
    </row>
    <row r="8772" spans="1:7" x14ac:dyDescent="0.3">
      <c r="A8772" s="13">
        <v>4312400003</v>
      </c>
      <c r="B8772" s="18" t="str" cm="1">
        <f t="array" aca="1" ref="B8772" ca="1">_xlfn.XLOOKUP(Status_list[[#This Row],[pamcode]],VALUE(INDIRECT("'"&amp;$J$2&amp;"'!"&amp;$J$4&amp;"[pam_code]")),INDIRECT("'"&amp;$J$2&amp;"'!"&amp;$J$4&amp;"[old_contract_number]"))</f>
        <v>HD08201907000001</v>
      </c>
      <c r="C8772" t="s">
        <v>4</v>
      </c>
      <c r="D8772" t="s">
        <v>15</v>
      </c>
      <c r="E8772" s="11">
        <v>45551</v>
      </c>
      <c r="F8772" t="str">
        <f t="shared" si="141"/>
        <v>4312400003-npl</v>
      </c>
      <c r="G8772">
        <f>COUNTIF($F$2:F8772,Status_list[[#This Row],[unique]])</f>
        <v>1</v>
      </c>
    </row>
    <row r="8773" spans="1:7" x14ac:dyDescent="0.3">
      <c r="A8773" s="13">
        <v>4312400004</v>
      </c>
      <c r="B8773" s="18" t="str" cm="1">
        <f t="array" aca="1" ref="B8773" ca="1">_xlfn.XLOOKUP(Status_list[[#This Row],[pamcode]],VALUE(INDIRECT("'"&amp;$J$2&amp;"'!"&amp;$J$4&amp;"[pam_code]")),INDIRECT("'"&amp;$J$2&amp;"'!"&amp;$J$4&amp;"[old_contract_number]"))</f>
        <v>HD85201905000001</v>
      </c>
      <c r="C8773" t="s">
        <v>4</v>
      </c>
      <c r="D8773" t="s">
        <v>15</v>
      </c>
      <c r="E8773" s="11">
        <v>45551</v>
      </c>
      <c r="F8773" t="str">
        <f t="shared" si="141"/>
        <v>4312400004-npl</v>
      </c>
      <c r="G8773">
        <f>COUNTIF($F$2:F8773,Status_list[[#This Row],[unique]])</f>
        <v>1</v>
      </c>
    </row>
    <row r="8774" spans="1:7" x14ac:dyDescent="0.3">
      <c r="A8774" s="13">
        <v>4312400005</v>
      </c>
      <c r="B8774" s="18" t="str" cm="1">
        <f t="array" aca="1" ref="B8774" ca="1">_xlfn.XLOOKUP(Status_list[[#This Row],[pamcode]],VALUE(INDIRECT("'"&amp;$J$2&amp;"'!"&amp;$J$4&amp;"[pam_code]")),INDIRECT("'"&amp;$J$2&amp;"'!"&amp;$J$4&amp;"[old_contract_number]"))</f>
        <v>HD85201906000001</v>
      </c>
      <c r="C8774" t="s">
        <v>4</v>
      </c>
      <c r="D8774" t="s">
        <v>15</v>
      </c>
      <c r="E8774" s="11">
        <v>45551</v>
      </c>
      <c r="F8774" t="str">
        <f t="shared" si="141"/>
        <v>4312400005-npl</v>
      </c>
      <c r="G8774">
        <f>COUNTIF($F$2:F8774,Status_list[[#This Row],[unique]])</f>
        <v>1</v>
      </c>
    </row>
    <row r="8775" spans="1:7" x14ac:dyDescent="0.3">
      <c r="A8775" s="13">
        <v>4312400006</v>
      </c>
      <c r="B8775" s="18" t="str" cm="1">
        <f t="array" aca="1" ref="B8775" ca="1">_xlfn.XLOOKUP(Status_list[[#This Row],[pamcode]],VALUE(INDIRECT("'"&amp;$J$2&amp;"'!"&amp;$J$4&amp;"[pam_code]")),INDIRECT("'"&amp;$J$2&amp;"'!"&amp;$J$4&amp;"[old_contract_number]"))</f>
        <v>HD85201906000002</v>
      </c>
      <c r="C8775" t="s">
        <v>4</v>
      </c>
      <c r="D8775" t="s">
        <v>15</v>
      </c>
      <c r="E8775" s="11">
        <v>45551</v>
      </c>
      <c r="F8775" t="str">
        <f t="shared" si="141"/>
        <v>4312400006-npl</v>
      </c>
      <c r="G8775">
        <f>COUNTIF($F$2:F8775,Status_list[[#This Row],[unique]])</f>
        <v>1</v>
      </c>
    </row>
    <row r="8776" spans="1:7" x14ac:dyDescent="0.3">
      <c r="A8776" s="13">
        <v>4312400007</v>
      </c>
      <c r="B8776" s="18" t="str" cm="1">
        <f t="array" aca="1" ref="B8776" ca="1">_xlfn.XLOOKUP(Status_list[[#This Row],[pamcode]],VALUE(INDIRECT("'"&amp;$J$2&amp;"'!"&amp;$J$4&amp;"[pam_code]")),INDIRECT("'"&amp;$J$2&amp;"'!"&amp;$J$4&amp;"[old_contract_number]"))</f>
        <v>HD80201908000002</v>
      </c>
      <c r="C8776" t="s">
        <v>4</v>
      </c>
      <c r="D8776" t="s">
        <v>15</v>
      </c>
      <c r="E8776" s="11">
        <v>45551</v>
      </c>
      <c r="F8776" t="str">
        <f t="shared" si="141"/>
        <v>4312400007-npl</v>
      </c>
      <c r="G8776">
        <f>COUNTIF($F$2:F8776,Status_list[[#This Row],[unique]])</f>
        <v>1</v>
      </c>
    </row>
    <row r="8777" spans="1:7" x14ac:dyDescent="0.3">
      <c r="A8777" s="13">
        <v>4312400008</v>
      </c>
      <c r="B8777" s="18" t="str" cm="1">
        <f t="array" aca="1" ref="B8777" ca="1">_xlfn.XLOOKUP(Status_list[[#This Row],[pamcode]],VALUE(INDIRECT("'"&amp;$J$2&amp;"'!"&amp;$J$4&amp;"[pam_code]")),INDIRECT("'"&amp;$J$2&amp;"'!"&amp;$J$4&amp;"[old_contract_number]"))</f>
        <v>HD07202004000001</v>
      </c>
      <c r="C8777" t="s">
        <v>4</v>
      </c>
      <c r="D8777" t="s">
        <v>15</v>
      </c>
      <c r="E8777" s="11">
        <v>45551</v>
      </c>
      <c r="F8777" t="str">
        <f t="shared" si="141"/>
        <v>4312400008-npl</v>
      </c>
      <c r="G8777">
        <f>COUNTIF($F$2:F8777,Status_list[[#This Row],[unique]])</f>
        <v>1</v>
      </c>
    </row>
    <row r="8778" spans="1:7" x14ac:dyDescent="0.3">
      <c r="A8778" s="13">
        <v>4312400009</v>
      </c>
      <c r="B8778" s="18" t="str" cm="1">
        <f t="array" aca="1" ref="B8778" ca="1">_xlfn.XLOOKUP(Status_list[[#This Row],[pamcode]],VALUE(INDIRECT("'"&amp;$J$2&amp;"'!"&amp;$J$4&amp;"[pam_code]")),INDIRECT("'"&amp;$J$2&amp;"'!"&amp;$J$4&amp;"[old_contract_number]"))</f>
        <v>HD80201908000001</v>
      </c>
      <c r="C8778" t="s">
        <v>4</v>
      </c>
      <c r="D8778" t="s">
        <v>15</v>
      </c>
      <c r="E8778" s="11">
        <v>45551</v>
      </c>
      <c r="F8778" t="str">
        <f t="shared" si="141"/>
        <v>4312400009-npl</v>
      </c>
      <c r="G8778">
        <f>COUNTIF($F$2:F8778,Status_list[[#This Row],[unique]])</f>
        <v>1</v>
      </c>
    </row>
    <row r="8779" spans="1:7" x14ac:dyDescent="0.3">
      <c r="A8779" s="13">
        <v>4312400010</v>
      </c>
      <c r="B8779" s="18" t="str" cm="1">
        <f t="array" aca="1" ref="B8779" ca="1">_xlfn.XLOOKUP(Status_list[[#This Row],[pamcode]],VALUE(INDIRECT("'"&amp;$J$2&amp;"'!"&amp;$J$4&amp;"[pam_code]")),INDIRECT("'"&amp;$J$2&amp;"'!"&amp;$J$4&amp;"[old_contract_number]"))</f>
        <v>HD92201905000003-R1</v>
      </c>
      <c r="C8779" t="s">
        <v>4</v>
      </c>
      <c r="D8779" t="s">
        <v>15</v>
      </c>
      <c r="E8779" s="11">
        <v>45551</v>
      </c>
      <c r="F8779" t="str">
        <f t="shared" si="141"/>
        <v>4312400010-npl</v>
      </c>
      <c r="G8779">
        <f>COUNTIF($F$2:F8779,Status_list[[#This Row],[unique]])</f>
        <v>1</v>
      </c>
    </row>
    <row r="8780" spans="1:7" x14ac:dyDescent="0.3">
      <c r="A8780" s="13">
        <v>4312400011</v>
      </c>
      <c r="B8780" s="18" t="str" cm="1">
        <f t="array" aca="1" ref="B8780" ca="1">_xlfn.XLOOKUP(Status_list[[#This Row],[pamcode]],VALUE(INDIRECT("'"&amp;$J$2&amp;"'!"&amp;$J$4&amp;"[pam_code]")),INDIRECT("'"&amp;$J$2&amp;"'!"&amp;$J$4&amp;"[old_contract_number]"))</f>
        <v>HD27201808000002-R1</v>
      </c>
      <c r="C8780" t="s">
        <v>4</v>
      </c>
      <c r="D8780" t="s">
        <v>15</v>
      </c>
      <c r="E8780" s="11">
        <v>45551</v>
      </c>
      <c r="F8780" t="str">
        <f t="shared" si="141"/>
        <v>4312400011-npl</v>
      </c>
      <c r="G8780">
        <f>COUNTIF($F$2:F8780,Status_list[[#This Row],[unique]])</f>
        <v>1</v>
      </c>
    </row>
    <row r="8781" spans="1:7" x14ac:dyDescent="0.3">
      <c r="A8781" s="13">
        <v>4312400012</v>
      </c>
      <c r="B8781" s="18" t="str" cm="1">
        <f t="array" aca="1" ref="B8781" ca="1">_xlfn.XLOOKUP(Status_list[[#This Row],[pamcode]],VALUE(INDIRECT("'"&amp;$J$2&amp;"'!"&amp;$J$4&amp;"[pam_code]")),INDIRECT("'"&amp;$J$2&amp;"'!"&amp;$J$4&amp;"[old_contract_number]"))</f>
        <v>HD44201905000001</v>
      </c>
      <c r="C8781" t="s">
        <v>4</v>
      </c>
      <c r="D8781" t="s">
        <v>15</v>
      </c>
      <c r="E8781" s="11">
        <v>45551</v>
      </c>
      <c r="F8781" t="str">
        <f t="shared" si="141"/>
        <v>4312400012-npl</v>
      </c>
      <c r="G8781">
        <f>COUNTIF($F$2:F8781,Status_list[[#This Row],[unique]])</f>
        <v>1</v>
      </c>
    </row>
    <row r="8782" spans="1:7" x14ac:dyDescent="0.3">
      <c r="A8782" s="13">
        <v>4312400013</v>
      </c>
      <c r="B8782" s="18" t="str" cm="1">
        <f t="array" aca="1" ref="B8782" ca="1">_xlfn.XLOOKUP(Status_list[[#This Row],[pamcode]],VALUE(INDIRECT("'"&amp;$J$2&amp;"'!"&amp;$J$4&amp;"[pam_code]")),INDIRECT("'"&amp;$J$2&amp;"'!"&amp;$J$4&amp;"[old_contract_number]"))</f>
        <v>HD72201807000001-R1</v>
      </c>
      <c r="C8782" t="s">
        <v>4</v>
      </c>
      <c r="D8782" t="s">
        <v>15</v>
      </c>
      <c r="E8782" s="11">
        <v>45551</v>
      </c>
      <c r="F8782" t="str">
        <f t="shared" si="141"/>
        <v>4312400013-npl</v>
      </c>
      <c r="G8782">
        <f>COUNTIF($F$2:F8782,Status_list[[#This Row],[unique]])</f>
        <v>1</v>
      </c>
    </row>
    <row r="8783" spans="1:7" x14ac:dyDescent="0.3">
      <c r="A8783" s="13">
        <v>4312400014</v>
      </c>
      <c r="B8783" s="18" t="str" cm="1">
        <f t="array" aca="1" ref="B8783" ca="1">_xlfn.XLOOKUP(Status_list[[#This Row],[pamcode]],VALUE(INDIRECT("'"&amp;$J$2&amp;"'!"&amp;$J$4&amp;"[pam_code]")),INDIRECT("'"&amp;$J$2&amp;"'!"&amp;$J$4&amp;"[old_contract_number]"))</f>
        <v>HD72201807000004</v>
      </c>
      <c r="C8783" t="s">
        <v>4</v>
      </c>
      <c r="D8783" t="s">
        <v>15</v>
      </c>
      <c r="E8783" s="11">
        <v>45551</v>
      </c>
      <c r="F8783" t="str">
        <f t="shared" si="141"/>
        <v>4312400014-npl</v>
      </c>
      <c r="G8783">
        <f>COUNTIF($F$2:F8783,Status_list[[#This Row],[unique]])</f>
        <v>1</v>
      </c>
    </row>
    <row r="8784" spans="1:7" x14ac:dyDescent="0.3">
      <c r="A8784" s="13">
        <v>4312400015</v>
      </c>
      <c r="B8784" s="18" t="str" cm="1">
        <f t="array" aca="1" ref="B8784" ca="1">_xlfn.XLOOKUP(Status_list[[#This Row],[pamcode]],VALUE(INDIRECT("'"&amp;$J$2&amp;"'!"&amp;$J$4&amp;"[pam_code]")),INDIRECT("'"&amp;$J$2&amp;"'!"&amp;$J$4&amp;"[old_contract_number]"))</f>
        <v>HD91201809000004</v>
      </c>
      <c r="C8784" t="s">
        <v>4</v>
      </c>
      <c r="D8784" t="s">
        <v>15</v>
      </c>
      <c r="E8784" s="11">
        <v>45551</v>
      </c>
      <c r="F8784" t="str">
        <f t="shared" si="141"/>
        <v>4312400015-npl</v>
      </c>
      <c r="G8784">
        <f>COUNTIF($F$2:F8784,Status_list[[#This Row],[unique]])</f>
        <v>1</v>
      </c>
    </row>
    <row r="8785" spans="1:7" x14ac:dyDescent="0.3">
      <c r="A8785" s="13">
        <v>4312400016</v>
      </c>
      <c r="B8785" s="18" t="str" cm="1">
        <f t="array" aca="1" ref="B8785" ca="1">_xlfn.XLOOKUP(Status_list[[#This Row],[pamcode]],VALUE(INDIRECT("'"&amp;$J$2&amp;"'!"&amp;$J$4&amp;"[pam_code]")),INDIRECT("'"&amp;$J$2&amp;"'!"&amp;$J$4&amp;"[old_contract_number]"))</f>
        <v>HD48201802000003</v>
      </c>
      <c r="C8785" t="s">
        <v>4</v>
      </c>
      <c r="D8785" t="s">
        <v>15</v>
      </c>
      <c r="E8785" s="11">
        <v>45551</v>
      </c>
      <c r="F8785" t="str">
        <f t="shared" si="141"/>
        <v>4312400016-npl</v>
      </c>
      <c r="G8785">
        <f>COUNTIF($F$2:F8785,Status_list[[#This Row],[unique]])</f>
        <v>1</v>
      </c>
    </row>
    <row r="8786" spans="1:7" x14ac:dyDescent="0.3">
      <c r="A8786" s="13">
        <v>4312400017</v>
      </c>
      <c r="B8786" s="18" t="str" cm="1">
        <f t="array" aca="1" ref="B8786" ca="1">_xlfn.XLOOKUP(Status_list[[#This Row],[pamcode]],VALUE(INDIRECT("'"&amp;$J$2&amp;"'!"&amp;$J$4&amp;"[pam_code]")),INDIRECT("'"&amp;$J$2&amp;"'!"&amp;$J$4&amp;"[old_contract_number]"))</f>
        <v>HD97201901000001</v>
      </c>
      <c r="C8786" t="s">
        <v>4</v>
      </c>
      <c r="D8786" t="s">
        <v>15</v>
      </c>
      <c r="E8786" s="11">
        <v>45551</v>
      </c>
      <c r="F8786" t="str">
        <f t="shared" si="141"/>
        <v>4312400017-npl</v>
      </c>
      <c r="G8786">
        <f>COUNTIF($F$2:F8786,Status_list[[#This Row],[unique]])</f>
        <v>1</v>
      </c>
    </row>
    <row r="8787" spans="1:7" x14ac:dyDescent="0.3">
      <c r="A8787" s="13">
        <v>4312400018</v>
      </c>
      <c r="B8787" s="18" t="str" cm="1">
        <f t="array" aca="1" ref="B8787" ca="1">_xlfn.XLOOKUP(Status_list[[#This Row],[pamcode]],VALUE(INDIRECT("'"&amp;$J$2&amp;"'!"&amp;$J$4&amp;"[pam_code]")),INDIRECT("'"&amp;$J$2&amp;"'!"&amp;$J$4&amp;"[old_contract_number]"))</f>
        <v>HD47201803000010</v>
      </c>
      <c r="C8787" t="s">
        <v>4</v>
      </c>
      <c r="D8787" t="s">
        <v>15</v>
      </c>
      <c r="E8787" s="11">
        <v>45551</v>
      </c>
      <c r="F8787" t="str">
        <f t="shared" si="141"/>
        <v>4312400018-npl</v>
      </c>
      <c r="G8787">
        <f>COUNTIF($F$2:F8787,Status_list[[#This Row],[unique]])</f>
        <v>1</v>
      </c>
    </row>
    <row r="8788" spans="1:7" x14ac:dyDescent="0.3">
      <c r="A8788" s="13">
        <v>4312400019</v>
      </c>
      <c r="B8788" s="18" t="str" cm="1">
        <f t="array" aca="1" ref="B8788" ca="1">_xlfn.XLOOKUP(Status_list[[#This Row],[pamcode]],VALUE(INDIRECT("'"&amp;$J$2&amp;"'!"&amp;$J$4&amp;"[pam_code]")),INDIRECT("'"&amp;$J$2&amp;"'!"&amp;$J$4&amp;"[old_contract_number]"))</f>
        <v>HD48201803000007</v>
      </c>
      <c r="C8788" t="s">
        <v>4</v>
      </c>
      <c r="D8788" t="s">
        <v>15</v>
      </c>
      <c r="E8788" s="11">
        <v>45551</v>
      </c>
      <c r="F8788" t="str">
        <f t="shared" si="141"/>
        <v>4312400019-npl</v>
      </c>
      <c r="G8788">
        <f>COUNTIF($F$2:F8788,Status_list[[#This Row],[unique]])</f>
        <v>1</v>
      </c>
    </row>
    <row r="8789" spans="1:7" x14ac:dyDescent="0.3">
      <c r="A8789" s="13">
        <v>4312400020</v>
      </c>
      <c r="B8789" s="18" t="str" cm="1">
        <f t="array" aca="1" ref="B8789" ca="1">_xlfn.XLOOKUP(Status_list[[#This Row],[pamcode]],VALUE(INDIRECT("'"&amp;$J$2&amp;"'!"&amp;$J$4&amp;"[pam_code]")),INDIRECT("'"&amp;$J$2&amp;"'!"&amp;$J$4&amp;"[old_contract_number]"))</f>
        <v>HD48201807000006</v>
      </c>
      <c r="C8789" t="s">
        <v>4</v>
      </c>
      <c r="D8789" t="s">
        <v>15</v>
      </c>
      <c r="E8789" s="11">
        <v>45551</v>
      </c>
      <c r="F8789" t="str">
        <f t="shared" si="141"/>
        <v>4312400020-npl</v>
      </c>
      <c r="G8789">
        <f>COUNTIF($F$2:F8789,Status_list[[#This Row],[unique]])</f>
        <v>1</v>
      </c>
    </row>
    <row r="8790" spans="1:7" x14ac:dyDescent="0.3">
      <c r="A8790" s="13">
        <v>4312400021</v>
      </c>
      <c r="B8790" s="18" t="str" cm="1">
        <f t="array" aca="1" ref="B8790" ca="1">_xlfn.XLOOKUP(Status_list[[#This Row],[pamcode]],VALUE(INDIRECT("'"&amp;$J$2&amp;"'!"&amp;$J$4&amp;"[pam_code]")),INDIRECT("'"&amp;$J$2&amp;"'!"&amp;$J$4&amp;"[old_contract_number]"))</f>
        <v>HD80201901000002</v>
      </c>
      <c r="C8790" t="s">
        <v>4</v>
      </c>
      <c r="D8790" t="s">
        <v>15</v>
      </c>
      <c r="E8790" s="11">
        <v>45551</v>
      </c>
      <c r="F8790" t="str">
        <f t="shared" si="141"/>
        <v>4312400021-npl</v>
      </c>
      <c r="G8790">
        <f>COUNTIF($F$2:F8790,Status_list[[#This Row],[unique]])</f>
        <v>1</v>
      </c>
    </row>
    <row r="8791" spans="1:7" x14ac:dyDescent="0.3">
      <c r="A8791" s="13">
        <v>4312400022</v>
      </c>
      <c r="B8791" s="18" t="str" cm="1">
        <f t="array" aca="1" ref="B8791" ca="1">_xlfn.XLOOKUP(Status_list[[#This Row],[pamcode]],VALUE(INDIRECT("'"&amp;$J$2&amp;"'!"&amp;$J$4&amp;"[pam_code]")),INDIRECT("'"&amp;$J$2&amp;"'!"&amp;$J$4&amp;"[old_contract_number]"))</f>
        <v>HD02201811000002-R1</v>
      </c>
      <c r="C8791" t="s">
        <v>4</v>
      </c>
      <c r="D8791" t="s">
        <v>15</v>
      </c>
      <c r="E8791" s="11">
        <v>45551</v>
      </c>
      <c r="F8791" t="str">
        <f t="shared" si="141"/>
        <v>4312400022-npl</v>
      </c>
      <c r="G8791">
        <f>COUNTIF($F$2:F8791,Status_list[[#This Row],[unique]])</f>
        <v>1</v>
      </c>
    </row>
    <row r="8792" spans="1:7" x14ac:dyDescent="0.3">
      <c r="A8792" s="13">
        <v>4312400023</v>
      </c>
      <c r="B8792" s="18" t="str" cm="1">
        <f t="array" aca="1" ref="B8792" ca="1">_xlfn.XLOOKUP(Status_list[[#This Row],[pamcode]],VALUE(INDIRECT("'"&amp;$J$2&amp;"'!"&amp;$J$4&amp;"[pam_code]")),INDIRECT("'"&amp;$J$2&amp;"'!"&amp;$J$4&amp;"[old_contract_number]"))</f>
        <v>HD39201811000001-R1</v>
      </c>
      <c r="C8792" t="s">
        <v>4</v>
      </c>
      <c r="D8792" t="s">
        <v>15</v>
      </c>
      <c r="E8792" s="11">
        <v>45551</v>
      </c>
      <c r="F8792" t="str">
        <f t="shared" si="141"/>
        <v>4312400023-npl</v>
      </c>
      <c r="G8792">
        <f>COUNTIF($F$2:F8792,Status_list[[#This Row],[unique]])</f>
        <v>1</v>
      </c>
    </row>
    <row r="8793" spans="1:7" x14ac:dyDescent="0.3">
      <c r="A8793" s="13">
        <v>4312400024</v>
      </c>
      <c r="B8793" s="18" t="str" cm="1">
        <f t="array" aca="1" ref="B8793" ca="1">_xlfn.XLOOKUP(Status_list[[#This Row],[pamcode]],VALUE(INDIRECT("'"&amp;$J$2&amp;"'!"&amp;$J$4&amp;"[pam_code]")),INDIRECT("'"&amp;$J$2&amp;"'!"&amp;$J$4&amp;"[old_contract_number]"))</f>
        <v>HD39201712000003-R1</v>
      </c>
      <c r="C8793" t="s">
        <v>4</v>
      </c>
      <c r="D8793" t="s">
        <v>15</v>
      </c>
      <c r="E8793" s="11">
        <v>45551</v>
      </c>
      <c r="F8793" t="str">
        <f t="shared" si="141"/>
        <v>4312400024-npl</v>
      </c>
      <c r="G8793">
        <f>COUNTIF($F$2:F8793,Status_list[[#This Row],[unique]])</f>
        <v>1</v>
      </c>
    </row>
    <row r="8794" spans="1:7" x14ac:dyDescent="0.3">
      <c r="A8794" s="13">
        <v>4312400025</v>
      </c>
      <c r="B8794" s="18" t="str" cm="1">
        <f t="array" aca="1" ref="B8794" ca="1">_xlfn.XLOOKUP(Status_list[[#This Row],[pamcode]],VALUE(INDIRECT("'"&amp;$J$2&amp;"'!"&amp;$J$4&amp;"[pam_code]")),INDIRECT("'"&amp;$J$2&amp;"'!"&amp;$J$4&amp;"[old_contract_number]"))</f>
        <v>HD72201804000001-R1</v>
      </c>
      <c r="C8794" t="s">
        <v>4</v>
      </c>
      <c r="D8794" t="s">
        <v>15</v>
      </c>
      <c r="E8794" s="11">
        <v>45551</v>
      </c>
      <c r="F8794" t="str">
        <f t="shared" si="141"/>
        <v>4312400025-npl</v>
      </c>
      <c r="G8794">
        <f>COUNTIF($F$2:F8794,Status_list[[#This Row],[unique]])</f>
        <v>1</v>
      </c>
    </row>
    <row r="8795" spans="1:7" x14ac:dyDescent="0.3">
      <c r="A8795" s="13">
        <v>4312400026</v>
      </c>
      <c r="B8795" s="18" t="str" cm="1">
        <f t="array" aca="1" ref="B8795" ca="1">_xlfn.XLOOKUP(Status_list[[#This Row],[pamcode]],VALUE(INDIRECT("'"&amp;$J$2&amp;"'!"&amp;$J$4&amp;"[pam_code]")),INDIRECT("'"&amp;$J$2&amp;"'!"&amp;$J$4&amp;"[old_contract_number]"))</f>
        <v>HD91201901000001</v>
      </c>
      <c r="C8795" t="s">
        <v>4</v>
      </c>
      <c r="D8795" t="s">
        <v>15</v>
      </c>
      <c r="E8795" s="11">
        <v>45551</v>
      </c>
      <c r="F8795" t="str">
        <f t="shared" si="141"/>
        <v>4312400026-npl</v>
      </c>
      <c r="G8795">
        <f>COUNTIF($F$2:F8795,Status_list[[#This Row],[unique]])</f>
        <v>1</v>
      </c>
    </row>
    <row r="8796" spans="1:7" x14ac:dyDescent="0.3">
      <c r="A8796" s="13">
        <v>4312400027</v>
      </c>
      <c r="B8796" s="18" t="str" cm="1">
        <f t="array" aca="1" ref="B8796" ca="1">_xlfn.XLOOKUP(Status_list[[#This Row],[pamcode]],VALUE(INDIRECT("'"&amp;$J$2&amp;"'!"&amp;$J$4&amp;"[pam_code]")),INDIRECT("'"&amp;$J$2&amp;"'!"&amp;$J$4&amp;"[old_contract_number]"))</f>
        <v>HD91201804000003</v>
      </c>
      <c r="C8796" t="s">
        <v>4</v>
      </c>
      <c r="D8796" t="s">
        <v>15</v>
      </c>
      <c r="E8796" s="11">
        <v>45551</v>
      </c>
      <c r="F8796" t="str">
        <f t="shared" si="141"/>
        <v>4312400027-npl</v>
      </c>
      <c r="G8796">
        <f>COUNTIF($F$2:F8796,Status_list[[#This Row],[unique]])</f>
        <v>1</v>
      </c>
    </row>
    <row r="8797" spans="1:7" x14ac:dyDescent="0.3">
      <c r="A8797" s="13">
        <v>4312400028</v>
      </c>
      <c r="B8797" s="18" t="str" cm="1">
        <f t="array" aca="1" ref="B8797" ca="1">_xlfn.XLOOKUP(Status_list[[#This Row],[pamcode]],VALUE(INDIRECT("'"&amp;$J$2&amp;"'!"&amp;$J$4&amp;"[pam_code]")),INDIRECT("'"&amp;$J$2&amp;"'!"&amp;$J$4&amp;"[old_contract_number]"))</f>
        <v>HD91201804000005</v>
      </c>
      <c r="C8797" t="s">
        <v>4</v>
      </c>
      <c r="D8797" t="s">
        <v>15</v>
      </c>
      <c r="E8797" s="11">
        <v>45551</v>
      </c>
      <c r="F8797" t="str">
        <f t="shared" si="141"/>
        <v>4312400028-npl</v>
      </c>
      <c r="G8797">
        <f>COUNTIF($F$2:F8797,Status_list[[#This Row],[unique]])</f>
        <v>1</v>
      </c>
    </row>
    <row r="8798" spans="1:7" x14ac:dyDescent="0.3">
      <c r="A8798" s="13">
        <v>4312400029</v>
      </c>
      <c r="B8798" s="18" t="str" cm="1">
        <f t="array" aca="1" ref="B8798" ca="1">_xlfn.XLOOKUP(Status_list[[#This Row],[pamcode]],VALUE(INDIRECT("'"&amp;$J$2&amp;"'!"&amp;$J$4&amp;"[pam_code]")),INDIRECT("'"&amp;$J$2&amp;"'!"&amp;$J$4&amp;"[old_contract_number]"))</f>
        <v>HD91201809000003</v>
      </c>
      <c r="C8798" t="s">
        <v>4</v>
      </c>
      <c r="D8798" t="s">
        <v>15</v>
      </c>
      <c r="E8798" s="11">
        <v>45551</v>
      </c>
      <c r="F8798" t="str">
        <f t="shared" si="141"/>
        <v>4312400029-npl</v>
      </c>
      <c r="G8798">
        <f>COUNTIF($F$2:F8798,Status_list[[#This Row],[unique]])</f>
        <v>1</v>
      </c>
    </row>
    <row r="8799" spans="1:7" x14ac:dyDescent="0.3">
      <c r="A8799" s="13">
        <v>4312400030</v>
      </c>
      <c r="B8799" s="18" t="str" cm="1">
        <f t="array" aca="1" ref="B8799" ca="1">_xlfn.XLOOKUP(Status_list[[#This Row],[pamcode]],VALUE(INDIRECT("'"&amp;$J$2&amp;"'!"&amp;$J$4&amp;"[pam_code]")),INDIRECT("'"&amp;$J$2&amp;"'!"&amp;$J$4&amp;"[old_contract_number]"))</f>
        <v>HD92201903000010</v>
      </c>
      <c r="C8799" t="s">
        <v>4</v>
      </c>
      <c r="D8799" t="s">
        <v>15</v>
      </c>
      <c r="E8799" s="11">
        <v>45551</v>
      </c>
      <c r="F8799" t="str">
        <f t="shared" si="141"/>
        <v>4312400030-npl</v>
      </c>
      <c r="G8799">
        <f>COUNTIF($F$2:F8799,Status_list[[#This Row],[unique]])</f>
        <v>1</v>
      </c>
    </row>
    <row r="8800" spans="1:7" x14ac:dyDescent="0.3">
      <c r="A8800" s="13">
        <v>4312400031</v>
      </c>
      <c r="B8800" s="18" t="str" cm="1">
        <f t="array" aca="1" ref="B8800" ca="1">_xlfn.XLOOKUP(Status_list[[#This Row],[pamcode]],VALUE(INDIRECT("'"&amp;$J$2&amp;"'!"&amp;$J$4&amp;"[pam_code]")),INDIRECT("'"&amp;$J$2&amp;"'!"&amp;$J$4&amp;"[old_contract_number]"))</f>
        <v>HD27201810000001</v>
      </c>
      <c r="C8800" t="s">
        <v>4</v>
      </c>
      <c r="D8800" t="s">
        <v>15</v>
      </c>
      <c r="E8800" s="11">
        <v>45551</v>
      </c>
      <c r="F8800" t="str">
        <f t="shared" si="141"/>
        <v>4312400031-npl</v>
      </c>
      <c r="G8800">
        <f>COUNTIF($F$2:F8800,Status_list[[#This Row],[unique]])</f>
        <v>1</v>
      </c>
    </row>
    <row r="8801" spans="1:7" x14ac:dyDescent="0.3">
      <c r="A8801" s="13">
        <v>4312400032</v>
      </c>
      <c r="B8801" s="18" t="str" cm="1">
        <f t="array" aca="1" ref="B8801" ca="1">_xlfn.XLOOKUP(Status_list[[#This Row],[pamcode]],VALUE(INDIRECT("'"&amp;$J$2&amp;"'!"&amp;$J$4&amp;"[pam_code]")),INDIRECT("'"&amp;$J$2&amp;"'!"&amp;$J$4&amp;"[old_contract_number]"))</f>
        <v>HD91201806000001</v>
      </c>
      <c r="C8801" t="s">
        <v>4</v>
      </c>
      <c r="D8801" t="s">
        <v>15</v>
      </c>
      <c r="E8801" s="11">
        <v>45551</v>
      </c>
      <c r="F8801" t="str">
        <f t="shared" si="141"/>
        <v>4312400032-npl</v>
      </c>
      <c r="G8801">
        <f>COUNTIF($F$2:F8801,Status_list[[#This Row],[unique]])</f>
        <v>1</v>
      </c>
    </row>
    <row r="8802" spans="1:7" x14ac:dyDescent="0.3">
      <c r="A8802" s="13">
        <v>4312400033</v>
      </c>
      <c r="B8802" s="18" t="str" cm="1">
        <f t="array" aca="1" ref="B8802" ca="1">_xlfn.XLOOKUP(Status_list[[#This Row],[pamcode]],VALUE(INDIRECT("'"&amp;$J$2&amp;"'!"&amp;$J$4&amp;"[pam_code]")),INDIRECT("'"&amp;$J$2&amp;"'!"&amp;$J$4&amp;"[old_contract_number]"))</f>
        <v>HD47201812000001</v>
      </c>
      <c r="C8802" t="s">
        <v>4</v>
      </c>
      <c r="D8802" t="s">
        <v>15</v>
      </c>
      <c r="E8802" s="11">
        <v>45551</v>
      </c>
      <c r="F8802" t="str">
        <f t="shared" ref="F8802:F8833" si="142">_xlfn.TEXTJOIN("-",TRUE,A8802,C8802)</f>
        <v>4312400033-npl</v>
      </c>
      <c r="G8802">
        <f>COUNTIF($F$2:F8802,Status_list[[#This Row],[unique]])</f>
        <v>1</v>
      </c>
    </row>
    <row r="8803" spans="1:7" x14ac:dyDescent="0.3">
      <c r="A8803" s="13">
        <v>4312400034</v>
      </c>
      <c r="B8803" s="18" t="str" cm="1">
        <f t="array" aca="1" ref="B8803" ca="1">_xlfn.XLOOKUP(Status_list[[#This Row],[pamcode]],VALUE(INDIRECT("'"&amp;$J$2&amp;"'!"&amp;$J$4&amp;"[pam_code]")),INDIRECT("'"&amp;$J$2&amp;"'!"&amp;$J$4&amp;"[old_contract_number]"))</f>
        <v>HD91201807000002</v>
      </c>
      <c r="C8803" t="s">
        <v>4</v>
      </c>
      <c r="D8803" t="s">
        <v>15</v>
      </c>
      <c r="E8803" s="11">
        <v>45551</v>
      </c>
      <c r="F8803" t="str">
        <f t="shared" si="142"/>
        <v>4312400034-npl</v>
      </c>
      <c r="G8803">
        <f>COUNTIF($F$2:F8803,Status_list[[#This Row],[unique]])</f>
        <v>1</v>
      </c>
    </row>
    <row r="8804" spans="1:7" x14ac:dyDescent="0.3">
      <c r="A8804" s="13">
        <v>4312400035</v>
      </c>
      <c r="B8804" s="18" t="str" cm="1">
        <f t="array" aca="1" ref="B8804" ca="1">_xlfn.XLOOKUP(Status_list[[#This Row],[pamcode]],VALUE(INDIRECT("'"&amp;$J$2&amp;"'!"&amp;$J$4&amp;"[pam_code]")),INDIRECT("'"&amp;$J$2&amp;"'!"&amp;$J$4&amp;"[old_contract_number]"))</f>
        <v>HD80201712000003</v>
      </c>
      <c r="C8804" t="s">
        <v>4</v>
      </c>
      <c r="D8804" t="s">
        <v>15</v>
      </c>
      <c r="E8804" s="11">
        <v>45551</v>
      </c>
      <c r="F8804" t="str">
        <f t="shared" si="142"/>
        <v>4312400035-npl</v>
      </c>
      <c r="G8804">
        <f>COUNTIF($F$2:F8804,Status_list[[#This Row],[unique]])</f>
        <v>1</v>
      </c>
    </row>
    <row r="8805" spans="1:7" x14ac:dyDescent="0.3">
      <c r="A8805" s="13">
        <v>4312400036</v>
      </c>
      <c r="B8805" s="18" t="str" cm="1">
        <f t="array" aca="1" ref="B8805" ca="1">_xlfn.XLOOKUP(Status_list[[#This Row],[pamcode]],VALUE(INDIRECT("'"&amp;$J$2&amp;"'!"&amp;$J$4&amp;"[pam_code]")),INDIRECT("'"&amp;$J$2&amp;"'!"&amp;$J$4&amp;"[old_contract_number]"))</f>
        <v>HD80201712000005</v>
      </c>
      <c r="C8805" t="s">
        <v>4</v>
      </c>
      <c r="D8805" t="s">
        <v>15</v>
      </c>
      <c r="E8805" s="11">
        <v>45551</v>
      </c>
      <c r="F8805" t="str">
        <f t="shared" si="142"/>
        <v>4312400036-npl</v>
      </c>
      <c r="G8805">
        <f>COUNTIF($F$2:F8805,Status_list[[#This Row],[unique]])</f>
        <v>1</v>
      </c>
    </row>
    <row r="8806" spans="1:7" x14ac:dyDescent="0.3">
      <c r="A8806" s="13">
        <v>4312400037</v>
      </c>
      <c r="B8806" s="18" t="str" cm="1">
        <f t="array" aca="1" ref="B8806" ca="1">_xlfn.XLOOKUP(Status_list[[#This Row],[pamcode]],VALUE(INDIRECT("'"&amp;$J$2&amp;"'!"&amp;$J$4&amp;"[pam_code]")),INDIRECT("'"&amp;$J$2&amp;"'!"&amp;$J$4&amp;"[old_contract_number]"))</f>
        <v>HD22201807000001-R1</v>
      </c>
      <c r="C8806" t="s">
        <v>4</v>
      </c>
      <c r="D8806" t="s">
        <v>15</v>
      </c>
      <c r="E8806" s="11">
        <v>45551</v>
      </c>
      <c r="F8806" t="str">
        <f t="shared" si="142"/>
        <v>4312400037-npl</v>
      </c>
      <c r="G8806">
        <f>COUNTIF($F$2:F8806,Status_list[[#This Row],[unique]])</f>
        <v>1</v>
      </c>
    </row>
    <row r="8807" spans="1:7" x14ac:dyDescent="0.3">
      <c r="A8807" s="13">
        <v>4312400038</v>
      </c>
      <c r="B8807" s="18" t="str" cm="1">
        <f t="array" aca="1" ref="B8807" ca="1">_xlfn.XLOOKUP(Status_list[[#This Row],[pamcode]],VALUE(INDIRECT("'"&amp;$J$2&amp;"'!"&amp;$J$4&amp;"[pam_code]")),INDIRECT("'"&amp;$J$2&amp;"'!"&amp;$J$4&amp;"[old_contract_number]"))</f>
        <v>HD47201801000008-R1</v>
      </c>
      <c r="C8807" t="s">
        <v>4</v>
      </c>
      <c r="D8807" t="s">
        <v>15</v>
      </c>
      <c r="E8807" s="11">
        <v>45551</v>
      </c>
      <c r="F8807" t="str">
        <f t="shared" si="142"/>
        <v>4312400038-npl</v>
      </c>
      <c r="G8807">
        <f>COUNTIF($F$2:F8807,Status_list[[#This Row],[unique]])</f>
        <v>1</v>
      </c>
    </row>
    <row r="8808" spans="1:7" x14ac:dyDescent="0.3">
      <c r="A8808" s="13">
        <v>4312400039</v>
      </c>
      <c r="B8808" s="18" t="str" cm="1">
        <f t="array" aca="1" ref="B8808" ca="1">_xlfn.XLOOKUP(Status_list[[#This Row],[pamcode]],VALUE(INDIRECT("'"&amp;$J$2&amp;"'!"&amp;$J$4&amp;"[pam_code]")),INDIRECT("'"&amp;$J$2&amp;"'!"&amp;$J$4&amp;"[old_contract_number]"))</f>
        <v>HD17201908000001-R1</v>
      </c>
      <c r="C8808" t="s">
        <v>4</v>
      </c>
      <c r="D8808" t="s">
        <v>15</v>
      </c>
      <c r="E8808" s="11">
        <v>45551</v>
      </c>
      <c r="F8808" t="str">
        <f t="shared" si="142"/>
        <v>4312400039-npl</v>
      </c>
      <c r="G8808">
        <f>COUNTIF($F$2:F8808,Status_list[[#This Row],[unique]])</f>
        <v>1</v>
      </c>
    </row>
    <row r="8809" spans="1:7" x14ac:dyDescent="0.3">
      <c r="A8809" s="13">
        <v>4322400001</v>
      </c>
      <c r="B8809" s="18" t="str" cm="1">
        <f t="array" aca="1" ref="B8809" ca="1">_xlfn.XLOOKUP(Status_list[[#This Row],[pamcode]],VALUE(INDIRECT("'"&amp;$J$2&amp;"'!"&amp;$J$4&amp;"[pam_code]")),INDIRECT("'"&amp;$J$2&amp;"'!"&amp;$J$4&amp;"[old_contract_number]"))</f>
        <v>HD02201709000004</v>
      </c>
      <c r="C8809" t="s">
        <v>16</v>
      </c>
      <c r="D8809" t="s">
        <v>14</v>
      </c>
      <c r="E8809" s="11">
        <v>45551</v>
      </c>
      <c r="F8809" t="str">
        <f t="shared" si="142"/>
        <v>4322400001-jm_loss_after</v>
      </c>
      <c r="G8809">
        <f>COUNTIF($F$2:F8809,Status_list[[#This Row],[unique]])</f>
        <v>1</v>
      </c>
    </row>
    <row r="8810" spans="1:7" x14ac:dyDescent="0.3">
      <c r="A8810" s="13">
        <v>4322400002</v>
      </c>
      <c r="B8810" s="18" t="str" cm="1">
        <f t="array" aca="1" ref="B8810" ca="1">_xlfn.XLOOKUP(Status_list[[#This Row],[pamcode]],VALUE(INDIRECT("'"&amp;$J$2&amp;"'!"&amp;$J$4&amp;"[pam_code]")),INDIRECT("'"&amp;$J$2&amp;"'!"&amp;$J$4&amp;"[old_contract_number]"))</f>
        <v>HD23201803000002 -R1</v>
      </c>
      <c r="C8810" t="s">
        <v>16</v>
      </c>
      <c r="D8810" t="s">
        <v>14</v>
      </c>
      <c r="E8810" s="11">
        <v>45551</v>
      </c>
      <c r="F8810" t="str">
        <f t="shared" si="142"/>
        <v>4322400002-jm_loss_after</v>
      </c>
      <c r="G8810">
        <f>COUNTIF($F$2:F8810,Status_list[[#This Row],[unique]])</f>
        <v>1</v>
      </c>
    </row>
    <row r="8811" spans="1:7" x14ac:dyDescent="0.3">
      <c r="A8811" s="13">
        <v>4322400003</v>
      </c>
      <c r="B8811" s="18" t="str" cm="1">
        <f t="array" aca="1" ref="B8811" ca="1">_xlfn.XLOOKUP(Status_list[[#This Row],[pamcode]],VALUE(INDIRECT("'"&amp;$J$2&amp;"'!"&amp;$J$4&amp;"[pam_code]")),INDIRECT("'"&amp;$J$2&amp;"'!"&amp;$J$4&amp;"[old_contract_number]"))</f>
        <v>HD23201812000001-R1</v>
      </c>
      <c r="C8811" t="s">
        <v>16</v>
      </c>
      <c r="D8811" t="s">
        <v>14</v>
      </c>
      <c r="E8811" s="11">
        <v>45551</v>
      </c>
      <c r="F8811" t="str">
        <f t="shared" si="142"/>
        <v>4322400003-jm_loss_after</v>
      </c>
      <c r="G8811">
        <f>COUNTIF($F$2:F8811,Status_list[[#This Row],[unique]])</f>
        <v>1</v>
      </c>
    </row>
    <row r="8812" spans="1:7" x14ac:dyDescent="0.3">
      <c r="A8812" s="13">
        <v>4322400004</v>
      </c>
      <c r="B8812" s="18" t="str" cm="1">
        <f t="array" aca="1" ref="B8812" ca="1">_xlfn.XLOOKUP(Status_list[[#This Row],[pamcode]],VALUE(INDIRECT("'"&amp;$J$2&amp;"'!"&amp;$J$4&amp;"[pam_code]")),INDIRECT("'"&amp;$J$2&amp;"'!"&amp;$J$4&amp;"[old_contract_number]"))</f>
        <v>HD47201810000001-R1</v>
      </c>
      <c r="C8812" t="s">
        <v>16</v>
      </c>
      <c r="D8812" t="s">
        <v>14</v>
      </c>
      <c r="E8812" s="11">
        <v>45551</v>
      </c>
      <c r="F8812" t="str">
        <f t="shared" si="142"/>
        <v>4322400004-jm_loss_after</v>
      </c>
      <c r="G8812">
        <f>COUNTIF($F$2:F8812,Status_list[[#This Row],[unique]])</f>
        <v>1</v>
      </c>
    </row>
    <row r="8813" spans="1:7" x14ac:dyDescent="0.3">
      <c r="A8813" s="13">
        <v>4322400005</v>
      </c>
      <c r="B8813" s="18" t="str" cm="1">
        <f t="array" aca="1" ref="B8813" ca="1">_xlfn.XLOOKUP(Status_list[[#This Row],[pamcode]],VALUE(INDIRECT("'"&amp;$J$2&amp;"'!"&amp;$J$4&amp;"[pam_code]")),INDIRECT("'"&amp;$J$2&amp;"'!"&amp;$J$4&amp;"[old_contract_number]"))</f>
        <v>HD80201710000004</v>
      </c>
      <c r="C8813" t="s">
        <v>16</v>
      </c>
      <c r="D8813" t="s">
        <v>14</v>
      </c>
      <c r="E8813" s="11">
        <v>45551</v>
      </c>
      <c r="F8813" t="str">
        <f t="shared" si="142"/>
        <v>4322400005-jm_loss_after</v>
      </c>
      <c r="G8813">
        <f>COUNTIF($F$2:F8813,Status_list[[#This Row],[unique]])</f>
        <v>1</v>
      </c>
    </row>
    <row r="8814" spans="1:7" x14ac:dyDescent="0.3">
      <c r="A8814" s="13">
        <v>4322400006</v>
      </c>
      <c r="B8814" s="18" t="str" cm="1">
        <f t="array" aca="1" ref="B8814" ca="1">_xlfn.XLOOKUP(Status_list[[#This Row],[pamcode]],VALUE(INDIRECT("'"&amp;$J$2&amp;"'!"&amp;$J$4&amp;"[pam_code]")),INDIRECT("'"&amp;$J$2&amp;"'!"&amp;$J$4&amp;"[old_contract_number]"))</f>
        <v>HD39201709000003</v>
      </c>
      <c r="C8814" t="s">
        <v>16</v>
      </c>
      <c r="D8814" t="s">
        <v>14</v>
      </c>
      <c r="E8814" s="11">
        <v>45551</v>
      </c>
      <c r="F8814" t="str">
        <f t="shared" si="142"/>
        <v>4322400006-jm_loss_after</v>
      </c>
      <c r="G8814">
        <f>COUNTIF($F$2:F8814,Status_list[[#This Row],[unique]])</f>
        <v>1</v>
      </c>
    </row>
    <row r="8815" spans="1:7" x14ac:dyDescent="0.3">
      <c r="A8815" s="13">
        <v>4322400007</v>
      </c>
      <c r="B8815" s="18" t="str" cm="1">
        <f t="array" aca="1" ref="B8815" ca="1">_xlfn.XLOOKUP(Status_list[[#This Row],[pamcode]],VALUE(INDIRECT("'"&amp;$J$2&amp;"'!"&amp;$J$4&amp;"[pam_code]")),INDIRECT("'"&amp;$J$2&amp;"'!"&amp;$J$4&amp;"[old_contract_number]"))</f>
        <v>HD02201812000002</v>
      </c>
      <c r="C8815" t="s">
        <v>16</v>
      </c>
      <c r="D8815" t="s">
        <v>14</v>
      </c>
      <c r="E8815" s="11">
        <v>45551</v>
      </c>
      <c r="F8815" t="str">
        <f t="shared" si="142"/>
        <v>4322400007-jm_loss_after</v>
      </c>
      <c r="G8815">
        <f>COUNTIF($F$2:F8815,Status_list[[#This Row],[unique]])</f>
        <v>1</v>
      </c>
    </row>
    <row r="8816" spans="1:7" x14ac:dyDescent="0.3">
      <c r="A8816" s="13">
        <v>4322400008</v>
      </c>
      <c r="B8816" s="18" t="str" cm="1">
        <f t="array" aca="1" ref="B8816" ca="1">_xlfn.XLOOKUP(Status_list[[#This Row],[pamcode]],VALUE(INDIRECT("'"&amp;$J$2&amp;"'!"&amp;$J$4&amp;"[pam_code]")),INDIRECT("'"&amp;$J$2&amp;"'!"&amp;$J$4&amp;"[old_contract_number]"))</f>
        <v>HD66201903000002</v>
      </c>
      <c r="C8816" t="s">
        <v>12</v>
      </c>
      <c r="D8816" t="s">
        <v>14</v>
      </c>
      <c r="E8816" s="11">
        <v>45551</v>
      </c>
      <c r="F8816" t="str">
        <f t="shared" si="142"/>
        <v>4322400008-npl_loss</v>
      </c>
      <c r="G8816">
        <f>COUNTIF($F$2:F8816,Status_list[[#This Row],[unique]])</f>
        <v>1</v>
      </c>
    </row>
    <row r="8817" spans="1:7" x14ac:dyDescent="0.3">
      <c r="A8817" s="13">
        <v>4322400009</v>
      </c>
      <c r="B8817" s="18" t="str" cm="1">
        <f t="array" aca="1" ref="B8817" ca="1">_xlfn.XLOOKUP(Status_list[[#This Row],[pamcode]],VALUE(INDIRECT("'"&amp;$J$2&amp;"'!"&amp;$J$4&amp;"[pam_code]")),INDIRECT("'"&amp;$J$2&amp;"'!"&amp;$J$4&amp;"[old_contract_number]"))</f>
        <v>HD57201808000001</v>
      </c>
      <c r="C8817" t="s">
        <v>12</v>
      </c>
      <c r="D8817" t="s">
        <v>14</v>
      </c>
      <c r="E8817" s="11">
        <v>45551</v>
      </c>
      <c r="F8817" t="str">
        <f t="shared" si="142"/>
        <v>4322400009-npl_loss</v>
      </c>
      <c r="G8817">
        <f>COUNTIF($F$2:F8817,Status_list[[#This Row],[unique]])</f>
        <v>1</v>
      </c>
    </row>
    <row r="8818" spans="1:7" x14ac:dyDescent="0.3">
      <c r="A8818" s="13">
        <v>4322400010</v>
      </c>
      <c r="B8818" s="18" t="str" cm="1">
        <f t="array" aca="1" ref="B8818" ca="1">_xlfn.XLOOKUP(Status_list[[#This Row],[pamcode]],VALUE(INDIRECT("'"&amp;$J$2&amp;"'!"&amp;$J$4&amp;"[pam_code]")),INDIRECT("'"&amp;$J$2&amp;"'!"&amp;$J$4&amp;"[old_contract_number]"))</f>
        <v>HD47201803000004</v>
      </c>
      <c r="C8818" t="s">
        <v>12</v>
      </c>
      <c r="D8818" t="s">
        <v>14</v>
      </c>
      <c r="E8818" s="11">
        <v>45551</v>
      </c>
      <c r="F8818" t="str">
        <f t="shared" si="142"/>
        <v>4322400010-npl_loss</v>
      </c>
      <c r="G8818">
        <f>COUNTIF($F$2:F8818,Status_list[[#This Row],[unique]])</f>
        <v>1</v>
      </c>
    </row>
    <row r="8819" spans="1:7" x14ac:dyDescent="0.3">
      <c r="A8819" s="13">
        <v>4322400011</v>
      </c>
      <c r="B8819" s="18" t="str" cm="1">
        <f t="array" aca="1" ref="B8819" ca="1">_xlfn.XLOOKUP(Status_list[[#This Row],[pamcode]],VALUE(INDIRECT("'"&amp;$J$2&amp;"'!"&amp;$J$4&amp;"[pam_code]")),INDIRECT("'"&amp;$J$2&amp;"'!"&amp;$J$4&amp;"[old_contract_number]"))</f>
        <v>HD55201712000001</v>
      </c>
      <c r="C8819" t="s">
        <v>12</v>
      </c>
      <c r="D8819" t="s">
        <v>14</v>
      </c>
      <c r="E8819" s="11">
        <v>45551</v>
      </c>
      <c r="F8819" t="str">
        <f t="shared" si="142"/>
        <v>4322400011-npl_loss</v>
      </c>
      <c r="G8819">
        <f>COUNTIF($F$2:F8819,Status_list[[#This Row],[unique]])</f>
        <v>1</v>
      </c>
    </row>
    <row r="8820" spans="1:7" x14ac:dyDescent="0.3">
      <c r="A8820" s="13">
        <v>4322400012</v>
      </c>
      <c r="B8820" s="18" t="str" cm="1">
        <f t="array" aca="1" ref="B8820" ca="1">_xlfn.XLOOKUP(Status_list[[#This Row],[pamcode]],VALUE(INDIRECT("'"&amp;$J$2&amp;"'!"&amp;$J$4&amp;"[pam_code]")),INDIRECT("'"&amp;$J$2&amp;"'!"&amp;$J$4&amp;"[old_contract_number]"))</f>
        <v>HD47201806000005-R1</v>
      </c>
      <c r="C8820" t="s">
        <v>12</v>
      </c>
      <c r="D8820" t="s">
        <v>14</v>
      </c>
      <c r="E8820" s="11">
        <v>45551</v>
      </c>
      <c r="F8820" t="str">
        <f t="shared" si="142"/>
        <v>4322400012-npl_loss</v>
      </c>
      <c r="G8820">
        <f>COUNTIF($F$2:F8820,Status_list[[#This Row],[unique]])</f>
        <v>1</v>
      </c>
    </row>
    <row r="8821" spans="1:7" x14ac:dyDescent="0.3">
      <c r="A8821" s="13">
        <v>4322400013</v>
      </c>
      <c r="B8821" s="18" t="str" cm="1">
        <f t="array" aca="1" ref="B8821" ca="1">_xlfn.XLOOKUP(Status_list[[#This Row],[pamcode]],VALUE(INDIRECT("'"&amp;$J$2&amp;"'!"&amp;$J$4&amp;"[pam_code]")),INDIRECT("'"&amp;$J$2&amp;"'!"&amp;$J$4&amp;"[old_contract_number]"))</f>
        <v>HD47201902000001-R1</v>
      </c>
      <c r="C8821" t="s">
        <v>12</v>
      </c>
      <c r="D8821" t="s">
        <v>14</v>
      </c>
      <c r="E8821" s="11">
        <v>45551</v>
      </c>
      <c r="F8821" t="str">
        <f t="shared" si="142"/>
        <v>4322400013-npl_loss</v>
      </c>
      <c r="G8821">
        <f>COUNTIF($F$2:F8821,Status_list[[#This Row],[unique]])</f>
        <v>1</v>
      </c>
    </row>
    <row r="8822" spans="1:7" x14ac:dyDescent="0.3">
      <c r="A8822" s="13">
        <v>4322400014</v>
      </c>
      <c r="B8822" s="18" t="str" cm="1">
        <f t="array" aca="1" ref="B8822" ca="1">_xlfn.XLOOKUP(Status_list[[#This Row],[pamcode]],VALUE(INDIRECT("'"&amp;$J$2&amp;"'!"&amp;$J$4&amp;"[pam_code]")),INDIRECT("'"&amp;$J$2&amp;"'!"&amp;$J$4&amp;"[old_contract_number]"))</f>
        <v>HD23201708000001</v>
      </c>
      <c r="C8822" t="s">
        <v>12</v>
      </c>
      <c r="D8822" t="s">
        <v>14</v>
      </c>
      <c r="E8822" s="11">
        <v>45551</v>
      </c>
      <c r="F8822" t="str">
        <f t="shared" si="142"/>
        <v>4322400014-npl_loss</v>
      </c>
      <c r="G8822">
        <f>COUNTIF($F$2:F8822,Status_list[[#This Row],[unique]])</f>
        <v>1</v>
      </c>
    </row>
    <row r="8823" spans="1:7" x14ac:dyDescent="0.3">
      <c r="A8823" s="13">
        <v>4322400015</v>
      </c>
      <c r="B8823" s="18" t="str" cm="1">
        <f t="array" aca="1" ref="B8823" ca="1">_xlfn.XLOOKUP(Status_list[[#This Row],[pamcode]],VALUE(INDIRECT("'"&amp;$J$2&amp;"'!"&amp;$J$4&amp;"[pam_code]")),INDIRECT("'"&amp;$J$2&amp;"'!"&amp;$J$4&amp;"[old_contract_number]"))</f>
        <v>HD23201709000002</v>
      </c>
      <c r="C8823" t="s">
        <v>12</v>
      </c>
      <c r="D8823" t="s">
        <v>14</v>
      </c>
      <c r="E8823" s="11">
        <v>45551</v>
      </c>
      <c r="F8823" t="str">
        <f t="shared" si="142"/>
        <v>4322400015-npl_loss</v>
      </c>
      <c r="G8823">
        <f>COUNTIF($F$2:F8823,Status_list[[#This Row],[unique]])</f>
        <v>1</v>
      </c>
    </row>
    <row r="8824" spans="1:7" x14ac:dyDescent="0.3">
      <c r="A8824" s="13">
        <v>4322400016</v>
      </c>
      <c r="B8824" s="18" t="str" cm="1">
        <f t="array" aca="1" ref="B8824" ca="1">_xlfn.XLOOKUP(Status_list[[#This Row],[pamcode]],VALUE(INDIRECT("'"&amp;$J$2&amp;"'!"&amp;$J$4&amp;"[pam_code]")),INDIRECT("'"&amp;$J$2&amp;"'!"&amp;$J$4&amp;"[old_contract_number]"))</f>
        <v>HD47201711000003</v>
      </c>
      <c r="C8824" t="s">
        <v>12</v>
      </c>
      <c r="D8824" t="s">
        <v>14</v>
      </c>
      <c r="E8824" s="11">
        <v>45551</v>
      </c>
      <c r="F8824" t="str">
        <f t="shared" si="142"/>
        <v>4322400016-npl_loss</v>
      </c>
      <c r="G8824">
        <f>COUNTIF($F$2:F8824,Status_list[[#This Row],[unique]])</f>
        <v>1</v>
      </c>
    </row>
    <row r="8825" spans="1:7" x14ac:dyDescent="0.3">
      <c r="A8825" s="13">
        <v>4322400017</v>
      </c>
      <c r="B8825" s="18" t="str" cm="1">
        <f t="array" aca="1" ref="B8825" ca="1">_xlfn.XLOOKUP(Status_list[[#This Row],[pamcode]],VALUE(INDIRECT("'"&amp;$J$2&amp;"'!"&amp;$J$4&amp;"[pam_code]")),INDIRECT("'"&amp;$J$2&amp;"'!"&amp;$J$4&amp;"[old_contract_number]"))</f>
        <v>HD02201805000005-R1</v>
      </c>
      <c r="C8825" t="s">
        <v>12</v>
      </c>
      <c r="D8825" t="s">
        <v>14</v>
      </c>
      <c r="E8825" s="11">
        <v>45551</v>
      </c>
      <c r="F8825" t="str">
        <f t="shared" si="142"/>
        <v>4322400017-npl_loss</v>
      </c>
      <c r="G8825">
        <f>COUNTIF($F$2:F8825,Status_list[[#This Row],[unique]])</f>
        <v>1</v>
      </c>
    </row>
    <row r="8826" spans="1:7" x14ac:dyDescent="0.3">
      <c r="A8826" s="13">
        <v>4322400018</v>
      </c>
      <c r="B8826" s="18" t="str" cm="1">
        <f t="array" aca="1" ref="B8826" ca="1">_xlfn.XLOOKUP(Status_list[[#This Row],[pamcode]],VALUE(INDIRECT("'"&amp;$J$2&amp;"'!"&amp;$J$4&amp;"[pam_code]")),INDIRECT("'"&amp;$J$2&amp;"'!"&amp;$J$4&amp;"[old_contract_number]"))</f>
        <v>HD14201807000003</v>
      </c>
      <c r="C8826" t="s">
        <v>12</v>
      </c>
      <c r="D8826" t="s">
        <v>14</v>
      </c>
      <c r="E8826" s="11">
        <v>45551</v>
      </c>
      <c r="F8826" t="str">
        <f t="shared" si="142"/>
        <v>4322400018-npl_loss</v>
      </c>
      <c r="G8826">
        <f>COUNTIF($F$2:F8826,Status_list[[#This Row],[unique]])</f>
        <v>1</v>
      </c>
    </row>
    <row r="8827" spans="1:7" x14ac:dyDescent="0.3">
      <c r="A8827" s="13">
        <v>4322400019</v>
      </c>
      <c r="B8827" s="18" t="str" cm="1">
        <f t="array" aca="1" ref="B8827" ca="1">_xlfn.XLOOKUP(Status_list[[#This Row],[pamcode]],VALUE(INDIRECT("'"&amp;$J$2&amp;"'!"&amp;$J$4&amp;"[pam_code]")),INDIRECT("'"&amp;$J$2&amp;"'!"&amp;$J$4&amp;"[old_contract_number]"))</f>
        <v>HD91201804000006</v>
      </c>
      <c r="C8827" t="s">
        <v>12</v>
      </c>
      <c r="D8827" t="s">
        <v>14</v>
      </c>
      <c r="E8827" s="11">
        <v>45551</v>
      </c>
      <c r="F8827" t="str">
        <f t="shared" si="142"/>
        <v>4322400019-npl_loss</v>
      </c>
      <c r="G8827">
        <f>COUNTIF($F$2:F8827,Status_list[[#This Row],[unique]])</f>
        <v>1</v>
      </c>
    </row>
    <row r="8828" spans="1:7" x14ac:dyDescent="0.3">
      <c r="A8828" s="13">
        <v>4322400020</v>
      </c>
      <c r="B8828" s="18" t="str" cm="1">
        <f t="array" aca="1" ref="B8828" ca="1">_xlfn.XLOOKUP(Status_list[[#This Row],[pamcode]],VALUE(INDIRECT("'"&amp;$J$2&amp;"'!"&amp;$J$4&amp;"[pam_code]")),INDIRECT("'"&amp;$J$2&amp;"'!"&amp;$J$4&amp;"[old_contract_number]"))</f>
        <v>HD02201802000005</v>
      </c>
      <c r="C8828" t="s">
        <v>12</v>
      </c>
      <c r="D8828" t="s">
        <v>14</v>
      </c>
      <c r="E8828" s="11">
        <v>45551</v>
      </c>
      <c r="F8828" t="str">
        <f t="shared" si="142"/>
        <v>4322400020-npl_loss</v>
      </c>
      <c r="G8828">
        <f>COUNTIF($F$2:F8828,Status_list[[#This Row],[unique]])</f>
        <v>1</v>
      </c>
    </row>
    <row r="8829" spans="1:7" x14ac:dyDescent="0.3">
      <c r="A8829" s="13">
        <v>4322400021</v>
      </c>
      <c r="B8829" s="18" t="str" cm="1">
        <f t="array" aca="1" ref="B8829" ca="1">_xlfn.XLOOKUP(Status_list[[#This Row],[pamcode]],VALUE(INDIRECT("'"&amp;$J$2&amp;"'!"&amp;$J$4&amp;"[pam_code]")),INDIRECT("'"&amp;$J$2&amp;"'!"&amp;$J$4&amp;"[old_contract_number]"))</f>
        <v>HD39201802000004</v>
      </c>
      <c r="C8829" t="s">
        <v>12</v>
      </c>
      <c r="D8829" t="s">
        <v>14</v>
      </c>
      <c r="E8829" s="11">
        <v>45551</v>
      </c>
      <c r="F8829" t="str">
        <f t="shared" si="142"/>
        <v>4322400021-npl_loss</v>
      </c>
      <c r="G8829">
        <f>COUNTIF($F$2:F8829,Status_list[[#This Row],[unique]])</f>
        <v>1</v>
      </c>
    </row>
    <row r="8830" spans="1:7" x14ac:dyDescent="0.3">
      <c r="A8830" s="13">
        <v>4322400022</v>
      </c>
      <c r="B8830" s="18" t="str" cm="1">
        <f t="array" aca="1" ref="B8830" ca="1">_xlfn.XLOOKUP(Status_list[[#This Row],[pamcode]],VALUE(INDIRECT("'"&amp;$J$2&amp;"'!"&amp;$J$4&amp;"[pam_code]")),INDIRECT("'"&amp;$J$2&amp;"'!"&amp;$J$4&amp;"[old_contract_number]"))</f>
        <v>HD23201904000001</v>
      </c>
      <c r="C8830" t="s">
        <v>12</v>
      </c>
      <c r="D8830" t="s">
        <v>14</v>
      </c>
      <c r="E8830" s="11">
        <v>45551</v>
      </c>
      <c r="F8830" t="str">
        <f t="shared" si="142"/>
        <v>4322400022-npl_loss</v>
      </c>
      <c r="G8830">
        <f>COUNTIF($F$2:F8830,Status_list[[#This Row],[unique]])</f>
        <v>1</v>
      </c>
    </row>
    <row r="8831" spans="1:7" x14ac:dyDescent="0.3">
      <c r="A8831" s="13">
        <v>4322400023</v>
      </c>
      <c r="B8831" s="18" t="str" cm="1">
        <f t="array" aca="1" ref="B8831" ca="1">_xlfn.XLOOKUP(Status_list[[#This Row],[pamcode]],VALUE(INDIRECT("'"&amp;$J$2&amp;"'!"&amp;$J$4&amp;"[pam_code]")),INDIRECT("'"&amp;$J$2&amp;"'!"&amp;$J$4&amp;"[old_contract_number]"))</f>
        <v>HD02201810000003</v>
      </c>
      <c r="C8831" t="s">
        <v>12</v>
      </c>
      <c r="D8831" t="s">
        <v>14</v>
      </c>
      <c r="E8831" s="11">
        <v>45551</v>
      </c>
      <c r="F8831" t="str">
        <f t="shared" si="142"/>
        <v>4322400023-npl_loss</v>
      </c>
      <c r="G8831">
        <f>COUNTIF($F$2:F8831,Status_list[[#This Row],[unique]])</f>
        <v>1</v>
      </c>
    </row>
    <row r="8832" spans="1:7" x14ac:dyDescent="0.3">
      <c r="A8832" s="13">
        <v>4322400024</v>
      </c>
      <c r="B8832" s="18" t="str" cm="1">
        <f t="array" aca="1" ref="B8832" ca="1">_xlfn.XLOOKUP(Status_list[[#This Row],[pamcode]],VALUE(INDIRECT("'"&amp;$J$2&amp;"'!"&amp;$J$4&amp;"[pam_code]")),INDIRECT("'"&amp;$J$2&amp;"'!"&amp;$J$4&amp;"[old_contract_number]"))</f>
        <v>HD14201808000003</v>
      </c>
      <c r="C8832" t="s">
        <v>12</v>
      </c>
      <c r="D8832" t="s">
        <v>14</v>
      </c>
      <c r="E8832" s="11">
        <v>45551</v>
      </c>
      <c r="F8832" t="str">
        <f t="shared" si="142"/>
        <v>4322400024-npl_loss</v>
      </c>
      <c r="G8832">
        <f>COUNTIF($F$2:F8832,Status_list[[#This Row],[unique]])</f>
        <v>1</v>
      </c>
    </row>
    <row r="8833" spans="1:7" x14ac:dyDescent="0.3">
      <c r="A8833" s="13">
        <v>4322400025</v>
      </c>
      <c r="B8833" s="18" t="str" cm="1">
        <f t="array" aca="1" ref="B8833" ca="1">_xlfn.XLOOKUP(Status_list[[#This Row],[pamcode]],VALUE(INDIRECT("'"&amp;$J$2&amp;"'!"&amp;$J$4&amp;"[pam_code]")),INDIRECT("'"&amp;$J$2&amp;"'!"&amp;$J$4&amp;"[old_contract_number]"))</f>
        <v>HD39201803000001</v>
      </c>
      <c r="C8833" t="s">
        <v>12</v>
      </c>
      <c r="D8833" t="s">
        <v>14</v>
      </c>
      <c r="E8833" s="11">
        <v>45551</v>
      </c>
      <c r="F8833" t="str">
        <f t="shared" si="142"/>
        <v>4322400025-npl_loss</v>
      </c>
      <c r="G8833">
        <f>COUNTIF($F$2:F8833,Status_list[[#This Row],[unique]])</f>
        <v>1</v>
      </c>
    </row>
    <row r="8834" spans="1:7" x14ac:dyDescent="0.3">
      <c r="A8834" s="13">
        <v>4322400026</v>
      </c>
      <c r="B8834" s="18" t="str" cm="1">
        <f t="array" aca="1" ref="B8834" ca="1">_xlfn.XLOOKUP(Status_list[[#This Row],[pamcode]],VALUE(INDIRECT("'"&amp;$J$2&amp;"'!"&amp;$J$4&amp;"[pam_code]")),INDIRECT("'"&amp;$J$2&amp;"'!"&amp;$J$4&amp;"[old_contract_number]"))</f>
        <v>HD91201806000003</v>
      </c>
      <c r="C8834" t="s">
        <v>12</v>
      </c>
      <c r="D8834" t="s">
        <v>14</v>
      </c>
      <c r="E8834" s="11">
        <v>45551</v>
      </c>
      <c r="F8834" t="str">
        <f t="shared" ref="F8834:F8865" si="143">_xlfn.TEXTJOIN("-",TRUE,A8834,C8834)</f>
        <v>4322400026-npl_loss</v>
      </c>
      <c r="G8834">
        <f>COUNTIF($F$2:F8834,Status_list[[#This Row],[unique]])</f>
        <v>1</v>
      </c>
    </row>
    <row r="8835" spans="1:7" x14ac:dyDescent="0.3">
      <c r="A8835" s="13">
        <v>4322400027</v>
      </c>
      <c r="B8835" s="18" t="str" cm="1">
        <f t="array" aca="1" ref="B8835" ca="1">_xlfn.XLOOKUP(Status_list[[#This Row],[pamcode]],VALUE(INDIRECT("'"&amp;$J$2&amp;"'!"&amp;$J$4&amp;"[pam_code]")),INDIRECT("'"&amp;$J$2&amp;"'!"&amp;$J$4&amp;"[old_contract_number]"))</f>
        <v>HD41201805000001</v>
      </c>
      <c r="C8835" t="s">
        <v>12</v>
      </c>
      <c r="D8835" t="s">
        <v>14</v>
      </c>
      <c r="E8835" s="11">
        <v>45551</v>
      </c>
      <c r="F8835" t="str">
        <f t="shared" si="143"/>
        <v>4322400027-npl_loss</v>
      </c>
      <c r="G8835">
        <f>COUNTIF($F$2:F8835,Status_list[[#This Row],[unique]])</f>
        <v>1</v>
      </c>
    </row>
    <row r="8836" spans="1:7" x14ac:dyDescent="0.3">
      <c r="A8836" s="13">
        <v>4322400028</v>
      </c>
      <c r="B8836" s="18" t="str" cm="1">
        <f t="array" aca="1" ref="B8836" ca="1">_xlfn.XLOOKUP(Status_list[[#This Row],[pamcode]],VALUE(INDIRECT("'"&amp;$J$2&amp;"'!"&amp;$J$4&amp;"[pam_code]")),INDIRECT("'"&amp;$J$2&amp;"'!"&amp;$J$4&amp;"[old_contract_number]"))</f>
        <v>HD57201907000001</v>
      </c>
      <c r="C8836" t="s">
        <v>12</v>
      </c>
      <c r="D8836" t="s">
        <v>14</v>
      </c>
      <c r="E8836" s="11">
        <v>45551</v>
      </c>
      <c r="F8836" t="str">
        <f t="shared" si="143"/>
        <v>4322400028-npl_loss</v>
      </c>
      <c r="G8836">
        <f>COUNTIF($F$2:F8836,Status_list[[#This Row],[unique]])</f>
        <v>1</v>
      </c>
    </row>
    <row r="8837" spans="1:7" x14ac:dyDescent="0.3">
      <c r="A8837" s="13">
        <v>4322400029</v>
      </c>
      <c r="B8837" s="18" t="str" cm="1">
        <f t="array" aca="1" ref="B8837" ca="1">_xlfn.XLOOKUP(Status_list[[#This Row],[pamcode]],VALUE(INDIRECT("'"&amp;$J$2&amp;"'!"&amp;$J$4&amp;"[pam_code]")),INDIRECT("'"&amp;$J$2&amp;"'!"&amp;$J$4&amp;"[old_contract_number]"))</f>
        <v>HD14201710000004</v>
      </c>
      <c r="C8837" t="s">
        <v>12</v>
      </c>
      <c r="D8837" t="s">
        <v>14</v>
      </c>
      <c r="E8837" s="11">
        <v>45551</v>
      </c>
      <c r="F8837" t="str">
        <f t="shared" si="143"/>
        <v>4322400029-npl_loss</v>
      </c>
      <c r="G8837">
        <f>COUNTIF($F$2:F8837,Status_list[[#This Row],[unique]])</f>
        <v>1</v>
      </c>
    </row>
    <row r="8838" spans="1:7" x14ac:dyDescent="0.3">
      <c r="A8838" s="13">
        <v>4322400030</v>
      </c>
      <c r="B8838" s="18" t="str" cm="1">
        <f t="array" aca="1" ref="B8838" ca="1">_xlfn.XLOOKUP(Status_list[[#This Row],[pamcode]],VALUE(INDIRECT("'"&amp;$J$2&amp;"'!"&amp;$J$4&amp;"[pam_code]")),INDIRECT("'"&amp;$J$2&amp;"'!"&amp;$J$4&amp;"[old_contract_number]"))</f>
        <v>HD55201711000001-R1</v>
      </c>
      <c r="C8838" t="s">
        <v>12</v>
      </c>
      <c r="D8838" t="s">
        <v>14</v>
      </c>
      <c r="E8838" s="11">
        <v>45551</v>
      </c>
      <c r="F8838" t="str">
        <f t="shared" si="143"/>
        <v>4322400030-npl_loss</v>
      </c>
      <c r="G8838">
        <f>COUNTIF($F$2:F8838,Status_list[[#This Row],[unique]])</f>
        <v>1</v>
      </c>
    </row>
    <row r="8839" spans="1:7" x14ac:dyDescent="0.3">
      <c r="A8839" s="13">
        <v>4322400031</v>
      </c>
      <c r="B8839" s="18" t="str" cm="1">
        <f t="array" aca="1" ref="B8839" ca="1">_xlfn.XLOOKUP(Status_list[[#This Row],[pamcode]],VALUE(INDIRECT("'"&amp;$J$2&amp;"'!"&amp;$J$4&amp;"[pam_code]")),INDIRECT("'"&amp;$J$2&amp;"'!"&amp;$J$4&amp;"[old_contract_number]"))</f>
        <v>HD23201903000001</v>
      </c>
      <c r="C8839" t="s">
        <v>12</v>
      </c>
      <c r="D8839" t="s">
        <v>14</v>
      </c>
      <c r="E8839" s="11">
        <v>45551</v>
      </c>
      <c r="F8839" t="str">
        <f t="shared" si="143"/>
        <v>4322400031-npl_loss</v>
      </c>
      <c r="G8839">
        <f>COUNTIF($F$2:F8839,Status_list[[#This Row],[unique]])</f>
        <v>1</v>
      </c>
    </row>
    <row r="8840" spans="1:7" x14ac:dyDescent="0.3">
      <c r="A8840" s="13">
        <v>4322400032</v>
      </c>
      <c r="B8840" s="18" t="str" cm="1">
        <f t="array" aca="1" ref="B8840" ca="1">_xlfn.XLOOKUP(Status_list[[#This Row],[pamcode]],VALUE(INDIRECT("'"&amp;$J$2&amp;"'!"&amp;$J$4&amp;"[pam_code]")),INDIRECT("'"&amp;$J$2&amp;"'!"&amp;$J$4&amp;"[old_contract_number]"))</f>
        <v>HD14201804000004</v>
      </c>
      <c r="C8840" t="s">
        <v>12</v>
      </c>
      <c r="D8840" t="s">
        <v>14</v>
      </c>
      <c r="E8840" s="11">
        <v>45551</v>
      </c>
      <c r="F8840" t="str">
        <f t="shared" si="143"/>
        <v>4322400032-npl_loss</v>
      </c>
      <c r="G8840">
        <f>COUNTIF($F$2:F8840,Status_list[[#This Row],[unique]])</f>
        <v>1</v>
      </c>
    </row>
    <row r="8841" spans="1:7" x14ac:dyDescent="0.3">
      <c r="A8841" s="13">
        <v>4322400033</v>
      </c>
      <c r="B8841" s="18" t="str" cm="1">
        <f t="array" aca="1" ref="B8841" ca="1">_xlfn.XLOOKUP(Status_list[[#This Row],[pamcode]],VALUE(INDIRECT("'"&amp;$J$2&amp;"'!"&amp;$J$4&amp;"[pam_code]")),INDIRECT("'"&amp;$J$2&amp;"'!"&amp;$J$4&amp;"[old_contract_number]"))</f>
        <v>HD12201806000001</v>
      </c>
      <c r="C8841" t="s">
        <v>12</v>
      </c>
      <c r="D8841" t="s">
        <v>14</v>
      </c>
      <c r="E8841" s="11">
        <v>45551</v>
      </c>
      <c r="F8841" t="str">
        <f t="shared" si="143"/>
        <v>4322400033-npl_loss</v>
      </c>
      <c r="G8841">
        <f>COUNTIF($F$2:F8841,Status_list[[#This Row],[unique]])</f>
        <v>1</v>
      </c>
    </row>
    <row r="8842" spans="1:7" x14ac:dyDescent="0.3">
      <c r="A8842" s="13">
        <v>4322400034</v>
      </c>
      <c r="B8842" s="18" t="str" cm="1">
        <f t="array" aca="1" ref="B8842" ca="1">_xlfn.XLOOKUP(Status_list[[#This Row],[pamcode]],VALUE(INDIRECT("'"&amp;$J$2&amp;"'!"&amp;$J$4&amp;"[pam_code]")),INDIRECT("'"&amp;$J$2&amp;"'!"&amp;$J$4&amp;"[old_contract_number]"))</f>
        <v>HD02201712000003</v>
      </c>
      <c r="C8842" t="s">
        <v>12</v>
      </c>
      <c r="D8842" t="s">
        <v>14</v>
      </c>
      <c r="E8842" s="11">
        <v>45551</v>
      </c>
      <c r="F8842" t="str">
        <f t="shared" si="143"/>
        <v>4322400034-npl_loss</v>
      </c>
      <c r="G8842">
        <f>COUNTIF($F$2:F8842,Status_list[[#This Row],[unique]])</f>
        <v>1</v>
      </c>
    </row>
    <row r="8843" spans="1:7" x14ac:dyDescent="0.3">
      <c r="A8843" s="13">
        <v>4322400035</v>
      </c>
      <c r="B8843" s="18" t="str" cm="1">
        <f t="array" aca="1" ref="B8843" ca="1">_xlfn.XLOOKUP(Status_list[[#This Row],[pamcode]],VALUE(INDIRECT("'"&amp;$J$2&amp;"'!"&amp;$J$4&amp;"[pam_code]")),INDIRECT("'"&amp;$J$2&amp;"'!"&amp;$J$4&amp;"[old_contract_number]"))</f>
        <v>HD47201806000007</v>
      </c>
      <c r="C8843" t="s">
        <v>12</v>
      </c>
      <c r="D8843" t="s">
        <v>14</v>
      </c>
      <c r="E8843" s="11">
        <v>45551</v>
      </c>
      <c r="F8843" t="str">
        <f t="shared" si="143"/>
        <v>4322400035-npl_loss</v>
      </c>
      <c r="G8843">
        <f>COUNTIF($F$2:F8843,Status_list[[#This Row],[unique]])</f>
        <v>1</v>
      </c>
    </row>
    <row r="8844" spans="1:7" x14ac:dyDescent="0.3">
      <c r="A8844" s="13">
        <v>4322400036</v>
      </c>
      <c r="B8844" s="18" t="str" cm="1">
        <f t="array" aca="1" ref="B8844" ca="1">_xlfn.XLOOKUP(Status_list[[#This Row],[pamcode]],VALUE(INDIRECT("'"&amp;$J$2&amp;"'!"&amp;$J$4&amp;"[pam_code]")),INDIRECT("'"&amp;$J$2&amp;"'!"&amp;$J$4&amp;"[old_contract_number]"))</f>
        <v>HD47201803000001</v>
      </c>
      <c r="C8844" t="s">
        <v>12</v>
      </c>
      <c r="D8844" t="s">
        <v>14</v>
      </c>
      <c r="E8844" s="11">
        <v>45551</v>
      </c>
      <c r="F8844" t="str">
        <f t="shared" si="143"/>
        <v>4322400036-npl_loss</v>
      </c>
      <c r="G8844">
        <f>COUNTIF($F$2:F8844,Status_list[[#This Row],[unique]])</f>
        <v>1</v>
      </c>
    </row>
    <row r="8845" spans="1:7" x14ac:dyDescent="0.3">
      <c r="A8845" s="13">
        <v>4322400037</v>
      </c>
      <c r="B8845" s="18" t="str" cm="1">
        <f t="array" aca="1" ref="B8845" ca="1">_xlfn.XLOOKUP(Status_list[[#This Row],[pamcode]],VALUE(INDIRECT("'"&amp;$J$2&amp;"'!"&amp;$J$4&amp;"[pam_code]")),INDIRECT("'"&amp;$J$2&amp;"'!"&amp;$J$4&amp;"[old_contract_number]"))</f>
        <v>HD41201806000001</v>
      </c>
      <c r="C8845" t="s">
        <v>12</v>
      </c>
      <c r="D8845" t="s">
        <v>14</v>
      </c>
      <c r="E8845" s="11">
        <v>45551</v>
      </c>
      <c r="F8845" t="str">
        <f t="shared" si="143"/>
        <v>4322400037-npl_loss</v>
      </c>
      <c r="G8845">
        <f>COUNTIF($F$2:F8845,Status_list[[#This Row],[unique]])</f>
        <v>1</v>
      </c>
    </row>
    <row r="8846" spans="1:7" x14ac:dyDescent="0.3">
      <c r="A8846" s="13">
        <v>4322400038</v>
      </c>
      <c r="B8846" s="18" t="str" cm="1">
        <f t="array" aca="1" ref="B8846" ca="1">_xlfn.XLOOKUP(Status_list[[#This Row],[pamcode]],VALUE(INDIRECT("'"&amp;$J$2&amp;"'!"&amp;$J$4&amp;"[pam_code]")),INDIRECT("'"&amp;$J$2&amp;"'!"&amp;$J$4&amp;"[old_contract_number]"))</f>
        <v>HD02201811000001</v>
      </c>
      <c r="C8846" t="s">
        <v>12</v>
      </c>
      <c r="D8846" t="s">
        <v>14</v>
      </c>
      <c r="E8846" s="11">
        <v>45551</v>
      </c>
      <c r="F8846" t="str">
        <f t="shared" si="143"/>
        <v>4322400038-npl_loss</v>
      </c>
      <c r="G8846">
        <f>COUNTIF($F$2:F8846,Status_list[[#This Row],[unique]])</f>
        <v>1</v>
      </c>
    </row>
    <row r="8847" spans="1:7" x14ac:dyDescent="0.3">
      <c r="A8847" s="13">
        <v>4322400039</v>
      </c>
      <c r="B8847" s="18" t="str" cm="1">
        <f t="array" aca="1" ref="B8847" ca="1">_xlfn.XLOOKUP(Status_list[[#This Row],[pamcode]],VALUE(INDIRECT("'"&amp;$J$2&amp;"'!"&amp;$J$4&amp;"[pam_code]")),INDIRECT("'"&amp;$J$2&amp;"'!"&amp;$J$4&amp;"[old_contract_number]"))</f>
        <v>HD14201802000001</v>
      </c>
      <c r="C8847" t="s">
        <v>12</v>
      </c>
      <c r="D8847" t="s">
        <v>14</v>
      </c>
      <c r="E8847" s="11">
        <v>45551</v>
      </c>
      <c r="F8847" t="str">
        <f t="shared" si="143"/>
        <v>4322400039-npl_loss</v>
      </c>
      <c r="G8847">
        <f>COUNTIF($F$2:F8847,Status_list[[#This Row],[unique]])</f>
        <v>1</v>
      </c>
    </row>
    <row r="8848" spans="1:7" x14ac:dyDescent="0.3">
      <c r="A8848" s="13">
        <v>4322400040</v>
      </c>
      <c r="B8848" s="18" t="str" cm="1">
        <f t="array" aca="1" ref="B8848" ca="1">_xlfn.XLOOKUP(Status_list[[#This Row],[pamcode]],VALUE(INDIRECT("'"&amp;$J$2&amp;"'!"&amp;$J$4&amp;"[pam_code]")),INDIRECT("'"&amp;$J$2&amp;"'!"&amp;$J$4&amp;"[old_contract_number]"))</f>
        <v>HD02201708000002</v>
      </c>
      <c r="C8848" t="s">
        <v>12</v>
      </c>
      <c r="D8848" t="s">
        <v>14</v>
      </c>
      <c r="E8848" s="11">
        <v>45551</v>
      </c>
      <c r="F8848" t="str">
        <f t="shared" si="143"/>
        <v>4322400040-npl_loss</v>
      </c>
      <c r="G8848">
        <f>COUNTIF($F$2:F8848,Status_list[[#This Row],[unique]])</f>
        <v>1</v>
      </c>
    </row>
    <row r="8849" spans="1:7" x14ac:dyDescent="0.3">
      <c r="A8849" s="13">
        <v>4322400041</v>
      </c>
      <c r="B8849" s="18" t="str" cm="1">
        <f t="array" aca="1" ref="B8849" ca="1">_xlfn.XLOOKUP(Status_list[[#This Row],[pamcode]],VALUE(INDIRECT("'"&amp;$J$2&amp;"'!"&amp;$J$4&amp;"[pam_code]")),INDIRECT("'"&amp;$J$2&amp;"'!"&amp;$J$4&amp;"[old_contract_number]"))</f>
        <v>HD02201807000002</v>
      </c>
      <c r="C8849" t="s">
        <v>12</v>
      </c>
      <c r="D8849" t="s">
        <v>14</v>
      </c>
      <c r="E8849" s="11">
        <v>45551</v>
      </c>
      <c r="F8849" t="str">
        <f t="shared" si="143"/>
        <v>4322400041-npl_loss</v>
      </c>
      <c r="G8849">
        <f>COUNTIF($F$2:F8849,Status_list[[#This Row],[unique]])</f>
        <v>1</v>
      </c>
    </row>
    <row r="8850" spans="1:7" x14ac:dyDescent="0.3">
      <c r="A8850" s="13">
        <v>4322400042</v>
      </c>
      <c r="B8850" s="18" t="str" cm="1">
        <f t="array" aca="1" ref="B8850" ca="1">_xlfn.XLOOKUP(Status_list[[#This Row],[pamcode]],VALUE(INDIRECT("'"&amp;$J$2&amp;"'!"&amp;$J$4&amp;"[pam_code]")),INDIRECT("'"&amp;$J$2&amp;"'!"&amp;$J$4&amp;"[old_contract_number]"))</f>
        <v>HD27201810000002</v>
      </c>
      <c r="C8850" t="s">
        <v>12</v>
      </c>
      <c r="D8850" t="s">
        <v>14</v>
      </c>
      <c r="E8850" s="11">
        <v>45551</v>
      </c>
      <c r="F8850" t="str">
        <f t="shared" si="143"/>
        <v>4322400042-npl_loss</v>
      </c>
      <c r="G8850">
        <f>COUNTIF($F$2:F8850,Status_list[[#This Row],[unique]])</f>
        <v>1</v>
      </c>
    </row>
    <row r="8851" spans="1:7" x14ac:dyDescent="0.3">
      <c r="A8851" s="13">
        <v>4322400043</v>
      </c>
      <c r="B8851" s="18" t="str" cm="1">
        <f t="array" aca="1" ref="B8851" ca="1">_xlfn.XLOOKUP(Status_list[[#This Row],[pamcode]],VALUE(INDIRECT("'"&amp;$J$2&amp;"'!"&amp;$J$4&amp;"[pam_code]")),INDIRECT("'"&amp;$J$2&amp;"'!"&amp;$J$4&amp;"[old_contract_number]"))</f>
        <v>HD57201804000001</v>
      </c>
      <c r="C8851" t="s">
        <v>12</v>
      </c>
      <c r="D8851" t="s">
        <v>14</v>
      </c>
      <c r="E8851" s="11">
        <v>45551</v>
      </c>
      <c r="F8851" t="str">
        <f t="shared" si="143"/>
        <v>4322400043-npl_loss</v>
      </c>
      <c r="G8851">
        <f>COUNTIF($F$2:F8851,Status_list[[#This Row],[unique]])</f>
        <v>1</v>
      </c>
    </row>
    <row r="8852" spans="1:7" x14ac:dyDescent="0.3">
      <c r="A8852" s="13">
        <v>4322400044</v>
      </c>
      <c r="B8852" s="18" t="str" cm="1">
        <f t="array" aca="1" ref="B8852" ca="1">_xlfn.XLOOKUP(Status_list[[#This Row],[pamcode]],VALUE(INDIRECT("'"&amp;$J$2&amp;"'!"&amp;$J$4&amp;"[pam_code]")),INDIRECT("'"&amp;$J$2&amp;"'!"&amp;$J$4&amp;"[old_contract_number]"))</f>
        <v>HD14201907000001</v>
      </c>
      <c r="C8852" t="s">
        <v>12</v>
      </c>
      <c r="D8852" t="s">
        <v>14</v>
      </c>
      <c r="E8852" s="11">
        <v>45551</v>
      </c>
      <c r="F8852" t="str">
        <f t="shared" si="143"/>
        <v>4322400044-npl_loss</v>
      </c>
      <c r="G8852">
        <f>COUNTIF($F$2:F8852,Status_list[[#This Row],[unique]])</f>
        <v>1</v>
      </c>
    </row>
    <row r="8853" spans="1:7" x14ac:dyDescent="0.3">
      <c r="A8853" s="13">
        <v>4322400045</v>
      </c>
      <c r="B8853" s="18" t="str" cm="1">
        <f t="array" aca="1" ref="B8853" ca="1">_xlfn.XLOOKUP(Status_list[[#This Row],[pamcode]],VALUE(INDIRECT("'"&amp;$J$2&amp;"'!"&amp;$J$4&amp;"[pam_code]")),INDIRECT("'"&amp;$J$2&amp;"'!"&amp;$J$4&amp;"[old_contract_number]"))</f>
        <v>HD91201905000001</v>
      </c>
      <c r="C8853" t="s">
        <v>12</v>
      </c>
      <c r="D8853" t="s">
        <v>14</v>
      </c>
      <c r="E8853" s="11">
        <v>45551</v>
      </c>
      <c r="F8853" t="str">
        <f t="shared" si="143"/>
        <v>4322400045-npl_loss</v>
      </c>
      <c r="G8853">
        <f>COUNTIF($F$2:F8853,Status_list[[#This Row],[unique]])</f>
        <v>1</v>
      </c>
    </row>
    <row r="8854" spans="1:7" x14ac:dyDescent="0.3">
      <c r="A8854" s="13">
        <v>4322400046</v>
      </c>
      <c r="B8854" s="18" t="str" cm="1">
        <f t="array" aca="1" ref="B8854" ca="1">_xlfn.XLOOKUP(Status_list[[#This Row],[pamcode]],VALUE(INDIRECT("'"&amp;$J$2&amp;"'!"&amp;$J$4&amp;"[pam_code]")),INDIRECT("'"&amp;$J$2&amp;"'!"&amp;$J$4&amp;"[old_contract_number]"))</f>
        <v>HD91201905000002</v>
      </c>
      <c r="C8854" t="s">
        <v>12</v>
      </c>
      <c r="D8854" t="s">
        <v>14</v>
      </c>
      <c r="E8854" s="11">
        <v>45551</v>
      </c>
      <c r="F8854" t="str">
        <f t="shared" si="143"/>
        <v>4322400046-npl_loss</v>
      </c>
      <c r="G8854">
        <f>COUNTIF($F$2:F8854,Status_list[[#This Row],[unique]])</f>
        <v>1</v>
      </c>
    </row>
    <row r="8855" spans="1:7" x14ac:dyDescent="0.3">
      <c r="A8855" s="13">
        <v>4322400047</v>
      </c>
      <c r="B8855" s="18" t="str" cm="1">
        <f t="array" aca="1" ref="B8855" ca="1">_xlfn.XLOOKUP(Status_list[[#This Row],[pamcode]],VALUE(INDIRECT("'"&amp;$J$2&amp;"'!"&amp;$J$4&amp;"[pam_code]")),INDIRECT("'"&amp;$J$2&amp;"'!"&amp;$J$4&amp;"[old_contract_number]"))</f>
        <v>HD39201802000003</v>
      </c>
      <c r="C8855" t="s">
        <v>12</v>
      </c>
      <c r="D8855" t="s">
        <v>14</v>
      </c>
      <c r="E8855" s="11">
        <v>45551</v>
      </c>
      <c r="F8855" t="str">
        <f t="shared" si="143"/>
        <v>4322400047-npl_loss</v>
      </c>
      <c r="G8855">
        <f>COUNTIF($F$2:F8855,Status_list[[#This Row],[unique]])</f>
        <v>1</v>
      </c>
    </row>
    <row r="8856" spans="1:7" x14ac:dyDescent="0.3">
      <c r="A8856" s="13">
        <v>4322400048</v>
      </c>
      <c r="B8856" s="18" t="str" cm="1">
        <f t="array" aca="1" ref="B8856" ca="1">_xlfn.XLOOKUP(Status_list[[#This Row],[pamcode]],VALUE(INDIRECT("'"&amp;$J$2&amp;"'!"&amp;$J$4&amp;"[pam_code]")),INDIRECT("'"&amp;$J$2&amp;"'!"&amp;$J$4&amp;"[old_contract_number]"))</f>
        <v>HD39201806000002</v>
      </c>
      <c r="C8856" t="s">
        <v>12</v>
      </c>
      <c r="D8856" t="s">
        <v>14</v>
      </c>
      <c r="E8856" s="11">
        <v>45551</v>
      </c>
      <c r="F8856" t="str">
        <f t="shared" si="143"/>
        <v>4322400048-npl_loss</v>
      </c>
      <c r="G8856">
        <f>COUNTIF($F$2:F8856,Status_list[[#This Row],[unique]])</f>
        <v>1</v>
      </c>
    </row>
    <row r="8857" spans="1:7" x14ac:dyDescent="0.3">
      <c r="A8857" s="13">
        <v>4322400049</v>
      </c>
      <c r="B8857" s="18" t="str" cm="1">
        <f t="array" aca="1" ref="B8857" ca="1">_xlfn.XLOOKUP(Status_list[[#This Row],[pamcode]],VALUE(INDIRECT("'"&amp;$J$2&amp;"'!"&amp;$J$4&amp;"[pam_code]")),INDIRECT("'"&amp;$J$2&amp;"'!"&amp;$J$4&amp;"[old_contract_number]"))</f>
        <v>HD80201807000007</v>
      </c>
      <c r="C8857" t="s">
        <v>12</v>
      </c>
      <c r="D8857" t="s">
        <v>14</v>
      </c>
      <c r="E8857" s="11">
        <v>45551</v>
      </c>
      <c r="F8857" t="str">
        <f t="shared" si="143"/>
        <v>4322400049-npl_loss</v>
      </c>
      <c r="G8857">
        <f>COUNTIF($F$2:F8857,Status_list[[#This Row],[unique]])</f>
        <v>1</v>
      </c>
    </row>
    <row r="8858" spans="1:7" x14ac:dyDescent="0.3">
      <c r="A8858" s="13">
        <v>4322400050</v>
      </c>
      <c r="B8858" s="18" t="str" cm="1">
        <f t="array" aca="1" ref="B8858" ca="1">_xlfn.XLOOKUP(Status_list[[#This Row],[pamcode]],VALUE(INDIRECT("'"&amp;$J$2&amp;"'!"&amp;$J$4&amp;"[pam_code]")),INDIRECT("'"&amp;$J$2&amp;"'!"&amp;$J$4&amp;"[old_contract_number]"))</f>
        <v>HD02201709000003</v>
      </c>
      <c r="C8858" t="s">
        <v>12</v>
      </c>
      <c r="D8858" t="s">
        <v>14</v>
      </c>
      <c r="E8858" s="11">
        <v>45551</v>
      </c>
      <c r="F8858" t="str">
        <f t="shared" si="143"/>
        <v>4322400050-npl_loss</v>
      </c>
      <c r="G8858">
        <f>COUNTIF($F$2:F8858,Status_list[[#This Row],[unique]])</f>
        <v>1</v>
      </c>
    </row>
    <row r="8859" spans="1:7" x14ac:dyDescent="0.3">
      <c r="A8859" s="13">
        <v>4322400051</v>
      </c>
      <c r="B8859" s="18" t="str" cm="1">
        <f t="array" aca="1" ref="B8859" ca="1">_xlfn.XLOOKUP(Status_list[[#This Row],[pamcode]],VALUE(INDIRECT("'"&amp;$J$2&amp;"'!"&amp;$J$4&amp;"[pam_code]")),INDIRECT("'"&amp;$J$2&amp;"'!"&amp;$J$4&amp;"[old_contract_number]"))</f>
        <v>HD02201806000003</v>
      </c>
      <c r="C8859" t="s">
        <v>12</v>
      </c>
      <c r="D8859" t="s">
        <v>14</v>
      </c>
      <c r="E8859" s="11">
        <v>45551</v>
      </c>
      <c r="F8859" t="str">
        <f t="shared" si="143"/>
        <v>4322400051-npl_loss</v>
      </c>
      <c r="G8859">
        <f>COUNTIF($F$2:F8859,Status_list[[#This Row],[unique]])</f>
        <v>1</v>
      </c>
    </row>
    <row r="8860" spans="1:7" x14ac:dyDescent="0.3">
      <c r="A8860" s="13">
        <v>4322400052</v>
      </c>
      <c r="B8860" s="18" t="str" cm="1">
        <f t="array" aca="1" ref="B8860" ca="1">_xlfn.XLOOKUP(Status_list[[#This Row],[pamcode]],VALUE(INDIRECT("'"&amp;$J$2&amp;"'!"&amp;$J$4&amp;"[pam_code]")),INDIRECT("'"&amp;$J$2&amp;"'!"&amp;$J$4&amp;"[old_contract_number]"))</f>
        <v>HD27201806000001</v>
      </c>
      <c r="C8860" t="s">
        <v>12</v>
      </c>
      <c r="D8860" t="s">
        <v>14</v>
      </c>
      <c r="E8860" s="11">
        <v>45551</v>
      </c>
      <c r="F8860" t="str">
        <f t="shared" si="143"/>
        <v>4322400052-npl_loss</v>
      </c>
      <c r="G8860">
        <f>COUNTIF($F$2:F8860,Status_list[[#This Row],[unique]])</f>
        <v>1</v>
      </c>
    </row>
    <row r="8861" spans="1:7" x14ac:dyDescent="0.3">
      <c r="A8861" s="13">
        <v>4322400053</v>
      </c>
      <c r="B8861" s="18" t="str" cm="1">
        <f t="array" aca="1" ref="B8861" ca="1">_xlfn.XLOOKUP(Status_list[[#This Row],[pamcode]],VALUE(INDIRECT("'"&amp;$J$2&amp;"'!"&amp;$J$4&amp;"[pam_code]")),INDIRECT("'"&amp;$J$2&amp;"'!"&amp;$J$4&amp;"[old_contract_number]"))</f>
        <v>HD47201712000013</v>
      </c>
      <c r="C8861" t="s">
        <v>12</v>
      </c>
      <c r="D8861" t="s">
        <v>14</v>
      </c>
      <c r="E8861" s="11">
        <v>45551</v>
      </c>
      <c r="F8861" t="str">
        <f t="shared" si="143"/>
        <v>4322400053-npl_loss</v>
      </c>
      <c r="G8861">
        <f>COUNTIF($F$2:F8861,Status_list[[#This Row],[unique]])</f>
        <v>1</v>
      </c>
    </row>
    <row r="8862" spans="1:7" x14ac:dyDescent="0.3">
      <c r="A8862" s="13">
        <v>4322400054</v>
      </c>
      <c r="B8862" s="18" t="str" cm="1">
        <f t="array" aca="1" ref="B8862" ca="1">_xlfn.XLOOKUP(Status_list[[#This Row],[pamcode]],VALUE(INDIRECT("'"&amp;$J$2&amp;"'!"&amp;$J$4&amp;"[pam_code]")),INDIRECT("'"&amp;$J$2&amp;"'!"&amp;$J$4&amp;"[old_contract_number]"))</f>
        <v>HD47201711000001</v>
      </c>
      <c r="C8862" t="s">
        <v>12</v>
      </c>
      <c r="D8862" t="s">
        <v>14</v>
      </c>
      <c r="E8862" s="11">
        <v>45551</v>
      </c>
      <c r="F8862" t="str">
        <f t="shared" si="143"/>
        <v>4322400054-npl_loss</v>
      </c>
      <c r="G8862">
        <f>COUNTIF($F$2:F8862,Status_list[[#This Row],[unique]])</f>
        <v>1</v>
      </c>
    </row>
    <row r="8863" spans="1:7" x14ac:dyDescent="0.3">
      <c r="A8863" s="13">
        <v>4322400055</v>
      </c>
      <c r="B8863" s="18" t="str" cm="1">
        <f t="array" aca="1" ref="B8863" ca="1">_xlfn.XLOOKUP(Status_list[[#This Row],[pamcode]],VALUE(INDIRECT("'"&amp;$J$2&amp;"'!"&amp;$J$4&amp;"[pam_code]")),INDIRECT("'"&amp;$J$2&amp;"'!"&amp;$J$4&amp;"[old_contract_number]"))</f>
        <v>HD47201704000001</v>
      </c>
      <c r="C8863" t="s">
        <v>12</v>
      </c>
      <c r="D8863" t="s">
        <v>14</v>
      </c>
      <c r="E8863" s="11">
        <v>45551</v>
      </c>
      <c r="F8863" t="str">
        <f t="shared" si="143"/>
        <v>4322400055-npl_loss</v>
      </c>
      <c r="G8863">
        <f>COUNTIF($F$2:F8863,Status_list[[#This Row],[unique]])</f>
        <v>1</v>
      </c>
    </row>
    <row r="8864" spans="1:7" x14ac:dyDescent="0.3">
      <c r="A8864" s="13">
        <v>4322400056</v>
      </c>
      <c r="B8864" s="18" t="str" cm="1">
        <f t="array" aca="1" ref="B8864" ca="1">_xlfn.XLOOKUP(Status_list[[#This Row],[pamcode]],VALUE(INDIRECT("'"&amp;$J$2&amp;"'!"&amp;$J$4&amp;"[pam_code]")),INDIRECT("'"&amp;$J$2&amp;"'!"&amp;$J$4&amp;"[old_contract_number]"))</f>
        <v>HD80201709000001</v>
      </c>
      <c r="C8864" t="s">
        <v>12</v>
      </c>
      <c r="D8864" t="s">
        <v>14</v>
      </c>
      <c r="E8864" s="11">
        <v>45551</v>
      </c>
      <c r="F8864" t="str">
        <f t="shared" si="143"/>
        <v>4322400056-npl_loss</v>
      </c>
      <c r="G8864">
        <f>COUNTIF($F$2:F8864,Status_list[[#This Row],[unique]])</f>
        <v>1</v>
      </c>
    </row>
    <row r="8865" spans="1:7" x14ac:dyDescent="0.3">
      <c r="A8865" s="13">
        <v>4322400057</v>
      </c>
      <c r="B8865" s="18" t="str" cm="1">
        <f t="array" aca="1" ref="B8865" ca="1">_xlfn.XLOOKUP(Status_list[[#This Row],[pamcode]],VALUE(INDIRECT("'"&amp;$J$2&amp;"'!"&amp;$J$4&amp;"[pam_code]")),INDIRECT("'"&amp;$J$2&amp;"'!"&amp;$J$4&amp;"[old_contract_number]"))</f>
        <v>HD48201712000001</v>
      </c>
      <c r="C8865" t="s">
        <v>12</v>
      </c>
      <c r="D8865" t="s">
        <v>14</v>
      </c>
      <c r="E8865" s="11">
        <v>45551</v>
      </c>
      <c r="F8865" t="str">
        <f t="shared" si="143"/>
        <v>4322400057-npl_loss</v>
      </c>
      <c r="G8865">
        <f>COUNTIF($F$2:F8865,Status_list[[#This Row],[unique]])</f>
        <v>1</v>
      </c>
    </row>
    <row r="8866" spans="1:7" x14ac:dyDescent="0.3">
      <c r="A8866" s="13">
        <v>4322400058</v>
      </c>
      <c r="B8866" s="18" t="str" cm="1">
        <f t="array" aca="1" ref="B8866" ca="1">_xlfn.XLOOKUP(Status_list[[#This Row],[pamcode]],VALUE(INDIRECT("'"&amp;$J$2&amp;"'!"&amp;$J$4&amp;"[pam_code]")),INDIRECT("'"&amp;$J$2&amp;"'!"&amp;$J$4&amp;"[old_contract_number]"))</f>
        <v>HD17201707000001</v>
      </c>
      <c r="C8866" t="s">
        <v>12</v>
      </c>
      <c r="D8866" t="s">
        <v>14</v>
      </c>
      <c r="E8866" s="11">
        <v>45551</v>
      </c>
      <c r="F8866" t="str">
        <f t="shared" ref="F8866:F8897" si="144">_xlfn.TEXTJOIN("-",TRUE,A8866,C8866)</f>
        <v>4322400058-npl_loss</v>
      </c>
      <c r="G8866">
        <f>COUNTIF($F$2:F8866,Status_list[[#This Row],[unique]])</f>
        <v>1</v>
      </c>
    </row>
    <row r="8867" spans="1:7" x14ac:dyDescent="0.3">
      <c r="A8867" s="13">
        <v>4322400059</v>
      </c>
      <c r="B8867" s="18" t="str" cm="1">
        <f t="array" aca="1" ref="B8867" ca="1">_xlfn.XLOOKUP(Status_list[[#This Row],[pamcode]],VALUE(INDIRECT("'"&amp;$J$2&amp;"'!"&amp;$J$4&amp;"[pam_code]")),INDIRECT("'"&amp;$J$2&amp;"'!"&amp;$J$4&amp;"[old_contract_number]"))</f>
        <v>HD14201808000001</v>
      </c>
      <c r="C8867" t="s">
        <v>12</v>
      </c>
      <c r="D8867" t="s">
        <v>14</v>
      </c>
      <c r="E8867" s="11">
        <v>45551</v>
      </c>
      <c r="F8867" t="str">
        <f t="shared" si="144"/>
        <v>4322400059-npl_loss</v>
      </c>
      <c r="G8867">
        <f>COUNTIF($F$2:F8867,Status_list[[#This Row],[unique]])</f>
        <v>1</v>
      </c>
    </row>
    <row r="8868" spans="1:7" x14ac:dyDescent="0.3">
      <c r="A8868" s="13">
        <v>4322400060</v>
      </c>
      <c r="B8868" s="18" t="str" cm="1">
        <f t="array" aca="1" ref="B8868" ca="1">_xlfn.XLOOKUP(Status_list[[#This Row],[pamcode]],VALUE(INDIRECT("'"&amp;$J$2&amp;"'!"&amp;$J$4&amp;"[pam_code]")),INDIRECT("'"&amp;$J$2&amp;"'!"&amp;$J$4&amp;"[old_contract_number]"))</f>
        <v>HD02201708000001</v>
      </c>
      <c r="C8868" t="s">
        <v>12</v>
      </c>
      <c r="D8868" t="s">
        <v>14</v>
      </c>
      <c r="E8868" s="11">
        <v>45551</v>
      </c>
      <c r="F8868" t="str">
        <f t="shared" si="144"/>
        <v>4322400060-npl_loss</v>
      </c>
      <c r="G8868">
        <f>COUNTIF($F$2:F8868,Status_list[[#This Row],[unique]])</f>
        <v>1</v>
      </c>
    </row>
    <row r="8869" spans="1:7" x14ac:dyDescent="0.3">
      <c r="A8869" s="13">
        <v>4322400061</v>
      </c>
      <c r="B8869" s="18" t="str" cm="1">
        <f t="array" aca="1" ref="B8869" ca="1">_xlfn.XLOOKUP(Status_list[[#This Row],[pamcode]],VALUE(INDIRECT("'"&amp;$J$2&amp;"'!"&amp;$J$4&amp;"[pam_code]")),INDIRECT("'"&amp;$J$2&amp;"'!"&amp;$J$4&amp;"[old_contract_number]"))</f>
        <v>HD17201811000001</v>
      </c>
      <c r="C8869" t="s">
        <v>12</v>
      </c>
      <c r="D8869" t="s">
        <v>14</v>
      </c>
      <c r="E8869" s="11">
        <v>45551</v>
      </c>
      <c r="F8869" t="str">
        <f t="shared" si="144"/>
        <v>4322400061-npl_loss</v>
      </c>
      <c r="G8869">
        <f>COUNTIF($F$2:F8869,Status_list[[#This Row],[unique]])</f>
        <v>1</v>
      </c>
    </row>
    <row r="8870" spans="1:7" x14ac:dyDescent="0.3">
      <c r="A8870" s="13">
        <v>4322400062</v>
      </c>
      <c r="B8870" s="18" t="str" cm="1">
        <f t="array" aca="1" ref="B8870" ca="1">_xlfn.XLOOKUP(Status_list[[#This Row],[pamcode]],VALUE(INDIRECT("'"&amp;$J$2&amp;"'!"&amp;$J$4&amp;"[pam_code]")),INDIRECT("'"&amp;$J$2&amp;"'!"&amp;$J$4&amp;"[old_contract_number]"))</f>
        <v>HD17201811000002</v>
      </c>
      <c r="C8870" t="s">
        <v>12</v>
      </c>
      <c r="D8870" t="s">
        <v>14</v>
      </c>
      <c r="E8870" s="11">
        <v>45551</v>
      </c>
      <c r="F8870" t="str">
        <f t="shared" si="144"/>
        <v>4322400062-npl_loss</v>
      </c>
      <c r="G8870">
        <f>COUNTIF($F$2:F8870,Status_list[[#This Row],[unique]])</f>
        <v>1</v>
      </c>
    </row>
    <row r="8871" spans="1:7" x14ac:dyDescent="0.3">
      <c r="A8871" s="13">
        <v>4322400063</v>
      </c>
      <c r="B8871" s="18" t="str" cm="1">
        <f t="array" aca="1" ref="B8871" ca="1">_xlfn.XLOOKUP(Status_list[[#This Row],[pamcode]],VALUE(INDIRECT("'"&amp;$J$2&amp;"'!"&amp;$J$4&amp;"[pam_code]")),INDIRECT("'"&amp;$J$2&amp;"'!"&amp;$J$4&amp;"[old_contract_number]"))</f>
        <v>HD39201811000002</v>
      </c>
      <c r="C8871" t="s">
        <v>12</v>
      </c>
      <c r="D8871" t="s">
        <v>14</v>
      </c>
      <c r="E8871" s="11">
        <v>45551</v>
      </c>
      <c r="F8871" t="str">
        <f t="shared" si="144"/>
        <v>4322400063-npl_loss</v>
      </c>
      <c r="G8871">
        <f>COUNTIF($F$2:F8871,Status_list[[#This Row],[unique]])</f>
        <v>1</v>
      </c>
    </row>
    <row r="8872" spans="1:7" x14ac:dyDescent="0.3">
      <c r="A8872" s="13">
        <v>4322400064</v>
      </c>
      <c r="B8872" s="18" t="str" cm="1">
        <f t="array" aca="1" ref="B8872" ca="1">_xlfn.XLOOKUP(Status_list[[#This Row],[pamcode]],VALUE(INDIRECT("'"&amp;$J$2&amp;"'!"&amp;$J$4&amp;"[pam_code]")),INDIRECT("'"&amp;$J$2&amp;"'!"&amp;$J$4&amp;"[old_contract_number]"))</f>
        <v>HD80201805000002</v>
      </c>
      <c r="C8872" t="s">
        <v>12</v>
      </c>
      <c r="D8872" t="s">
        <v>14</v>
      </c>
      <c r="E8872" s="11">
        <v>45551</v>
      </c>
      <c r="F8872" t="str">
        <f t="shared" si="144"/>
        <v>4322400064-npl_loss</v>
      </c>
      <c r="G8872">
        <f>COUNTIF($F$2:F8872,Status_list[[#This Row],[unique]])</f>
        <v>1</v>
      </c>
    </row>
    <row r="8873" spans="1:7" x14ac:dyDescent="0.3">
      <c r="A8873" s="13">
        <v>4322400065</v>
      </c>
      <c r="B8873" s="18" t="str" cm="1">
        <f t="array" aca="1" ref="B8873" ca="1">_xlfn.XLOOKUP(Status_list[[#This Row],[pamcode]],VALUE(INDIRECT("'"&amp;$J$2&amp;"'!"&amp;$J$4&amp;"[pam_code]")),INDIRECT("'"&amp;$J$2&amp;"'!"&amp;$J$4&amp;"[old_contract_number]"))</f>
        <v>HD14201710000003</v>
      </c>
      <c r="C8873" t="s">
        <v>12</v>
      </c>
      <c r="D8873" t="s">
        <v>14</v>
      </c>
      <c r="E8873" s="11">
        <v>45551</v>
      </c>
      <c r="F8873" t="str">
        <f t="shared" si="144"/>
        <v>4322400065-npl_loss</v>
      </c>
      <c r="G8873">
        <f>COUNTIF($F$2:F8873,Status_list[[#This Row],[unique]])</f>
        <v>1</v>
      </c>
    </row>
    <row r="8874" spans="1:7" x14ac:dyDescent="0.3">
      <c r="A8874" s="13">
        <v>4322400066</v>
      </c>
      <c r="B8874" s="18" t="str" cm="1">
        <f t="array" aca="1" ref="B8874" ca="1">_xlfn.XLOOKUP(Status_list[[#This Row],[pamcode]],VALUE(INDIRECT("'"&amp;$J$2&amp;"'!"&amp;$J$4&amp;"[pam_code]")),INDIRECT("'"&amp;$J$2&amp;"'!"&amp;$J$4&amp;"[old_contract_number]"))</f>
        <v>HD02201808000005</v>
      </c>
      <c r="C8874" t="s">
        <v>12</v>
      </c>
      <c r="D8874" t="s">
        <v>14</v>
      </c>
      <c r="E8874" s="11">
        <v>45551</v>
      </c>
      <c r="F8874" t="str">
        <f t="shared" si="144"/>
        <v>4322400066-npl_loss</v>
      </c>
      <c r="G8874">
        <f>COUNTIF($F$2:F8874,Status_list[[#This Row],[unique]])</f>
        <v>1</v>
      </c>
    </row>
    <row r="8875" spans="1:7" x14ac:dyDescent="0.3">
      <c r="A8875" s="13">
        <v>4322400067</v>
      </c>
      <c r="B8875" s="18" t="str" cm="1">
        <f t="array" aca="1" ref="B8875" ca="1">_xlfn.XLOOKUP(Status_list[[#This Row],[pamcode]],VALUE(INDIRECT("'"&amp;$J$2&amp;"'!"&amp;$J$4&amp;"[pam_code]")),INDIRECT("'"&amp;$J$2&amp;"'!"&amp;$J$4&amp;"[old_contract_number]"))</f>
        <v>HD47201711000005</v>
      </c>
      <c r="C8875" t="s">
        <v>12</v>
      </c>
      <c r="D8875" t="s">
        <v>14</v>
      </c>
      <c r="E8875" s="11">
        <v>45551</v>
      </c>
      <c r="F8875" t="str">
        <f t="shared" si="144"/>
        <v>4322400067-npl_loss</v>
      </c>
      <c r="G8875">
        <f>COUNTIF($F$2:F8875,Status_list[[#This Row],[unique]])</f>
        <v>1</v>
      </c>
    </row>
    <row r="8876" spans="1:7" x14ac:dyDescent="0.3">
      <c r="A8876" s="13">
        <v>4322400068</v>
      </c>
      <c r="B8876" s="18" t="str" cm="1">
        <f t="array" aca="1" ref="B8876" ca="1">_xlfn.XLOOKUP(Status_list[[#This Row],[pamcode]],VALUE(INDIRECT("'"&amp;$J$2&amp;"'!"&amp;$J$4&amp;"[pam_code]")),INDIRECT("'"&amp;$J$2&amp;"'!"&amp;$J$4&amp;"[old_contract_number]"))</f>
        <v>HD47201802000007</v>
      </c>
      <c r="C8876" t="s">
        <v>12</v>
      </c>
      <c r="D8876" t="s">
        <v>14</v>
      </c>
      <c r="E8876" s="11">
        <v>45551</v>
      </c>
      <c r="F8876" t="str">
        <f t="shared" si="144"/>
        <v>4322400068-npl_loss</v>
      </c>
      <c r="G8876">
        <f>COUNTIF($F$2:F8876,Status_list[[#This Row],[unique]])</f>
        <v>1</v>
      </c>
    </row>
    <row r="8877" spans="1:7" x14ac:dyDescent="0.3">
      <c r="A8877" s="13">
        <v>4322400069</v>
      </c>
      <c r="B8877" s="18" t="str" cm="1">
        <f t="array" aca="1" ref="B8877" ca="1">_xlfn.XLOOKUP(Status_list[[#This Row],[pamcode]],VALUE(INDIRECT("'"&amp;$J$2&amp;"'!"&amp;$J$4&amp;"[pam_code]")),INDIRECT("'"&amp;$J$2&amp;"'!"&amp;$J$4&amp;"[old_contract_number]"))</f>
        <v>HD14201712000001</v>
      </c>
      <c r="C8877" t="s">
        <v>12</v>
      </c>
      <c r="D8877" t="s">
        <v>14</v>
      </c>
      <c r="E8877" s="11">
        <v>45551</v>
      </c>
      <c r="F8877" t="str">
        <f t="shared" si="144"/>
        <v>4322400069-npl_loss</v>
      </c>
      <c r="G8877">
        <f>COUNTIF($F$2:F8877,Status_list[[#This Row],[unique]])</f>
        <v>1</v>
      </c>
    </row>
    <row r="8878" spans="1:7" x14ac:dyDescent="0.3">
      <c r="A8878" s="13">
        <v>4322400070</v>
      </c>
      <c r="B8878" s="18" t="str" cm="1">
        <f t="array" aca="1" ref="B8878" ca="1">_xlfn.XLOOKUP(Status_list[[#This Row],[pamcode]],VALUE(INDIRECT("'"&amp;$J$2&amp;"'!"&amp;$J$4&amp;"[pam_code]")),INDIRECT("'"&amp;$J$2&amp;"'!"&amp;$J$4&amp;"[old_contract_number]"))</f>
        <v>HD14201805000002</v>
      </c>
      <c r="C8878" t="s">
        <v>12</v>
      </c>
      <c r="D8878" t="s">
        <v>14</v>
      </c>
      <c r="E8878" s="11">
        <v>45551</v>
      </c>
      <c r="F8878" t="str">
        <f t="shared" si="144"/>
        <v>4322400070-npl_loss</v>
      </c>
      <c r="G8878">
        <f>COUNTIF($F$2:F8878,Status_list[[#This Row],[unique]])</f>
        <v>1</v>
      </c>
    </row>
    <row r="8879" spans="1:7" x14ac:dyDescent="0.3">
      <c r="A8879" s="13">
        <v>4322400071</v>
      </c>
      <c r="B8879" s="18" t="str" cm="1">
        <f t="array" aca="1" ref="B8879" ca="1">_xlfn.XLOOKUP(Status_list[[#This Row],[pamcode]],VALUE(INDIRECT("'"&amp;$J$2&amp;"'!"&amp;$J$4&amp;"[pam_code]")),INDIRECT("'"&amp;$J$2&amp;"'!"&amp;$J$4&amp;"[old_contract_number]"))</f>
        <v>HD02201801000001</v>
      </c>
      <c r="C8879" t="s">
        <v>12</v>
      </c>
      <c r="D8879" t="s">
        <v>14</v>
      </c>
      <c r="E8879" s="11">
        <v>45551</v>
      </c>
      <c r="F8879" t="str">
        <f t="shared" si="144"/>
        <v>4322400071-npl_loss</v>
      </c>
      <c r="G8879">
        <f>COUNTIF($F$2:F8879,Status_list[[#This Row],[unique]])</f>
        <v>1</v>
      </c>
    </row>
    <row r="8880" spans="1:7" x14ac:dyDescent="0.3">
      <c r="A8880" s="13">
        <v>4322400072</v>
      </c>
      <c r="B8880" s="18" t="str" cm="1">
        <f t="array" aca="1" ref="B8880" ca="1">_xlfn.XLOOKUP(Status_list[[#This Row],[pamcode]],VALUE(INDIRECT("'"&amp;$J$2&amp;"'!"&amp;$J$4&amp;"[pam_code]")),INDIRECT("'"&amp;$J$2&amp;"'!"&amp;$J$4&amp;"[old_contract_number]"))</f>
        <v>HD57201809000002</v>
      </c>
      <c r="C8880" t="s">
        <v>12</v>
      </c>
      <c r="D8880" t="s">
        <v>14</v>
      </c>
      <c r="E8880" s="11">
        <v>45551</v>
      </c>
      <c r="F8880" t="str">
        <f t="shared" si="144"/>
        <v>4322400072-npl_loss</v>
      </c>
      <c r="G8880">
        <f>COUNTIF($F$2:F8880,Status_list[[#This Row],[unique]])</f>
        <v>1</v>
      </c>
    </row>
    <row r="8881" spans="1:7" x14ac:dyDescent="0.3">
      <c r="A8881" s="13">
        <v>4322400073</v>
      </c>
      <c r="B8881" s="18" t="str" cm="1">
        <f t="array" aca="1" ref="B8881" ca="1">_xlfn.XLOOKUP(Status_list[[#This Row],[pamcode]],VALUE(INDIRECT("'"&amp;$J$2&amp;"'!"&amp;$J$4&amp;"[pam_code]")),INDIRECT("'"&amp;$J$2&amp;"'!"&amp;$J$4&amp;"[old_contract_number]"))</f>
        <v>HD14201811000002</v>
      </c>
      <c r="C8881" t="s">
        <v>12</v>
      </c>
      <c r="D8881" t="s">
        <v>14</v>
      </c>
      <c r="E8881" s="11">
        <v>45551</v>
      </c>
      <c r="F8881" t="str">
        <f t="shared" si="144"/>
        <v>4322400073-npl_loss</v>
      </c>
      <c r="G8881">
        <f>COUNTIF($F$2:F8881,Status_list[[#This Row],[unique]])</f>
        <v>1</v>
      </c>
    </row>
    <row r="8882" spans="1:7" x14ac:dyDescent="0.3">
      <c r="A8882" s="13">
        <v>4322400074</v>
      </c>
      <c r="B8882" s="18" t="str" cm="1">
        <f t="array" aca="1" ref="B8882" ca="1">_xlfn.XLOOKUP(Status_list[[#This Row],[pamcode]],VALUE(INDIRECT("'"&amp;$J$2&amp;"'!"&amp;$J$4&amp;"[pam_code]")),INDIRECT("'"&amp;$J$2&amp;"'!"&amp;$J$4&amp;"[old_contract_number]"))</f>
        <v>HD80201801000001</v>
      </c>
      <c r="C8882" t="s">
        <v>12</v>
      </c>
      <c r="D8882" t="s">
        <v>14</v>
      </c>
      <c r="E8882" s="11">
        <v>45551</v>
      </c>
      <c r="F8882" t="str">
        <f t="shared" si="144"/>
        <v>4322400074-npl_loss</v>
      </c>
      <c r="G8882">
        <f>COUNTIF($F$2:F8882,Status_list[[#This Row],[unique]])</f>
        <v>1</v>
      </c>
    </row>
    <row r="8883" spans="1:7" x14ac:dyDescent="0.3">
      <c r="A8883" s="13">
        <v>4322400075</v>
      </c>
      <c r="B8883" s="18" t="str" cm="1">
        <f t="array" aca="1" ref="B8883" ca="1">_xlfn.XLOOKUP(Status_list[[#This Row],[pamcode]],VALUE(INDIRECT("'"&amp;$J$2&amp;"'!"&amp;$J$4&amp;"[pam_code]")),INDIRECT("'"&amp;$J$2&amp;"'!"&amp;$J$4&amp;"[old_contract_number]"))</f>
        <v>HD02201805000004</v>
      </c>
      <c r="C8883" t="s">
        <v>12</v>
      </c>
      <c r="D8883" t="s">
        <v>14</v>
      </c>
      <c r="E8883" s="11">
        <v>45551</v>
      </c>
      <c r="F8883" t="str">
        <f t="shared" si="144"/>
        <v>4322400075-npl_loss</v>
      </c>
      <c r="G8883">
        <f>COUNTIF($F$2:F8883,Status_list[[#This Row],[unique]])</f>
        <v>1</v>
      </c>
    </row>
    <row r="8884" spans="1:7" x14ac:dyDescent="0.3">
      <c r="A8884" s="13">
        <v>4322400076</v>
      </c>
      <c r="B8884" s="18" t="str" cm="1">
        <f t="array" aca="1" ref="B8884" ca="1">_xlfn.XLOOKUP(Status_list[[#This Row],[pamcode]],VALUE(INDIRECT("'"&amp;$J$2&amp;"'!"&amp;$J$4&amp;"[pam_code]")),INDIRECT("'"&amp;$J$2&amp;"'!"&amp;$J$4&amp;"[old_contract_number]"))</f>
        <v>HD27201806000002</v>
      </c>
      <c r="C8884" t="s">
        <v>12</v>
      </c>
      <c r="D8884" t="s">
        <v>14</v>
      </c>
      <c r="E8884" s="11">
        <v>45551</v>
      </c>
      <c r="F8884" t="str">
        <f t="shared" si="144"/>
        <v>4322400076-npl_loss</v>
      </c>
      <c r="G8884">
        <f>COUNTIF($F$2:F8884,Status_list[[#This Row],[unique]])</f>
        <v>1</v>
      </c>
    </row>
    <row r="8885" spans="1:7" x14ac:dyDescent="0.3">
      <c r="A8885" s="13">
        <v>4322400077</v>
      </c>
      <c r="B8885" s="18" t="str" cm="1">
        <f t="array" aca="1" ref="B8885" ca="1">_xlfn.XLOOKUP(Status_list[[#This Row],[pamcode]],VALUE(INDIRECT("'"&amp;$J$2&amp;"'!"&amp;$J$4&amp;"[pam_code]")),INDIRECT("'"&amp;$J$2&amp;"'!"&amp;$J$4&amp;"[old_contract_number]"))</f>
        <v>HD47201710000001</v>
      </c>
      <c r="C8885" t="s">
        <v>12</v>
      </c>
      <c r="D8885" t="s">
        <v>14</v>
      </c>
      <c r="E8885" s="11">
        <v>45551</v>
      </c>
      <c r="F8885" t="str">
        <f t="shared" si="144"/>
        <v>4322400077-npl_loss</v>
      </c>
      <c r="G8885">
        <f>COUNTIF($F$2:F8885,Status_list[[#This Row],[unique]])</f>
        <v>1</v>
      </c>
    </row>
    <row r="8886" spans="1:7" x14ac:dyDescent="0.3">
      <c r="A8886" s="13">
        <v>4322400078</v>
      </c>
      <c r="B8886" s="18" t="str" cm="1">
        <f t="array" aca="1" ref="B8886" ca="1">_xlfn.XLOOKUP(Status_list[[#This Row],[pamcode]],VALUE(INDIRECT("'"&amp;$J$2&amp;"'!"&amp;$J$4&amp;"[pam_code]")),INDIRECT("'"&amp;$J$2&amp;"'!"&amp;$J$4&amp;"[old_contract_number]"))</f>
        <v>HD47201805000004</v>
      </c>
      <c r="C8886" t="s">
        <v>12</v>
      </c>
      <c r="D8886" t="s">
        <v>14</v>
      </c>
      <c r="E8886" s="11">
        <v>45551</v>
      </c>
      <c r="F8886" t="str">
        <f t="shared" si="144"/>
        <v>4322400078-npl_loss</v>
      </c>
      <c r="G8886">
        <f>COUNTIF($F$2:F8886,Status_list[[#This Row],[unique]])</f>
        <v>1</v>
      </c>
    </row>
    <row r="8887" spans="1:7" x14ac:dyDescent="0.3">
      <c r="A8887" s="13">
        <v>4322400079</v>
      </c>
      <c r="B8887" s="18" t="str" cm="1">
        <f t="array" aca="1" ref="B8887" ca="1">_xlfn.XLOOKUP(Status_list[[#This Row],[pamcode]],VALUE(INDIRECT("'"&amp;$J$2&amp;"'!"&amp;$J$4&amp;"[pam_code]")),INDIRECT("'"&amp;$J$2&amp;"'!"&amp;$J$4&amp;"[old_contract_number]"))</f>
        <v>HD48201803000001</v>
      </c>
      <c r="C8887" t="s">
        <v>12</v>
      </c>
      <c r="D8887" t="s">
        <v>14</v>
      </c>
      <c r="E8887" s="11">
        <v>45551</v>
      </c>
      <c r="F8887" t="str">
        <f t="shared" si="144"/>
        <v>4322400079-npl_loss</v>
      </c>
      <c r="G8887">
        <f>COUNTIF($F$2:F8887,Status_list[[#This Row],[unique]])</f>
        <v>1</v>
      </c>
    </row>
    <row r="8888" spans="1:7" x14ac:dyDescent="0.3">
      <c r="A8888" s="13">
        <v>4322400080</v>
      </c>
      <c r="B8888" s="18" t="str" cm="1">
        <f t="array" aca="1" ref="B8888" ca="1">_xlfn.XLOOKUP(Status_list[[#This Row],[pamcode]],VALUE(INDIRECT("'"&amp;$J$2&amp;"'!"&amp;$J$4&amp;"[pam_code]")),INDIRECT("'"&amp;$J$2&amp;"'!"&amp;$J$4&amp;"[old_contract_number]"))</f>
        <v>HD39201802000007</v>
      </c>
      <c r="C8888" t="s">
        <v>12</v>
      </c>
      <c r="D8888" t="s">
        <v>14</v>
      </c>
      <c r="E8888" s="11">
        <v>45551</v>
      </c>
      <c r="F8888" t="str">
        <f t="shared" si="144"/>
        <v>4322400080-npl_loss</v>
      </c>
      <c r="G8888">
        <f>COUNTIF($F$2:F8888,Status_list[[#This Row],[unique]])</f>
        <v>1</v>
      </c>
    </row>
    <row r="8889" spans="1:7" x14ac:dyDescent="0.3">
      <c r="A8889" s="13">
        <v>4322400081</v>
      </c>
      <c r="B8889" s="18" t="str" cm="1">
        <f t="array" aca="1" ref="B8889" ca="1">_xlfn.XLOOKUP(Status_list[[#This Row],[pamcode]],VALUE(INDIRECT("'"&amp;$J$2&amp;"'!"&amp;$J$4&amp;"[pam_code]")),INDIRECT("'"&amp;$J$2&amp;"'!"&amp;$J$4&amp;"[old_contract_number]"))</f>
        <v>HD39201805000001</v>
      </c>
      <c r="C8889" t="s">
        <v>12</v>
      </c>
      <c r="D8889" t="s">
        <v>14</v>
      </c>
      <c r="E8889" s="11">
        <v>45551</v>
      </c>
      <c r="F8889" t="str">
        <f t="shared" si="144"/>
        <v>4322400081-npl_loss</v>
      </c>
      <c r="G8889">
        <f>COUNTIF($F$2:F8889,Status_list[[#This Row],[unique]])</f>
        <v>1</v>
      </c>
    </row>
    <row r="8890" spans="1:7" x14ac:dyDescent="0.3">
      <c r="A8890" s="13">
        <v>4322400082</v>
      </c>
      <c r="B8890" s="18" t="str" cm="1">
        <f t="array" aca="1" ref="B8890" ca="1">_xlfn.XLOOKUP(Status_list[[#This Row],[pamcode]],VALUE(INDIRECT("'"&amp;$J$2&amp;"'!"&amp;$J$4&amp;"[pam_code]")),INDIRECT("'"&amp;$J$2&amp;"'!"&amp;$J$4&amp;"[old_contract_number]"))</f>
        <v>HD80201711000001</v>
      </c>
      <c r="C8890" t="s">
        <v>12</v>
      </c>
      <c r="D8890" t="s">
        <v>14</v>
      </c>
      <c r="E8890" s="11">
        <v>45551</v>
      </c>
      <c r="F8890" t="str">
        <f t="shared" si="144"/>
        <v>4322400082-npl_loss</v>
      </c>
      <c r="G8890">
        <f>COUNTIF($F$2:F8890,Status_list[[#This Row],[unique]])</f>
        <v>1</v>
      </c>
    </row>
    <row r="8891" spans="1:7" x14ac:dyDescent="0.3">
      <c r="A8891" s="13">
        <v>4322400083</v>
      </c>
      <c r="B8891" s="18" t="str" cm="1">
        <f t="array" aca="1" ref="B8891" ca="1">_xlfn.XLOOKUP(Status_list[[#This Row],[pamcode]],VALUE(INDIRECT("'"&amp;$J$2&amp;"'!"&amp;$J$4&amp;"[pam_code]")),INDIRECT("'"&amp;$J$2&amp;"'!"&amp;$J$4&amp;"[old_contract_number]"))</f>
        <v>HD80201808000002</v>
      </c>
      <c r="C8891" t="s">
        <v>12</v>
      </c>
      <c r="D8891" t="s">
        <v>14</v>
      </c>
      <c r="E8891" s="11">
        <v>45551</v>
      </c>
      <c r="F8891" t="str">
        <f t="shared" si="144"/>
        <v>4322400083-npl_loss</v>
      </c>
      <c r="G8891">
        <f>COUNTIF($F$2:F8891,Status_list[[#This Row],[unique]])</f>
        <v>1</v>
      </c>
    </row>
    <row r="8892" spans="1:7" x14ac:dyDescent="0.3">
      <c r="A8892" s="13">
        <v>4322400084</v>
      </c>
      <c r="B8892" s="18" t="str" cm="1">
        <f t="array" aca="1" ref="B8892" ca="1">_xlfn.XLOOKUP(Status_list[[#This Row],[pamcode]],VALUE(INDIRECT("'"&amp;$J$2&amp;"'!"&amp;$J$4&amp;"[pam_code]")),INDIRECT("'"&amp;$J$2&amp;"'!"&amp;$J$4&amp;"[old_contract_number]"))</f>
        <v>HD47201712000021</v>
      </c>
      <c r="C8892" t="s">
        <v>12</v>
      </c>
      <c r="D8892" t="s">
        <v>14</v>
      </c>
      <c r="E8892" s="11">
        <v>45551</v>
      </c>
      <c r="F8892" t="str">
        <f t="shared" si="144"/>
        <v>4322400084-npl_loss</v>
      </c>
      <c r="G8892">
        <f>COUNTIF($F$2:F8892,Status_list[[#This Row],[unique]])</f>
        <v>1</v>
      </c>
    </row>
    <row r="8893" spans="1:7" x14ac:dyDescent="0.3">
      <c r="A8893" s="13">
        <v>4322400085</v>
      </c>
      <c r="B8893" s="18" t="str" cm="1">
        <f t="array" aca="1" ref="B8893" ca="1">_xlfn.XLOOKUP(Status_list[[#This Row],[pamcode]],VALUE(INDIRECT("'"&amp;$J$2&amp;"'!"&amp;$J$4&amp;"[pam_code]")),INDIRECT("'"&amp;$J$2&amp;"'!"&amp;$J$4&amp;"[old_contract_number]"))</f>
        <v>HD47201802000008</v>
      </c>
      <c r="C8893" t="s">
        <v>12</v>
      </c>
      <c r="D8893" t="s">
        <v>14</v>
      </c>
      <c r="E8893" s="11">
        <v>45551</v>
      </c>
      <c r="F8893" t="str">
        <f t="shared" si="144"/>
        <v>4322400085-npl_loss</v>
      </c>
      <c r="G8893">
        <f>COUNTIF($F$2:F8893,Status_list[[#This Row],[unique]])</f>
        <v>1</v>
      </c>
    </row>
    <row r="8894" spans="1:7" x14ac:dyDescent="0.3">
      <c r="A8894" s="13">
        <v>4322400086</v>
      </c>
      <c r="B8894" s="18" t="str" cm="1">
        <f t="array" aca="1" ref="B8894" ca="1">_xlfn.XLOOKUP(Status_list[[#This Row],[pamcode]],VALUE(INDIRECT("'"&amp;$J$2&amp;"'!"&amp;$J$4&amp;"[pam_code]")),INDIRECT("'"&amp;$J$2&amp;"'!"&amp;$J$4&amp;"[old_contract_number]"))</f>
        <v>HD47201802000009</v>
      </c>
      <c r="C8894" t="s">
        <v>12</v>
      </c>
      <c r="D8894" t="s">
        <v>14</v>
      </c>
      <c r="E8894" s="11">
        <v>45551</v>
      </c>
      <c r="F8894" t="str">
        <f t="shared" si="144"/>
        <v>4322400086-npl_loss</v>
      </c>
      <c r="G8894">
        <f>COUNTIF($F$2:F8894,Status_list[[#This Row],[unique]])</f>
        <v>1</v>
      </c>
    </row>
    <row r="8895" spans="1:7" x14ac:dyDescent="0.3">
      <c r="A8895" s="13">
        <v>4322400087</v>
      </c>
      <c r="B8895" s="18" t="str" cm="1">
        <f t="array" aca="1" ref="B8895" ca="1">_xlfn.XLOOKUP(Status_list[[#This Row],[pamcode]],VALUE(INDIRECT("'"&amp;$J$2&amp;"'!"&amp;$J$4&amp;"[pam_code]")),INDIRECT("'"&amp;$J$2&amp;"'!"&amp;$J$4&amp;"[old_contract_number]"))</f>
        <v>HD02201804000002</v>
      </c>
      <c r="C8895" t="s">
        <v>12</v>
      </c>
      <c r="D8895" t="s">
        <v>14</v>
      </c>
      <c r="E8895" s="11">
        <v>45551</v>
      </c>
      <c r="F8895" t="str">
        <f t="shared" si="144"/>
        <v>4322400087-npl_loss</v>
      </c>
      <c r="G8895">
        <f>COUNTIF($F$2:F8895,Status_list[[#This Row],[unique]])</f>
        <v>1</v>
      </c>
    </row>
    <row r="8896" spans="1:7" x14ac:dyDescent="0.3">
      <c r="A8896" s="13">
        <v>4322400088</v>
      </c>
      <c r="B8896" s="18" t="str" cm="1">
        <f t="array" aca="1" ref="B8896" ca="1">_xlfn.XLOOKUP(Status_list[[#This Row],[pamcode]],VALUE(INDIRECT("'"&amp;$J$2&amp;"'!"&amp;$J$4&amp;"[pam_code]")),INDIRECT("'"&amp;$J$2&amp;"'!"&amp;$J$4&amp;"[old_contract_number]"))</f>
        <v>HD39201804000002</v>
      </c>
      <c r="C8896" t="s">
        <v>12</v>
      </c>
      <c r="D8896" t="s">
        <v>14</v>
      </c>
      <c r="E8896" s="11">
        <v>45551</v>
      </c>
      <c r="F8896" t="str">
        <f t="shared" si="144"/>
        <v>4322400088-npl_loss</v>
      </c>
      <c r="G8896">
        <f>COUNTIF($F$2:F8896,Status_list[[#This Row],[unique]])</f>
        <v>1</v>
      </c>
    </row>
    <row r="8897" spans="1:7" x14ac:dyDescent="0.3">
      <c r="A8897" s="13">
        <v>4322400089</v>
      </c>
      <c r="B8897" s="18" t="str" cm="1">
        <f t="array" aca="1" ref="B8897" ca="1">_xlfn.XLOOKUP(Status_list[[#This Row],[pamcode]],VALUE(INDIRECT("'"&amp;$J$2&amp;"'!"&amp;$J$4&amp;"[pam_code]")),INDIRECT("'"&amp;$J$2&amp;"'!"&amp;$J$4&amp;"[old_contract_number]"))</f>
        <v>HD14201808000005</v>
      </c>
      <c r="C8897" t="s">
        <v>12</v>
      </c>
      <c r="D8897" t="s">
        <v>14</v>
      </c>
      <c r="E8897" s="11">
        <v>45551</v>
      </c>
      <c r="F8897" t="str">
        <f t="shared" si="144"/>
        <v>4322400089-npl_loss</v>
      </c>
      <c r="G8897">
        <f>COUNTIF($F$2:F8897,Status_list[[#This Row],[unique]])</f>
        <v>1</v>
      </c>
    </row>
    <row r="8898" spans="1:7" x14ac:dyDescent="0.3">
      <c r="A8898" s="13">
        <v>4322400090</v>
      </c>
      <c r="B8898" s="18" t="str" cm="1">
        <f t="array" aca="1" ref="B8898" ca="1">_xlfn.XLOOKUP(Status_list[[#This Row],[pamcode]],VALUE(INDIRECT("'"&amp;$J$2&amp;"'!"&amp;$J$4&amp;"[pam_code]")),INDIRECT("'"&amp;$J$2&amp;"'!"&amp;$J$4&amp;"[old_contract_number]"))</f>
        <v>HD39201812000001</v>
      </c>
      <c r="C8898" t="s">
        <v>12</v>
      </c>
      <c r="D8898" t="s">
        <v>14</v>
      </c>
      <c r="E8898" s="11">
        <v>45551</v>
      </c>
      <c r="F8898" t="str">
        <f t="shared" ref="F8898:F8929" si="145">_xlfn.TEXTJOIN("-",TRUE,A8898,C8898)</f>
        <v>4322400090-npl_loss</v>
      </c>
      <c r="G8898">
        <f>COUNTIF($F$2:F8898,Status_list[[#This Row],[unique]])</f>
        <v>1</v>
      </c>
    </row>
    <row r="8899" spans="1:7" x14ac:dyDescent="0.3">
      <c r="A8899" s="13">
        <v>4322400091</v>
      </c>
      <c r="B8899" s="18" t="str" cm="1">
        <f t="array" aca="1" ref="B8899" ca="1">_xlfn.XLOOKUP(Status_list[[#This Row],[pamcode]],VALUE(INDIRECT("'"&amp;$J$2&amp;"'!"&amp;$J$4&amp;"[pam_code]")),INDIRECT("'"&amp;$J$2&amp;"'!"&amp;$J$4&amp;"[old_contract_number]"))</f>
        <v>HD02201802000003</v>
      </c>
      <c r="C8899" t="s">
        <v>12</v>
      </c>
      <c r="D8899" t="s">
        <v>14</v>
      </c>
      <c r="E8899" s="11">
        <v>45551</v>
      </c>
      <c r="F8899" t="str">
        <f t="shared" si="145"/>
        <v>4322400091-npl_loss</v>
      </c>
      <c r="G8899">
        <f>COUNTIF($F$2:F8899,Status_list[[#This Row],[unique]])</f>
        <v>1</v>
      </c>
    </row>
    <row r="8900" spans="1:7" x14ac:dyDescent="0.3">
      <c r="A8900" s="13">
        <v>4322400092</v>
      </c>
      <c r="B8900" s="18" t="str" cm="1">
        <f t="array" aca="1" ref="B8900" ca="1">_xlfn.XLOOKUP(Status_list[[#This Row],[pamcode]],VALUE(INDIRECT("'"&amp;$J$2&amp;"'!"&amp;$J$4&amp;"[pam_code]")),INDIRECT("'"&amp;$J$2&amp;"'!"&amp;$J$4&amp;"[old_contract_number]"))</f>
        <v>HD27201708000002</v>
      </c>
      <c r="C8900" t="s">
        <v>12</v>
      </c>
      <c r="D8900" t="s">
        <v>14</v>
      </c>
      <c r="E8900" s="11">
        <v>45551</v>
      </c>
      <c r="F8900" t="str">
        <f t="shared" si="145"/>
        <v>4322400092-npl_loss</v>
      </c>
      <c r="G8900">
        <f>COUNTIF($F$2:F8900,Status_list[[#This Row],[unique]])</f>
        <v>1</v>
      </c>
    </row>
    <row r="8901" spans="1:7" x14ac:dyDescent="0.3">
      <c r="A8901" s="13">
        <v>4322400093</v>
      </c>
      <c r="B8901" s="18" t="str" cm="1">
        <f t="array" aca="1" ref="B8901" ca="1">_xlfn.XLOOKUP(Status_list[[#This Row],[pamcode]],VALUE(INDIRECT("'"&amp;$J$2&amp;"'!"&amp;$J$4&amp;"[pam_code]")),INDIRECT("'"&amp;$J$2&amp;"'!"&amp;$J$4&amp;"[old_contract_number]"))</f>
        <v>HD27201711000001</v>
      </c>
      <c r="C8901" t="s">
        <v>12</v>
      </c>
      <c r="D8901" t="s">
        <v>14</v>
      </c>
      <c r="E8901" s="11">
        <v>45551</v>
      </c>
      <c r="F8901" t="str">
        <f t="shared" si="145"/>
        <v>4322400093-npl_loss</v>
      </c>
      <c r="G8901">
        <f>COUNTIF($F$2:F8901,Status_list[[#This Row],[unique]])</f>
        <v>1</v>
      </c>
    </row>
    <row r="8902" spans="1:7" x14ac:dyDescent="0.3">
      <c r="A8902" s="13">
        <v>4322400094</v>
      </c>
      <c r="B8902" s="18" t="str" cm="1">
        <f t="array" aca="1" ref="B8902" ca="1">_xlfn.XLOOKUP(Status_list[[#This Row],[pamcode]],VALUE(INDIRECT("'"&amp;$J$2&amp;"'!"&amp;$J$4&amp;"[pam_code]")),INDIRECT("'"&amp;$J$2&amp;"'!"&amp;$J$4&amp;"[old_contract_number]"))</f>
        <v>HD17201807000001</v>
      </c>
      <c r="C8902" t="s">
        <v>12</v>
      </c>
      <c r="D8902" t="s">
        <v>14</v>
      </c>
      <c r="E8902" s="11">
        <v>45551</v>
      </c>
      <c r="F8902" t="str">
        <f t="shared" si="145"/>
        <v>4322400094-npl_loss</v>
      </c>
      <c r="G8902">
        <f>COUNTIF($F$2:F8902,Status_list[[#This Row],[unique]])</f>
        <v>1</v>
      </c>
    </row>
    <row r="8903" spans="1:7" x14ac:dyDescent="0.3">
      <c r="A8903" s="13">
        <v>4322400095</v>
      </c>
      <c r="B8903" s="18" t="str" cm="1">
        <f t="array" aca="1" ref="B8903" ca="1">_xlfn.XLOOKUP(Status_list[[#This Row],[pamcode]],VALUE(INDIRECT("'"&amp;$J$2&amp;"'!"&amp;$J$4&amp;"[pam_code]")),INDIRECT("'"&amp;$J$2&amp;"'!"&amp;$J$4&amp;"[old_contract_number]"))</f>
        <v>HD47201803000008</v>
      </c>
      <c r="C8903" t="s">
        <v>12</v>
      </c>
      <c r="D8903" t="s">
        <v>14</v>
      </c>
      <c r="E8903" s="11">
        <v>45551</v>
      </c>
      <c r="F8903" t="str">
        <f t="shared" si="145"/>
        <v>4322400095-npl_loss</v>
      </c>
      <c r="G8903">
        <f>COUNTIF($F$2:F8903,Status_list[[#This Row],[unique]])</f>
        <v>1</v>
      </c>
    </row>
    <row r="8904" spans="1:7" x14ac:dyDescent="0.3">
      <c r="A8904" s="13">
        <v>4322400096</v>
      </c>
      <c r="B8904" s="18" t="str" cm="1">
        <f t="array" aca="1" ref="B8904" ca="1">_xlfn.XLOOKUP(Status_list[[#This Row],[pamcode]],VALUE(INDIRECT("'"&amp;$J$2&amp;"'!"&amp;$J$4&amp;"[pam_code]")),INDIRECT("'"&amp;$J$2&amp;"'!"&amp;$J$4&amp;"[old_contract_number]"))</f>
        <v>HD02201805000002</v>
      </c>
      <c r="C8904" t="s">
        <v>12</v>
      </c>
      <c r="D8904" t="s">
        <v>14</v>
      </c>
      <c r="E8904" s="11">
        <v>45551</v>
      </c>
      <c r="F8904" t="str">
        <f t="shared" si="145"/>
        <v>4322400096-npl_loss</v>
      </c>
      <c r="G8904">
        <f>COUNTIF($F$2:F8904,Status_list[[#This Row],[unique]])</f>
        <v>1</v>
      </c>
    </row>
    <row r="8905" spans="1:7" x14ac:dyDescent="0.3">
      <c r="A8905" s="13">
        <v>4322400097</v>
      </c>
      <c r="B8905" s="18" t="str" cm="1">
        <f t="array" aca="1" ref="B8905" ca="1">_xlfn.XLOOKUP(Status_list[[#This Row],[pamcode]],VALUE(INDIRECT("'"&amp;$J$2&amp;"'!"&amp;$J$4&amp;"[pam_code]")),INDIRECT("'"&amp;$J$2&amp;"'!"&amp;$J$4&amp;"[old_contract_number]"))</f>
        <v>HD55201712000002</v>
      </c>
      <c r="C8905" t="s">
        <v>12</v>
      </c>
      <c r="D8905" t="s">
        <v>14</v>
      </c>
      <c r="E8905" s="11">
        <v>45551</v>
      </c>
      <c r="F8905" t="str">
        <f t="shared" si="145"/>
        <v>4322400097-npl_loss</v>
      </c>
      <c r="G8905">
        <f>COUNTIF($F$2:F8905,Status_list[[#This Row],[unique]])</f>
        <v>1</v>
      </c>
    </row>
    <row r="8906" spans="1:7" x14ac:dyDescent="0.3">
      <c r="A8906" s="13">
        <v>4322400098</v>
      </c>
      <c r="B8906" s="18" t="str" cm="1">
        <f t="array" aca="1" ref="B8906" ca="1">_xlfn.XLOOKUP(Status_list[[#This Row],[pamcode]],VALUE(INDIRECT("'"&amp;$J$2&amp;"'!"&amp;$J$4&amp;"[pam_code]")),INDIRECT("'"&amp;$J$2&amp;"'!"&amp;$J$4&amp;"[old_contract_number]"))</f>
        <v>HD80201712000004</v>
      </c>
      <c r="C8906" t="s">
        <v>12</v>
      </c>
      <c r="D8906" t="s">
        <v>14</v>
      </c>
      <c r="E8906" s="11">
        <v>45551</v>
      </c>
      <c r="F8906" t="str">
        <f t="shared" si="145"/>
        <v>4322400098-npl_loss</v>
      </c>
      <c r="G8906">
        <f>COUNTIF($F$2:F8906,Status_list[[#This Row],[unique]])</f>
        <v>1</v>
      </c>
    </row>
    <row r="8907" spans="1:7" x14ac:dyDescent="0.3">
      <c r="A8907" s="13">
        <v>4322400099</v>
      </c>
      <c r="B8907" s="18" t="str" cm="1">
        <f t="array" aca="1" ref="B8907" ca="1">_xlfn.XLOOKUP(Status_list[[#This Row],[pamcode]],VALUE(INDIRECT("'"&amp;$J$2&amp;"'!"&amp;$J$4&amp;"[pam_code]")),INDIRECT("'"&amp;$J$2&amp;"'!"&amp;$J$4&amp;"[old_contract_number]"))</f>
        <v>HD84201803000001</v>
      </c>
      <c r="C8907" t="s">
        <v>12</v>
      </c>
      <c r="D8907" t="s">
        <v>14</v>
      </c>
      <c r="E8907" s="11">
        <v>45551</v>
      </c>
      <c r="F8907" t="str">
        <f t="shared" si="145"/>
        <v>4322400099-npl_loss</v>
      </c>
      <c r="G8907">
        <f>COUNTIF($F$2:F8907,Status_list[[#This Row],[unique]])</f>
        <v>1</v>
      </c>
    </row>
    <row r="8908" spans="1:7" x14ac:dyDescent="0.3">
      <c r="A8908" s="13">
        <v>4322400100</v>
      </c>
      <c r="B8908" s="18" t="str" cm="1">
        <f t="array" aca="1" ref="B8908" ca="1">_xlfn.XLOOKUP(Status_list[[#This Row],[pamcode]],VALUE(INDIRECT("'"&amp;$J$2&amp;"'!"&amp;$J$4&amp;"[pam_code]")),INDIRECT("'"&amp;$J$2&amp;"'!"&amp;$J$4&amp;"[old_contract_number]"))</f>
        <v>HD84201803000002</v>
      </c>
      <c r="C8908" t="s">
        <v>12</v>
      </c>
      <c r="D8908" t="s">
        <v>14</v>
      </c>
      <c r="E8908" s="11">
        <v>45551</v>
      </c>
      <c r="F8908" t="str">
        <f t="shared" si="145"/>
        <v>4322400100-npl_loss</v>
      </c>
      <c r="G8908">
        <f>COUNTIF($F$2:F8908,Status_list[[#This Row],[unique]])</f>
        <v>1</v>
      </c>
    </row>
    <row r="8909" spans="1:7" x14ac:dyDescent="0.3">
      <c r="A8909" s="13">
        <v>4322400101</v>
      </c>
      <c r="B8909" s="18" t="str" cm="1">
        <f t="array" aca="1" ref="B8909" ca="1">_xlfn.XLOOKUP(Status_list[[#This Row],[pamcode]],VALUE(INDIRECT("'"&amp;$J$2&amp;"'!"&amp;$J$4&amp;"[pam_code]")),INDIRECT("'"&amp;$J$2&amp;"'!"&amp;$J$4&amp;"[old_contract_number]"))</f>
        <v>HD81201809000002</v>
      </c>
      <c r="C8909" t="s">
        <v>12</v>
      </c>
      <c r="D8909" t="s">
        <v>14</v>
      </c>
      <c r="E8909" s="11">
        <v>45551</v>
      </c>
      <c r="F8909" t="str">
        <f t="shared" si="145"/>
        <v>4322400101-npl_loss</v>
      </c>
      <c r="G8909">
        <f>COUNTIF($F$2:F8909,Status_list[[#This Row],[unique]])</f>
        <v>1</v>
      </c>
    </row>
    <row r="8910" spans="1:7" x14ac:dyDescent="0.3">
      <c r="A8910" s="13">
        <v>4322400102</v>
      </c>
      <c r="B8910" s="18" t="str" cm="1">
        <f t="array" aca="1" ref="B8910" ca="1">_xlfn.XLOOKUP(Status_list[[#This Row],[pamcode]],VALUE(INDIRECT("'"&amp;$J$2&amp;"'!"&amp;$J$4&amp;"[pam_code]")),INDIRECT("'"&amp;$J$2&amp;"'!"&amp;$J$4&amp;"[old_contract_number]"))</f>
        <v>HD14201812000001</v>
      </c>
      <c r="C8910" t="s">
        <v>12</v>
      </c>
      <c r="D8910" t="s">
        <v>14</v>
      </c>
      <c r="E8910" s="11">
        <v>45551</v>
      </c>
      <c r="F8910" t="str">
        <f t="shared" si="145"/>
        <v>4322400102-npl_loss</v>
      </c>
      <c r="G8910">
        <f>COUNTIF($F$2:F8910,Status_list[[#This Row],[unique]])</f>
        <v>1</v>
      </c>
    </row>
    <row r="8911" spans="1:7" x14ac:dyDescent="0.3">
      <c r="A8911" s="13">
        <v>4322400103</v>
      </c>
      <c r="B8911" s="18" t="str" cm="1">
        <f t="array" aca="1" ref="B8911" ca="1">_xlfn.XLOOKUP(Status_list[[#This Row],[pamcode]],VALUE(INDIRECT("'"&amp;$J$2&amp;"'!"&amp;$J$4&amp;"[pam_code]")),INDIRECT("'"&amp;$J$2&amp;"'!"&amp;$J$4&amp;"[old_contract_number]"))</f>
        <v>HD22201711000001</v>
      </c>
      <c r="C8911" t="s">
        <v>12</v>
      </c>
      <c r="D8911" t="s">
        <v>14</v>
      </c>
      <c r="E8911" s="11">
        <v>45551</v>
      </c>
      <c r="F8911" t="str">
        <f t="shared" si="145"/>
        <v>4322400103-npl_loss</v>
      </c>
      <c r="G8911">
        <f>COUNTIF($F$2:F8911,Status_list[[#This Row],[unique]])</f>
        <v>1</v>
      </c>
    </row>
    <row r="8912" spans="1:7" x14ac:dyDescent="0.3">
      <c r="A8912" s="13">
        <v>4322400104</v>
      </c>
      <c r="B8912" s="18" t="str" cm="1">
        <f t="array" aca="1" ref="B8912" ca="1">_xlfn.XLOOKUP(Status_list[[#This Row],[pamcode]],VALUE(INDIRECT("'"&amp;$J$2&amp;"'!"&amp;$J$4&amp;"[pam_code]")),INDIRECT("'"&amp;$J$2&amp;"'!"&amp;$J$4&amp;"[old_contract_number]"))</f>
        <v>HD47201803000007</v>
      </c>
      <c r="C8912" t="s">
        <v>12</v>
      </c>
      <c r="D8912" t="s">
        <v>14</v>
      </c>
      <c r="E8912" s="11">
        <v>45551</v>
      </c>
      <c r="F8912" t="str">
        <f t="shared" si="145"/>
        <v>4322400104-npl_loss</v>
      </c>
      <c r="G8912">
        <f>COUNTIF($F$2:F8912,Status_list[[#This Row],[unique]])</f>
        <v>1</v>
      </c>
    </row>
    <row r="8913" spans="1:7" x14ac:dyDescent="0.3">
      <c r="A8913" s="13">
        <v>4322400105</v>
      </c>
      <c r="B8913" s="18" t="str" cm="1">
        <f t="array" aca="1" ref="B8913" ca="1">_xlfn.XLOOKUP(Status_list[[#This Row],[pamcode]],VALUE(INDIRECT("'"&amp;$J$2&amp;"'!"&amp;$J$4&amp;"[pam_code]")),INDIRECT("'"&amp;$J$2&amp;"'!"&amp;$J$4&amp;"[old_contract_number]"))</f>
        <v>HD48201801000005</v>
      </c>
      <c r="C8913" t="s">
        <v>12</v>
      </c>
      <c r="D8913" t="s">
        <v>14</v>
      </c>
      <c r="E8913" s="11">
        <v>45551</v>
      </c>
      <c r="F8913" t="str">
        <f t="shared" si="145"/>
        <v>4322400105-npl_loss</v>
      </c>
      <c r="G8913">
        <f>COUNTIF($F$2:F8913,Status_list[[#This Row],[unique]])</f>
        <v>1</v>
      </c>
    </row>
    <row r="8914" spans="1:7" x14ac:dyDescent="0.3">
      <c r="A8914" s="13">
        <v>4322400106</v>
      </c>
      <c r="B8914" s="18" t="str" cm="1">
        <f t="array" aca="1" ref="B8914" ca="1">_xlfn.XLOOKUP(Status_list[[#This Row],[pamcode]],VALUE(INDIRECT("'"&amp;$J$2&amp;"'!"&amp;$J$4&amp;"[pam_code]")),INDIRECT("'"&amp;$J$2&amp;"'!"&amp;$J$4&amp;"[old_contract_number]"))</f>
        <v>HD22201709000004</v>
      </c>
      <c r="C8914" t="s">
        <v>12</v>
      </c>
      <c r="D8914" t="s">
        <v>14</v>
      </c>
      <c r="E8914" s="11">
        <v>45551</v>
      </c>
      <c r="F8914" t="str">
        <f t="shared" si="145"/>
        <v>4322400106-npl_loss</v>
      </c>
      <c r="G8914">
        <f>COUNTIF($F$2:F8914,Status_list[[#This Row],[unique]])</f>
        <v>1</v>
      </c>
    </row>
    <row r="8915" spans="1:7" x14ac:dyDescent="0.3">
      <c r="A8915" s="13">
        <v>4322400107</v>
      </c>
      <c r="B8915" s="18" t="str" cm="1">
        <f t="array" aca="1" ref="B8915" ca="1">_xlfn.XLOOKUP(Status_list[[#This Row],[pamcode]],VALUE(INDIRECT("'"&amp;$J$2&amp;"'!"&amp;$J$4&amp;"[pam_code]")),INDIRECT("'"&amp;$J$2&amp;"'!"&amp;$J$4&amp;"[old_contract_number]"))</f>
        <v>HD39201801000003</v>
      </c>
      <c r="C8915" t="s">
        <v>12</v>
      </c>
      <c r="D8915" t="s">
        <v>14</v>
      </c>
      <c r="E8915" s="11">
        <v>45551</v>
      </c>
      <c r="F8915" t="str">
        <f t="shared" si="145"/>
        <v>4322400107-npl_loss</v>
      </c>
      <c r="G8915">
        <f>COUNTIF($F$2:F8915,Status_list[[#This Row],[unique]])</f>
        <v>1</v>
      </c>
    </row>
    <row r="8916" spans="1:7" x14ac:dyDescent="0.3">
      <c r="A8916" s="13">
        <v>4322400108</v>
      </c>
      <c r="B8916" s="18" t="str" cm="1">
        <f t="array" aca="1" ref="B8916" ca="1">_xlfn.XLOOKUP(Status_list[[#This Row],[pamcode]],VALUE(INDIRECT("'"&amp;$J$2&amp;"'!"&amp;$J$4&amp;"[pam_code]")),INDIRECT("'"&amp;$J$2&amp;"'!"&amp;$J$4&amp;"[old_contract_number]"))</f>
        <v>HD72201805000002</v>
      </c>
      <c r="C8916" t="s">
        <v>12</v>
      </c>
      <c r="D8916" t="s">
        <v>14</v>
      </c>
      <c r="E8916" s="11">
        <v>45551</v>
      </c>
      <c r="F8916" t="str">
        <f t="shared" si="145"/>
        <v>4322400108-npl_loss</v>
      </c>
      <c r="G8916">
        <f>COUNTIF($F$2:F8916,Status_list[[#This Row],[unique]])</f>
        <v>1</v>
      </c>
    </row>
    <row r="8917" spans="1:7" x14ac:dyDescent="0.3">
      <c r="A8917" s="13">
        <v>4322400109</v>
      </c>
      <c r="B8917" s="18" t="str" cm="1">
        <f t="array" aca="1" ref="B8917" ca="1">_xlfn.XLOOKUP(Status_list[[#This Row],[pamcode]],VALUE(INDIRECT("'"&amp;$J$2&amp;"'!"&amp;$J$4&amp;"[pam_code]")),INDIRECT("'"&amp;$J$2&amp;"'!"&amp;$J$4&amp;"[old_contract_number]"))</f>
        <v>HD02201710000003</v>
      </c>
      <c r="C8917" t="s">
        <v>12</v>
      </c>
      <c r="D8917" t="s">
        <v>14</v>
      </c>
      <c r="E8917" s="11">
        <v>45551</v>
      </c>
      <c r="F8917" t="str">
        <f t="shared" si="145"/>
        <v>4322400109-npl_loss</v>
      </c>
      <c r="G8917">
        <f>COUNTIF($F$2:F8917,Status_list[[#This Row],[unique]])</f>
        <v>1</v>
      </c>
    </row>
    <row r="8918" spans="1:7" x14ac:dyDescent="0.3">
      <c r="A8918" s="13">
        <v>4322400110</v>
      </c>
      <c r="B8918" s="18" t="str" cm="1">
        <f t="array" aca="1" ref="B8918" ca="1">_xlfn.XLOOKUP(Status_list[[#This Row],[pamcode]],VALUE(INDIRECT("'"&amp;$J$2&amp;"'!"&amp;$J$4&amp;"[pam_code]")),INDIRECT("'"&amp;$J$2&amp;"'!"&amp;$J$4&amp;"[old_contract_number]"))</f>
        <v>HD02201711000001</v>
      </c>
      <c r="C8918" t="s">
        <v>12</v>
      </c>
      <c r="D8918" t="s">
        <v>14</v>
      </c>
      <c r="E8918" s="11">
        <v>45551</v>
      </c>
      <c r="F8918" t="str">
        <f t="shared" si="145"/>
        <v>4322400110-npl_loss</v>
      </c>
      <c r="G8918">
        <f>COUNTIF($F$2:F8918,Status_list[[#This Row],[unique]])</f>
        <v>1</v>
      </c>
    </row>
    <row r="8919" spans="1:7" x14ac:dyDescent="0.3">
      <c r="A8919" s="13">
        <v>4322400111</v>
      </c>
      <c r="B8919" s="18" t="str" cm="1">
        <f t="array" aca="1" ref="B8919" ca="1">_xlfn.XLOOKUP(Status_list[[#This Row],[pamcode]],VALUE(INDIRECT("'"&amp;$J$2&amp;"'!"&amp;$J$4&amp;"[pam_code]")),INDIRECT("'"&amp;$J$2&amp;"'!"&amp;$J$4&amp;"[old_contract_number]"))</f>
        <v>HD22201710000001</v>
      </c>
      <c r="C8919" t="s">
        <v>12</v>
      </c>
      <c r="D8919" t="s">
        <v>14</v>
      </c>
      <c r="E8919" s="11">
        <v>45551</v>
      </c>
      <c r="F8919" t="str">
        <f t="shared" si="145"/>
        <v>4322400111-npl_loss</v>
      </c>
      <c r="G8919">
        <f>COUNTIF($F$2:F8919,Status_list[[#This Row],[unique]])</f>
        <v>1</v>
      </c>
    </row>
    <row r="8920" spans="1:7" x14ac:dyDescent="0.3">
      <c r="A8920" s="13">
        <v>4322400112</v>
      </c>
      <c r="B8920" s="18" t="str" cm="1">
        <f t="array" aca="1" ref="B8920" ca="1">_xlfn.XLOOKUP(Status_list[[#This Row],[pamcode]],VALUE(INDIRECT("'"&amp;$J$2&amp;"'!"&amp;$J$4&amp;"[pam_code]")),INDIRECT("'"&amp;$J$2&amp;"'!"&amp;$J$4&amp;"[old_contract_number]"))</f>
        <v>HD39201711000002</v>
      </c>
      <c r="C8920" t="s">
        <v>12</v>
      </c>
      <c r="D8920" t="s">
        <v>14</v>
      </c>
      <c r="E8920" s="11">
        <v>45551</v>
      </c>
      <c r="F8920" t="str">
        <f t="shared" si="145"/>
        <v>4322400112-npl_loss</v>
      </c>
      <c r="G8920">
        <f>COUNTIF($F$2:F8920,Status_list[[#This Row],[unique]])</f>
        <v>1</v>
      </c>
    </row>
    <row r="8921" spans="1:7" x14ac:dyDescent="0.3">
      <c r="A8921" s="13">
        <v>4322400113</v>
      </c>
      <c r="B8921" s="18" t="str" cm="1">
        <f t="array" aca="1" ref="B8921" ca="1">_xlfn.XLOOKUP(Status_list[[#This Row],[pamcode]],VALUE(INDIRECT("'"&amp;$J$2&amp;"'!"&amp;$J$4&amp;"[pam_code]")),INDIRECT("'"&amp;$J$2&amp;"'!"&amp;$J$4&amp;"[old_contract_number]"))</f>
        <v>HD02201802000001</v>
      </c>
      <c r="C8921" t="s">
        <v>12</v>
      </c>
      <c r="D8921" t="s">
        <v>14</v>
      </c>
      <c r="E8921" s="11">
        <v>45551</v>
      </c>
      <c r="F8921" t="str">
        <f t="shared" si="145"/>
        <v>4322400113-npl_loss</v>
      </c>
      <c r="G8921">
        <f>COUNTIF($F$2:F8921,Status_list[[#This Row],[unique]])</f>
        <v>1</v>
      </c>
    </row>
    <row r="8922" spans="1:7" x14ac:dyDescent="0.3">
      <c r="A8922" s="13">
        <v>4322400114</v>
      </c>
      <c r="B8922" s="18" t="str" cm="1">
        <f t="array" aca="1" ref="B8922" ca="1">_xlfn.XLOOKUP(Status_list[[#This Row],[pamcode]],VALUE(INDIRECT("'"&amp;$J$2&amp;"'!"&amp;$J$4&amp;"[pam_code]")),INDIRECT("'"&amp;$J$2&amp;"'!"&amp;$J$4&amp;"[old_contract_number]"))</f>
        <v>HD39201802000008</v>
      </c>
      <c r="C8922" t="s">
        <v>12</v>
      </c>
      <c r="D8922" t="s">
        <v>14</v>
      </c>
      <c r="E8922" s="11">
        <v>45551</v>
      </c>
      <c r="F8922" t="str">
        <f t="shared" si="145"/>
        <v>4322400114-npl_loss</v>
      </c>
      <c r="G8922">
        <f>COUNTIF($F$2:F8922,Status_list[[#This Row],[unique]])</f>
        <v>1</v>
      </c>
    </row>
    <row r="8923" spans="1:7" x14ac:dyDescent="0.3">
      <c r="A8923" s="13">
        <v>4322400115</v>
      </c>
      <c r="B8923" s="18" t="str" cm="1">
        <f t="array" aca="1" ref="B8923" ca="1">_xlfn.XLOOKUP(Status_list[[#This Row],[pamcode]],VALUE(INDIRECT("'"&amp;$J$2&amp;"'!"&amp;$J$4&amp;"[pam_code]")),INDIRECT("'"&amp;$J$2&amp;"'!"&amp;$J$4&amp;"[old_contract_number]"))</f>
        <v>HD39201808000003</v>
      </c>
      <c r="C8923" t="s">
        <v>12</v>
      </c>
      <c r="D8923" t="s">
        <v>14</v>
      </c>
      <c r="E8923" s="11">
        <v>45551</v>
      </c>
      <c r="F8923" t="str">
        <f t="shared" si="145"/>
        <v>4322400115-npl_loss</v>
      </c>
      <c r="G8923">
        <f>COUNTIF($F$2:F8923,Status_list[[#This Row],[unique]])</f>
        <v>1</v>
      </c>
    </row>
    <row r="8924" spans="1:7" x14ac:dyDescent="0.3">
      <c r="A8924" s="13">
        <v>4322400116</v>
      </c>
      <c r="B8924" s="18" t="str" cm="1">
        <f t="array" aca="1" ref="B8924" ca="1">_xlfn.XLOOKUP(Status_list[[#This Row],[pamcode]],VALUE(INDIRECT("'"&amp;$J$2&amp;"'!"&amp;$J$4&amp;"[pam_code]")),INDIRECT("'"&amp;$J$2&amp;"'!"&amp;$J$4&amp;"[old_contract_number]"))</f>
        <v>HD72201806000002</v>
      </c>
      <c r="C8924" t="s">
        <v>12</v>
      </c>
      <c r="D8924" t="s">
        <v>14</v>
      </c>
      <c r="E8924" s="11">
        <v>45551</v>
      </c>
      <c r="F8924" t="str">
        <f t="shared" si="145"/>
        <v>4322400116-npl_loss</v>
      </c>
      <c r="G8924">
        <f>COUNTIF($F$2:F8924,Status_list[[#This Row],[unique]])</f>
        <v>1</v>
      </c>
    </row>
    <row r="8925" spans="1:7" x14ac:dyDescent="0.3">
      <c r="A8925" s="13">
        <v>4322400117</v>
      </c>
      <c r="B8925" s="18" t="str" cm="1">
        <f t="array" aca="1" ref="B8925" ca="1">_xlfn.XLOOKUP(Status_list[[#This Row],[pamcode]],VALUE(INDIRECT("'"&amp;$J$2&amp;"'!"&amp;$J$4&amp;"[pam_code]")),INDIRECT("'"&amp;$J$2&amp;"'!"&amp;$J$4&amp;"[old_contract_number]"))</f>
        <v>HD48201807000004</v>
      </c>
      <c r="C8925" t="s">
        <v>12</v>
      </c>
      <c r="D8925" t="s">
        <v>14</v>
      </c>
      <c r="E8925" s="11">
        <v>45551</v>
      </c>
      <c r="F8925" t="str">
        <f t="shared" si="145"/>
        <v>4322400117-npl_loss</v>
      </c>
      <c r="G8925">
        <f>COUNTIF($F$2:F8925,Status_list[[#This Row],[unique]])</f>
        <v>1</v>
      </c>
    </row>
    <row r="8926" spans="1:7" x14ac:dyDescent="0.3">
      <c r="A8926" s="13">
        <v>4322400118</v>
      </c>
      <c r="B8926" s="18" t="str" cm="1">
        <f t="array" aca="1" ref="B8926" ca="1">_xlfn.XLOOKUP(Status_list[[#This Row],[pamcode]],VALUE(INDIRECT("'"&amp;$J$2&amp;"'!"&amp;$J$4&amp;"[pam_code]")),INDIRECT("'"&amp;$J$2&amp;"'!"&amp;$J$4&amp;"[old_contract_number]"))</f>
        <v>HD47201712000018</v>
      </c>
      <c r="C8926" t="s">
        <v>12</v>
      </c>
      <c r="D8926" t="s">
        <v>14</v>
      </c>
      <c r="E8926" s="11">
        <v>45551</v>
      </c>
      <c r="F8926" t="str">
        <f t="shared" si="145"/>
        <v>4322400118-npl_loss</v>
      </c>
      <c r="G8926">
        <f>COUNTIF($F$2:F8926,Status_list[[#This Row],[unique]])</f>
        <v>1</v>
      </c>
    </row>
    <row r="8927" spans="1:7" x14ac:dyDescent="0.3">
      <c r="A8927" s="13">
        <v>4322400119</v>
      </c>
      <c r="B8927" s="18" t="str" cm="1">
        <f t="array" aca="1" ref="B8927" ca="1">_xlfn.XLOOKUP(Status_list[[#This Row],[pamcode]],VALUE(INDIRECT("'"&amp;$J$2&amp;"'!"&amp;$J$4&amp;"[pam_code]")),INDIRECT("'"&amp;$J$2&amp;"'!"&amp;$J$4&amp;"[old_contract_number]"))</f>
        <v>HD47201804000012</v>
      </c>
      <c r="C8927" t="s">
        <v>12</v>
      </c>
      <c r="D8927" t="s">
        <v>14</v>
      </c>
      <c r="E8927" s="11">
        <v>45551</v>
      </c>
      <c r="F8927" t="str">
        <f t="shared" si="145"/>
        <v>4322400119-npl_loss</v>
      </c>
      <c r="G8927">
        <f>COUNTIF($F$2:F8927,Status_list[[#This Row],[unique]])</f>
        <v>1</v>
      </c>
    </row>
    <row r="8928" spans="1:7" x14ac:dyDescent="0.3">
      <c r="A8928" s="13">
        <v>4322400120</v>
      </c>
      <c r="B8928" s="18" t="str" cm="1">
        <f t="array" aca="1" ref="B8928" ca="1">_xlfn.XLOOKUP(Status_list[[#This Row],[pamcode]],VALUE(INDIRECT("'"&amp;$J$2&amp;"'!"&amp;$J$4&amp;"[pam_code]")),INDIRECT("'"&amp;$J$2&amp;"'!"&amp;$J$4&amp;"[old_contract_number]"))</f>
        <v>HD47201805000006</v>
      </c>
      <c r="C8928" t="s">
        <v>12</v>
      </c>
      <c r="D8928" t="s">
        <v>14</v>
      </c>
      <c r="E8928" s="11">
        <v>45551</v>
      </c>
      <c r="F8928" t="str">
        <f t="shared" si="145"/>
        <v>4322400120-npl_loss</v>
      </c>
      <c r="G8928">
        <f>COUNTIF($F$2:F8928,Status_list[[#This Row],[unique]])</f>
        <v>1</v>
      </c>
    </row>
    <row r="8929" spans="1:7" x14ac:dyDescent="0.3">
      <c r="A8929" s="13">
        <v>4322400121</v>
      </c>
      <c r="B8929" s="18" t="str" cm="1">
        <f t="array" aca="1" ref="B8929" ca="1">_xlfn.XLOOKUP(Status_list[[#This Row],[pamcode]],VALUE(INDIRECT("'"&amp;$J$2&amp;"'!"&amp;$J$4&amp;"[pam_code]")),INDIRECT("'"&amp;$J$2&amp;"'!"&amp;$J$4&amp;"[old_contract_number]"))</f>
        <v>HD47201711000007</v>
      </c>
      <c r="C8929" t="s">
        <v>12</v>
      </c>
      <c r="D8929" t="s">
        <v>14</v>
      </c>
      <c r="E8929" s="11">
        <v>45551</v>
      </c>
      <c r="F8929" t="str">
        <f t="shared" si="145"/>
        <v>4322400121-npl_loss</v>
      </c>
      <c r="G8929">
        <f>COUNTIF($F$2:F8929,Status_list[[#This Row],[unique]])</f>
        <v>1</v>
      </c>
    </row>
    <row r="8930" spans="1:7" x14ac:dyDescent="0.3">
      <c r="A8930" s="13">
        <v>4322400122</v>
      </c>
      <c r="B8930" s="18" t="str" cm="1">
        <f t="array" aca="1" ref="B8930" ca="1">_xlfn.XLOOKUP(Status_list[[#This Row],[pamcode]],VALUE(INDIRECT("'"&amp;$J$2&amp;"'!"&amp;$J$4&amp;"[pam_code]")),INDIRECT("'"&amp;$J$2&amp;"'!"&amp;$J$4&amp;"[old_contract_number]"))</f>
        <v>HD48201801000007</v>
      </c>
      <c r="C8930" t="s">
        <v>12</v>
      </c>
      <c r="D8930" t="s">
        <v>14</v>
      </c>
      <c r="E8930" s="11">
        <v>45551</v>
      </c>
      <c r="F8930" t="str">
        <f t="shared" ref="F8930:F8948" si="146">_xlfn.TEXTJOIN("-",TRUE,A8930,C8930)</f>
        <v>4322400122-npl_loss</v>
      </c>
      <c r="G8930">
        <f>COUNTIF($F$2:F8930,Status_list[[#This Row],[unique]])</f>
        <v>1</v>
      </c>
    </row>
    <row r="8931" spans="1:7" x14ac:dyDescent="0.3">
      <c r="A8931" s="13">
        <v>4322400123</v>
      </c>
      <c r="B8931" s="18" t="str" cm="1">
        <f t="array" aca="1" ref="B8931" ca="1">_xlfn.XLOOKUP(Status_list[[#This Row],[pamcode]],VALUE(INDIRECT("'"&amp;$J$2&amp;"'!"&amp;$J$4&amp;"[pam_code]")),INDIRECT("'"&amp;$J$2&amp;"'!"&amp;$J$4&amp;"[old_contract_number]"))</f>
        <v>HD80201711000003</v>
      </c>
      <c r="C8931" t="s">
        <v>12</v>
      </c>
      <c r="D8931" t="s">
        <v>14</v>
      </c>
      <c r="E8931" s="11">
        <v>45551</v>
      </c>
      <c r="F8931" t="str">
        <f t="shared" si="146"/>
        <v>4322400123-npl_loss</v>
      </c>
      <c r="G8931">
        <f>COUNTIF($F$2:F8931,Status_list[[#This Row],[unique]])</f>
        <v>1</v>
      </c>
    </row>
    <row r="8932" spans="1:7" x14ac:dyDescent="0.3">
      <c r="A8932" s="13">
        <v>4322400124</v>
      </c>
      <c r="B8932" s="18" t="str" cm="1">
        <f t="array" aca="1" ref="B8932" ca="1">_xlfn.XLOOKUP(Status_list[[#This Row],[pamcode]],VALUE(INDIRECT("'"&amp;$J$2&amp;"'!"&amp;$J$4&amp;"[pam_code]")),INDIRECT("'"&amp;$J$2&amp;"'!"&amp;$J$4&amp;"[old_contract_number]"))</f>
        <v>HD39201803000002</v>
      </c>
      <c r="C8932" t="s">
        <v>12</v>
      </c>
      <c r="D8932" t="s">
        <v>14</v>
      </c>
      <c r="E8932" s="11">
        <v>45551</v>
      </c>
      <c r="F8932" t="str">
        <f t="shared" si="146"/>
        <v>4322400124-npl_loss</v>
      </c>
      <c r="G8932">
        <f>COUNTIF($F$2:F8932,Status_list[[#This Row],[unique]])</f>
        <v>1</v>
      </c>
    </row>
    <row r="8933" spans="1:7" x14ac:dyDescent="0.3">
      <c r="A8933" s="13">
        <v>4322400125</v>
      </c>
      <c r="B8933" s="18" t="str" cm="1">
        <f t="array" aca="1" ref="B8933" ca="1">_xlfn.XLOOKUP(Status_list[[#This Row],[pamcode]],VALUE(INDIRECT("'"&amp;$J$2&amp;"'!"&amp;$J$4&amp;"[pam_code]")),INDIRECT("'"&amp;$J$2&amp;"'!"&amp;$J$4&amp;"[old_contract_number]"))</f>
        <v>HD39201805000002</v>
      </c>
      <c r="C8933" t="s">
        <v>12</v>
      </c>
      <c r="D8933" t="s">
        <v>14</v>
      </c>
      <c r="E8933" s="11">
        <v>45551</v>
      </c>
      <c r="F8933" t="str">
        <f t="shared" si="146"/>
        <v>4322400125-npl_loss</v>
      </c>
      <c r="G8933">
        <f>COUNTIF($F$2:F8933,Status_list[[#This Row],[unique]])</f>
        <v>1</v>
      </c>
    </row>
    <row r="8934" spans="1:7" x14ac:dyDescent="0.3">
      <c r="A8934" s="13">
        <v>4322400126</v>
      </c>
      <c r="B8934" s="18" t="str" cm="1">
        <f t="array" aca="1" ref="B8934" ca="1">_xlfn.XLOOKUP(Status_list[[#This Row],[pamcode]],VALUE(INDIRECT("'"&amp;$J$2&amp;"'!"&amp;$J$4&amp;"[pam_code]")),INDIRECT("'"&amp;$J$2&amp;"'!"&amp;$J$4&amp;"[old_contract_number]"))</f>
        <v>HD80201802000007</v>
      </c>
      <c r="C8934" t="s">
        <v>12</v>
      </c>
      <c r="D8934" t="s">
        <v>14</v>
      </c>
      <c r="E8934" s="11">
        <v>45551</v>
      </c>
      <c r="F8934" t="str">
        <f t="shared" si="146"/>
        <v>4322400126-npl_loss</v>
      </c>
      <c r="G8934">
        <f>COUNTIF($F$2:F8934,Status_list[[#This Row],[unique]])</f>
        <v>1</v>
      </c>
    </row>
    <row r="8935" spans="1:7" x14ac:dyDescent="0.3">
      <c r="A8935" s="13">
        <v>4322400127</v>
      </c>
      <c r="B8935" s="18" t="str" cm="1">
        <f t="array" aca="1" ref="B8935" ca="1">_xlfn.XLOOKUP(Status_list[[#This Row],[pamcode]],VALUE(INDIRECT("'"&amp;$J$2&amp;"'!"&amp;$J$4&amp;"[pam_code]")),INDIRECT("'"&amp;$J$2&amp;"'!"&amp;$J$4&amp;"[old_contract_number]"))</f>
        <v>HD47201710000002</v>
      </c>
      <c r="C8935" t="s">
        <v>12</v>
      </c>
      <c r="D8935" t="s">
        <v>14</v>
      </c>
      <c r="E8935" s="11">
        <v>45551</v>
      </c>
      <c r="F8935" t="str">
        <f t="shared" si="146"/>
        <v>4322400127-npl_loss</v>
      </c>
      <c r="G8935">
        <f>COUNTIF($F$2:F8935,Status_list[[#This Row],[unique]])</f>
        <v>1</v>
      </c>
    </row>
    <row r="8936" spans="1:7" x14ac:dyDescent="0.3">
      <c r="A8936" s="13">
        <v>4322400128</v>
      </c>
      <c r="B8936" s="18" t="str" cm="1">
        <f t="array" aca="1" ref="B8936" ca="1">_xlfn.XLOOKUP(Status_list[[#This Row],[pamcode]],VALUE(INDIRECT("'"&amp;$J$2&amp;"'!"&amp;$J$4&amp;"[pam_code]")),INDIRECT("'"&amp;$J$2&amp;"'!"&amp;$J$4&amp;"[old_contract_number]"))</f>
        <v>HD39201709000001</v>
      </c>
      <c r="C8936" t="s">
        <v>12</v>
      </c>
      <c r="D8936" t="s">
        <v>14</v>
      </c>
      <c r="E8936" s="11">
        <v>45551</v>
      </c>
      <c r="F8936" t="str">
        <f t="shared" si="146"/>
        <v>4322400128-npl_loss</v>
      </c>
      <c r="G8936">
        <f>COUNTIF($F$2:F8936,Status_list[[#This Row],[unique]])</f>
        <v>1</v>
      </c>
    </row>
    <row r="8937" spans="1:7" x14ac:dyDescent="0.3">
      <c r="A8937" s="13">
        <v>4322400129</v>
      </c>
      <c r="B8937" s="18" t="str" cm="1">
        <f t="array" aca="1" ref="B8937" ca="1">_xlfn.XLOOKUP(Status_list[[#This Row],[pamcode]],VALUE(INDIRECT("'"&amp;$J$2&amp;"'!"&amp;$J$4&amp;"[pam_code]")),INDIRECT("'"&amp;$J$2&amp;"'!"&amp;$J$4&amp;"[old_contract_number]"))</f>
        <v>HD39201709000002</v>
      </c>
      <c r="C8937" t="s">
        <v>12</v>
      </c>
      <c r="D8937" t="s">
        <v>14</v>
      </c>
      <c r="E8937" s="11">
        <v>45551</v>
      </c>
      <c r="F8937" t="str">
        <f t="shared" si="146"/>
        <v>4322400129-npl_loss</v>
      </c>
      <c r="G8937">
        <f>COUNTIF($F$2:F8937,Status_list[[#This Row],[unique]])</f>
        <v>1</v>
      </c>
    </row>
    <row r="8938" spans="1:7" x14ac:dyDescent="0.3">
      <c r="A8938" s="13">
        <v>4322400130</v>
      </c>
      <c r="B8938" s="18" t="str" cm="1">
        <f t="array" aca="1" ref="B8938" ca="1">_xlfn.XLOOKUP(Status_list[[#This Row],[pamcode]],VALUE(INDIRECT("'"&amp;$J$2&amp;"'!"&amp;$J$4&amp;"[pam_code]")),INDIRECT("'"&amp;$J$2&amp;"'!"&amp;$J$4&amp;"[old_contract_number]"))</f>
        <v>HD14201804000003</v>
      </c>
      <c r="C8938" t="s">
        <v>12</v>
      </c>
      <c r="D8938" t="s">
        <v>14</v>
      </c>
      <c r="E8938" s="11">
        <v>45551</v>
      </c>
      <c r="F8938" t="str">
        <f t="shared" si="146"/>
        <v>4322400130-npl_loss</v>
      </c>
      <c r="G8938">
        <f>COUNTIF($F$2:F8938,Status_list[[#This Row],[unique]])</f>
        <v>1</v>
      </c>
    </row>
    <row r="8939" spans="1:7" x14ac:dyDescent="0.3">
      <c r="A8939" s="13">
        <v>4322400131</v>
      </c>
      <c r="B8939" s="18" t="str" cm="1">
        <f t="array" aca="1" ref="B8939" ca="1">_xlfn.XLOOKUP(Status_list[[#This Row],[pamcode]],VALUE(INDIRECT("'"&amp;$J$2&amp;"'!"&amp;$J$4&amp;"[pam_code]")),INDIRECT("'"&amp;$J$2&amp;"'!"&amp;$J$4&amp;"[old_contract_number]"))</f>
        <v>HD57201812000001</v>
      </c>
      <c r="C8939" t="s">
        <v>12</v>
      </c>
      <c r="D8939" t="s">
        <v>14</v>
      </c>
      <c r="E8939" s="11">
        <v>45551</v>
      </c>
      <c r="F8939" t="str">
        <f t="shared" si="146"/>
        <v>4322400131-npl_loss</v>
      </c>
      <c r="G8939">
        <f>COUNTIF($F$2:F8939,Status_list[[#This Row],[unique]])</f>
        <v>1</v>
      </c>
    </row>
    <row r="8940" spans="1:7" x14ac:dyDescent="0.3">
      <c r="A8940" s="13">
        <v>4322400132</v>
      </c>
      <c r="B8940" s="18" t="str" cm="1">
        <f t="array" aca="1" ref="B8940" ca="1">_xlfn.XLOOKUP(Status_list[[#This Row],[pamcode]],VALUE(INDIRECT("'"&amp;$J$2&amp;"'!"&amp;$J$4&amp;"[pam_code]")),INDIRECT("'"&amp;$J$2&amp;"'!"&amp;$J$4&amp;"[old_contract_number]"))</f>
        <v>HD89201811000002</v>
      </c>
      <c r="C8940" t="s">
        <v>12</v>
      </c>
      <c r="D8940" t="s">
        <v>14</v>
      </c>
      <c r="E8940" s="11">
        <v>45551</v>
      </c>
      <c r="F8940" t="str">
        <f t="shared" si="146"/>
        <v>4322400132-npl_loss</v>
      </c>
      <c r="G8940">
        <f>COUNTIF($F$2:F8940,Status_list[[#This Row],[unique]])</f>
        <v>1</v>
      </c>
    </row>
    <row r="8941" spans="1:7" x14ac:dyDescent="0.3">
      <c r="A8941" s="13">
        <v>4322400133</v>
      </c>
      <c r="B8941" s="18" t="str" cm="1">
        <f t="array" aca="1" ref="B8941" ca="1">_xlfn.XLOOKUP(Status_list[[#This Row],[pamcode]],VALUE(INDIRECT("'"&amp;$J$2&amp;"'!"&amp;$J$4&amp;"[pam_code]")),INDIRECT("'"&amp;$J$2&amp;"'!"&amp;$J$4&amp;"[old_contract_number]"))</f>
        <v>HD47201801000011</v>
      </c>
      <c r="C8941" t="s">
        <v>12</v>
      </c>
      <c r="D8941" t="s">
        <v>14</v>
      </c>
      <c r="E8941" s="11">
        <v>45551</v>
      </c>
      <c r="F8941" t="str">
        <f t="shared" si="146"/>
        <v>4322400133-npl_loss</v>
      </c>
      <c r="G8941">
        <f>COUNTIF($F$2:F8941,Status_list[[#This Row],[unique]])</f>
        <v>1</v>
      </c>
    </row>
    <row r="8942" spans="1:7" x14ac:dyDescent="0.3">
      <c r="A8942" s="13">
        <v>4322400134</v>
      </c>
      <c r="B8942" s="18" t="str" cm="1">
        <f t="array" aca="1" ref="B8942" ca="1">_xlfn.XLOOKUP(Status_list[[#This Row],[pamcode]],VALUE(INDIRECT("'"&amp;$J$2&amp;"'!"&amp;$J$4&amp;"[pam_code]")),INDIRECT("'"&amp;$J$2&amp;"'!"&amp;$J$4&amp;"[old_contract_number]"))</f>
        <v>HD80201806000001</v>
      </c>
      <c r="C8942" t="s">
        <v>12</v>
      </c>
      <c r="D8942" t="s">
        <v>14</v>
      </c>
      <c r="E8942" s="11">
        <v>45551</v>
      </c>
      <c r="F8942" t="str">
        <f t="shared" si="146"/>
        <v>4322400134-npl_loss</v>
      </c>
      <c r="G8942">
        <f>COUNTIF($F$2:F8942,Status_list[[#This Row],[unique]])</f>
        <v>1</v>
      </c>
    </row>
    <row r="8943" spans="1:7" x14ac:dyDescent="0.3">
      <c r="A8943" s="13">
        <v>4322400135</v>
      </c>
      <c r="B8943" s="18" t="str" cm="1">
        <f t="array" aca="1" ref="B8943" ca="1">_xlfn.XLOOKUP(Status_list[[#This Row],[pamcode]],VALUE(INDIRECT("'"&amp;$J$2&amp;"'!"&amp;$J$4&amp;"[pam_code]")),INDIRECT("'"&amp;$J$2&amp;"'!"&amp;$J$4&amp;"[old_contract_number]"))</f>
        <v>HD02201803000001</v>
      </c>
      <c r="C8943" t="s">
        <v>12</v>
      </c>
      <c r="D8943" t="s">
        <v>14</v>
      </c>
      <c r="E8943" s="11">
        <v>45551</v>
      </c>
      <c r="F8943" t="str">
        <f t="shared" si="146"/>
        <v>4322400135-npl_loss</v>
      </c>
      <c r="G8943">
        <f>COUNTIF($F$2:F8943,Status_list[[#This Row],[unique]])</f>
        <v>1</v>
      </c>
    </row>
    <row r="8944" spans="1:7" x14ac:dyDescent="0.3">
      <c r="A8944" s="13">
        <v>4342400001</v>
      </c>
      <c r="B8944" s="18" t="str" cm="1">
        <f t="array" aca="1" ref="B8944" ca="1">_xlfn.XLOOKUP(Status_list[[#This Row],[pamcode]],VALUE(INDIRECT("'"&amp;$J$2&amp;"'!"&amp;$J$4&amp;"[pam_code]")),INDIRECT("'"&amp;$J$2&amp;"'!"&amp;$J$4&amp;"[old_contract_number]"))</f>
        <v>HD02201801000002</v>
      </c>
      <c r="C8944" t="s">
        <v>9</v>
      </c>
      <c r="D8944" t="s">
        <v>14</v>
      </c>
      <c r="E8944" s="11">
        <v>45551</v>
      </c>
      <c r="F8944" t="str">
        <f t="shared" si="146"/>
        <v>4342400001-jm</v>
      </c>
      <c r="G8944">
        <f>COUNTIF($F$2:F8944,Status_list[[#This Row],[unique]])</f>
        <v>1</v>
      </c>
    </row>
    <row r="8945" spans="1:7" x14ac:dyDescent="0.3">
      <c r="A8945" s="13">
        <v>4342400002</v>
      </c>
      <c r="B8945" s="18" t="str" cm="1">
        <f t="array" aca="1" ref="B8945" ca="1">_xlfn.XLOOKUP(Status_list[[#This Row],[pamcode]],VALUE(INDIRECT("'"&amp;$J$2&amp;"'!"&amp;$J$4&amp;"[pam_code]")),INDIRECT("'"&amp;$J$2&amp;"'!"&amp;$J$4&amp;"[old_contract_number]"))</f>
        <v>HD47201712000006</v>
      </c>
      <c r="C8945" t="s">
        <v>9</v>
      </c>
      <c r="D8945" t="s">
        <v>14</v>
      </c>
      <c r="E8945" s="11">
        <v>45551</v>
      </c>
      <c r="F8945" t="str">
        <f t="shared" si="146"/>
        <v>4342400002-jm</v>
      </c>
      <c r="G8945">
        <f>COUNTIF($F$2:F8945,Status_list[[#This Row],[unique]])</f>
        <v>1</v>
      </c>
    </row>
    <row r="8946" spans="1:7" x14ac:dyDescent="0.3">
      <c r="A8946" s="13">
        <v>4342400003</v>
      </c>
      <c r="B8946" s="18" t="str" cm="1">
        <f t="array" aca="1" ref="B8946" ca="1">_xlfn.XLOOKUP(Status_list[[#This Row],[pamcode]],VALUE(INDIRECT("'"&amp;$J$2&amp;"'!"&amp;$J$4&amp;"[pam_code]")),INDIRECT("'"&amp;$J$2&amp;"'!"&amp;$J$4&amp;"[old_contract_number]"))</f>
        <v>HD81201803000001</v>
      </c>
      <c r="C8946" t="s">
        <v>9</v>
      </c>
      <c r="D8946" t="s">
        <v>14</v>
      </c>
      <c r="E8946" s="11">
        <v>45551</v>
      </c>
      <c r="F8946" t="str">
        <f t="shared" si="146"/>
        <v>4342400003-jm</v>
      </c>
      <c r="G8946">
        <f>COUNTIF($F$2:F8946,Status_list[[#This Row],[unique]])</f>
        <v>1</v>
      </c>
    </row>
    <row r="8947" spans="1:7" x14ac:dyDescent="0.3">
      <c r="A8947" s="13">
        <v>4342400004</v>
      </c>
      <c r="B8947" s="18" t="str" cm="1">
        <f t="array" aca="1" ref="B8947" ca="1">_xlfn.XLOOKUP(Status_list[[#This Row],[pamcode]],VALUE(INDIRECT("'"&amp;$J$2&amp;"'!"&amp;$J$4&amp;"[pam_code]")),INDIRECT("'"&amp;$J$2&amp;"'!"&amp;$J$4&amp;"[old_contract_number]"))</f>
        <v>HD23201707000005</v>
      </c>
      <c r="C8947" t="s">
        <v>9</v>
      </c>
      <c r="D8947" t="s">
        <v>14</v>
      </c>
      <c r="E8947" s="11">
        <v>45551</v>
      </c>
      <c r="F8947" t="str">
        <f t="shared" si="146"/>
        <v>4342400004-jm</v>
      </c>
      <c r="G8947">
        <f>COUNTIF($F$2:F8947,Status_list[[#This Row],[unique]])</f>
        <v>1</v>
      </c>
    </row>
    <row r="8948" spans="1:7" x14ac:dyDescent="0.3">
      <c r="A8948" s="13">
        <v>5212400001</v>
      </c>
      <c r="B8948" s="18" t="str" cm="1">
        <f t="array" aca="1" ref="B8948" ca="1">_xlfn.XLOOKUP(Status_list[[#This Row],[pamcode]],VALUE(INDIRECT("'"&amp;$J$2&amp;"'!"&amp;$J$4&amp;"[pam_code]")),INDIRECT("'"&amp;$J$2&amp;"'!"&amp;$J$4&amp;"[old_contract_number]"))</f>
        <v>FDKM201711000003</v>
      </c>
      <c r="C8948" t="s">
        <v>4</v>
      </c>
      <c r="D8948" t="s">
        <v>6</v>
      </c>
      <c r="E8948" s="11">
        <v>45551</v>
      </c>
      <c r="F8948" t="str">
        <f t="shared" si="146"/>
        <v>5212400001-npl</v>
      </c>
      <c r="G8948">
        <f>COUNTIF($F$2:F9230,Status_list[[#This Row],[unique]])</f>
        <v>1</v>
      </c>
    </row>
    <row r="8949" spans="1:7" x14ac:dyDescent="0.3">
      <c r="A8949" s="13">
        <v>4312400034</v>
      </c>
      <c r="B8949" s="18" t="str" cm="1">
        <f t="array" aca="1" ref="B8949" ca="1">_xlfn.XLOOKUP(Status_list[[#This Row],[pamcode]],VALUE(INDIRECT("'"&amp;$J$2&amp;"'!"&amp;$J$4&amp;"[pam_code]")),INDIRECT("'"&amp;$J$2&amp;"'!"&amp;$J$4&amp;"[old_contract_number]"))</f>
        <v>HD91201807000002</v>
      </c>
      <c r="C8949" t="s">
        <v>28</v>
      </c>
      <c r="D8949" t="s">
        <v>15</v>
      </c>
      <c r="E8949" s="11">
        <v>45582</v>
      </c>
      <c r="F8949" t="str">
        <f t="shared" ref="F8949:F8950" si="147">_xlfn.TEXTJOIN("-",TRUE,A8949,C8949)</f>
        <v>4312400034-npl_closed</v>
      </c>
      <c r="G8949">
        <f>COUNTIF($F$2:F9230,Status_list[[#This Row],[unique]])</f>
        <v>1</v>
      </c>
    </row>
    <row r="8950" spans="1:7" x14ac:dyDescent="0.3">
      <c r="A8950" s="13">
        <v>4332300005</v>
      </c>
      <c r="B8950" s="18" cm="1">
        <f t="array" aca="1" ref="B8950" ca="1">_xlfn.XLOOKUP(Status_list[[#This Row],[pamcode]],VALUE(INDIRECT("'"&amp;$J$2&amp;"'!"&amp;$J$4&amp;"[pam_code]")),INDIRECT("'"&amp;$J$2&amp;"'!"&amp;$J$4&amp;"[old_contract_number]"))</f>
        <v>1050252961</v>
      </c>
      <c r="C8950" t="s">
        <v>17</v>
      </c>
      <c r="D8950" t="s">
        <v>8</v>
      </c>
      <c r="E8950" s="11">
        <v>45583</v>
      </c>
      <c r="F8950" t="str">
        <f t="shared" si="147"/>
        <v>4332300005-cm_loss_after</v>
      </c>
      <c r="G8950">
        <f>COUNTIF($F$2:F9230,Status_list[[#This Row],[unique]])</f>
        <v>1</v>
      </c>
    </row>
    <row r="8951" spans="1:7" x14ac:dyDescent="0.3">
      <c r="A8951" s="13">
        <v>4132300953</v>
      </c>
      <c r="B8951" s="18" cm="1">
        <f t="array" aca="1" ref="B8951" ca="1">_xlfn.XLOOKUP(Status_list[[#This Row],[pamcode]],VALUE(INDIRECT("'"&amp;$J$2&amp;"'!"&amp;$J$4&amp;"[pam_code]")),INDIRECT("'"&amp;$J$2&amp;"'!"&amp;$J$4&amp;"[old_contract_number]"))</f>
        <v>1020359150</v>
      </c>
      <c r="C8951" t="s">
        <v>25</v>
      </c>
      <c r="D8951" t="s">
        <v>10</v>
      </c>
      <c r="E8951" s="11">
        <v>45594</v>
      </c>
      <c r="F8951" t="str">
        <f t="shared" ref="F8951:F8956" si="148">_xlfn.TEXTJOIN("-",TRUE,A8951,C8951)</f>
        <v>4132300953-jm_loss_before_closed</v>
      </c>
      <c r="G8951">
        <f>COUNTIF($F$2:F9230,Status_list[[#This Row],[unique]])</f>
        <v>1</v>
      </c>
    </row>
    <row r="8952" spans="1:7" x14ac:dyDescent="0.3">
      <c r="A8952" s="13">
        <v>42200290</v>
      </c>
      <c r="B8952" s="18" cm="1">
        <f t="array" aca="1" ref="B8952" ca="1">_xlfn.XLOOKUP(Status_list[[#This Row],[pamcode]],VALUE(INDIRECT("'"&amp;$J$2&amp;"'!"&amp;$J$4&amp;"[pam_code]")),INDIRECT("'"&amp;$J$2&amp;"'!"&amp;$J$4&amp;"[old_contract_number]"))</f>
        <v>2758006886</v>
      </c>
      <c r="C8952" t="s">
        <v>31</v>
      </c>
      <c r="D8952" t="s">
        <v>15</v>
      </c>
      <c r="E8952" s="11">
        <v>45594</v>
      </c>
      <c r="F8952" t="str">
        <f t="shared" si="148"/>
        <v>42200290-npl_loss_closed</v>
      </c>
      <c r="G8952">
        <f>COUNTIF($F$2:F9230,Status_list[[#This Row],[unique]])</f>
        <v>1</v>
      </c>
    </row>
    <row r="8953" spans="1:7" x14ac:dyDescent="0.3">
      <c r="A8953" s="13">
        <v>4142301135</v>
      </c>
      <c r="B8953" s="18" cm="1">
        <f t="array" aca="1" ref="B8953" ca="1">_xlfn.XLOOKUP(Status_list[[#This Row],[pamcode]],VALUE(INDIRECT("'"&amp;$J$2&amp;"'!"&amp;$J$4&amp;"[pam_code]")),INDIRECT("'"&amp;$J$2&amp;"'!"&amp;$J$4&amp;"[old_contract_number]"))</f>
        <v>10066787</v>
      </c>
      <c r="C8953" t="s">
        <v>29</v>
      </c>
      <c r="D8953" t="s">
        <v>14</v>
      </c>
      <c r="E8953" s="11">
        <v>45594</v>
      </c>
      <c r="F8953" t="str">
        <f t="shared" si="148"/>
        <v>4142301135-jm_closed</v>
      </c>
      <c r="G8953">
        <f>COUNTIF($F$2:F9230,Status_list[[#This Row],[unique]])</f>
        <v>1</v>
      </c>
    </row>
    <row r="8954" spans="1:7" x14ac:dyDescent="0.3">
      <c r="A8954" s="13">
        <v>4302300018</v>
      </c>
      <c r="B8954" s="18" cm="1">
        <f t="array" aca="1" ref="B8954" ca="1">_xlfn.XLOOKUP(Status_list[[#This Row],[pamcode]],VALUE(INDIRECT("'"&amp;$J$2&amp;"'!"&amp;$J$4&amp;"[pam_code]")),INDIRECT("'"&amp;$J$2&amp;"'!"&amp;$J$4&amp;"[old_contract_number]"))</f>
        <v>901019005667</v>
      </c>
      <c r="C8954" t="s">
        <v>58</v>
      </c>
      <c r="D8954" t="s">
        <v>6</v>
      </c>
      <c r="E8954" s="11">
        <v>45596</v>
      </c>
      <c r="F8954" t="str">
        <f t="shared" si="148"/>
        <v>4302300018-npl_loss_loss_after</v>
      </c>
      <c r="G8954">
        <f>COUNTIF($F$2:F9230,Status_list[[#This Row],[unique]])</f>
        <v>1</v>
      </c>
    </row>
    <row r="8955" spans="1:7" x14ac:dyDescent="0.3">
      <c r="A8955" s="13">
        <v>52200211</v>
      </c>
      <c r="B8955" s="18" cm="1">
        <f t="array" aca="1" ref="B8955" ca="1">_xlfn.XLOOKUP(Status_list[[#This Row],[pamcode]],VALUE(INDIRECT("'"&amp;$J$2&amp;"'!"&amp;$J$4&amp;"[pam_code]")),INDIRECT("'"&amp;$J$2&amp;"'!"&amp;$J$4&amp;"[old_contract_number]"))</f>
        <v>23337248</v>
      </c>
      <c r="C8955" t="s">
        <v>58</v>
      </c>
      <c r="D8955" t="s">
        <v>6</v>
      </c>
      <c r="E8955" s="11">
        <v>45596</v>
      </c>
      <c r="F8955" t="str">
        <f t="shared" si="148"/>
        <v>52200211-npl_loss_loss_after</v>
      </c>
      <c r="G8955">
        <f>COUNTIF($F$2:F9230,Status_list[[#This Row],[unique]])</f>
        <v>1</v>
      </c>
    </row>
    <row r="8956" spans="1:7" x14ac:dyDescent="0.3">
      <c r="A8956" s="13">
        <v>52201481</v>
      </c>
      <c r="B8956" s="18" cm="1">
        <f t="array" aca="1" ref="B8956" ca="1">_xlfn.XLOOKUP(Status_list[[#This Row],[pamcode]],VALUE(INDIRECT("'"&amp;$J$2&amp;"'!"&amp;$J$4&amp;"[pam_code]")),INDIRECT("'"&amp;$J$2&amp;"'!"&amp;$J$4&amp;"[old_contract_number]"))</f>
        <v>29552770</v>
      </c>
      <c r="C8956" t="s">
        <v>58</v>
      </c>
      <c r="D8956" t="s">
        <v>6</v>
      </c>
      <c r="E8956" s="11">
        <v>45596</v>
      </c>
      <c r="F8956" t="str">
        <f t="shared" si="148"/>
        <v>52201481-npl_loss_loss_after</v>
      </c>
      <c r="G8956">
        <f>COUNTIF($F$2:F9230,Status_list[[#This Row],[unique]])</f>
        <v>1</v>
      </c>
    </row>
    <row r="8957" spans="1:7" x14ac:dyDescent="0.3">
      <c r="A8957" s="13">
        <v>4142300430</v>
      </c>
      <c r="B8957" s="18" cm="1">
        <f t="array" aca="1" ref="B8957" ca="1">_xlfn.XLOOKUP(Status_list[[#This Row],[pamcode]],VALUE(INDIRECT("'"&amp;$J$2&amp;"'!"&amp;$J$4&amp;"[pam_code]")),INDIRECT("'"&amp;$J$2&amp;"'!"&amp;$J$4&amp;"[old_contract_number]"))</f>
        <v>10182660</v>
      </c>
      <c r="C8957" t="s">
        <v>33</v>
      </c>
      <c r="D8957" t="s">
        <v>14</v>
      </c>
      <c r="E8957" s="11">
        <v>45597</v>
      </c>
      <c r="F8957" t="str">
        <f t="shared" ref="F8957:F8962" si="149">_xlfn.TEXTJOIN("-",TRUE,A8957,C8957)</f>
        <v>4142300430-jm_loss_after_closed</v>
      </c>
      <c r="G8957">
        <f>COUNTIF($F$2:F9230,Status_list[[#This Row],[unique]])</f>
        <v>1</v>
      </c>
    </row>
    <row r="8958" spans="1:7" x14ac:dyDescent="0.3">
      <c r="A8958" s="13">
        <v>4142300496</v>
      </c>
      <c r="B8958" s="18" cm="1">
        <f t="array" aca="1" ref="B8958" ca="1">_xlfn.XLOOKUP(Status_list[[#This Row],[pamcode]],VALUE(INDIRECT("'"&amp;$J$2&amp;"'!"&amp;$J$4&amp;"[pam_code]")),INDIRECT("'"&amp;$J$2&amp;"'!"&amp;$J$4&amp;"[old_contract_number]"))</f>
        <v>10216376</v>
      </c>
      <c r="C8958" t="s">
        <v>16</v>
      </c>
      <c r="D8958" t="s">
        <v>14</v>
      </c>
      <c r="E8958" s="11">
        <v>45601</v>
      </c>
      <c r="F8958" t="str">
        <f t="shared" si="149"/>
        <v>4142300496-jm_loss_after</v>
      </c>
      <c r="G8958">
        <f>COUNTIF($F$2:F9230,Status_list[[#This Row],[unique]])</f>
        <v>1</v>
      </c>
    </row>
    <row r="8959" spans="1:7" x14ac:dyDescent="0.3">
      <c r="A8959" s="13">
        <v>4142300097</v>
      </c>
      <c r="B8959" s="18" cm="1">
        <f t="array" aca="1" ref="B8959" ca="1">_xlfn.XLOOKUP(Status_list[[#This Row],[pamcode]],VALUE(INDIRECT("'"&amp;$J$2&amp;"'!"&amp;$J$4&amp;"[pam_code]")),INDIRECT("'"&amp;$J$2&amp;"'!"&amp;$J$4&amp;"[old_contract_number]"))</f>
        <v>82365</v>
      </c>
      <c r="C8959" t="s">
        <v>29</v>
      </c>
      <c r="D8959" t="s">
        <v>10</v>
      </c>
      <c r="E8959" s="11">
        <v>45602</v>
      </c>
      <c r="F8959" t="str">
        <f t="shared" si="149"/>
        <v>4142300097-jm_closed</v>
      </c>
      <c r="G8959">
        <f>COUNTIF($F$2:F9230,Status_list[[#This Row],[unique]])</f>
        <v>1</v>
      </c>
    </row>
    <row r="8960" spans="1:7" x14ac:dyDescent="0.3">
      <c r="A8960" s="13">
        <v>4142300397</v>
      </c>
      <c r="B8960" s="18" cm="1">
        <f t="array" aca="1" ref="B8960" ca="1">_xlfn.XLOOKUP(Status_list[[#This Row],[pamcode]],VALUE(INDIRECT("'"&amp;$J$2&amp;"'!"&amp;$J$4&amp;"[pam_code]")),INDIRECT("'"&amp;$J$2&amp;"'!"&amp;$J$4&amp;"[old_contract_number]"))</f>
        <v>20007449</v>
      </c>
      <c r="C8960" t="s">
        <v>16</v>
      </c>
      <c r="D8960" t="s">
        <v>14</v>
      </c>
      <c r="E8960" s="11">
        <v>45609</v>
      </c>
      <c r="F8960" t="str">
        <f t="shared" si="149"/>
        <v>4142300397-jm_loss_after</v>
      </c>
      <c r="G8960">
        <f>COUNTIF($F$2:F9230,Status_list[[#This Row],[unique]])</f>
        <v>1</v>
      </c>
    </row>
    <row r="8961" spans="1:7" x14ac:dyDescent="0.3">
      <c r="A8961" s="13">
        <v>4132302150</v>
      </c>
      <c r="B8961" s="18" cm="1">
        <f t="array" aca="1" ref="B8961" ca="1">_xlfn.XLOOKUP(Status_list[[#This Row],[pamcode]],VALUE(INDIRECT("'"&amp;$J$2&amp;"'!"&amp;$J$4&amp;"[pam_code]")),INDIRECT("'"&amp;$J$2&amp;"'!"&amp;$J$4&amp;"[old_contract_number]"))</f>
        <v>109217</v>
      </c>
      <c r="C8961" t="s">
        <v>16</v>
      </c>
      <c r="D8961" t="s">
        <v>10</v>
      </c>
      <c r="E8961" s="11">
        <v>45609</v>
      </c>
      <c r="F8961" t="str">
        <f t="shared" si="149"/>
        <v>4132302150-jm_loss_after</v>
      </c>
      <c r="G8961">
        <f>COUNTIF($F$2:F9230,Status_list[[#This Row],[unique]])</f>
        <v>1</v>
      </c>
    </row>
    <row r="8962" spans="1:7" x14ac:dyDescent="0.3">
      <c r="A8962" s="13">
        <v>4142301216</v>
      </c>
      <c r="B8962" s="18" cm="1">
        <f t="array" aca="1" ref="B8962" ca="1">_xlfn.XLOOKUP(Status_list[[#This Row],[pamcode]],VALUE(INDIRECT("'"&amp;$J$2&amp;"'!"&amp;$J$4&amp;"[pam_code]")),INDIRECT("'"&amp;$J$2&amp;"'!"&amp;$J$4&amp;"[old_contract_number]"))</f>
        <v>10149993</v>
      </c>
      <c r="C8962" t="s">
        <v>16</v>
      </c>
      <c r="D8962" t="s">
        <v>14</v>
      </c>
      <c r="E8962" s="11">
        <v>45609</v>
      </c>
      <c r="F8962" t="str">
        <f t="shared" si="149"/>
        <v>4142301216-jm_loss_after</v>
      </c>
      <c r="G8962">
        <f>COUNTIF($F$2:F9230,Status_list[[#This Row],[unique]])</f>
        <v>1</v>
      </c>
    </row>
    <row r="8963" spans="1:7" x14ac:dyDescent="0.3">
      <c r="A8963" s="13">
        <v>4142301361</v>
      </c>
      <c r="B8963" s="18" cm="1">
        <f t="array" aca="1" ref="B8963" ca="1">_xlfn.XLOOKUP(Status_list[[#This Row],[pamcode]],VALUE(INDIRECT("'"&amp;$J$2&amp;"'!"&amp;$J$4&amp;"[pam_code]")),INDIRECT("'"&amp;$J$2&amp;"'!"&amp;$J$4&amp;"[old_contract_number]"))</f>
        <v>10386469</v>
      </c>
      <c r="C8963" t="s">
        <v>16</v>
      </c>
      <c r="D8963" t="s">
        <v>14</v>
      </c>
      <c r="E8963" s="11">
        <v>45609</v>
      </c>
      <c r="F8963" t="str">
        <f t="shared" ref="F8963:F8968" si="150">_xlfn.TEXTJOIN("-",TRUE,A8963,C8963)</f>
        <v>4142301361-jm_loss_after</v>
      </c>
      <c r="G8963">
        <f>COUNTIF($F$2:F9230,Status_list[[#This Row],[unique]])</f>
        <v>1</v>
      </c>
    </row>
    <row r="8964" spans="1:7" x14ac:dyDescent="0.3">
      <c r="A8964" s="13">
        <v>4132301072</v>
      </c>
      <c r="B8964" s="18" cm="1">
        <f t="array" aca="1" ref="B8964" ca="1">_xlfn.XLOOKUP(Status_list[[#This Row],[pamcode]],VALUE(INDIRECT("'"&amp;$J$2&amp;"'!"&amp;$J$4&amp;"[pam_code]")),INDIRECT("'"&amp;$J$2&amp;"'!"&amp;$J$4&amp;"[old_contract_number]"))</f>
        <v>1120077615</v>
      </c>
      <c r="C8964" t="s">
        <v>25</v>
      </c>
      <c r="D8964" t="s">
        <v>10</v>
      </c>
      <c r="E8964" s="11">
        <v>45622</v>
      </c>
      <c r="F8964" t="str">
        <f t="shared" si="150"/>
        <v>4132301072-jm_loss_before_closed</v>
      </c>
      <c r="G8964">
        <f>COUNTIF($F$2:F9230,Status_list[[#This Row],[unique]])</f>
        <v>1</v>
      </c>
    </row>
    <row r="8965" spans="1:7" x14ac:dyDescent="0.3">
      <c r="A8965" s="13">
        <v>4302300048</v>
      </c>
      <c r="B8965" s="18" cm="1">
        <f t="array" aca="1" ref="B8965" ca="1">_xlfn.XLOOKUP(Status_list[[#This Row],[pamcode]],VALUE(INDIRECT("'"&amp;$J$2&amp;"'!"&amp;$J$4&amp;"[pam_code]")),INDIRECT("'"&amp;$J$2&amp;"'!"&amp;$J$4&amp;"[old_contract_number]"))</f>
        <v>901020006420</v>
      </c>
      <c r="C8965" t="s">
        <v>28</v>
      </c>
      <c r="D8965" t="s">
        <v>6</v>
      </c>
      <c r="E8965" s="11">
        <v>45624</v>
      </c>
      <c r="F8965" t="str">
        <f t="shared" si="150"/>
        <v>4302300048-npl_closed</v>
      </c>
      <c r="G8965">
        <f>COUNTIF($F$2:F9230,Status_list[[#This Row],[unique]])</f>
        <v>1</v>
      </c>
    </row>
    <row r="8966" spans="1:7" x14ac:dyDescent="0.3">
      <c r="A8966" s="13">
        <v>4142301504</v>
      </c>
      <c r="B8966" s="18" cm="1">
        <f t="array" aca="1" ref="B8966" ca="1">_xlfn.XLOOKUP(Status_list[[#This Row],[pamcode]],VALUE(INDIRECT("'"&amp;$J$2&amp;"'!"&amp;$J$4&amp;"[pam_code]")),INDIRECT("'"&amp;$J$2&amp;"'!"&amp;$J$4&amp;"[old_contract_number]"))</f>
        <v>10554054</v>
      </c>
      <c r="C8966" t="s">
        <v>16</v>
      </c>
      <c r="D8966" t="s">
        <v>14</v>
      </c>
      <c r="E8966" s="11">
        <v>45628</v>
      </c>
      <c r="F8966" t="str">
        <f t="shared" si="150"/>
        <v>4142301504-jm_loss_after</v>
      </c>
      <c r="G8966">
        <f>COUNTIF($F$2:F9230,Status_list[[#This Row],[unique]])</f>
        <v>1</v>
      </c>
    </row>
    <row r="8967" spans="1:7" x14ac:dyDescent="0.3">
      <c r="A8967" s="13">
        <v>4132300032</v>
      </c>
      <c r="B8967" s="18" cm="1">
        <f t="array" aca="1" ref="B8967" ca="1">_xlfn.XLOOKUP(Status_list[[#This Row],[pamcode]],VALUE(INDIRECT("'"&amp;$J$2&amp;"'!"&amp;$J$4&amp;"[pam_code]")),INDIRECT("'"&amp;$J$2&amp;"'!"&amp;$J$4&amp;"[old_contract_number]"))</f>
        <v>1011081165</v>
      </c>
      <c r="C8967" t="s">
        <v>16</v>
      </c>
      <c r="D8967" t="s">
        <v>10</v>
      </c>
      <c r="E8967" s="11">
        <v>45628</v>
      </c>
      <c r="F8967" t="str">
        <f t="shared" si="150"/>
        <v>4132300032-jm_loss_after</v>
      </c>
      <c r="G8967">
        <f>COUNTIF($F$2:F9230,Status_list[[#This Row],[unique]])</f>
        <v>1</v>
      </c>
    </row>
    <row r="8968" spans="1:7" x14ac:dyDescent="0.3">
      <c r="A8968" s="13">
        <v>52201247</v>
      </c>
      <c r="B8968" s="18" cm="1">
        <f t="array" aca="1" ref="B8968" ca="1">_xlfn.XLOOKUP(Status_list[[#This Row],[pamcode]],VALUE(INDIRECT("'"&amp;$J$2&amp;"'!"&amp;$J$4&amp;"[pam_code]")),INDIRECT("'"&amp;$J$2&amp;"'!"&amp;$J$4&amp;"[old_contract_number]"))</f>
        <v>28115039</v>
      </c>
      <c r="C8968" t="s">
        <v>28</v>
      </c>
      <c r="D8968" t="s">
        <v>6</v>
      </c>
      <c r="E8968" s="11">
        <v>45628</v>
      </c>
      <c r="F8968" t="str">
        <f t="shared" si="150"/>
        <v>52201247-npl_closed</v>
      </c>
      <c r="G8968">
        <f>COUNTIF($F$2:F9230,Status_list[[#This Row],[unique]])</f>
        <v>1</v>
      </c>
    </row>
    <row r="8969" spans="1:7" x14ac:dyDescent="0.3">
      <c r="A8969" s="13">
        <v>4312400014</v>
      </c>
      <c r="B8969" s="18" t="str" cm="1">
        <f t="array" aca="1" ref="B8969" ca="1">_xlfn.XLOOKUP(Status_list[[#This Row],[pamcode]],VALUE(INDIRECT("'"&amp;$J$2&amp;"'!"&amp;$J$4&amp;"[pam_code]")),INDIRECT("'"&amp;$J$2&amp;"'!"&amp;$J$4&amp;"[old_contract_number]"))</f>
        <v>HD72201807000004</v>
      </c>
      <c r="C8969" t="s">
        <v>28</v>
      </c>
      <c r="D8969" t="s">
        <v>15</v>
      </c>
      <c r="E8969" s="11">
        <v>45628</v>
      </c>
      <c r="F8969" t="str">
        <f t="shared" ref="F8969:F8974" si="151">_xlfn.TEXTJOIN("-",TRUE,A8969,C8969)</f>
        <v>4312400014-npl_closed</v>
      </c>
      <c r="G8969">
        <f>COUNTIF($F$2:F9230,Status_list[[#This Row],[unique]])</f>
        <v>1</v>
      </c>
    </row>
    <row r="8970" spans="1:7" x14ac:dyDescent="0.3">
      <c r="A8970" s="13">
        <v>42200997</v>
      </c>
      <c r="B8970" s="18" cm="1">
        <f t="array" aca="1" ref="B8970" ca="1">_xlfn.XLOOKUP(Status_list[[#This Row],[pamcode]],VALUE(INDIRECT("'"&amp;$J$2&amp;"'!"&amp;$J$4&amp;"[pam_code]")),INDIRECT("'"&amp;$J$2&amp;"'!"&amp;$J$4&amp;"[old_contract_number]"))</f>
        <v>2758011502</v>
      </c>
      <c r="C8970" t="s">
        <v>25</v>
      </c>
      <c r="D8970" t="s">
        <v>14</v>
      </c>
      <c r="E8970" s="11">
        <v>45628</v>
      </c>
      <c r="F8970" t="str">
        <f t="shared" si="151"/>
        <v>42200997-jm_loss_before_closed</v>
      </c>
      <c r="G8970">
        <f>COUNTIF($F$2:F9230,Status_list[[#This Row],[unique]])</f>
        <v>1</v>
      </c>
    </row>
    <row r="8971" spans="1:7" x14ac:dyDescent="0.3">
      <c r="A8971" s="13">
        <v>4142300201</v>
      </c>
      <c r="B8971" s="18" cm="1">
        <f t="array" aca="1" ref="B8971" ca="1">_xlfn.XLOOKUP(Status_list[[#This Row],[pamcode]],VALUE(INDIRECT("'"&amp;$J$2&amp;"'!"&amp;$J$4&amp;"[pam_code]")),INDIRECT("'"&amp;$J$2&amp;"'!"&amp;$J$4&amp;"[old_contract_number]"))</f>
        <v>10077114</v>
      </c>
      <c r="C8971" t="s">
        <v>33</v>
      </c>
      <c r="D8971" t="s">
        <v>14</v>
      </c>
      <c r="E8971" s="11">
        <v>45628</v>
      </c>
      <c r="F8971" t="str">
        <f t="shared" si="151"/>
        <v>4142300201-jm_loss_after_closed</v>
      </c>
      <c r="G8971">
        <f>COUNTIF($F$2:F9230,Status_list[[#This Row],[unique]])</f>
        <v>1</v>
      </c>
    </row>
    <row r="8972" spans="1:7" x14ac:dyDescent="0.3">
      <c r="A8972" s="13">
        <v>5212300001</v>
      </c>
      <c r="B8972" s="18" t="str" cm="1">
        <f t="array" aca="1" ref="B8972" ca="1">_xlfn.XLOOKUP(Status_list[[#This Row],[pamcode]],VALUE(INDIRECT("'"&amp;$J$2&amp;"'!"&amp;$J$4&amp;"[pam_code]")),INDIRECT("'"&amp;$J$2&amp;"'!"&amp;$J$4&amp;"[old_contract_number]"))</f>
        <v>FDKM201812000005</v>
      </c>
      <c r="C8972" t="s">
        <v>28</v>
      </c>
      <c r="D8972" t="s">
        <v>15</v>
      </c>
      <c r="E8972" s="11">
        <v>45628</v>
      </c>
      <c r="F8972" t="str">
        <f t="shared" si="151"/>
        <v>5212300001-npl_closed</v>
      </c>
      <c r="G8972">
        <f>COUNTIF($F$2:F9230,Status_list[[#This Row],[unique]])</f>
        <v>1</v>
      </c>
    </row>
    <row r="8973" spans="1:7" x14ac:dyDescent="0.3">
      <c r="A8973" s="13">
        <v>4312400020</v>
      </c>
      <c r="B8973" s="18" t="str" cm="1">
        <f t="array" aca="1" ref="B8973" ca="1">_xlfn.XLOOKUP(Status_list[[#This Row],[pamcode]],VALUE(INDIRECT("'"&amp;$J$2&amp;"'!"&amp;$J$4&amp;"[pam_code]")),INDIRECT("'"&amp;$J$2&amp;"'!"&amp;$J$4&amp;"[old_contract_number]"))</f>
        <v>HD48201807000006</v>
      </c>
      <c r="C8973" t="s">
        <v>28</v>
      </c>
      <c r="D8973" t="s">
        <v>15</v>
      </c>
      <c r="E8973" s="11">
        <v>45629</v>
      </c>
      <c r="F8973" t="str">
        <f t="shared" si="151"/>
        <v>4312400020-npl_closed</v>
      </c>
      <c r="G8973">
        <f>COUNTIF($F$2:F9230,Status_list[[#This Row],[unique]])</f>
        <v>1</v>
      </c>
    </row>
    <row r="8974" spans="1:7" x14ac:dyDescent="0.3">
      <c r="A8974">
        <v>4132301221</v>
      </c>
      <c r="B8974" s="18" cm="1">
        <f t="array" aca="1" ref="B8974" ca="1">_xlfn.XLOOKUP(Status_list[[#This Row],[pamcode]],VALUE(INDIRECT("'"&amp;$J$2&amp;"'!"&amp;$J$4&amp;"[pam_code]")),INDIRECT("'"&amp;$J$2&amp;"'!"&amp;$J$4&amp;"[old_contract_number]"))</f>
        <v>9090068323</v>
      </c>
      <c r="C8974" t="s">
        <v>25</v>
      </c>
      <c r="D8974" t="s">
        <v>10</v>
      </c>
      <c r="E8974" s="11">
        <v>45629</v>
      </c>
      <c r="F8974" t="str">
        <f t="shared" si="151"/>
        <v>4132301221-jm_loss_before_closed</v>
      </c>
      <c r="G8974">
        <f>COUNTIF($F$2:F9230,Status_list[[#This Row],[unique]])</f>
        <v>1</v>
      </c>
    </row>
    <row r="8975" spans="1:7" x14ac:dyDescent="0.3">
      <c r="A8975" s="4">
        <v>4312400030</v>
      </c>
      <c r="B8975" s="18" t="str" cm="1">
        <f t="array" aca="1" ref="B8975" ca="1">_xlfn.XLOOKUP(Status_list[[#This Row],[pamcode]],VALUE(INDIRECT("'"&amp;$J$2&amp;"'!"&amp;$J$4&amp;"[pam_code]")),INDIRECT("'"&amp;$J$2&amp;"'!"&amp;$J$4&amp;"[old_contract_number]"))</f>
        <v>HD92201903000010</v>
      </c>
      <c r="C8975" t="s">
        <v>28</v>
      </c>
      <c r="D8975" t="s">
        <v>15</v>
      </c>
      <c r="E8975" s="11">
        <v>45637</v>
      </c>
      <c r="F8975" t="str">
        <f t="shared" ref="F8975:F8980" si="152">_xlfn.TEXTJOIN("-",TRUE,A8975,C8975)</f>
        <v>4312400030-npl_closed</v>
      </c>
      <c r="G8975">
        <f>COUNTIF($F$2:F9230,Status_list[[#This Row],[unique]])</f>
        <v>1</v>
      </c>
    </row>
    <row r="8976" spans="1:7" x14ac:dyDescent="0.3">
      <c r="A8976" s="4">
        <v>4142300358</v>
      </c>
      <c r="B8976" s="18" cm="1">
        <f t="array" aca="1" ref="B8976" ca="1">_xlfn.XLOOKUP(Status_list[[#This Row],[pamcode]],VALUE(INDIRECT("'"&amp;$J$2&amp;"'!"&amp;$J$4&amp;"[pam_code]")),INDIRECT("'"&amp;$J$2&amp;"'!"&amp;$J$4&amp;"[old_contract_number]"))</f>
        <v>10165741</v>
      </c>
      <c r="C8976" t="s">
        <v>16</v>
      </c>
      <c r="D8976" t="s">
        <v>14</v>
      </c>
      <c r="E8976" s="11">
        <v>45637</v>
      </c>
      <c r="F8976" t="str">
        <f t="shared" si="152"/>
        <v>4142300358-jm_loss_after</v>
      </c>
      <c r="G8976">
        <f>COUNTIF($F$2:F9230,Status_list[[#This Row],[unique]])</f>
        <v>1</v>
      </c>
    </row>
    <row r="8977" spans="1:7" x14ac:dyDescent="0.3">
      <c r="A8977" s="4">
        <v>4142301432</v>
      </c>
      <c r="B8977" s="18" cm="1">
        <f t="array" aca="1" ref="B8977" ca="1">_xlfn.XLOOKUP(Status_list[[#This Row],[pamcode]],VALUE(INDIRECT("'"&amp;$J$2&amp;"'!"&amp;$J$4&amp;"[pam_code]")),INDIRECT("'"&amp;$J$2&amp;"'!"&amp;$J$4&amp;"[old_contract_number]"))</f>
        <v>10483489</v>
      </c>
      <c r="C8977" t="s">
        <v>16</v>
      </c>
      <c r="D8977" t="s">
        <v>14</v>
      </c>
      <c r="E8977" s="11">
        <v>45637</v>
      </c>
      <c r="F8977" t="str">
        <f t="shared" si="152"/>
        <v>4142301432-jm_loss_after</v>
      </c>
      <c r="G8977">
        <f>COUNTIF($F$2:F9230,Status_list[[#This Row],[unique]])</f>
        <v>1</v>
      </c>
    </row>
    <row r="8978" spans="1:7" x14ac:dyDescent="0.3">
      <c r="A8978" s="4">
        <v>42201417</v>
      </c>
      <c r="B8978" s="18" cm="1">
        <f t="array" aca="1" ref="B8978" ca="1">_xlfn.XLOOKUP(Status_list[[#This Row],[pamcode]],VALUE(INDIRECT("'"&amp;$J$2&amp;"'!"&amp;$J$4&amp;"[pam_code]")),INDIRECT("'"&amp;$J$2&amp;"'!"&amp;$J$4&amp;"[old_contract_number]"))</f>
        <v>2759020629</v>
      </c>
      <c r="C8978" t="s">
        <v>16</v>
      </c>
      <c r="D8978" t="s">
        <v>14</v>
      </c>
      <c r="E8978" s="11">
        <v>45637</v>
      </c>
      <c r="F8978" t="str">
        <f t="shared" si="152"/>
        <v>42201417-jm_loss_after</v>
      </c>
      <c r="G8978">
        <f>COUNTIF($F$2:F9230,Status_list[[#This Row],[unique]])</f>
        <v>1</v>
      </c>
    </row>
    <row r="8979" spans="1:7" x14ac:dyDescent="0.3">
      <c r="A8979" s="4">
        <v>4312400017</v>
      </c>
      <c r="B8979" s="18" t="str" cm="1">
        <f t="array" aca="1" ref="B8979" ca="1">_xlfn.XLOOKUP(Status_list[[#This Row],[pamcode]],VALUE(INDIRECT("'"&amp;$J$2&amp;"'!"&amp;$J$4&amp;"[pam_code]")),INDIRECT("'"&amp;$J$2&amp;"'!"&amp;$J$4&amp;"[old_contract_number]"))</f>
        <v>HD97201901000001</v>
      </c>
      <c r="C8979" t="s">
        <v>28</v>
      </c>
      <c r="D8979" t="s">
        <v>15</v>
      </c>
      <c r="E8979" s="11">
        <v>45637</v>
      </c>
      <c r="F8979" t="str">
        <f t="shared" si="152"/>
        <v>4312400017-npl_closed</v>
      </c>
      <c r="G8979">
        <f>COUNTIF($F$2:F9230,Status_list[[#This Row],[unique]])</f>
        <v>1</v>
      </c>
    </row>
    <row r="8980" spans="1:7" x14ac:dyDescent="0.3">
      <c r="A8980" s="4">
        <v>52200046</v>
      </c>
      <c r="B8980" s="18" cm="1">
        <f t="array" aca="1" ref="B8980" ca="1">_xlfn.XLOOKUP(Status_list[[#This Row],[pamcode]],VALUE(INDIRECT("'"&amp;$J$2&amp;"'!"&amp;$J$4&amp;"[pam_code]")),INDIRECT("'"&amp;$J$2&amp;"'!"&amp;$J$4&amp;"[old_contract_number]"))</f>
        <v>25363376</v>
      </c>
      <c r="C8980" t="s">
        <v>28</v>
      </c>
      <c r="D8980" t="s">
        <v>6</v>
      </c>
      <c r="E8980" s="11">
        <v>45638</v>
      </c>
      <c r="F8980" t="str">
        <f t="shared" si="152"/>
        <v>52200046-npl_closed</v>
      </c>
      <c r="G8980">
        <f>COUNTIF($F$2:F9230,Status_list[[#This Row],[unique]])</f>
        <v>1</v>
      </c>
    </row>
    <row r="8981" spans="1:7" x14ac:dyDescent="0.3">
      <c r="A8981" s="4">
        <v>4132300421</v>
      </c>
      <c r="B8981" s="18" cm="1">
        <f t="array" aca="1" ref="B8981" ca="1">_xlfn.XLOOKUP(Status_list[[#This Row],[pamcode]],VALUE(INDIRECT("'"&amp;$J$2&amp;"'!"&amp;$J$4&amp;"[pam_code]")),INDIRECT("'"&amp;$J$2&amp;"'!"&amp;$J$4&amp;"[old_contract_number]"))</f>
        <v>1011414628</v>
      </c>
      <c r="C8981" t="s">
        <v>25</v>
      </c>
      <c r="D8981" t="s">
        <v>10</v>
      </c>
      <c r="E8981" s="11">
        <v>45638</v>
      </c>
      <c r="F8981" t="str">
        <f t="shared" ref="F8981:F8986" si="153">_xlfn.TEXTJOIN("-",TRUE,A8981,C8981)</f>
        <v>4132300421-jm_loss_before_closed</v>
      </c>
      <c r="G8981">
        <f>COUNTIF($F$2:F9230,Status_list[[#This Row],[unique]])</f>
        <v>1</v>
      </c>
    </row>
    <row r="8982" spans="1:7" x14ac:dyDescent="0.3">
      <c r="A8982" s="4">
        <v>4312400024</v>
      </c>
      <c r="B8982" s="18" t="str" cm="1">
        <f t="array" aca="1" ref="B8982" ca="1">_xlfn.XLOOKUP(Status_list[[#This Row],[pamcode]],VALUE(INDIRECT("'"&amp;$J$2&amp;"'!"&amp;$J$4&amp;"[pam_code]")),INDIRECT("'"&amp;$J$2&amp;"'!"&amp;$J$4&amp;"[old_contract_number]"))</f>
        <v>HD39201712000003-R1</v>
      </c>
      <c r="C8982" t="s">
        <v>28</v>
      </c>
      <c r="D8982" t="s">
        <v>15</v>
      </c>
      <c r="E8982" s="11">
        <v>45650</v>
      </c>
      <c r="F8982" t="str">
        <f t="shared" si="153"/>
        <v>4312400024-npl_closed</v>
      </c>
      <c r="G8982">
        <f>COUNTIF($F$2:F9230,Status_list[[#This Row],[unique]])</f>
        <v>1</v>
      </c>
    </row>
    <row r="8983" spans="1:7" x14ac:dyDescent="0.3">
      <c r="A8983" s="4">
        <v>4332300195</v>
      </c>
      <c r="B8983" s="18" cm="1">
        <f t="array" aca="1" ref="B8983" ca="1">_xlfn.XLOOKUP(Status_list[[#This Row],[pamcode]],VALUE(INDIRECT("'"&amp;$J$2&amp;"'!"&amp;$J$4&amp;"[pam_code]")),INDIRECT("'"&amp;$J$2&amp;"'!"&amp;$J$4&amp;"[old_contract_number]"))</f>
        <v>105751</v>
      </c>
      <c r="C8983" t="s">
        <v>33</v>
      </c>
      <c r="D8983" t="s">
        <v>10</v>
      </c>
      <c r="E8983" s="11">
        <v>45650</v>
      </c>
      <c r="F8983" t="str">
        <f t="shared" si="153"/>
        <v>4332300195-jm_loss_after_closed</v>
      </c>
      <c r="G8983">
        <f>COUNTIF($F$2:F9230,Status_list[[#This Row],[unique]])</f>
        <v>1</v>
      </c>
    </row>
    <row r="8984" spans="1:7" x14ac:dyDescent="0.3">
      <c r="A8984" s="4">
        <v>4132300194</v>
      </c>
      <c r="B8984" s="18" cm="1">
        <f t="array" aca="1" ref="B8984" ca="1">_xlfn.XLOOKUP(Status_list[[#This Row],[pamcode]],VALUE(INDIRECT("'"&amp;$J$2&amp;"'!"&amp;$J$4&amp;"[pam_code]")),INDIRECT("'"&amp;$J$2&amp;"'!"&amp;$J$4&amp;"[old_contract_number]"))</f>
        <v>1011190304</v>
      </c>
      <c r="C8984" t="s">
        <v>34</v>
      </c>
      <c r="D8984" t="s">
        <v>8</v>
      </c>
      <c r="E8984" s="11">
        <v>45650</v>
      </c>
      <c r="F8984" t="str">
        <f t="shared" si="153"/>
        <v>4132300194-cm_closed</v>
      </c>
      <c r="G8984">
        <f>COUNTIF($F$2:F9230,Status_list[[#This Row],[unique]])</f>
        <v>1</v>
      </c>
    </row>
    <row r="8985" spans="1:7" x14ac:dyDescent="0.3">
      <c r="A8985" s="4">
        <v>4142301437</v>
      </c>
      <c r="B8985" s="18" cm="1">
        <f t="array" aca="1" ref="B8985" ca="1">_xlfn.XLOOKUP(Status_list[[#This Row],[pamcode]],VALUE(INDIRECT("'"&amp;$J$2&amp;"'!"&amp;$J$4&amp;"[pam_code]")),INDIRECT("'"&amp;$J$2&amp;"'!"&amp;$J$4&amp;"[old_contract_number]"))</f>
        <v>10484692</v>
      </c>
      <c r="C8985" t="s">
        <v>33</v>
      </c>
      <c r="D8985" t="s">
        <v>14</v>
      </c>
      <c r="E8985" s="11">
        <v>45651</v>
      </c>
      <c r="F8985" t="str">
        <f t="shared" si="153"/>
        <v>4142301437-jm_loss_after_closed</v>
      </c>
      <c r="G8985">
        <f>COUNTIF($F$2:F9230,Status_list[[#This Row],[unique]])</f>
        <v>1</v>
      </c>
    </row>
    <row r="8986" spans="1:7" x14ac:dyDescent="0.3">
      <c r="A8986" s="16" t="s">
        <v>37</v>
      </c>
      <c r="B8986" s="18" t="e" cm="1">
        <f t="array" aca="1" ref="B8986" ca="1">_xlfn.XLOOKUP(Status_list[[#This Row],[pamcode]],VALUE(INDIRECT("'"&amp;$J$2&amp;"'!"&amp;$J$4&amp;"[pam_code]")),INDIRECT("'"&amp;$J$2&amp;"'!"&amp;$J$4&amp;"[old_contract_number]"))</f>
        <v>#N/A</v>
      </c>
      <c r="C8986" t="s">
        <v>34</v>
      </c>
      <c r="D8986" t="s">
        <v>7</v>
      </c>
      <c r="E8986" s="11">
        <v>45652</v>
      </c>
      <c r="F8986" t="str">
        <f t="shared" si="153"/>
        <v>02200001-cm_closed</v>
      </c>
      <c r="G8986">
        <f>COUNTIF($F$2:F9230,Status_list[[#This Row],[unique]])</f>
        <v>1</v>
      </c>
    </row>
    <row r="8987" spans="1:7" x14ac:dyDescent="0.3">
      <c r="A8987" s="4">
        <v>4342300007</v>
      </c>
      <c r="B8987" s="18" t="str" cm="1">
        <f t="array" aca="1" ref="B8987" ca="1">_xlfn.XLOOKUP(Status_list[[#This Row],[pamcode]],VALUE(INDIRECT("'"&amp;$J$2&amp;"'!"&amp;$J$4&amp;"[pam_code]")),INDIRECT("'"&amp;$J$2&amp;"'!"&amp;$J$4&amp;"[old_contract_number]"))</f>
        <v>HD67201801000002</v>
      </c>
      <c r="C8987" t="s">
        <v>26</v>
      </c>
      <c r="D8987" t="s">
        <v>6</v>
      </c>
      <c r="E8987" s="11">
        <v>45660</v>
      </c>
      <c r="F8987" t="str">
        <f t="shared" ref="F8987:F8992" si="154">_xlfn.TEXTJOIN("-",TRUE,A8987,C8987)</f>
        <v>4342300007-sue_closed</v>
      </c>
      <c r="G8987">
        <f>COUNTIF($F$2:F9230,Status_list[[#This Row],[unique]])</f>
        <v>1</v>
      </c>
    </row>
    <row r="8988" spans="1:7" x14ac:dyDescent="0.3">
      <c r="A8988" s="4">
        <v>4312400031</v>
      </c>
      <c r="B8988" s="18" t="str" cm="1">
        <f t="array" aca="1" ref="B8988" ca="1">_xlfn.XLOOKUP(Status_list[[#This Row],[pamcode]],VALUE(INDIRECT("'"&amp;$J$2&amp;"'!"&amp;$J$4&amp;"[pam_code]")),INDIRECT("'"&amp;$J$2&amp;"'!"&amp;$J$4&amp;"[old_contract_number]"))</f>
        <v>HD27201810000001</v>
      </c>
      <c r="C8988" t="s">
        <v>28</v>
      </c>
      <c r="D8988" t="s">
        <v>15</v>
      </c>
      <c r="E8988" s="11">
        <v>45660</v>
      </c>
      <c r="F8988" t="str">
        <f t="shared" si="154"/>
        <v>4312400031-npl_closed</v>
      </c>
      <c r="G8988">
        <f>COUNTIF($F$2:F9230,Status_list[[#This Row],[unique]])</f>
        <v>1</v>
      </c>
    </row>
    <row r="8989" spans="1:7" x14ac:dyDescent="0.3">
      <c r="A8989" s="4">
        <v>4312400032</v>
      </c>
      <c r="B8989" s="18" t="str" cm="1">
        <f t="array" aca="1" ref="B8989" ca="1">_xlfn.XLOOKUP(Status_list[[#This Row],[pamcode]],VALUE(INDIRECT("'"&amp;$J$2&amp;"'!"&amp;$J$4&amp;"[pam_code]")),INDIRECT("'"&amp;$J$2&amp;"'!"&amp;$J$4&amp;"[old_contract_number]"))</f>
        <v>HD91201806000001</v>
      </c>
      <c r="C8989" t="s">
        <v>28</v>
      </c>
      <c r="D8989" t="s">
        <v>15</v>
      </c>
      <c r="E8989" s="11">
        <v>45660</v>
      </c>
      <c r="F8989" t="str">
        <f t="shared" si="154"/>
        <v>4312400032-npl_closed</v>
      </c>
      <c r="G8989">
        <f>COUNTIF($F$2:F9230,Status_list[[#This Row],[unique]])</f>
        <v>1</v>
      </c>
    </row>
    <row r="8990" spans="1:7" x14ac:dyDescent="0.3">
      <c r="A8990" s="4">
        <v>4142301174</v>
      </c>
      <c r="B8990" s="18" cm="1">
        <f t="array" aca="1" ref="B8990" ca="1">_xlfn.XLOOKUP(Status_list[[#This Row],[pamcode]],VALUE(INDIRECT("'"&amp;$J$2&amp;"'!"&amp;$J$4&amp;"[pam_code]")),INDIRECT("'"&amp;$J$2&amp;"'!"&amp;$J$4&amp;"[old_contract_number]"))</f>
        <v>10037140</v>
      </c>
      <c r="C8990" t="s">
        <v>29</v>
      </c>
      <c r="D8990" t="s">
        <v>14</v>
      </c>
      <c r="E8990" s="11">
        <v>45660</v>
      </c>
      <c r="F8990" t="str">
        <f t="shared" si="154"/>
        <v>4142301174-jm_closed</v>
      </c>
      <c r="G8990">
        <f>COUNTIF($F$2:F9230,Status_list[[#This Row],[unique]])</f>
        <v>1</v>
      </c>
    </row>
    <row r="8991" spans="1:7" x14ac:dyDescent="0.3">
      <c r="A8991" s="4">
        <v>4142301311</v>
      </c>
      <c r="B8991" s="18" cm="1">
        <f t="array" aca="1" ref="B8991" ca="1">_xlfn.XLOOKUP(Status_list[[#This Row],[pamcode]],VALUE(INDIRECT("'"&amp;$J$2&amp;"'!"&amp;$J$4&amp;"[pam_code]")),INDIRECT("'"&amp;$J$2&amp;"'!"&amp;$J$4&amp;"[old_contract_number]"))</f>
        <v>10317123</v>
      </c>
      <c r="C8991" t="s">
        <v>16</v>
      </c>
      <c r="D8991" t="s">
        <v>14</v>
      </c>
      <c r="E8991" s="11">
        <v>45664</v>
      </c>
      <c r="F8991" t="str">
        <f t="shared" si="154"/>
        <v>4142301311-jm_loss_after</v>
      </c>
      <c r="G8991">
        <f>COUNTIF($F$2:F9230,Status_list[[#This Row],[unique]])</f>
        <v>1</v>
      </c>
    </row>
    <row r="8992" spans="1:7" x14ac:dyDescent="0.3">
      <c r="A8992" s="4">
        <v>4142300990</v>
      </c>
      <c r="B8992" s="18" cm="1">
        <f t="array" aca="1" ref="B8992" ca="1">_xlfn.XLOOKUP(Status_list[[#This Row],[pamcode]],VALUE(INDIRECT("'"&amp;$J$2&amp;"'!"&amp;$J$4&amp;"[pam_code]")),INDIRECT("'"&amp;$J$2&amp;"'!"&amp;$J$4&amp;"[old_contract_number]"))</f>
        <v>10480650</v>
      </c>
      <c r="C8992" t="s">
        <v>16</v>
      </c>
      <c r="D8992" t="s">
        <v>14</v>
      </c>
      <c r="E8992" s="11">
        <v>45664</v>
      </c>
      <c r="F8992" t="str">
        <f t="shared" si="154"/>
        <v>4142300990-jm_loss_after</v>
      </c>
      <c r="G8992">
        <f>COUNTIF($F$2:F9230,Status_list[[#This Row],[unique]])</f>
        <v>1</v>
      </c>
    </row>
    <row r="8993" spans="1:7" x14ac:dyDescent="0.3">
      <c r="A8993" s="4">
        <v>4142300561</v>
      </c>
      <c r="B8993" s="18" cm="1">
        <f t="array" aca="1" ref="B8993" ca="1">_xlfn.XLOOKUP(Status_list[[#This Row],[pamcode]],VALUE(INDIRECT("'"&amp;$J$2&amp;"'!"&amp;$J$4&amp;"[pam_code]")),INDIRECT("'"&amp;$J$2&amp;"'!"&amp;$J$4&amp;"[old_contract_number]"))</f>
        <v>10240526</v>
      </c>
      <c r="C8993" t="s">
        <v>16</v>
      </c>
      <c r="D8993" t="s">
        <v>14</v>
      </c>
      <c r="E8993" s="11">
        <v>45664</v>
      </c>
      <c r="F8993" t="str">
        <f t="shared" ref="F8993:F8998" si="155">_xlfn.TEXTJOIN("-",TRUE,A8993,C8993)</f>
        <v>4142300561-jm_loss_after</v>
      </c>
      <c r="G8993">
        <f>COUNTIF($F$2:F9230,Status_list[[#This Row],[unique]])</f>
        <v>1</v>
      </c>
    </row>
    <row r="8994" spans="1:7" x14ac:dyDescent="0.3">
      <c r="A8994" s="4">
        <v>4142301115</v>
      </c>
      <c r="B8994" s="18" cm="1">
        <f t="array" aca="1" ref="B8994" ca="1">_xlfn.XLOOKUP(Status_list[[#This Row],[pamcode]],VALUE(INDIRECT("'"&amp;$J$2&amp;"'!"&amp;$J$4&amp;"[pam_code]")),INDIRECT("'"&amp;$J$2&amp;"'!"&amp;$J$4&amp;"[old_contract_number]"))</f>
        <v>10028070</v>
      </c>
      <c r="C8994" t="s">
        <v>16</v>
      </c>
      <c r="D8994" t="s">
        <v>14</v>
      </c>
      <c r="E8994" s="11">
        <v>45664</v>
      </c>
      <c r="F8994" t="str">
        <f t="shared" si="155"/>
        <v>4142301115-jm_loss_after</v>
      </c>
      <c r="G8994">
        <f>COUNTIF($F$2:F9230,Status_list[[#This Row],[unique]])</f>
        <v>1</v>
      </c>
    </row>
    <row r="8995" spans="1:7" x14ac:dyDescent="0.3">
      <c r="A8995" s="4">
        <v>4142301637</v>
      </c>
      <c r="B8995" s="18" cm="1">
        <f t="array" aca="1" ref="B8995" ca="1">_xlfn.XLOOKUP(Status_list[[#This Row],[pamcode]],VALUE(INDIRECT("'"&amp;$J$2&amp;"'!"&amp;$J$4&amp;"[pam_code]")),INDIRECT("'"&amp;$J$2&amp;"'!"&amp;$J$4&amp;"[old_contract_number]"))</f>
        <v>10692351</v>
      </c>
      <c r="C8995" t="s">
        <v>16</v>
      </c>
      <c r="D8995" t="s">
        <v>14</v>
      </c>
      <c r="E8995" s="11">
        <v>45664</v>
      </c>
      <c r="F8995" t="str">
        <f t="shared" si="155"/>
        <v>4142301637-jm_loss_after</v>
      </c>
      <c r="G8995">
        <f>COUNTIF($F$2:F9230,Status_list[[#This Row],[unique]])</f>
        <v>1</v>
      </c>
    </row>
    <row r="8996" spans="1:7" x14ac:dyDescent="0.3">
      <c r="A8996" s="4">
        <v>4142300232</v>
      </c>
      <c r="B8996" s="18" cm="1">
        <f t="array" aca="1" ref="B8996" ca="1">_xlfn.XLOOKUP(Status_list[[#This Row],[pamcode]],VALUE(INDIRECT("'"&amp;$J$2&amp;"'!"&amp;$J$4&amp;"[pam_code]")),INDIRECT("'"&amp;$J$2&amp;"'!"&amp;$J$4&amp;"[old_contract_number]"))</f>
        <v>10094541</v>
      </c>
      <c r="C8996" t="s">
        <v>16</v>
      </c>
      <c r="D8996" t="s">
        <v>14</v>
      </c>
      <c r="E8996" s="11">
        <v>45664</v>
      </c>
      <c r="F8996" t="str">
        <f t="shared" si="155"/>
        <v>4142300232-jm_loss_after</v>
      </c>
      <c r="G8996">
        <f>COUNTIF($F$2:F9230,Status_list[[#This Row],[unique]])</f>
        <v>1</v>
      </c>
    </row>
    <row r="8997" spans="1:7" x14ac:dyDescent="0.3">
      <c r="A8997" s="4">
        <v>4132300228</v>
      </c>
      <c r="B8997" s="18" cm="1">
        <f t="array" aca="1" ref="B8997" ca="1">_xlfn.XLOOKUP(Status_list[[#This Row],[pamcode]],VALUE(INDIRECT("'"&amp;$J$2&amp;"'!"&amp;$J$4&amp;"[pam_code]")),INDIRECT("'"&amp;$J$2&amp;"'!"&amp;$J$4&amp;"[old_contract_number]"))</f>
        <v>1030274080</v>
      </c>
      <c r="C8997" t="s">
        <v>16</v>
      </c>
      <c r="D8997" t="s">
        <v>10</v>
      </c>
      <c r="E8997" s="11">
        <v>45666</v>
      </c>
      <c r="F8997" t="str">
        <f t="shared" si="155"/>
        <v>4132300228-jm_loss_after</v>
      </c>
      <c r="G8997">
        <f>COUNTIF($F$2:F9230,Status_list[[#This Row],[unique]])</f>
        <v>1</v>
      </c>
    </row>
    <row r="8998" spans="1:7" x14ac:dyDescent="0.3">
      <c r="A8998" s="4">
        <v>4142301415</v>
      </c>
      <c r="B8998" s="18" cm="1">
        <f t="array" aca="1" ref="B8998" ca="1">_xlfn.XLOOKUP(Status_list[[#This Row],[pamcode]],VALUE(INDIRECT("'"&amp;$J$2&amp;"'!"&amp;$J$4&amp;"[pam_code]")),INDIRECT("'"&amp;$J$2&amp;"'!"&amp;$J$4&amp;"[old_contract_number]"))</f>
        <v>10461608</v>
      </c>
      <c r="C8998" t="s">
        <v>16</v>
      </c>
      <c r="D8998" t="s">
        <v>14</v>
      </c>
      <c r="E8998" s="11">
        <v>45666</v>
      </c>
      <c r="F8998" t="str">
        <f t="shared" si="155"/>
        <v>4142301415-jm_loss_after</v>
      </c>
      <c r="G8998">
        <f>COUNTIF($F$2:F9230,Status_list[[#This Row],[unique]])</f>
        <v>1</v>
      </c>
    </row>
    <row r="8999" spans="1:7" x14ac:dyDescent="0.3">
      <c r="A8999" s="4">
        <v>4142301497</v>
      </c>
      <c r="B8999" s="18" cm="1">
        <f t="array" aca="1" ref="B8999" ca="1">_xlfn.XLOOKUP(Status_list[[#This Row],[pamcode]],VALUE(INDIRECT("'"&amp;$J$2&amp;"'!"&amp;$J$4&amp;"[pam_code]")),INDIRECT("'"&amp;$J$2&amp;"'!"&amp;$J$4&amp;"[old_contract_number]"))</f>
        <v>10548179</v>
      </c>
      <c r="C8999" t="s">
        <v>16</v>
      </c>
      <c r="D8999" t="s">
        <v>14</v>
      </c>
      <c r="E8999" s="11">
        <v>45666</v>
      </c>
      <c r="F8999" t="str">
        <f t="shared" ref="F8999:F9004" si="156">_xlfn.TEXTJOIN("-",TRUE,A8999,C8999)</f>
        <v>4142301497-jm_loss_after</v>
      </c>
      <c r="G8999">
        <f>COUNTIF($F$2:F9230,Status_list[[#This Row],[unique]])</f>
        <v>1</v>
      </c>
    </row>
    <row r="9000" spans="1:7" x14ac:dyDescent="0.3">
      <c r="A9000" s="4">
        <v>42200031</v>
      </c>
      <c r="B9000" s="18" cm="1">
        <f t="array" aca="1" ref="B9000" ca="1">_xlfn.XLOOKUP(Status_list[[#This Row],[pamcode]],VALUE(INDIRECT("'"&amp;$J$2&amp;"'!"&amp;$J$4&amp;"[pam_code]")),INDIRECT("'"&amp;$J$2&amp;"'!"&amp;$J$4&amp;"[old_contract_number]"))</f>
        <v>901018006726</v>
      </c>
      <c r="C9000" t="s">
        <v>16</v>
      </c>
      <c r="D9000" t="s">
        <v>10</v>
      </c>
      <c r="E9000" s="11">
        <v>45666</v>
      </c>
      <c r="F9000" t="str">
        <f t="shared" si="156"/>
        <v>42200031-jm_loss_after</v>
      </c>
      <c r="G9000">
        <f>COUNTIF($F$2:F9230,Status_list[[#This Row],[unique]])</f>
        <v>1</v>
      </c>
    </row>
    <row r="9001" spans="1:7" x14ac:dyDescent="0.3">
      <c r="A9001" s="4">
        <v>4142301406</v>
      </c>
      <c r="B9001" s="18" cm="1">
        <f t="array" aca="1" ref="B9001" ca="1">_xlfn.XLOOKUP(Status_list[[#This Row],[pamcode]],VALUE(INDIRECT("'"&amp;$J$2&amp;"'!"&amp;$J$4&amp;"[pam_code]")),INDIRECT("'"&amp;$J$2&amp;"'!"&amp;$J$4&amp;"[old_contract_number]"))</f>
        <v>10452011</v>
      </c>
      <c r="C9001" t="s">
        <v>16</v>
      </c>
      <c r="D9001" t="s">
        <v>14</v>
      </c>
      <c r="E9001" s="11">
        <v>45666</v>
      </c>
      <c r="F9001" t="str">
        <f t="shared" si="156"/>
        <v>4142301406-jm_loss_after</v>
      </c>
      <c r="G9001">
        <f>COUNTIF($F$2:F9230,Status_list[[#This Row],[unique]])</f>
        <v>1</v>
      </c>
    </row>
    <row r="9002" spans="1:7" x14ac:dyDescent="0.3">
      <c r="A9002" s="4">
        <v>4142300666</v>
      </c>
      <c r="B9002" s="18" cm="1">
        <f t="array" aca="1" ref="B9002" ca="1">_xlfn.XLOOKUP(Status_list[[#This Row],[pamcode]],VALUE(INDIRECT("'"&amp;$J$2&amp;"'!"&amp;$J$4&amp;"[pam_code]")),INDIRECT("'"&amp;$J$2&amp;"'!"&amp;$J$4&amp;"[old_contract_number]"))</f>
        <v>10293791</v>
      </c>
      <c r="C9002" t="s">
        <v>16</v>
      </c>
      <c r="D9002" t="s">
        <v>14</v>
      </c>
      <c r="E9002" s="11">
        <v>45666</v>
      </c>
      <c r="F9002" t="str">
        <f t="shared" si="156"/>
        <v>4142300666-jm_loss_after</v>
      </c>
      <c r="G9002">
        <f>COUNTIF($F$2:F9230,Status_list[[#This Row],[unique]])</f>
        <v>1</v>
      </c>
    </row>
    <row r="9003" spans="1:7" x14ac:dyDescent="0.3">
      <c r="A9003" s="4">
        <v>4142301161</v>
      </c>
      <c r="B9003" s="18" cm="1">
        <f t="array" aca="1" ref="B9003" ca="1">_xlfn.XLOOKUP(Status_list[[#This Row],[pamcode]],VALUE(INDIRECT("'"&amp;$J$2&amp;"'!"&amp;$J$4&amp;"[pam_code]")),INDIRECT("'"&amp;$J$2&amp;"'!"&amp;$J$4&amp;"[old_contract_number]"))</f>
        <v>10005585</v>
      </c>
      <c r="C9003" t="s">
        <v>16</v>
      </c>
      <c r="D9003" t="s">
        <v>14</v>
      </c>
      <c r="E9003" s="11">
        <v>45666</v>
      </c>
      <c r="F9003" t="str">
        <f t="shared" si="156"/>
        <v>4142301161-jm_loss_after</v>
      </c>
      <c r="G9003">
        <f>COUNTIF($F$2:F9230,Status_list[[#This Row],[unique]])</f>
        <v>1</v>
      </c>
    </row>
    <row r="9004" spans="1:7" x14ac:dyDescent="0.3">
      <c r="A9004" s="4">
        <v>42200929</v>
      </c>
      <c r="B9004" s="18" cm="1">
        <f t="array" aca="1" ref="B9004" ca="1">_xlfn.XLOOKUP(Status_list[[#This Row],[pamcode]],VALUE(INDIRECT("'"&amp;$J$2&amp;"'!"&amp;$J$4&amp;"[pam_code]")),INDIRECT("'"&amp;$J$2&amp;"'!"&amp;$J$4&amp;"[old_contract_number]"))</f>
        <v>2756006889</v>
      </c>
      <c r="C9004" t="s">
        <v>25</v>
      </c>
      <c r="D9004" t="s">
        <v>14</v>
      </c>
      <c r="E9004" s="11">
        <v>45670</v>
      </c>
      <c r="F9004" t="str">
        <f t="shared" si="156"/>
        <v>42200929-jm_loss_before_closed</v>
      </c>
      <c r="G9004">
        <f>COUNTIF($F$2:F9230,Status_list[[#This Row],[unique]])</f>
        <v>1</v>
      </c>
    </row>
    <row r="9005" spans="1:7" x14ac:dyDescent="0.3">
      <c r="A9005" s="4">
        <v>4312400040</v>
      </c>
      <c r="B9005" s="18" t="str" cm="1">
        <f t="array" aca="1" ref="B9005" ca="1">_xlfn.XLOOKUP(Status_list[[#This Row],[pamcode]],VALUE(INDIRECT("'"&amp;$J$2&amp;"'!"&amp;$J$4&amp;"[pam_code]")),INDIRECT("'"&amp;$J$2&amp;"'!"&amp;$J$4&amp;"[old_contract_number]"))</f>
        <v>HD14201810000002</v>
      </c>
      <c r="C9005" t="s">
        <v>4</v>
      </c>
      <c r="D9005" t="s">
        <v>15</v>
      </c>
      <c r="E9005" s="11">
        <v>45626</v>
      </c>
      <c r="F9005" t="str">
        <f t="shared" ref="F9005:F9036" si="157">_xlfn.TEXTJOIN("-",TRUE,A9005,C9005)</f>
        <v>4312400040-npl</v>
      </c>
      <c r="G9005">
        <f>COUNTIF($F$2:F9005,Status_list[[#This Row],[unique]])</f>
        <v>1</v>
      </c>
    </row>
    <row r="9006" spans="1:7" x14ac:dyDescent="0.3">
      <c r="A9006" s="4">
        <v>5212400002</v>
      </c>
      <c r="B9006" s="18" t="str" cm="1">
        <f t="array" aca="1" ref="B9006" ca="1">_xlfn.XLOOKUP(Status_list[[#This Row],[pamcode]],VALUE(INDIRECT("'"&amp;$J$2&amp;"'!"&amp;$J$4&amp;"[pam_code]")),INDIRECT("'"&amp;$J$2&amp;"'!"&amp;$J$4&amp;"[old_contract_number]"))</f>
        <v>FDKM201810000012</v>
      </c>
      <c r="C9006" t="s">
        <v>4</v>
      </c>
      <c r="D9006" t="s">
        <v>15</v>
      </c>
      <c r="E9006" s="11">
        <v>45626</v>
      </c>
      <c r="F9006" t="str">
        <f t="shared" si="157"/>
        <v>5212400002-npl</v>
      </c>
      <c r="G9006">
        <f>COUNTIF($F$2:F9006,Status_list[[#This Row],[unique]])</f>
        <v>1</v>
      </c>
    </row>
    <row r="9007" spans="1:7" x14ac:dyDescent="0.3">
      <c r="A9007" s="4">
        <v>4312400041</v>
      </c>
      <c r="B9007" s="18" t="str" cm="1">
        <f t="array" aca="1" ref="B9007" ca="1">_xlfn.XLOOKUP(Status_list[[#This Row],[pamcode]],VALUE(INDIRECT("'"&amp;$J$2&amp;"'!"&amp;$J$4&amp;"[pam_code]")),INDIRECT("'"&amp;$J$2&amp;"'!"&amp;$J$4&amp;"[old_contract_number]"))</f>
        <v>HD91201804000007</v>
      </c>
      <c r="C9007" t="s">
        <v>4</v>
      </c>
      <c r="D9007" t="s">
        <v>15</v>
      </c>
      <c r="E9007" s="11">
        <v>45626</v>
      </c>
      <c r="F9007" t="str">
        <f t="shared" si="157"/>
        <v>4312400041-npl</v>
      </c>
      <c r="G9007">
        <f>COUNTIF($F$2:F9007,Status_list[[#This Row],[unique]])</f>
        <v>1</v>
      </c>
    </row>
    <row r="9008" spans="1:7" x14ac:dyDescent="0.3">
      <c r="A9008" s="4">
        <v>4312400042</v>
      </c>
      <c r="B9008" s="18" t="str" cm="1">
        <f t="array" aca="1" ref="B9008" ca="1">_xlfn.XLOOKUP(Status_list[[#This Row],[pamcode]],VALUE(INDIRECT("'"&amp;$J$2&amp;"'!"&amp;$J$4&amp;"[pam_code]")),INDIRECT("'"&amp;$J$2&amp;"'!"&amp;$J$4&amp;"[old_contract_number]"))</f>
        <v>HD17201803000001</v>
      </c>
      <c r="C9008" t="s">
        <v>4</v>
      </c>
      <c r="D9008" t="s">
        <v>15</v>
      </c>
      <c r="E9008" s="11">
        <v>45626</v>
      </c>
      <c r="F9008" t="str">
        <f t="shared" si="157"/>
        <v>4312400042-npl</v>
      </c>
      <c r="G9008">
        <f>COUNTIF($F$2:F9008,Status_list[[#This Row],[unique]])</f>
        <v>1</v>
      </c>
    </row>
    <row r="9009" spans="1:7" x14ac:dyDescent="0.3">
      <c r="A9009" s="4">
        <v>4312400043</v>
      </c>
      <c r="B9009" s="18" t="str" cm="1">
        <f t="array" aca="1" ref="B9009" ca="1">_xlfn.XLOOKUP(Status_list[[#This Row],[pamcode]],VALUE(INDIRECT("'"&amp;$J$2&amp;"'!"&amp;$J$4&amp;"[pam_code]")),INDIRECT("'"&amp;$J$2&amp;"'!"&amp;$J$4&amp;"[old_contract_number]"))</f>
        <v>HD39201806000004</v>
      </c>
      <c r="C9009" t="s">
        <v>4</v>
      </c>
      <c r="D9009" t="s">
        <v>15</v>
      </c>
      <c r="E9009" s="11">
        <v>45626</v>
      </c>
      <c r="F9009" t="str">
        <f t="shared" si="157"/>
        <v>4312400043-npl</v>
      </c>
      <c r="G9009">
        <f>COUNTIF($F$2:F9009,Status_list[[#This Row],[unique]])</f>
        <v>1</v>
      </c>
    </row>
    <row r="9010" spans="1:7" x14ac:dyDescent="0.3">
      <c r="A9010" s="4">
        <v>4312400044</v>
      </c>
      <c r="B9010" s="18" t="str" cm="1">
        <f t="array" aca="1" ref="B9010" ca="1">_xlfn.XLOOKUP(Status_list[[#This Row],[pamcode]],VALUE(INDIRECT("'"&amp;$J$2&amp;"'!"&amp;$J$4&amp;"[pam_code]")),INDIRECT("'"&amp;$J$2&amp;"'!"&amp;$J$4&amp;"[old_contract_number]"))</f>
        <v>HD91201810000001</v>
      </c>
      <c r="C9010" t="s">
        <v>4</v>
      </c>
      <c r="D9010" t="s">
        <v>15</v>
      </c>
      <c r="E9010" s="11">
        <v>45626</v>
      </c>
      <c r="F9010" t="str">
        <f t="shared" si="157"/>
        <v>4312400044-npl</v>
      </c>
      <c r="G9010">
        <f>COUNTIF($F$2:F9010,Status_list[[#This Row],[unique]])</f>
        <v>1</v>
      </c>
    </row>
    <row r="9011" spans="1:7" x14ac:dyDescent="0.3">
      <c r="A9011" s="4">
        <v>4312400045</v>
      </c>
      <c r="B9011" s="18" t="str" cm="1">
        <f t="array" aca="1" ref="B9011" ca="1">_xlfn.XLOOKUP(Status_list[[#This Row],[pamcode]],VALUE(INDIRECT("'"&amp;$J$2&amp;"'!"&amp;$J$4&amp;"[pam_code]")),INDIRECT("'"&amp;$J$2&amp;"'!"&amp;$J$4&amp;"[old_contract_number]"))</f>
        <v>HD94201810000001-R1</v>
      </c>
      <c r="C9011" t="s">
        <v>4</v>
      </c>
      <c r="D9011" t="s">
        <v>15</v>
      </c>
      <c r="E9011" s="11">
        <v>45626</v>
      </c>
      <c r="F9011" t="str">
        <f t="shared" si="157"/>
        <v>4312400045-npl</v>
      </c>
      <c r="G9011">
        <f>COUNTIF($F$2:F9011,Status_list[[#This Row],[unique]])</f>
        <v>1</v>
      </c>
    </row>
    <row r="9012" spans="1:7" x14ac:dyDescent="0.3">
      <c r="A9012" s="4">
        <v>4312400046</v>
      </c>
      <c r="B9012" s="18" t="str" cm="1">
        <f t="array" aca="1" ref="B9012" ca="1">_xlfn.XLOOKUP(Status_list[[#This Row],[pamcode]],VALUE(INDIRECT("'"&amp;$J$2&amp;"'!"&amp;$J$4&amp;"[pam_code]")),INDIRECT("'"&amp;$J$2&amp;"'!"&amp;$J$4&amp;"[old_contract_number]"))</f>
        <v>HD93201902000001</v>
      </c>
      <c r="C9012" t="s">
        <v>4</v>
      </c>
      <c r="D9012" t="s">
        <v>15</v>
      </c>
      <c r="E9012" s="11">
        <v>45626</v>
      </c>
      <c r="F9012" t="str">
        <f t="shared" si="157"/>
        <v>4312400046-npl</v>
      </c>
      <c r="G9012">
        <f>COUNTIF($F$2:F9012,Status_list[[#This Row],[unique]])</f>
        <v>1</v>
      </c>
    </row>
    <row r="9013" spans="1:7" x14ac:dyDescent="0.3">
      <c r="A9013" s="4">
        <v>4312400047</v>
      </c>
      <c r="B9013" s="18" t="str" cm="1">
        <f t="array" aca="1" ref="B9013" ca="1">_xlfn.XLOOKUP(Status_list[[#This Row],[pamcode]],VALUE(INDIRECT("'"&amp;$J$2&amp;"'!"&amp;$J$4&amp;"[pam_code]")),INDIRECT("'"&amp;$J$2&amp;"'!"&amp;$J$4&amp;"[old_contract_number]"))</f>
        <v>HD92201903000004</v>
      </c>
      <c r="C9013" t="s">
        <v>4</v>
      </c>
      <c r="D9013" t="s">
        <v>15</v>
      </c>
      <c r="E9013" s="11">
        <v>45626</v>
      </c>
      <c r="F9013" t="str">
        <f t="shared" si="157"/>
        <v>4312400047-npl</v>
      </c>
      <c r="G9013">
        <f>COUNTIF($F$2:F9013,Status_list[[#This Row],[unique]])</f>
        <v>1</v>
      </c>
    </row>
    <row r="9014" spans="1:7" x14ac:dyDescent="0.3">
      <c r="A9014" s="4">
        <v>4312400048</v>
      </c>
      <c r="B9014" s="18" t="str" cm="1">
        <f t="array" aca="1" ref="B9014" ca="1">_xlfn.XLOOKUP(Status_list[[#This Row],[pamcode]],VALUE(INDIRECT("'"&amp;$J$2&amp;"'!"&amp;$J$4&amp;"[pam_code]")),INDIRECT("'"&amp;$J$2&amp;"'!"&amp;$J$4&amp;"[old_contract_number]"))</f>
        <v>HD66202003000001</v>
      </c>
      <c r="C9014" t="s">
        <v>4</v>
      </c>
      <c r="D9014" t="s">
        <v>15</v>
      </c>
      <c r="E9014" s="11">
        <v>45626</v>
      </c>
      <c r="F9014" t="str">
        <f t="shared" si="157"/>
        <v>4312400048-npl</v>
      </c>
      <c r="G9014">
        <f>COUNTIF($F$2:F9014,Status_list[[#This Row],[unique]])</f>
        <v>1</v>
      </c>
    </row>
    <row r="9015" spans="1:7" x14ac:dyDescent="0.3">
      <c r="A9015" s="4">
        <v>4322400136</v>
      </c>
      <c r="B9015" s="18" t="str" cm="1">
        <f t="array" aca="1" ref="B9015" ca="1">_xlfn.XLOOKUP(Status_list[[#This Row],[pamcode]],VALUE(INDIRECT("'"&amp;$J$2&amp;"'!"&amp;$J$4&amp;"[pam_code]")),INDIRECT("'"&amp;$J$2&amp;"'!"&amp;$J$4&amp;"[old_contract_number]"))</f>
        <v>HD55201803000003</v>
      </c>
      <c r="C9015" t="s">
        <v>16</v>
      </c>
      <c r="D9015" t="s">
        <v>14</v>
      </c>
      <c r="E9015" s="11">
        <v>45626</v>
      </c>
      <c r="F9015" t="str">
        <f t="shared" si="157"/>
        <v>4322400136-jm_loss_after</v>
      </c>
      <c r="G9015">
        <f>COUNTIF($F$2:F9015,Status_list[[#This Row],[unique]])</f>
        <v>1</v>
      </c>
    </row>
    <row r="9016" spans="1:7" x14ac:dyDescent="0.3">
      <c r="A9016" s="4">
        <v>4322400137</v>
      </c>
      <c r="B9016" s="18" t="str" cm="1">
        <f t="array" aca="1" ref="B9016" ca="1">_xlfn.XLOOKUP(Status_list[[#This Row],[pamcode]],VALUE(INDIRECT("'"&amp;$J$2&amp;"'!"&amp;$J$4&amp;"[pam_code]")),INDIRECT("'"&amp;$J$2&amp;"'!"&amp;$J$4&amp;"[old_contract_number]"))</f>
        <v>HD55201803000004</v>
      </c>
      <c r="C9016" t="s">
        <v>16</v>
      </c>
      <c r="D9016" t="s">
        <v>14</v>
      </c>
      <c r="E9016" s="11">
        <v>45626</v>
      </c>
      <c r="F9016" t="str">
        <f t="shared" si="157"/>
        <v>4322400137-jm_loss_after</v>
      </c>
      <c r="G9016">
        <f>COUNTIF($F$2:F9016,Status_list[[#This Row],[unique]])</f>
        <v>1</v>
      </c>
    </row>
    <row r="9017" spans="1:7" x14ac:dyDescent="0.3">
      <c r="A9017" s="4">
        <v>4322400138</v>
      </c>
      <c r="B9017" s="18" t="str" cm="1">
        <f t="array" aca="1" ref="B9017" ca="1">_xlfn.XLOOKUP(Status_list[[#This Row],[pamcode]],VALUE(INDIRECT("'"&amp;$J$2&amp;"'!"&amp;$J$4&amp;"[pam_code]")),INDIRECT("'"&amp;$J$2&amp;"'!"&amp;$J$4&amp;"[old_contract_number]"))</f>
        <v>HD90201803000001</v>
      </c>
      <c r="C9017" t="s">
        <v>16</v>
      </c>
      <c r="D9017" t="s">
        <v>14</v>
      </c>
      <c r="E9017" s="11">
        <v>45626</v>
      </c>
      <c r="F9017" t="str">
        <f t="shared" si="157"/>
        <v>4322400138-jm_loss_after</v>
      </c>
      <c r="G9017">
        <f>COUNTIF($F$2:F9017,Status_list[[#This Row],[unique]])</f>
        <v>1</v>
      </c>
    </row>
    <row r="9018" spans="1:7" x14ac:dyDescent="0.3">
      <c r="A9018" s="4">
        <v>4322400139</v>
      </c>
      <c r="B9018" s="18" t="str" cm="1">
        <f t="array" aca="1" ref="B9018" ca="1">_xlfn.XLOOKUP(Status_list[[#This Row],[pamcode]],VALUE(INDIRECT("'"&amp;$J$2&amp;"'!"&amp;$J$4&amp;"[pam_code]")),INDIRECT("'"&amp;$J$2&amp;"'!"&amp;$J$4&amp;"[old_contract_number]"))</f>
        <v>HD34201709000004</v>
      </c>
      <c r="C9018" t="s">
        <v>16</v>
      </c>
      <c r="D9018" t="s">
        <v>14</v>
      </c>
      <c r="E9018" s="11">
        <v>45626</v>
      </c>
      <c r="F9018" t="str">
        <f t="shared" si="157"/>
        <v>4322400139-jm_loss_after</v>
      </c>
      <c r="G9018">
        <f>COUNTIF($F$2:F9018,Status_list[[#This Row],[unique]])</f>
        <v>1</v>
      </c>
    </row>
    <row r="9019" spans="1:7" x14ac:dyDescent="0.3">
      <c r="A9019" s="4">
        <v>4322400140</v>
      </c>
      <c r="B9019" s="18" t="str" cm="1">
        <f t="array" aca="1" ref="B9019" ca="1">_xlfn.XLOOKUP(Status_list[[#This Row],[pamcode]],VALUE(INDIRECT("'"&amp;$J$2&amp;"'!"&amp;$J$4&amp;"[pam_code]")),INDIRECT("'"&amp;$J$2&amp;"'!"&amp;$J$4&amp;"[old_contract_number]"))</f>
        <v>HD02201711000003</v>
      </c>
      <c r="C9019" t="s">
        <v>16</v>
      </c>
      <c r="D9019" t="s">
        <v>14</v>
      </c>
      <c r="E9019" s="11">
        <v>45626</v>
      </c>
      <c r="F9019" t="str">
        <f t="shared" si="157"/>
        <v>4322400140-jm_loss_after</v>
      </c>
      <c r="G9019">
        <f>COUNTIF($F$2:F9019,Status_list[[#This Row],[unique]])</f>
        <v>1</v>
      </c>
    </row>
    <row r="9020" spans="1:7" x14ac:dyDescent="0.3">
      <c r="A9020" s="4">
        <v>4322400141</v>
      </c>
      <c r="B9020" s="18" t="str" cm="1">
        <f t="array" aca="1" ref="B9020" ca="1">_xlfn.XLOOKUP(Status_list[[#This Row],[pamcode]],VALUE(INDIRECT("'"&amp;$J$2&amp;"'!"&amp;$J$4&amp;"[pam_code]")),INDIRECT("'"&amp;$J$2&amp;"'!"&amp;$J$4&amp;"[old_contract_number]"))</f>
        <v>HD22201802000002</v>
      </c>
      <c r="C9020" t="s">
        <v>16</v>
      </c>
      <c r="D9020" t="s">
        <v>14</v>
      </c>
      <c r="E9020" s="11">
        <v>45626</v>
      </c>
      <c r="F9020" t="str">
        <f t="shared" si="157"/>
        <v>4322400141-jm_loss_after</v>
      </c>
      <c r="G9020">
        <f>COUNTIF($F$2:F9020,Status_list[[#This Row],[unique]])</f>
        <v>1</v>
      </c>
    </row>
    <row r="9021" spans="1:7" x14ac:dyDescent="0.3">
      <c r="A9021" s="4">
        <v>4322400142</v>
      </c>
      <c r="B9021" s="18" t="str" cm="1">
        <f t="array" aca="1" ref="B9021" ca="1">_xlfn.XLOOKUP(Status_list[[#This Row],[pamcode]],VALUE(INDIRECT("'"&amp;$J$2&amp;"'!"&amp;$J$4&amp;"[pam_code]")),INDIRECT("'"&amp;$J$2&amp;"'!"&amp;$J$4&amp;"[old_contract_number]"))</f>
        <v>HD47201801000005-R1</v>
      </c>
      <c r="C9021" t="s">
        <v>16</v>
      </c>
      <c r="D9021" t="s">
        <v>14</v>
      </c>
      <c r="E9021" s="11">
        <v>45626</v>
      </c>
      <c r="F9021" t="str">
        <f t="shared" si="157"/>
        <v>4322400142-jm_loss_after</v>
      </c>
      <c r="G9021">
        <f>COUNTIF($F$2:F9021,Status_list[[#This Row],[unique]])</f>
        <v>1</v>
      </c>
    </row>
    <row r="9022" spans="1:7" x14ac:dyDescent="0.3">
      <c r="A9022" s="4">
        <v>4322400143</v>
      </c>
      <c r="B9022" s="18" t="str" cm="1">
        <f t="array" aca="1" ref="B9022" ca="1">_xlfn.XLOOKUP(Status_list[[#This Row],[pamcode]],VALUE(INDIRECT("'"&amp;$J$2&amp;"'!"&amp;$J$4&amp;"[pam_code]")),INDIRECT("'"&amp;$J$2&amp;"'!"&amp;$J$4&amp;"[old_contract_number]"))</f>
        <v>HD14201708000001</v>
      </c>
      <c r="C9022" t="s">
        <v>12</v>
      </c>
      <c r="D9022" t="s">
        <v>15</v>
      </c>
      <c r="E9022" s="11">
        <v>45626</v>
      </c>
      <c r="F9022" t="str">
        <f t="shared" si="157"/>
        <v>4322400143-npl_loss</v>
      </c>
      <c r="G9022">
        <f>COUNTIF($F$2:F9022,Status_list[[#This Row],[unique]])</f>
        <v>1</v>
      </c>
    </row>
    <row r="9023" spans="1:7" x14ac:dyDescent="0.3">
      <c r="A9023" s="4">
        <v>4322400144</v>
      </c>
      <c r="B9023" s="18" t="str" cm="1">
        <f t="array" aca="1" ref="B9023" ca="1">_xlfn.XLOOKUP(Status_list[[#This Row],[pamcode]],VALUE(INDIRECT("'"&amp;$J$2&amp;"'!"&amp;$J$4&amp;"[pam_code]")),INDIRECT("'"&amp;$J$2&amp;"'!"&amp;$J$4&amp;"[old_contract_number]"))</f>
        <v>HD02201708000007</v>
      </c>
      <c r="C9023" t="s">
        <v>16</v>
      </c>
      <c r="D9023" t="s">
        <v>14</v>
      </c>
      <c r="E9023" s="11">
        <v>45626</v>
      </c>
      <c r="F9023" t="str">
        <f t="shared" si="157"/>
        <v>4322400144-jm_loss_after</v>
      </c>
      <c r="G9023">
        <f>COUNTIF($F$2:F9023,Status_list[[#This Row],[unique]])</f>
        <v>1</v>
      </c>
    </row>
    <row r="9024" spans="1:7" x14ac:dyDescent="0.3">
      <c r="A9024" s="4">
        <v>4322400145</v>
      </c>
      <c r="B9024" s="18" t="str" cm="1">
        <f t="array" aca="1" ref="B9024" ca="1">_xlfn.XLOOKUP(Status_list[[#This Row],[pamcode]],VALUE(INDIRECT("'"&amp;$J$2&amp;"'!"&amp;$J$4&amp;"[pam_code]")),INDIRECT("'"&amp;$J$2&amp;"'!"&amp;$J$4&amp;"[old_contract_number]"))</f>
        <v>HD91201812000003</v>
      </c>
      <c r="C9024" t="s">
        <v>12</v>
      </c>
      <c r="D9024" t="s">
        <v>15</v>
      </c>
      <c r="E9024" s="11">
        <v>45626</v>
      </c>
      <c r="F9024" t="str">
        <f t="shared" si="157"/>
        <v>4322400145-npl_loss</v>
      </c>
      <c r="G9024">
        <f>COUNTIF($F$2:F9024,Status_list[[#This Row],[unique]])</f>
        <v>1</v>
      </c>
    </row>
    <row r="9025" spans="1:7" x14ac:dyDescent="0.3">
      <c r="A9025" s="4">
        <v>4322400146</v>
      </c>
      <c r="B9025" s="18" t="str" cm="1">
        <f t="array" aca="1" ref="B9025" ca="1">_xlfn.XLOOKUP(Status_list[[#This Row],[pamcode]],VALUE(INDIRECT("'"&amp;$J$2&amp;"'!"&amp;$J$4&amp;"[pam_code]")),INDIRECT("'"&amp;$J$2&amp;"'!"&amp;$J$4&amp;"[old_contract_number]"))</f>
        <v>HD47201807000009</v>
      </c>
      <c r="C9025" t="s">
        <v>12</v>
      </c>
      <c r="D9025" t="s">
        <v>15</v>
      </c>
      <c r="E9025" s="11">
        <v>45626</v>
      </c>
      <c r="F9025" t="str">
        <f t="shared" si="157"/>
        <v>4322400146-npl_loss</v>
      </c>
      <c r="G9025">
        <f>COUNTIF($F$2:F9025,Status_list[[#This Row],[unique]])</f>
        <v>1</v>
      </c>
    </row>
    <row r="9026" spans="1:7" x14ac:dyDescent="0.3">
      <c r="A9026" s="4">
        <v>4322400147</v>
      </c>
      <c r="B9026" s="18" t="str" cm="1">
        <f t="array" aca="1" ref="B9026" ca="1">_xlfn.XLOOKUP(Status_list[[#This Row],[pamcode]],VALUE(INDIRECT("'"&amp;$J$2&amp;"'!"&amp;$J$4&amp;"[pam_code]")),INDIRECT("'"&amp;$J$2&amp;"'!"&amp;$J$4&amp;"[old_contract_number]"))</f>
        <v>HD22201802000003</v>
      </c>
      <c r="C9026" t="s">
        <v>16</v>
      </c>
      <c r="D9026" t="s">
        <v>14</v>
      </c>
      <c r="E9026" s="11">
        <v>45626</v>
      </c>
      <c r="F9026" t="str">
        <f t="shared" si="157"/>
        <v>4322400147-jm_loss_after</v>
      </c>
      <c r="G9026">
        <f>COUNTIF($F$2:F9026,Status_list[[#This Row],[unique]])</f>
        <v>1</v>
      </c>
    </row>
    <row r="9027" spans="1:7" x14ac:dyDescent="0.3">
      <c r="A9027" s="4">
        <v>4322400148</v>
      </c>
      <c r="B9027" s="18" t="str" cm="1">
        <f t="array" aca="1" ref="B9027" ca="1">_xlfn.XLOOKUP(Status_list[[#This Row],[pamcode]],VALUE(INDIRECT("'"&amp;$J$2&amp;"'!"&amp;$J$4&amp;"[pam_code]")),INDIRECT("'"&amp;$J$2&amp;"'!"&amp;$J$4&amp;"[old_contract_number]"))</f>
        <v>HD80201802000002</v>
      </c>
      <c r="C9027" t="s">
        <v>16</v>
      </c>
      <c r="D9027" t="s">
        <v>14</v>
      </c>
      <c r="E9027" s="11">
        <v>45626</v>
      </c>
      <c r="F9027" t="str">
        <f t="shared" si="157"/>
        <v>4322400148-jm_loss_after</v>
      </c>
      <c r="G9027">
        <f>COUNTIF($F$2:F9027,Status_list[[#This Row],[unique]])</f>
        <v>1</v>
      </c>
    </row>
    <row r="9028" spans="1:7" x14ac:dyDescent="0.3">
      <c r="A9028" s="4">
        <v>4322400149</v>
      </c>
      <c r="B9028" s="18" t="str" cm="1">
        <f t="array" aca="1" ref="B9028" ca="1">_xlfn.XLOOKUP(Status_list[[#This Row],[pamcode]],VALUE(INDIRECT("'"&amp;$J$2&amp;"'!"&amp;$J$4&amp;"[pam_code]")),INDIRECT("'"&amp;$J$2&amp;"'!"&amp;$J$4&amp;"[old_contract_number]"))</f>
        <v>HD91201902000001</v>
      </c>
      <c r="C9028" t="s">
        <v>16</v>
      </c>
      <c r="D9028" t="s">
        <v>14</v>
      </c>
      <c r="E9028" s="11">
        <v>45626</v>
      </c>
      <c r="F9028" t="str">
        <f t="shared" si="157"/>
        <v>4322400149-jm_loss_after</v>
      </c>
      <c r="G9028">
        <f>COUNTIF($F$2:F9028,Status_list[[#This Row],[unique]])</f>
        <v>1</v>
      </c>
    </row>
    <row r="9029" spans="1:7" x14ac:dyDescent="0.3">
      <c r="A9029" s="4">
        <v>4322400150</v>
      </c>
      <c r="B9029" s="18" t="str" cm="1">
        <f t="array" aca="1" ref="B9029" ca="1">_xlfn.XLOOKUP(Status_list[[#This Row],[pamcode]],VALUE(INDIRECT("'"&amp;$J$2&amp;"'!"&amp;$J$4&amp;"[pam_code]")),INDIRECT("'"&amp;$J$2&amp;"'!"&amp;$J$4&amp;"[old_contract_number]"))</f>
        <v>HD87201805000001</v>
      </c>
      <c r="C9029" t="s">
        <v>12</v>
      </c>
      <c r="D9029" t="s">
        <v>15</v>
      </c>
      <c r="E9029" s="11">
        <v>45626</v>
      </c>
      <c r="F9029" t="str">
        <f t="shared" si="157"/>
        <v>4322400150-npl_loss</v>
      </c>
      <c r="G9029">
        <f>COUNTIF($F$2:F9029,Status_list[[#This Row],[unique]])</f>
        <v>1</v>
      </c>
    </row>
    <row r="9030" spans="1:7" x14ac:dyDescent="0.3">
      <c r="A9030" s="4">
        <v>4322400151</v>
      </c>
      <c r="B9030" s="18" t="str" cm="1">
        <f t="array" aca="1" ref="B9030" ca="1">_xlfn.XLOOKUP(Status_list[[#This Row],[pamcode]],VALUE(INDIRECT("'"&amp;$J$2&amp;"'!"&amp;$J$4&amp;"[pam_code]")),INDIRECT("'"&amp;$J$2&amp;"'!"&amp;$J$4&amp;"[old_contract_number]"))</f>
        <v>HD48201808000003-R1</v>
      </c>
      <c r="C9030" t="s">
        <v>12</v>
      </c>
      <c r="D9030" t="s">
        <v>15</v>
      </c>
      <c r="E9030" s="11">
        <v>45626</v>
      </c>
      <c r="F9030" t="str">
        <f t="shared" si="157"/>
        <v>4322400151-npl_loss</v>
      </c>
      <c r="G9030">
        <f>COUNTIF($F$2:F9030,Status_list[[#This Row],[unique]])</f>
        <v>1</v>
      </c>
    </row>
    <row r="9031" spans="1:7" x14ac:dyDescent="0.3">
      <c r="A9031" s="4">
        <v>4322400152</v>
      </c>
      <c r="B9031" s="18" t="str" cm="1">
        <f t="array" aca="1" ref="B9031" ca="1">_xlfn.XLOOKUP(Status_list[[#This Row],[pamcode]],VALUE(INDIRECT("'"&amp;$J$2&amp;"'!"&amp;$J$4&amp;"[pam_code]")),INDIRECT("'"&amp;$J$2&amp;"'!"&amp;$J$4&amp;"[old_contract_number]"))</f>
        <v>HD48201812000002</v>
      </c>
      <c r="C9031" t="s">
        <v>12</v>
      </c>
      <c r="D9031" t="s">
        <v>15</v>
      </c>
      <c r="E9031" s="11">
        <v>45626</v>
      </c>
      <c r="F9031" t="str">
        <f t="shared" si="157"/>
        <v>4322400152-npl_loss</v>
      </c>
      <c r="G9031">
        <f>COUNTIF($F$2:F9031,Status_list[[#This Row],[unique]])</f>
        <v>1</v>
      </c>
    </row>
    <row r="9032" spans="1:7" x14ac:dyDescent="0.3">
      <c r="A9032" s="4">
        <v>4322400153</v>
      </c>
      <c r="B9032" s="18" t="str" cm="1">
        <f t="array" aca="1" ref="B9032" ca="1">_xlfn.XLOOKUP(Status_list[[#This Row],[pamcode]],VALUE(INDIRECT("'"&amp;$J$2&amp;"'!"&amp;$J$4&amp;"[pam_code]")),INDIRECT("'"&amp;$J$2&amp;"'!"&amp;$J$4&amp;"[old_contract_number]"))</f>
        <v>HD34201709000001</v>
      </c>
      <c r="C9032" t="s">
        <v>16</v>
      </c>
      <c r="D9032" t="s">
        <v>14</v>
      </c>
      <c r="E9032" s="11">
        <v>45626</v>
      </c>
      <c r="F9032" t="str">
        <f t="shared" si="157"/>
        <v>4322400153-jm_loss_after</v>
      </c>
      <c r="G9032">
        <f>COUNTIF($F$2:F9032,Status_list[[#This Row],[unique]])</f>
        <v>1</v>
      </c>
    </row>
    <row r="9033" spans="1:7" x14ac:dyDescent="0.3">
      <c r="A9033" s="4">
        <v>4322400154</v>
      </c>
      <c r="B9033" s="18" t="str" cm="1">
        <f t="array" aca="1" ref="B9033" ca="1">_xlfn.XLOOKUP(Status_list[[#This Row],[pamcode]],VALUE(INDIRECT("'"&amp;$J$2&amp;"'!"&amp;$J$4&amp;"[pam_code]")),INDIRECT("'"&amp;$J$2&amp;"'!"&amp;$J$4&amp;"[old_contract_number]"))</f>
        <v>HD57201902000001-R1</v>
      </c>
      <c r="C9033" t="s">
        <v>12</v>
      </c>
      <c r="D9033" t="s">
        <v>15</v>
      </c>
      <c r="E9033" s="11">
        <v>45626</v>
      </c>
      <c r="F9033" t="str">
        <f t="shared" si="157"/>
        <v>4322400154-npl_loss</v>
      </c>
      <c r="G9033">
        <f>COUNTIF($F$2:F9033,Status_list[[#This Row],[unique]])</f>
        <v>1</v>
      </c>
    </row>
    <row r="9034" spans="1:7" x14ac:dyDescent="0.3">
      <c r="A9034" s="4">
        <v>4322400155</v>
      </c>
      <c r="B9034" s="18" t="str" cm="1">
        <f t="array" aca="1" ref="B9034" ca="1">_xlfn.XLOOKUP(Status_list[[#This Row],[pamcode]],VALUE(INDIRECT("'"&amp;$J$2&amp;"'!"&amp;$J$4&amp;"[pam_code]")),INDIRECT("'"&amp;$J$2&amp;"'!"&amp;$J$4&amp;"[old_contract_number]"))</f>
        <v>HD47201804000006</v>
      </c>
      <c r="C9034" t="s">
        <v>16</v>
      </c>
      <c r="D9034" t="s">
        <v>14</v>
      </c>
      <c r="E9034" s="11">
        <v>45626</v>
      </c>
      <c r="F9034" t="str">
        <f t="shared" si="157"/>
        <v>4322400155-jm_loss_after</v>
      </c>
      <c r="G9034">
        <f>COUNTIF($F$2:F9034,Status_list[[#This Row],[unique]])</f>
        <v>1</v>
      </c>
    </row>
    <row r="9035" spans="1:7" x14ac:dyDescent="0.3">
      <c r="A9035" s="4">
        <v>4322400156</v>
      </c>
      <c r="B9035" s="18" t="str" cm="1">
        <f t="array" aca="1" ref="B9035" ca="1">_xlfn.XLOOKUP(Status_list[[#This Row],[pamcode]],VALUE(INDIRECT("'"&amp;$J$2&amp;"'!"&amp;$J$4&amp;"[pam_code]")),INDIRECT("'"&amp;$J$2&amp;"'!"&amp;$J$4&amp;"[old_contract_number]"))</f>
        <v>HD14201804000002</v>
      </c>
      <c r="C9035" t="s">
        <v>12</v>
      </c>
      <c r="D9035" t="s">
        <v>15</v>
      </c>
      <c r="E9035" s="11">
        <v>45626</v>
      </c>
      <c r="F9035" t="str">
        <f t="shared" si="157"/>
        <v>4322400156-npl_loss</v>
      </c>
      <c r="G9035">
        <f>COUNTIF($F$2:F9035,Status_list[[#This Row],[unique]])</f>
        <v>1</v>
      </c>
    </row>
    <row r="9036" spans="1:7" x14ac:dyDescent="0.3">
      <c r="A9036" s="4">
        <v>4322400157</v>
      </c>
      <c r="B9036" s="18" t="str" cm="1">
        <f t="array" aca="1" ref="B9036" ca="1">_xlfn.XLOOKUP(Status_list[[#This Row],[pamcode]],VALUE(INDIRECT("'"&amp;$J$2&amp;"'!"&amp;$J$4&amp;"[pam_code]")),INDIRECT("'"&amp;$J$2&amp;"'!"&amp;$J$4&amp;"[old_contract_number]"))</f>
        <v>HD91201812000001</v>
      </c>
      <c r="C9036" t="s">
        <v>12</v>
      </c>
      <c r="D9036" t="s">
        <v>15</v>
      </c>
      <c r="E9036" s="11">
        <v>45626</v>
      </c>
      <c r="F9036" t="str">
        <f t="shared" si="157"/>
        <v>4322400157-npl_loss</v>
      </c>
      <c r="G9036">
        <f>COUNTIF($F$2:F9036,Status_list[[#This Row],[unique]])</f>
        <v>1</v>
      </c>
    </row>
    <row r="9037" spans="1:7" x14ac:dyDescent="0.3">
      <c r="A9037" s="4">
        <v>4322400158</v>
      </c>
      <c r="B9037" s="18" t="str" cm="1">
        <f t="array" aca="1" ref="B9037" ca="1">_xlfn.XLOOKUP(Status_list[[#This Row],[pamcode]],VALUE(INDIRECT("'"&amp;$J$2&amp;"'!"&amp;$J$4&amp;"[pam_code]")),INDIRECT("'"&amp;$J$2&amp;"'!"&amp;$J$4&amp;"[old_contract_number]"))</f>
        <v>HD91201901000002</v>
      </c>
      <c r="C9037" t="s">
        <v>12</v>
      </c>
      <c r="D9037" t="s">
        <v>15</v>
      </c>
      <c r="E9037" s="11">
        <v>45626</v>
      </c>
      <c r="F9037" t="str">
        <f t="shared" ref="F9037:F9065" si="158">_xlfn.TEXTJOIN("-",TRUE,A9037,C9037)</f>
        <v>4322400158-npl_loss</v>
      </c>
      <c r="G9037">
        <f>COUNTIF($F$2:F9037,Status_list[[#This Row],[unique]])</f>
        <v>1</v>
      </c>
    </row>
    <row r="9038" spans="1:7" x14ac:dyDescent="0.3">
      <c r="A9038" s="4">
        <v>4322400159</v>
      </c>
      <c r="B9038" s="18" t="str" cm="1">
        <f t="array" aca="1" ref="B9038" ca="1">_xlfn.XLOOKUP(Status_list[[#This Row],[pamcode]],VALUE(INDIRECT("'"&amp;$J$2&amp;"'!"&amp;$J$4&amp;"[pam_code]")),INDIRECT("'"&amp;$J$2&amp;"'!"&amp;$J$4&amp;"[old_contract_number]"))</f>
        <v>HD91201810000002</v>
      </c>
      <c r="C9038" t="s">
        <v>16</v>
      </c>
      <c r="D9038" t="s">
        <v>14</v>
      </c>
      <c r="E9038" s="11">
        <v>45626</v>
      </c>
      <c r="F9038" t="str">
        <f t="shared" si="158"/>
        <v>4322400159-jm_loss_after</v>
      </c>
      <c r="G9038">
        <f>COUNTIF($F$2:F9038,Status_list[[#This Row],[unique]])</f>
        <v>1</v>
      </c>
    </row>
    <row r="9039" spans="1:7" x14ac:dyDescent="0.3">
      <c r="A9039" s="4">
        <v>4322400160</v>
      </c>
      <c r="B9039" s="18" t="str" cm="1">
        <f t="array" aca="1" ref="B9039" ca="1">_xlfn.XLOOKUP(Status_list[[#This Row],[pamcode]],VALUE(INDIRECT("'"&amp;$J$2&amp;"'!"&amp;$J$4&amp;"[pam_code]")),INDIRECT("'"&amp;$J$2&amp;"'!"&amp;$J$4&amp;"[old_contract_number]"))</f>
        <v>HD47201802000005</v>
      </c>
      <c r="C9039" t="s">
        <v>16</v>
      </c>
      <c r="D9039" t="s">
        <v>14</v>
      </c>
      <c r="E9039" s="11">
        <v>45626</v>
      </c>
      <c r="F9039" t="str">
        <f t="shared" si="158"/>
        <v>4322400160-jm_loss_after</v>
      </c>
      <c r="G9039">
        <f>COUNTIF($F$2:F9039,Status_list[[#This Row],[unique]])</f>
        <v>1</v>
      </c>
    </row>
    <row r="9040" spans="1:7" x14ac:dyDescent="0.3">
      <c r="A9040" s="4">
        <v>4322400161</v>
      </c>
      <c r="B9040" s="18" t="str" cm="1">
        <f t="array" aca="1" ref="B9040" ca="1">_xlfn.XLOOKUP(Status_list[[#This Row],[pamcode]],VALUE(INDIRECT("'"&amp;$J$2&amp;"'!"&amp;$J$4&amp;"[pam_code]")),INDIRECT("'"&amp;$J$2&amp;"'!"&amp;$J$4&amp;"[old_contract_number]"))</f>
        <v>HD34201709000003</v>
      </c>
      <c r="C9040" t="s">
        <v>16</v>
      </c>
      <c r="D9040" t="s">
        <v>14</v>
      </c>
      <c r="E9040" s="11">
        <v>45626</v>
      </c>
      <c r="F9040" t="str">
        <f t="shared" si="158"/>
        <v>4322400161-jm_loss_after</v>
      </c>
      <c r="G9040">
        <f>COUNTIF($F$2:F9040,Status_list[[#This Row],[unique]])</f>
        <v>1</v>
      </c>
    </row>
    <row r="9041" spans="1:7" x14ac:dyDescent="0.3">
      <c r="A9041" s="4">
        <v>4322400162</v>
      </c>
      <c r="B9041" s="18" t="str" cm="1">
        <f t="array" aca="1" ref="B9041" ca="1">_xlfn.XLOOKUP(Status_list[[#This Row],[pamcode]],VALUE(INDIRECT("'"&amp;$J$2&amp;"'!"&amp;$J$4&amp;"[pam_code]")),INDIRECT("'"&amp;$J$2&amp;"'!"&amp;$J$4&amp;"[old_contract_number]"))</f>
        <v>HD39201810000002</v>
      </c>
      <c r="C9041" t="s">
        <v>16</v>
      </c>
      <c r="D9041" t="s">
        <v>14</v>
      </c>
      <c r="E9041" s="11">
        <v>45626</v>
      </c>
      <c r="F9041" t="str">
        <f t="shared" si="158"/>
        <v>4322400162-jm_loss_after</v>
      </c>
      <c r="G9041">
        <f>COUNTIF($F$2:F9041,Status_list[[#This Row],[unique]])</f>
        <v>1</v>
      </c>
    </row>
    <row r="9042" spans="1:7" x14ac:dyDescent="0.3">
      <c r="A9042" s="4">
        <v>4322400163</v>
      </c>
      <c r="B9042" s="18" t="str" cm="1">
        <f t="array" aca="1" ref="B9042" ca="1">_xlfn.XLOOKUP(Status_list[[#This Row],[pamcode]],VALUE(INDIRECT("'"&amp;$J$2&amp;"'!"&amp;$J$4&amp;"[pam_code]")),INDIRECT("'"&amp;$J$2&amp;"'!"&amp;$J$4&amp;"[old_contract_number]"))</f>
        <v>HD47201807000002</v>
      </c>
      <c r="C9042" t="s">
        <v>16</v>
      </c>
      <c r="D9042" t="s">
        <v>14</v>
      </c>
      <c r="E9042" s="11">
        <v>45626</v>
      </c>
      <c r="F9042" t="str">
        <f t="shared" si="158"/>
        <v>4322400163-jm_loss_after</v>
      </c>
      <c r="G9042">
        <f>COUNTIF($F$2:F9042,Status_list[[#This Row],[unique]])</f>
        <v>1</v>
      </c>
    </row>
    <row r="9043" spans="1:7" x14ac:dyDescent="0.3">
      <c r="A9043" s="4">
        <v>4322400164</v>
      </c>
      <c r="B9043" s="18" t="str" cm="1">
        <f t="array" aca="1" ref="B9043" ca="1">_xlfn.XLOOKUP(Status_list[[#This Row],[pamcode]],VALUE(INDIRECT("'"&amp;$J$2&amp;"'!"&amp;$J$4&amp;"[pam_code]")),INDIRECT("'"&amp;$J$2&amp;"'!"&amp;$J$4&amp;"[old_contract_number]"))</f>
        <v>HD47201804000008</v>
      </c>
      <c r="C9043" t="s">
        <v>16</v>
      </c>
      <c r="D9043" t="s">
        <v>14</v>
      </c>
      <c r="E9043" s="11">
        <v>45626</v>
      </c>
      <c r="F9043" t="str">
        <f t="shared" si="158"/>
        <v>4322400164-jm_loss_after</v>
      </c>
      <c r="G9043">
        <f>COUNTIF($F$2:F9043,Status_list[[#This Row],[unique]])</f>
        <v>1</v>
      </c>
    </row>
    <row r="9044" spans="1:7" x14ac:dyDescent="0.3">
      <c r="A9044" s="4">
        <v>4322400165</v>
      </c>
      <c r="B9044" s="18" t="str" cm="1">
        <f t="array" aca="1" ref="B9044" ca="1">_xlfn.XLOOKUP(Status_list[[#This Row],[pamcode]],VALUE(INDIRECT("'"&amp;$J$2&amp;"'!"&amp;$J$4&amp;"[pam_code]")),INDIRECT("'"&amp;$J$2&amp;"'!"&amp;$J$4&amp;"[old_contract_number]"))</f>
        <v>HD02201807000004</v>
      </c>
      <c r="C9044" t="s">
        <v>16</v>
      </c>
      <c r="D9044" t="s">
        <v>14</v>
      </c>
      <c r="E9044" s="11">
        <v>45626</v>
      </c>
      <c r="F9044" t="str">
        <f t="shared" si="158"/>
        <v>4322400165-jm_loss_after</v>
      </c>
      <c r="G9044">
        <f>COUNTIF($F$2:F9044,Status_list[[#This Row],[unique]])</f>
        <v>1</v>
      </c>
    </row>
    <row r="9045" spans="1:7" x14ac:dyDescent="0.3">
      <c r="A9045" s="4">
        <v>4322400166</v>
      </c>
      <c r="B9045" s="18" t="str" cm="1">
        <f t="array" aca="1" ref="B9045" ca="1">_xlfn.XLOOKUP(Status_list[[#This Row],[pamcode]],VALUE(INDIRECT("'"&amp;$J$2&amp;"'!"&amp;$J$4&amp;"[pam_code]")),INDIRECT("'"&amp;$J$2&amp;"'!"&amp;$J$4&amp;"[old_contract_number]"))</f>
        <v>HD80201811000002</v>
      </c>
      <c r="C9045" t="s">
        <v>16</v>
      </c>
      <c r="D9045" t="s">
        <v>14</v>
      </c>
      <c r="E9045" s="11">
        <v>45626</v>
      </c>
      <c r="F9045" t="str">
        <f t="shared" si="158"/>
        <v>4322400166-jm_loss_after</v>
      </c>
      <c r="G9045">
        <f>COUNTIF($F$2:F9045,Status_list[[#This Row],[unique]])</f>
        <v>1</v>
      </c>
    </row>
    <row r="9046" spans="1:7" x14ac:dyDescent="0.3">
      <c r="A9046" s="4">
        <v>4322400167</v>
      </c>
      <c r="B9046" s="18" t="str" cm="1">
        <f t="array" aca="1" ref="B9046" ca="1">_xlfn.XLOOKUP(Status_list[[#This Row],[pamcode]],VALUE(INDIRECT("'"&amp;$J$2&amp;"'!"&amp;$J$4&amp;"[pam_code]")),INDIRECT("'"&amp;$J$2&amp;"'!"&amp;$J$4&amp;"[old_contract_number]"))</f>
        <v>HD02201812000001</v>
      </c>
      <c r="C9046" t="s">
        <v>16</v>
      </c>
      <c r="D9046" t="s">
        <v>14</v>
      </c>
      <c r="E9046" s="11">
        <v>45626</v>
      </c>
      <c r="F9046" t="str">
        <f t="shared" si="158"/>
        <v>4322400167-jm_loss_after</v>
      </c>
      <c r="G9046">
        <f>COUNTIF($F$2:F9046,Status_list[[#This Row],[unique]])</f>
        <v>1</v>
      </c>
    </row>
    <row r="9047" spans="1:7" x14ac:dyDescent="0.3">
      <c r="A9047" s="4">
        <v>4322400168</v>
      </c>
      <c r="B9047" s="18" t="str" cm="1">
        <f t="array" aca="1" ref="B9047" ca="1">_xlfn.XLOOKUP(Status_list[[#This Row],[pamcode]],VALUE(INDIRECT("'"&amp;$J$2&amp;"'!"&amp;$J$4&amp;"[pam_code]")),INDIRECT("'"&amp;$J$2&amp;"'!"&amp;$J$4&amp;"[old_contract_number]"))</f>
        <v>HD55201808000001</v>
      </c>
      <c r="C9047" t="s">
        <v>16</v>
      </c>
      <c r="D9047" t="s">
        <v>14</v>
      </c>
      <c r="E9047" s="11">
        <v>45626</v>
      </c>
      <c r="F9047" t="str">
        <f t="shared" si="158"/>
        <v>4322400168-jm_loss_after</v>
      </c>
      <c r="G9047">
        <f>COUNTIF($F$2:F9047,Status_list[[#This Row],[unique]])</f>
        <v>1</v>
      </c>
    </row>
    <row r="9048" spans="1:7" x14ac:dyDescent="0.3">
      <c r="A9048" s="4">
        <v>4322400169</v>
      </c>
      <c r="B9048" s="18" t="str" cm="1">
        <f t="array" aca="1" ref="B9048" ca="1">_xlfn.XLOOKUP(Status_list[[#This Row],[pamcode]],VALUE(INDIRECT("'"&amp;$J$2&amp;"'!"&amp;$J$4&amp;"[pam_code]")),INDIRECT("'"&amp;$J$2&amp;"'!"&amp;$J$4&amp;"[old_contract_number]"))</f>
        <v>HD02201807000001</v>
      </c>
      <c r="C9048" t="s">
        <v>12</v>
      </c>
      <c r="D9048" t="s">
        <v>15</v>
      </c>
      <c r="E9048" s="11">
        <v>45626</v>
      </c>
      <c r="F9048" t="str">
        <f t="shared" si="158"/>
        <v>4322400169-npl_loss</v>
      </c>
      <c r="G9048">
        <f>COUNTIF($F$2:F9048,Status_list[[#This Row],[unique]])</f>
        <v>1</v>
      </c>
    </row>
    <row r="9049" spans="1:7" x14ac:dyDescent="0.3">
      <c r="A9049" s="4">
        <v>4322400170</v>
      </c>
      <c r="B9049" s="18" t="str" cm="1">
        <f t="array" aca="1" ref="B9049" ca="1">_xlfn.XLOOKUP(Status_list[[#This Row],[pamcode]],VALUE(INDIRECT("'"&amp;$J$2&amp;"'!"&amp;$J$4&amp;"[pam_code]")),INDIRECT("'"&amp;$J$2&amp;"'!"&amp;$J$4&amp;"[old_contract_number]"))</f>
        <v>HD47201801000012</v>
      </c>
      <c r="C9049" t="s">
        <v>16</v>
      </c>
      <c r="D9049" t="s">
        <v>14</v>
      </c>
      <c r="E9049" s="11">
        <v>45626</v>
      </c>
      <c r="F9049" t="str">
        <f t="shared" si="158"/>
        <v>4322400170-jm_loss_after</v>
      </c>
      <c r="G9049">
        <f>COUNTIF($F$2:F9049,Status_list[[#This Row],[unique]])</f>
        <v>1</v>
      </c>
    </row>
    <row r="9050" spans="1:7" x14ac:dyDescent="0.3">
      <c r="A9050" s="4">
        <v>4322400171</v>
      </c>
      <c r="B9050" s="18" t="str" cm="1">
        <f t="array" aca="1" ref="B9050" ca="1">_xlfn.XLOOKUP(Status_list[[#This Row],[pamcode]],VALUE(INDIRECT("'"&amp;$J$2&amp;"'!"&amp;$J$4&amp;"[pam_code]")),INDIRECT("'"&amp;$J$2&amp;"'!"&amp;$J$4&amp;"[old_contract_number]"))</f>
        <v>HD55201807000002</v>
      </c>
      <c r="C9050" t="s">
        <v>12</v>
      </c>
      <c r="D9050" t="s">
        <v>15</v>
      </c>
      <c r="E9050" s="11">
        <v>45626</v>
      </c>
      <c r="F9050" t="str">
        <f t="shared" si="158"/>
        <v>4322400171-npl_loss</v>
      </c>
      <c r="G9050">
        <f>COUNTIF($F$2:F9050,Status_list[[#This Row],[unique]])</f>
        <v>1</v>
      </c>
    </row>
    <row r="9051" spans="1:7" x14ac:dyDescent="0.3">
      <c r="A9051" s="4">
        <v>4322400172</v>
      </c>
      <c r="B9051" s="18" t="str" cm="1">
        <f t="array" aca="1" ref="B9051" ca="1">_xlfn.XLOOKUP(Status_list[[#This Row],[pamcode]],VALUE(INDIRECT("'"&amp;$J$2&amp;"'!"&amp;$J$4&amp;"[pam_code]")),INDIRECT("'"&amp;$J$2&amp;"'!"&amp;$J$4&amp;"[old_contract_number]"))</f>
        <v>HD80201807000003</v>
      </c>
      <c r="C9051" t="s">
        <v>12</v>
      </c>
      <c r="D9051" t="s">
        <v>15</v>
      </c>
      <c r="E9051" s="11">
        <v>45626</v>
      </c>
      <c r="F9051" t="str">
        <f t="shared" si="158"/>
        <v>4322400172-npl_loss</v>
      </c>
      <c r="G9051">
        <f>COUNTIF($F$2:F9051,Status_list[[#This Row],[unique]])</f>
        <v>1</v>
      </c>
    </row>
    <row r="9052" spans="1:7" x14ac:dyDescent="0.3">
      <c r="A9052" s="4">
        <v>4342400005</v>
      </c>
      <c r="B9052" s="18" t="str" cm="1">
        <f t="array" aca="1" ref="B9052" ca="1">_xlfn.XLOOKUP(Status_list[[#This Row],[pamcode]],VALUE(INDIRECT("'"&amp;$J$2&amp;"'!"&amp;$J$4&amp;"[pam_code]")),INDIRECT("'"&amp;$J$2&amp;"'!"&amp;$J$4&amp;"[old_contract_number]"))</f>
        <v>HD23201708000007</v>
      </c>
      <c r="C9052" t="s">
        <v>9</v>
      </c>
      <c r="D9052" t="s">
        <v>14</v>
      </c>
      <c r="E9052" s="11">
        <v>45626</v>
      </c>
      <c r="F9052" t="str">
        <f t="shared" si="158"/>
        <v>4342400005-jm</v>
      </c>
      <c r="G9052">
        <f>COUNTIF($F$2:F9052,Status_list[[#This Row],[unique]])</f>
        <v>1</v>
      </c>
    </row>
    <row r="9053" spans="1:7" x14ac:dyDescent="0.3">
      <c r="A9053" s="4">
        <v>4342400006</v>
      </c>
      <c r="B9053" s="18" t="str" cm="1">
        <f t="array" aca="1" ref="B9053" ca="1">_xlfn.XLOOKUP(Status_list[[#This Row],[pamcode]],VALUE(INDIRECT("'"&amp;$J$2&amp;"'!"&amp;$J$4&amp;"[pam_code]")),INDIRECT("'"&amp;$J$2&amp;"'!"&amp;$J$4&amp;"[old_contract_number]"))</f>
        <v>HD28201801000001</v>
      </c>
      <c r="C9053" t="s">
        <v>9</v>
      </c>
      <c r="D9053" t="s">
        <v>14</v>
      </c>
      <c r="E9053" s="11">
        <v>45626</v>
      </c>
      <c r="F9053" t="str">
        <f t="shared" si="158"/>
        <v>4342400006-jm</v>
      </c>
      <c r="G9053">
        <f>COUNTIF($F$2:F9053,Status_list[[#This Row],[unique]])</f>
        <v>1</v>
      </c>
    </row>
    <row r="9054" spans="1:7" x14ac:dyDescent="0.3">
      <c r="A9054" s="4">
        <v>4342400007</v>
      </c>
      <c r="B9054" s="18" t="str" cm="1">
        <f t="array" aca="1" ref="B9054" ca="1">_xlfn.XLOOKUP(Status_list[[#This Row],[pamcode]],VALUE(INDIRECT("'"&amp;$J$2&amp;"'!"&amp;$J$4&amp;"[pam_code]")),INDIRECT("'"&amp;$J$2&amp;"'!"&amp;$J$4&amp;"[old_contract_number]"))</f>
        <v>HD17201708000001</v>
      </c>
      <c r="C9054" t="s">
        <v>9</v>
      </c>
      <c r="D9054" t="s">
        <v>14</v>
      </c>
      <c r="E9054" s="11">
        <v>45626</v>
      </c>
      <c r="F9054" t="str">
        <f t="shared" si="158"/>
        <v>4342400007-jm</v>
      </c>
      <c r="G9054">
        <f>COUNTIF($F$2:F9054,Status_list[[#This Row],[unique]])</f>
        <v>1</v>
      </c>
    </row>
    <row r="9055" spans="1:7" x14ac:dyDescent="0.3">
      <c r="A9055" s="4">
        <v>4342400008</v>
      </c>
      <c r="B9055" s="18" t="str" cm="1">
        <f t="array" aca="1" ref="B9055" ca="1">_xlfn.XLOOKUP(Status_list[[#This Row],[pamcode]],VALUE(INDIRECT("'"&amp;$J$2&amp;"'!"&amp;$J$4&amp;"[pam_code]")),INDIRECT("'"&amp;$J$2&amp;"'!"&amp;$J$4&amp;"[old_contract_number]"))</f>
        <v>HD17201712000001</v>
      </c>
      <c r="C9055" t="s">
        <v>9</v>
      </c>
      <c r="D9055" t="s">
        <v>14</v>
      </c>
      <c r="E9055" s="11">
        <v>45626</v>
      </c>
      <c r="F9055" t="str">
        <f t="shared" si="158"/>
        <v>4342400008-jm</v>
      </c>
      <c r="G9055">
        <f>COUNTIF($F$2:F9055,Status_list[[#This Row],[unique]])</f>
        <v>1</v>
      </c>
    </row>
    <row r="9056" spans="1:7" x14ac:dyDescent="0.3">
      <c r="A9056" s="4">
        <v>4342400009</v>
      </c>
      <c r="B9056" s="18" t="str" cm="1">
        <f t="array" aca="1" ref="B9056" ca="1">_xlfn.XLOOKUP(Status_list[[#This Row],[pamcode]],VALUE(INDIRECT("'"&amp;$J$2&amp;"'!"&amp;$J$4&amp;"[pam_code]")),INDIRECT("'"&amp;$J$2&amp;"'!"&amp;$J$4&amp;"[old_contract_number]"))</f>
        <v>HD42201802000001</v>
      </c>
      <c r="C9056" t="s">
        <v>9</v>
      </c>
      <c r="D9056" t="s">
        <v>14</v>
      </c>
      <c r="E9056" s="11">
        <v>45626</v>
      </c>
      <c r="F9056" t="str">
        <f t="shared" si="158"/>
        <v>4342400009-jm</v>
      </c>
      <c r="G9056">
        <f>COUNTIF($F$2:F9056,Status_list[[#This Row],[unique]])</f>
        <v>1</v>
      </c>
    </row>
    <row r="9057" spans="1:7" x14ac:dyDescent="0.3">
      <c r="A9057" s="4">
        <v>4342400010</v>
      </c>
      <c r="B9057" s="18" t="str" cm="1">
        <f t="array" aca="1" ref="B9057" ca="1">_xlfn.XLOOKUP(Status_list[[#This Row],[pamcode]],VALUE(INDIRECT("'"&amp;$J$2&amp;"'!"&amp;$J$4&amp;"[pam_code]")),INDIRECT("'"&amp;$J$2&amp;"'!"&amp;$J$4&amp;"[old_contract_number]"))</f>
        <v>HD02201707000002</v>
      </c>
      <c r="C9057" t="s">
        <v>9</v>
      </c>
      <c r="D9057" t="s">
        <v>14</v>
      </c>
      <c r="E9057" s="11">
        <v>45626</v>
      </c>
      <c r="F9057" t="str">
        <f t="shared" si="158"/>
        <v>4342400010-jm</v>
      </c>
      <c r="G9057">
        <f>COUNTIF($F$2:F9057,Status_list[[#This Row],[unique]])</f>
        <v>1</v>
      </c>
    </row>
    <row r="9058" spans="1:7" x14ac:dyDescent="0.3">
      <c r="A9058" s="4">
        <v>4342400011</v>
      </c>
      <c r="B9058" s="18" t="str" cm="1">
        <f t="array" aca="1" ref="B9058" ca="1">_xlfn.XLOOKUP(Status_list[[#This Row],[pamcode]],VALUE(INDIRECT("'"&amp;$J$2&amp;"'!"&amp;$J$4&amp;"[pam_code]")),INDIRECT("'"&amp;$J$2&amp;"'!"&amp;$J$4&amp;"[old_contract_number]"))</f>
        <v>HD02201707000003</v>
      </c>
      <c r="C9058" t="s">
        <v>9</v>
      </c>
      <c r="D9058" t="s">
        <v>14</v>
      </c>
      <c r="E9058" s="11">
        <v>45626</v>
      </c>
      <c r="F9058" t="str">
        <f t="shared" si="158"/>
        <v>4342400011-jm</v>
      </c>
      <c r="G9058">
        <f>COUNTIF($F$2:F9058,Status_list[[#This Row],[unique]])</f>
        <v>1</v>
      </c>
    </row>
    <row r="9059" spans="1:7" x14ac:dyDescent="0.3">
      <c r="A9059" s="4">
        <v>4342400012</v>
      </c>
      <c r="B9059" s="18" t="str" cm="1">
        <f t="array" aca="1" ref="B9059" ca="1">_xlfn.XLOOKUP(Status_list[[#This Row],[pamcode]],VALUE(INDIRECT("'"&amp;$J$2&amp;"'!"&amp;$J$4&amp;"[pam_code]")),INDIRECT("'"&amp;$J$2&amp;"'!"&amp;$J$4&amp;"[old_contract_number]"))</f>
        <v>HD47201712000014</v>
      </c>
      <c r="C9059" t="s">
        <v>9</v>
      </c>
      <c r="D9059" t="s">
        <v>14</v>
      </c>
      <c r="E9059" s="11">
        <v>45626</v>
      </c>
      <c r="F9059" t="str">
        <f t="shared" si="158"/>
        <v>4342400012-jm</v>
      </c>
      <c r="G9059">
        <f>COUNTIF($F$2:F9059,Status_list[[#This Row],[unique]])</f>
        <v>1</v>
      </c>
    </row>
    <row r="9060" spans="1:7" x14ac:dyDescent="0.3">
      <c r="A9060" s="4">
        <v>4342400013</v>
      </c>
      <c r="B9060" s="18" t="str" cm="1">
        <f t="array" aca="1" ref="B9060" ca="1">_xlfn.XLOOKUP(Status_list[[#This Row],[pamcode]],VALUE(INDIRECT("'"&amp;$J$2&amp;"'!"&amp;$J$4&amp;"[pam_code]")),INDIRECT("'"&amp;$J$2&amp;"'!"&amp;$J$4&amp;"[old_contract_number]"))</f>
        <v>HD22201801000001-R1</v>
      </c>
      <c r="C9060" t="s">
        <v>9</v>
      </c>
      <c r="D9060" t="s">
        <v>14</v>
      </c>
      <c r="E9060" s="11">
        <v>45626</v>
      </c>
      <c r="F9060" t="str">
        <f t="shared" si="158"/>
        <v>4342400013-jm</v>
      </c>
      <c r="G9060">
        <f>COUNTIF($F$2:F9060,Status_list[[#This Row],[unique]])</f>
        <v>1</v>
      </c>
    </row>
    <row r="9061" spans="1:7" x14ac:dyDescent="0.3">
      <c r="A9061" s="4">
        <v>4342400014</v>
      </c>
      <c r="B9061" s="18" t="str" cm="1">
        <f t="array" aca="1" ref="B9061" ca="1">_xlfn.XLOOKUP(Status_list[[#This Row],[pamcode]],VALUE(INDIRECT("'"&amp;$J$2&amp;"'!"&amp;$J$4&amp;"[pam_code]")),INDIRECT("'"&amp;$J$2&amp;"'!"&amp;$J$4&amp;"[old_contract_number]"))</f>
        <v>HD80201803000004</v>
      </c>
      <c r="C9061" t="s">
        <v>9</v>
      </c>
      <c r="D9061" t="s">
        <v>14</v>
      </c>
      <c r="E9061" s="11">
        <v>45626</v>
      </c>
      <c r="F9061" t="str">
        <f t="shared" si="158"/>
        <v>4342400014-jm</v>
      </c>
      <c r="G9061">
        <f>COUNTIF($F$2:F9061,Status_list[[#This Row],[unique]])</f>
        <v>1</v>
      </c>
    </row>
    <row r="9062" spans="1:7" x14ac:dyDescent="0.3">
      <c r="A9062" s="4">
        <v>4342400015</v>
      </c>
      <c r="B9062" s="18" t="str" cm="1">
        <f t="array" aca="1" ref="B9062" ca="1">_xlfn.XLOOKUP(Status_list[[#This Row],[pamcode]],VALUE(INDIRECT("'"&amp;$J$2&amp;"'!"&amp;$J$4&amp;"[pam_code]")),INDIRECT("'"&amp;$J$2&amp;"'!"&amp;$J$4&amp;"[old_contract_number]"))</f>
        <v>HD72201807000003</v>
      </c>
      <c r="C9062" t="s">
        <v>9</v>
      </c>
      <c r="D9062" t="s">
        <v>14</v>
      </c>
      <c r="E9062" s="11">
        <v>45626</v>
      </c>
      <c r="F9062" t="str">
        <f t="shared" si="158"/>
        <v>4342400015-jm</v>
      </c>
      <c r="G9062">
        <f>COUNTIF($F$2:F9062,Status_list[[#This Row],[unique]])</f>
        <v>1</v>
      </c>
    </row>
    <row r="9063" spans="1:7" x14ac:dyDescent="0.3">
      <c r="A9063" s="4">
        <v>4342400016</v>
      </c>
      <c r="B9063" s="18" t="str" cm="1">
        <f t="array" aca="1" ref="B9063" ca="1">_xlfn.XLOOKUP(Status_list[[#This Row],[pamcode]],VALUE(INDIRECT("'"&amp;$J$2&amp;"'!"&amp;$J$4&amp;"[pam_code]")),INDIRECT("'"&amp;$J$2&amp;"'!"&amp;$J$4&amp;"[old_contract_number]"))</f>
        <v>HD91201812000002</v>
      </c>
      <c r="C9063" t="s">
        <v>9</v>
      </c>
      <c r="D9063" t="s">
        <v>14</v>
      </c>
      <c r="E9063" s="11">
        <v>45626</v>
      </c>
      <c r="F9063" t="str">
        <f t="shared" si="158"/>
        <v>4342400016-jm</v>
      </c>
      <c r="G9063">
        <f>COUNTIF($F$2:F9063,Status_list[[#This Row],[unique]])</f>
        <v>1</v>
      </c>
    </row>
    <row r="9064" spans="1:7" x14ac:dyDescent="0.3">
      <c r="A9064" s="4">
        <v>4342400017</v>
      </c>
      <c r="B9064" s="18" t="str" cm="1">
        <f t="array" aca="1" ref="B9064" ca="1">_xlfn.XLOOKUP(Status_list[[#This Row],[pamcode]],VALUE(INDIRECT("'"&amp;$J$2&amp;"'!"&amp;$J$4&amp;"[pam_code]")),INDIRECT("'"&amp;$J$2&amp;"'!"&amp;$J$4&amp;"[old_contract_number]"))</f>
        <v>HD47201904000004</v>
      </c>
      <c r="C9064" t="s">
        <v>9</v>
      </c>
      <c r="D9064" t="s">
        <v>14</v>
      </c>
      <c r="E9064" s="11">
        <v>45626</v>
      </c>
      <c r="F9064" t="str">
        <f t="shared" si="158"/>
        <v>4342400017-jm</v>
      </c>
      <c r="G9064">
        <f>COUNTIF($F$2:F9064,Status_list[[#This Row],[unique]])</f>
        <v>1</v>
      </c>
    </row>
    <row r="9065" spans="1:7" x14ac:dyDescent="0.3">
      <c r="A9065" s="4">
        <v>4322400173</v>
      </c>
      <c r="B9065" s="18" t="str" cm="1">
        <f t="array" aca="1" ref="B9065" ca="1">_xlfn.XLOOKUP(Status_list[[#This Row],[pamcode]],VALUE(INDIRECT("'"&amp;$J$2&amp;"'!"&amp;$J$4&amp;"[pam_code]")),INDIRECT("'"&amp;$J$2&amp;"'!"&amp;$J$4&amp;"[old_contract_number]"))</f>
        <v>HD39201804000001-R1</v>
      </c>
      <c r="C9065" t="s">
        <v>16</v>
      </c>
      <c r="D9065" t="s">
        <v>14</v>
      </c>
      <c r="E9065" s="11">
        <v>45626</v>
      </c>
      <c r="F9065" t="str">
        <f t="shared" si="158"/>
        <v>4322400173-jm_loss_after</v>
      </c>
      <c r="G9065">
        <f>COUNTIF($F$2:F9230,Status_list[[#This Row],[unique]])</f>
        <v>1</v>
      </c>
    </row>
    <row r="9066" spans="1:7" x14ac:dyDescent="0.3">
      <c r="A9066" s="13">
        <v>4142301014</v>
      </c>
      <c r="B9066" s="18" cm="1">
        <f t="array" aca="1" ref="B9066" ca="1">_xlfn.XLOOKUP(Status_list[[#This Row],[pamcode]],VALUE(INDIRECT("'"&amp;$J$2&amp;"'!"&amp;$J$4&amp;"[pam_code]")),INDIRECT("'"&amp;$J$2&amp;"'!"&amp;$J$4&amp;"[old_contract_number]"))</f>
        <v>10504215</v>
      </c>
      <c r="C9066" t="s">
        <v>16</v>
      </c>
      <c r="D9066" t="s">
        <v>14</v>
      </c>
      <c r="E9066" s="11">
        <v>45678</v>
      </c>
      <c r="F9066" t="str">
        <f t="shared" ref="F9066:F9071" si="159">_xlfn.TEXTJOIN("-",TRUE,A9066,C9066)</f>
        <v>4142301014-jm_loss_after</v>
      </c>
      <c r="G9066">
        <f>COUNTIF($F$2:F9230,Status_list[[#This Row],[unique]])</f>
        <v>1</v>
      </c>
    </row>
    <row r="9067" spans="1:7" x14ac:dyDescent="0.3">
      <c r="A9067" s="13">
        <v>4142301498</v>
      </c>
      <c r="B9067" s="18" cm="1">
        <f t="array" aca="1" ref="B9067" ca="1">_xlfn.XLOOKUP(Status_list[[#This Row],[pamcode]],VALUE(INDIRECT("'"&amp;$J$2&amp;"'!"&amp;$J$4&amp;"[pam_code]")),INDIRECT("'"&amp;$J$2&amp;"'!"&amp;$J$4&amp;"[old_contract_number]"))</f>
        <v>10549686</v>
      </c>
      <c r="C9067" t="s">
        <v>16</v>
      </c>
      <c r="D9067" t="s">
        <v>14</v>
      </c>
      <c r="E9067" s="11">
        <v>45678</v>
      </c>
      <c r="F9067" t="str">
        <f t="shared" si="159"/>
        <v>4142301498-jm_loss_after</v>
      </c>
      <c r="G9067">
        <f>COUNTIF($F$2:F9230,Status_list[[#This Row],[unique]])</f>
        <v>1</v>
      </c>
    </row>
    <row r="9068" spans="1:7" x14ac:dyDescent="0.3">
      <c r="A9068" s="13">
        <v>4142301549</v>
      </c>
      <c r="B9068" s="18" cm="1">
        <f t="array" aca="1" ref="B9068" ca="1">_xlfn.XLOOKUP(Status_list[[#This Row],[pamcode]],VALUE(INDIRECT("'"&amp;$J$2&amp;"'!"&amp;$J$4&amp;"[pam_code]")),INDIRECT("'"&amp;$J$2&amp;"'!"&amp;$J$4&amp;"[old_contract_number]"))</f>
        <v>10610261</v>
      </c>
      <c r="C9068" t="s">
        <v>16</v>
      </c>
      <c r="D9068" t="s">
        <v>14</v>
      </c>
      <c r="E9068" s="11">
        <v>45678</v>
      </c>
      <c r="F9068" t="str">
        <f t="shared" si="159"/>
        <v>4142301549-jm_loss_after</v>
      </c>
      <c r="G9068">
        <f>COUNTIF($F$2:F9230,Status_list[[#This Row],[unique]])</f>
        <v>1</v>
      </c>
    </row>
    <row r="9069" spans="1:7" x14ac:dyDescent="0.3">
      <c r="A9069" s="13">
        <v>4142301635</v>
      </c>
      <c r="B9069" s="18" cm="1">
        <f t="array" aca="1" ref="B9069" ca="1">_xlfn.XLOOKUP(Status_list[[#This Row],[pamcode]],VALUE(INDIRECT("'"&amp;$J$2&amp;"'!"&amp;$J$4&amp;"[pam_code]")),INDIRECT("'"&amp;$J$2&amp;"'!"&amp;$J$4&amp;"[old_contract_number]"))</f>
        <v>10689301</v>
      </c>
      <c r="C9069" t="s">
        <v>16</v>
      </c>
      <c r="D9069" t="s">
        <v>14</v>
      </c>
      <c r="E9069" s="11">
        <v>45678</v>
      </c>
      <c r="F9069" t="str">
        <f t="shared" si="159"/>
        <v>4142301635-jm_loss_after</v>
      </c>
      <c r="G9069">
        <f>COUNTIF($F$2:F9230,Status_list[[#This Row],[unique]])</f>
        <v>1</v>
      </c>
    </row>
    <row r="9070" spans="1:7" x14ac:dyDescent="0.3">
      <c r="A9070" s="13">
        <v>4142301096</v>
      </c>
      <c r="B9070" s="18" cm="1">
        <f t="array" aca="1" ref="B9070" ca="1">_xlfn.XLOOKUP(Status_list[[#This Row],[pamcode]],VALUE(INDIRECT("'"&amp;$J$2&amp;"'!"&amp;$J$4&amp;"[pam_code]")),INDIRECT("'"&amp;$J$2&amp;"'!"&amp;$J$4&amp;"[old_contract_number]"))</f>
        <v>10006174</v>
      </c>
      <c r="C9070" t="s">
        <v>16</v>
      </c>
      <c r="D9070" t="s">
        <v>14</v>
      </c>
      <c r="E9070" s="11">
        <v>45678</v>
      </c>
      <c r="F9070" t="str">
        <f t="shared" si="159"/>
        <v>4142301096-jm_loss_after</v>
      </c>
      <c r="G9070">
        <f>COUNTIF($F$2:F9230,Status_list[[#This Row],[unique]])</f>
        <v>1</v>
      </c>
    </row>
    <row r="9071" spans="1:7" x14ac:dyDescent="0.3">
      <c r="A9071" s="13">
        <v>82200001</v>
      </c>
      <c r="B9071" s="18" cm="1">
        <f t="array" aca="1" ref="B9071" ca="1">_xlfn.XLOOKUP(Status_list[[#This Row],[pamcode]],VALUE(INDIRECT("'"&amp;$J$2&amp;"'!"&amp;$J$4&amp;"[pam_code]")),INDIRECT("'"&amp;$J$2&amp;"'!"&amp;$J$4&amp;"[old_contract_number]"))</f>
        <v>901018012979</v>
      </c>
      <c r="C9071" t="s">
        <v>17</v>
      </c>
      <c r="D9071" t="s">
        <v>8</v>
      </c>
      <c r="E9071" s="11">
        <v>45678</v>
      </c>
      <c r="F9071" t="str">
        <f t="shared" si="159"/>
        <v>82200001-cm_loss_after</v>
      </c>
      <c r="G9071">
        <f>COUNTIF($F$2:F9230,Status_list[[#This Row],[unique]])</f>
        <v>1</v>
      </c>
    </row>
    <row r="9072" spans="1:7" x14ac:dyDescent="0.3">
      <c r="A9072" s="13">
        <v>4142300409</v>
      </c>
      <c r="B9072" s="18" cm="1">
        <f t="array" aca="1" ref="B9072" ca="1">_xlfn.XLOOKUP(Status_list[[#This Row],[pamcode]],VALUE(INDIRECT("'"&amp;$J$2&amp;"'!"&amp;$J$4&amp;"[pam_code]")),INDIRECT("'"&amp;$J$2&amp;"'!"&amp;$J$4&amp;"[old_contract_number]"))</f>
        <v>10178470</v>
      </c>
      <c r="C9072" t="s">
        <v>16</v>
      </c>
      <c r="D9072" t="s">
        <v>14</v>
      </c>
      <c r="E9072" s="11">
        <v>45678</v>
      </c>
      <c r="F9072" t="str">
        <f>_xlfn.TEXTJOIN("-",TRUE,A9072,C9072)</f>
        <v>4142300409-jm_loss_after</v>
      </c>
      <c r="G9072">
        <f>COUNTIF($F$2:F9230,Status_list[[#This Row],[unique]])</f>
        <v>1</v>
      </c>
    </row>
    <row r="9073" spans="1:7" x14ac:dyDescent="0.3">
      <c r="A9073" s="13">
        <v>4142300881</v>
      </c>
      <c r="B9073" s="18" cm="1">
        <f t="array" aca="1" ref="B9073" ca="1">_xlfn.XLOOKUP(Status_list[[#This Row],[pamcode]],VALUE(INDIRECT("'"&amp;$J$2&amp;"'!"&amp;$J$4&amp;"[pam_code]")),INDIRECT("'"&amp;$J$2&amp;"'!"&amp;$J$4&amp;"[old_contract_number]"))</f>
        <v>10416258</v>
      </c>
      <c r="C9073" t="s">
        <v>16</v>
      </c>
      <c r="D9073" t="s">
        <v>14</v>
      </c>
      <c r="E9073" s="11">
        <v>45678</v>
      </c>
      <c r="F9073" t="str">
        <f t="shared" ref="F9073:F9074" si="160">_xlfn.TEXTJOIN("-",TRUE,A9073,C9073)</f>
        <v>4142300881-jm_loss_after</v>
      </c>
      <c r="G9073">
        <f>COUNTIF($F$2:F9073,Status_list[[#This Row],[unique]])</f>
        <v>1</v>
      </c>
    </row>
    <row r="9074" spans="1:7" x14ac:dyDescent="0.3">
      <c r="A9074" s="13">
        <v>42201362</v>
      </c>
      <c r="B9074" s="18" cm="1">
        <f t="array" aca="1" ref="B9074" ca="1">_xlfn.XLOOKUP(Status_list[[#This Row],[pamcode]],VALUE(INDIRECT("'"&amp;$J$2&amp;"'!"&amp;$J$4&amp;"[pam_code]")),INDIRECT("'"&amp;$J$2&amp;"'!"&amp;$J$4&amp;"[old_contract_number]"))</f>
        <v>2759051427</v>
      </c>
      <c r="C9074" t="s">
        <v>16</v>
      </c>
      <c r="D9074" t="s">
        <v>14</v>
      </c>
      <c r="E9074" s="11">
        <v>45678</v>
      </c>
      <c r="F9074" t="str">
        <f t="shared" si="160"/>
        <v>42201362-jm_loss_after</v>
      </c>
      <c r="G9074">
        <f>COUNTIF($F$2:F9230,Status_list[[#This Row],[unique]])</f>
        <v>1</v>
      </c>
    </row>
    <row r="9075" spans="1:7" x14ac:dyDescent="0.3">
      <c r="A9075" s="13">
        <v>4142301412</v>
      </c>
      <c r="B9075" s="18" cm="1">
        <f t="array" aca="1" ref="B9075" ca="1">_xlfn.XLOOKUP(Status_list[[#This Row],[pamcode]],VALUE(INDIRECT("'"&amp;$J$2&amp;"'!"&amp;$J$4&amp;"[pam_code]")),INDIRECT("'"&amp;$J$2&amp;"'!"&amp;$J$4&amp;"[old_contract_number]"))</f>
        <v>10458024</v>
      </c>
      <c r="C9075" t="s">
        <v>16</v>
      </c>
      <c r="D9075" t="s">
        <v>14</v>
      </c>
      <c r="E9075" s="11">
        <v>45681</v>
      </c>
      <c r="F9075" t="str">
        <f t="shared" ref="F9075:F9080" si="161">_xlfn.TEXTJOIN("-",TRUE,A9075,C9075)</f>
        <v>4142301412-jm_loss_after</v>
      </c>
      <c r="G9075">
        <f>COUNTIF($F$2:F9230,Status_list[[#This Row],[unique]])</f>
        <v>1</v>
      </c>
    </row>
    <row r="9076" spans="1:7" x14ac:dyDescent="0.3">
      <c r="A9076" s="13">
        <v>4142301225</v>
      </c>
      <c r="B9076" s="18" cm="1">
        <f t="array" aca="1" ref="B9076" ca="1">_xlfn.XLOOKUP(Status_list[[#This Row],[pamcode]],VALUE(INDIRECT("'"&amp;$J$2&amp;"'!"&amp;$J$4&amp;"[pam_code]")),INDIRECT("'"&amp;$J$2&amp;"'!"&amp;$J$4&amp;"[old_contract_number]"))</f>
        <v>10172877</v>
      </c>
      <c r="C9076" t="s">
        <v>16</v>
      </c>
      <c r="D9076" t="s">
        <v>14</v>
      </c>
      <c r="E9076" s="11">
        <v>45681</v>
      </c>
      <c r="F9076" t="str">
        <f t="shared" si="161"/>
        <v>4142301225-jm_loss_after</v>
      </c>
      <c r="G9076">
        <f>COUNTIF($F$2:F9230,Status_list[[#This Row],[unique]])</f>
        <v>1</v>
      </c>
    </row>
    <row r="9077" spans="1:7" x14ac:dyDescent="0.3">
      <c r="A9077" s="13">
        <v>4142301553</v>
      </c>
      <c r="B9077" s="18" cm="1">
        <f t="array" aca="1" ref="B9077" ca="1">_xlfn.XLOOKUP(Status_list[[#This Row],[pamcode]],VALUE(INDIRECT("'"&amp;$J$2&amp;"'!"&amp;$J$4&amp;"[pam_code]")),INDIRECT("'"&amp;$J$2&amp;"'!"&amp;$J$4&amp;"[old_contract_number]"))</f>
        <v>10614178</v>
      </c>
      <c r="C9077" t="s">
        <v>16</v>
      </c>
      <c r="D9077" t="s">
        <v>14</v>
      </c>
      <c r="E9077" s="11">
        <v>45681</v>
      </c>
      <c r="F9077" t="str">
        <f t="shared" si="161"/>
        <v>4142301553-jm_loss_after</v>
      </c>
      <c r="G9077">
        <f>COUNTIF($F$2:F9230,Status_list[[#This Row],[unique]])</f>
        <v>1</v>
      </c>
    </row>
    <row r="9078" spans="1:7" x14ac:dyDescent="0.3">
      <c r="A9078" s="13">
        <v>4142300156</v>
      </c>
      <c r="B9078" s="18" cm="1">
        <f t="array" aca="1" ref="B9078" ca="1">_xlfn.XLOOKUP(Status_list[[#This Row],[pamcode]],VALUE(INDIRECT("'"&amp;$J$2&amp;"'!"&amp;$J$4&amp;"[pam_code]")),INDIRECT("'"&amp;$J$2&amp;"'!"&amp;$J$4&amp;"[old_contract_number]"))</f>
        <v>10041894</v>
      </c>
      <c r="C9078" t="s">
        <v>16</v>
      </c>
      <c r="D9078" t="s">
        <v>14</v>
      </c>
      <c r="E9078" s="11">
        <v>45681</v>
      </c>
      <c r="F9078" t="str">
        <f t="shared" si="161"/>
        <v>4142300156-jm_loss_after</v>
      </c>
      <c r="G9078">
        <f>COUNTIF($F$2:F9230,Status_list[[#This Row],[unique]])</f>
        <v>1</v>
      </c>
    </row>
    <row r="9079" spans="1:7" x14ac:dyDescent="0.3">
      <c r="A9079" s="13">
        <v>42200068</v>
      </c>
      <c r="B9079" s="18" cm="1">
        <f t="array" aca="1" ref="B9079" ca="1">_xlfn.XLOOKUP(Status_list[[#This Row],[pamcode]],VALUE(INDIRECT("'"&amp;$J$2&amp;"'!"&amp;$J$4&amp;"[pam_code]")),INDIRECT("'"&amp;$J$2&amp;"'!"&amp;$J$4&amp;"[old_contract_number]"))</f>
        <v>6101910133</v>
      </c>
      <c r="C9079" t="s">
        <v>29</v>
      </c>
      <c r="D9079" t="s">
        <v>5</v>
      </c>
      <c r="E9079" s="11">
        <v>45685</v>
      </c>
      <c r="F9079" t="str">
        <f t="shared" si="161"/>
        <v>42200068-jm_closed</v>
      </c>
      <c r="G9079">
        <f>COUNTIF($F$2:F9230,Status_list[[#This Row],[unique]])</f>
        <v>1</v>
      </c>
    </row>
    <row r="9080" spans="1:7" x14ac:dyDescent="0.3">
      <c r="A9080" s="13">
        <v>4312400041</v>
      </c>
      <c r="B9080" s="18" t="str" cm="1">
        <f t="array" aca="1" ref="B9080" ca="1">_xlfn.XLOOKUP(Status_list[[#This Row],[pamcode]],VALUE(INDIRECT("'"&amp;$J$2&amp;"'!"&amp;$J$4&amp;"[pam_code]")),INDIRECT("'"&amp;$J$2&amp;"'!"&amp;$J$4&amp;"[old_contract_number]"))</f>
        <v>HD91201804000007</v>
      </c>
      <c r="C9080" t="s">
        <v>28</v>
      </c>
      <c r="D9080" t="s">
        <v>15</v>
      </c>
      <c r="E9080" s="11">
        <v>45685</v>
      </c>
      <c r="F9080" t="str">
        <f t="shared" si="161"/>
        <v>4312400041-npl_closed</v>
      </c>
      <c r="G9080">
        <f>COUNTIF($F$2:F9230,Status_list[[#This Row],[unique]])</f>
        <v>1</v>
      </c>
    </row>
    <row r="9081" spans="1:7" x14ac:dyDescent="0.3">
      <c r="A9081" s="13">
        <v>4142300040</v>
      </c>
      <c r="B9081" s="18" cm="1">
        <f t="array" aca="1" ref="B9081" ca="1">_xlfn.XLOOKUP(Status_list[[#This Row],[pamcode]],VALUE(INDIRECT("'"&amp;$J$2&amp;"'!"&amp;$J$4&amp;"[pam_code]")),INDIRECT("'"&amp;$J$2&amp;"'!"&amp;$J$4&amp;"[old_contract_number]"))</f>
        <v>115167</v>
      </c>
      <c r="C9081" t="s">
        <v>25</v>
      </c>
      <c r="D9081" t="s">
        <v>10</v>
      </c>
      <c r="E9081" s="11">
        <v>45685</v>
      </c>
      <c r="F9081" t="str">
        <f t="shared" ref="F9081:F9086" si="162">_xlfn.TEXTJOIN("-",TRUE,A9081,C9081)</f>
        <v>4142300040-jm_loss_before_closed</v>
      </c>
      <c r="G9081">
        <f>COUNTIF($F$2:F9230,Status_list[[#This Row],[unique]])</f>
        <v>1</v>
      </c>
    </row>
    <row r="9082" spans="1:7" x14ac:dyDescent="0.3">
      <c r="A9082" s="13">
        <v>4312400046</v>
      </c>
      <c r="B9082" s="18" t="str" cm="1">
        <f t="array" aca="1" ref="B9082" ca="1">_xlfn.XLOOKUP(Status_list[[#This Row],[pamcode]],VALUE(INDIRECT("'"&amp;$J$2&amp;"'!"&amp;$J$4&amp;"[pam_code]")),INDIRECT("'"&amp;$J$2&amp;"'!"&amp;$J$4&amp;"[old_contract_number]"))</f>
        <v>HD93201902000001</v>
      </c>
      <c r="C9082" t="s">
        <v>28</v>
      </c>
      <c r="D9082" t="s">
        <v>15</v>
      </c>
      <c r="E9082" s="11">
        <v>45685</v>
      </c>
      <c r="F9082" t="str">
        <f t="shared" si="162"/>
        <v>4312400046-npl_closed</v>
      </c>
      <c r="G9082">
        <f>COUNTIF($F$2:F9230,Status_list[[#This Row],[unique]])</f>
        <v>1</v>
      </c>
    </row>
    <row r="9083" spans="1:7" x14ac:dyDescent="0.3">
      <c r="A9083" s="13">
        <v>52200938</v>
      </c>
      <c r="B9083" s="18" cm="1">
        <f t="array" aca="1" ref="B9083" ca="1">_xlfn.XLOOKUP(Status_list[[#This Row],[pamcode]],VALUE(INDIRECT("'"&amp;$J$2&amp;"'!"&amp;$J$4&amp;"[pam_code]")),INDIRECT("'"&amp;$J$2&amp;"'!"&amp;$J$4&amp;"[old_contract_number]"))</f>
        <v>26269572</v>
      </c>
      <c r="C9083" t="s">
        <v>28</v>
      </c>
      <c r="D9083" t="s">
        <v>6</v>
      </c>
      <c r="E9083" s="11">
        <v>45687</v>
      </c>
      <c r="F9083" t="str">
        <f t="shared" si="162"/>
        <v>52200938-npl_closed</v>
      </c>
      <c r="G9083">
        <f>COUNTIF($F$2:F9230,Status_list[[#This Row],[unique]])</f>
        <v>1</v>
      </c>
    </row>
    <row r="9084" spans="1:7" x14ac:dyDescent="0.3">
      <c r="A9084" s="13">
        <v>4142301273</v>
      </c>
      <c r="B9084" s="18" cm="1">
        <f t="array" aca="1" ref="B9084" ca="1">_xlfn.XLOOKUP(Status_list[[#This Row],[pamcode]],VALUE(INDIRECT("'"&amp;$J$2&amp;"'!"&amp;$J$4&amp;"[pam_code]")),INDIRECT("'"&amp;$J$2&amp;"'!"&amp;$J$4&amp;"[old_contract_number]"))</f>
        <v>10248467</v>
      </c>
      <c r="C9084" t="s">
        <v>16</v>
      </c>
      <c r="D9084" t="s">
        <v>14</v>
      </c>
      <c r="E9084" s="11">
        <v>45691</v>
      </c>
      <c r="F9084" t="str">
        <f t="shared" si="162"/>
        <v>4142301273-jm_loss_after</v>
      </c>
      <c r="G9084">
        <f>COUNTIF($F$2:F9230,Status_list[[#This Row],[unique]])</f>
        <v>1</v>
      </c>
    </row>
    <row r="9085" spans="1:7" x14ac:dyDescent="0.3">
      <c r="A9085" s="13">
        <v>4142300254</v>
      </c>
      <c r="B9085" s="18" cm="1">
        <f t="array" aca="1" ref="B9085" ca="1">_xlfn.XLOOKUP(Status_list[[#This Row],[pamcode]],VALUE(INDIRECT("'"&amp;$J$2&amp;"'!"&amp;$J$4&amp;"[pam_code]")),INDIRECT("'"&amp;$J$2&amp;"'!"&amp;$J$4&amp;"[old_contract_number]"))</f>
        <v>10153969</v>
      </c>
      <c r="C9085" t="s">
        <v>33</v>
      </c>
      <c r="D9085" t="s">
        <v>14</v>
      </c>
      <c r="E9085" s="11">
        <v>45692</v>
      </c>
      <c r="F9085" t="str">
        <f t="shared" si="162"/>
        <v>4142300254-jm_loss_after_closed</v>
      </c>
      <c r="G9085">
        <f>COUNTIF($F$2:F9230,Status_list[[#This Row],[unique]])</f>
        <v>1</v>
      </c>
    </row>
    <row r="9086" spans="1:7" x14ac:dyDescent="0.3">
      <c r="A9086" s="13">
        <v>4132301030</v>
      </c>
      <c r="B9086" s="18" cm="1">
        <f t="array" aca="1" ref="B9086" ca="1">_xlfn.XLOOKUP(Status_list[[#This Row],[pamcode]],VALUE(INDIRECT("'"&amp;$J$2&amp;"'!"&amp;$J$4&amp;"[pam_code]")),INDIRECT("'"&amp;$J$2&amp;"'!"&amp;$J$4&amp;"[old_contract_number]"))</f>
        <v>1090222933</v>
      </c>
      <c r="C9086" t="s">
        <v>25</v>
      </c>
      <c r="D9086" t="s">
        <v>10</v>
      </c>
      <c r="E9086" s="11">
        <v>45692</v>
      </c>
      <c r="F9086" t="str">
        <f t="shared" si="162"/>
        <v>4132301030-jm_loss_before_closed</v>
      </c>
      <c r="G9086">
        <f>COUNTIF($F$2:F9230,Status_list[[#This Row],[unique]])</f>
        <v>1</v>
      </c>
    </row>
    <row r="9087" spans="1:7" x14ac:dyDescent="0.3">
      <c r="A9087" s="13">
        <v>4142300054</v>
      </c>
      <c r="B9087" s="18" cm="1">
        <f t="array" aca="1" ref="B9087" ca="1">_xlfn.XLOOKUP(Status_list[[#This Row],[pamcode]],VALUE(INDIRECT("'"&amp;$J$2&amp;"'!"&amp;$J$4&amp;"[pam_code]")),INDIRECT("'"&amp;$J$2&amp;"'!"&amp;$J$4&amp;"[old_contract_number]"))</f>
        <v>47012</v>
      </c>
      <c r="C9087" t="s">
        <v>25</v>
      </c>
      <c r="D9087" t="s">
        <v>10</v>
      </c>
      <c r="E9087" s="11">
        <v>45692</v>
      </c>
      <c r="F9087" t="str">
        <f t="shared" ref="F9087:F9092" si="163">_xlfn.TEXTJOIN("-",TRUE,A9087,C9087)</f>
        <v>4142300054-jm_loss_before_closed</v>
      </c>
      <c r="G9087">
        <f>COUNTIF($F$2:F9230,Status_list[[#This Row],[unique]])</f>
        <v>1</v>
      </c>
    </row>
    <row r="9088" spans="1:7" x14ac:dyDescent="0.3">
      <c r="A9088" s="13">
        <v>52201217</v>
      </c>
      <c r="B9088" s="18" cm="1">
        <f t="array" aca="1" ref="B9088" ca="1">_xlfn.XLOOKUP(Status_list[[#This Row],[pamcode]],VALUE(INDIRECT("'"&amp;$J$2&amp;"'!"&amp;$J$4&amp;"[pam_code]")),INDIRECT("'"&amp;$J$2&amp;"'!"&amp;$J$4&amp;"[old_contract_number]"))</f>
        <v>23319119</v>
      </c>
      <c r="C9088" t="s">
        <v>28</v>
      </c>
      <c r="D9088" t="s">
        <v>6</v>
      </c>
      <c r="E9088" s="11">
        <v>45693</v>
      </c>
      <c r="F9088" t="str">
        <f t="shared" si="163"/>
        <v>52201217-npl_closed</v>
      </c>
      <c r="G9088">
        <f>COUNTIF($F$2:F9230,Status_list[[#This Row],[unique]])</f>
        <v>1</v>
      </c>
    </row>
    <row r="9089" spans="1:7" x14ac:dyDescent="0.3">
      <c r="A9089" s="13">
        <v>62200016</v>
      </c>
      <c r="B9089" s="18" cm="1">
        <f t="array" aca="1" ref="B9089" ca="1">_xlfn.XLOOKUP(Status_list[[#This Row],[pamcode]],VALUE(INDIRECT("'"&amp;$J$2&amp;"'!"&amp;$J$4&amp;"[pam_code]")),INDIRECT("'"&amp;$J$2&amp;"'!"&amp;$J$4&amp;"[old_contract_number]"))</f>
        <v>20129690</v>
      </c>
      <c r="C9089" t="s">
        <v>28</v>
      </c>
      <c r="D9089" t="s">
        <v>4</v>
      </c>
      <c r="E9089" s="11">
        <v>45695</v>
      </c>
      <c r="F9089" t="str">
        <f t="shared" si="163"/>
        <v>62200016-npl_closed</v>
      </c>
      <c r="G9089">
        <f>COUNTIF($F$2:F9230,Status_list[[#This Row],[unique]])</f>
        <v>1</v>
      </c>
    </row>
    <row r="9090" spans="1:7" x14ac:dyDescent="0.3">
      <c r="A9090" s="13">
        <v>62200017</v>
      </c>
      <c r="B9090" s="18" cm="1">
        <f t="array" aca="1" ref="B9090" ca="1">_xlfn.XLOOKUP(Status_list[[#This Row],[pamcode]],VALUE(INDIRECT("'"&amp;$J$2&amp;"'!"&amp;$J$4&amp;"[pam_code]")),INDIRECT("'"&amp;$J$2&amp;"'!"&amp;$J$4&amp;"[old_contract_number]"))</f>
        <v>20135887</v>
      </c>
      <c r="C9090" t="s">
        <v>28</v>
      </c>
      <c r="D9090" t="s">
        <v>4</v>
      </c>
      <c r="E9090" s="11">
        <v>45695</v>
      </c>
      <c r="F9090" t="str">
        <f t="shared" si="163"/>
        <v>62200017-npl_closed</v>
      </c>
      <c r="G9090">
        <f>COUNTIF($F$2:F9230,Status_list[[#This Row],[unique]])</f>
        <v>1</v>
      </c>
    </row>
    <row r="9091" spans="1:7" x14ac:dyDescent="0.3">
      <c r="A9091" s="13">
        <v>62200015</v>
      </c>
      <c r="B9091" s="18" cm="1">
        <f t="array" aca="1" ref="B9091" ca="1">_xlfn.XLOOKUP(Status_list[[#This Row],[pamcode]],VALUE(INDIRECT("'"&amp;$J$2&amp;"'!"&amp;$J$4&amp;"[pam_code]")),INDIRECT("'"&amp;$J$2&amp;"'!"&amp;$J$4&amp;"[old_contract_number]"))</f>
        <v>19693247</v>
      </c>
      <c r="C9091" t="s">
        <v>28</v>
      </c>
      <c r="D9091" t="s">
        <v>4</v>
      </c>
      <c r="E9091" s="11">
        <v>45698</v>
      </c>
      <c r="F9091" t="str">
        <f t="shared" si="163"/>
        <v>62200015-npl_closed</v>
      </c>
      <c r="G9091">
        <f>COUNTIF($F$2:F9230,Status_list[[#This Row],[unique]])</f>
        <v>1</v>
      </c>
    </row>
    <row r="9092" spans="1:7" x14ac:dyDescent="0.3">
      <c r="A9092" s="13">
        <v>4142300722</v>
      </c>
      <c r="B9092" s="18" cm="1">
        <f t="array" aca="1" ref="B9092" ca="1">_xlfn.XLOOKUP(Status_list[[#This Row],[pamcode]],VALUE(INDIRECT("'"&amp;$J$2&amp;"'!"&amp;$J$4&amp;"[pam_code]")),INDIRECT("'"&amp;$J$2&amp;"'!"&amp;$J$4&amp;"[old_contract_number]"))</f>
        <v>10333016</v>
      </c>
      <c r="C9092" t="s">
        <v>16</v>
      </c>
      <c r="D9092" t="s">
        <v>14</v>
      </c>
      <c r="E9092" s="11">
        <v>45705</v>
      </c>
      <c r="F9092" t="str">
        <f t="shared" si="163"/>
        <v>4142300722-jm_loss_after</v>
      </c>
      <c r="G9092">
        <f>COUNTIF($F$2:F9230,Status_list[[#This Row],[unique]])</f>
        <v>1</v>
      </c>
    </row>
    <row r="9093" spans="1:7" x14ac:dyDescent="0.3">
      <c r="A9093" s="13">
        <v>4312400022</v>
      </c>
      <c r="B9093" s="18" t="str" cm="1">
        <f t="array" aca="1" ref="B9093" ca="1">_xlfn.XLOOKUP(Status_list[[#This Row],[pamcode]],VALUE(INDIRECT("'"&amp;$J$2&amp;"'!"&amp;$J$4&amp;"[pam_code]")),INDIRECT("'"&amp;$J$2&amp;"'!"&amp;$J$4&amp;"[old_contract_number]"))</f>
        <v>HD02201811000002-R1</v>
      </c>
      <c r="C9093" t="s">
        <v>28</v>
      </c>
      <c r="D9093" t="s">
        <v>15</v>
      </c>
      <c r="E9093" s="11">
        <v>45709</v>
      </c>
      <c r="F9093" t="str">
        <f t="shared" ref="F9093:F9096" si="164">_xlfn.TEXTJOIN("-",TRUE,A9093,C9093)</f>
        <v>4312400022-npl_closed</v>
      </c>
      <c r="G9093">
        <f>COUNTIF($F$2:F9230,Status_list[[#This Row],[unique]])</f>
        <v>1</v>
      </c>
    </row>
    <row r="9094" spans="1:7" x14ac:dyDescent="0.3">
      <c r="A9094" s="4">
        <v>4142300075</v>
      </c>
      <c r="B9094" s="18" cm="1">
        <f t="array" aca="1" ref="B9094" ca="1">_xlfn.XLOOKUP(Status_list[[#This Row],[pamcode]],VALUE(INDIRECT("'"&amp;$J$2&amp;"'!"&amp;$J$4&amp;"[pam_code]")),INDIRECT("'"&amp;$J$2&amp;"'!"&amp;$J$4&amp;"[old_contract_number]"))</f>
        <v>102124</v>
      </c>
      <c r="C9094" t="s">
        <v>16</v>
      </c>
      <c r="D9094" t="s">
        <v>10</v>
      </c>
      <c r="E9094" s="11">
        <v>45666</v>
      </c>
      <c r="F9094" t="str">
        <f t="shared" si="164"/>
        <v>4142300075-jm_loss_after</v>
      </c>
      <c r="G9094">
        <f>COUNTIF($F$2:F9230,Status_list[[#This Row],[unique]])</f>
        <v>1</v>
      </c>
    </row>
    <row r="9095" spans="1:7" x14ac:dyDescent="0.3">
      <c r="A9095" s="13">
        <v>4142300805</v>
      </c>
      <c r="B9095" s="18" cm="1">
        <f t="array" aca="1" ref="B9095" ca="1">_xlfn.XLOOKUP(Status_list[[#This Row],[pamcode]],VALUE(INDIRECT("'"&amp;$J$2&amp;"'!"&amp;$J$4&amp;"[pam_code]")),INDIRECT("'"&amp;$J$2&amp;"'!"&amp;$J$4&amp;"[old_contract_number]"))</f>
        <v>10382908</v>
      </c>
      <c r="C9095" t="s">
        <v>16</v>
      </c>
      <c r="D9095" t="s">
        <v>14</v>
      </c>
      <c r="E9095" s="11">
        <v>45666</v>
      </c>
      <c r="F9095" t="str">
        <f t="shared" si="164"/>
        <v>4142300805-jm_loss_after</v>
      </c>
      <c r="G9095">
        <f>COUNTIF($F$2:F9230,Status_list[[#This Row],[unique]])</f>
        <v>1</v>
      </c>
    </row>
    <row r="9096" spans="1:7" x14ac:dyDescent="0.3">
      <c r="A9096" s="13">
        <v>4142300840</v>
      </c>
      <c r="B9096" s="18" cm="1">
        <f t="array" aca="1" ref="B9096" ca="1">_xlfn.XLOOKUP(Status_list[[#This Row],[pamcode]],VALUE(INDIRECT("'"&amp;$J$2&amp;"'!"&amp;$J$4&amp;"[pam_code]")),INDIRECT("'"&amp;$J$2&amp;"'!"&amp;$J$4&amp;"[old_contract_number]"))</f>
        <v>10383970</v>
      </c>
      <c r="C9096" t="s">
        <v>16</v>
      </c>
      <c r="D9096" t="s">
        <v>14</v>
      </c>
      <c r="E9096" s="11">
        <v>45666</v>
      </c>
      <c r="F9096" t="str">
        <f t="shared" si="164"/>
        <v>4142300840-jm_loss_after</v>
      </c>
      <c r="G9096">
        <f>COUNTIF($F$2:F9230,Status_list[[#This Row],[unique]])</f>
        <v>1</v>
      </c>
    </row>
    <row r="9097" spans="1:7" x14ac:dyDescent="0.3">
      <c r="A9097" s="13">
        <v>4312400044</v>
      </c>
      <c r="B9097" s="18" t="str" cm="1">
        <f t="array" aca="1" ref="B9097" ca="1">_xlfn.XLOOKUP(Status_list[[#This Row],[pamcode]],VALUE(INDIRECT("'"&amp;$J$2&amp;"'!"&amp;$J$4&amp;"[pam_code]")),INDIRECT("'"&amp;$J$2&amp;"'!"&amp;$J$4&amp;"[old_contract_number]"))</f>
        <v>HD91201810000001</v>
      </c>
      <c r="C9097" t="s">
        <v>28</v>
      </c>
      <c r="D9097" t="s">
        <v>15</v>
      </c>
      <c r="E9097" s="11">
        <v>45712</v>
      </c>
      <c r="F9097" t="str">
        <f t="shared" ref="F9097:F9102" si="165">_xlfn.TEXTJOIN("-",TRUE,A9097,C9097)</f>
        <v>4312400044-npl_closed</v>
      </c>
      <c r="G9097">
        <f>COUNTIF($F$2:F9230,Status_list[[#This Row],[unique]])</f>
        <v>1</v>
      </c>
    </row>
    <row r="9098" spans="1:7" x14ac:dyDescent="0.3">
      <c r="A9098" s="13">
        <v>4142301203</v>
      </c>
      <c r="B9098" s="18" cm="1">
        <f t="array" aca="1" ref="B9098" ca="1">_xlfn.XLOOKUP(Status_list[[#This Row],[pamcode]],VALUE(INDIRECT("'"&amp;$J$2&amp;"'!"&amp;$J$4&amp;"[pam_code]")),INDIRECT("'"&amp;$J$2&amp;"'!"&amp;$J$4&amp;"[old_contract_number]"))</f>
        <v>10125072</v>
      </c>
      <c r="C9098" t="s">
        <v>33</v>
      </c>
      <c r="D9098" t="s">
        <v>14</v>
      </c>
      <c r="E9098" s="11">
        <v>45712</v>
      </c>
      <c r="F9098" t="str">
        <f t="shared" si="165"/>
        <v>4142301203-jm_loss_after_closed</v>
      </c>
      <c r="G9098">
        <f>COUNTIF($F$2:F9230,Status_list[[#This Row],[unique]])</f>
        <v>1</v>
      </c>
    </row>
    <row r="9099" spans="1:7" x14ac:dyDescent="0.3">
      <c r="A9099" s="13">
        <v>4142301488</v>
      </c>
      <c r="B9099" s="18" cm="1">
        <f t="array" aca="1" ref="B9099" ca="1">_xlfn.XLOOKUP(Status_list[[#This Row],[pamcode]],VALUE(INDIRECT("'"&amp;$J$2&amp;"'!"&amp;$J$4&amp;"[pam_code]")),INDIRECT("'"&amp;$J$2&amp;"'!"&amp;$J$4&amp;"[old_contract_number]"))</f>
        <v>10541559</v>
      </c>
      <c r="C9099" t="s">
        <v>16</v>
      </c>
      <c r="D9099" t="s">
        <v>14</v>
      </c>
      <c r="E9099" s="11">
        <v>45712</v>
      </c>
      <c r="F9099" t="str">
        <f t="shared" si="165"/>
        <v>4142301488-jm_loss_after</v>
      </c>
      <c r="G9099">
        <f>COUNTIF($F$2:F9230,Status_list[[#This Row],[unique]])</f>
        <v>1</v>
      </c>
    </row>
    <row r="9100" spans="1:7" x14ac:dyDescent="0.3">
      <c r="A9100" s="13">
        <v>4142301002</v>
      </c>
      <c r="B9100" s="18" cm="1">
        <f t="array" aca="1" ref="B9100" ca="1">_xlfn.XLOOKUP(Status_list[[#This Row],[pamcode]],VALUE(INDIRECT("'"&amp;$J$2&amp;"'!"&amp;$J$4&amp;"[pam_code]")),INDIRECT("'"&amp;$J$2&amp;"'!"&amp;$J$4&amp;"[old_contract_number]"))</f>
        <v>10496402</v>
      </c>
      <c r="C9100" t="s">
        <v>16</v>
      </c>
      <c r="D9100" t="s">
        <v>14</v>
      </c>
      <c r="E9100" s="11">
        <v>45712</v>
      </c>
      <c r="F9100" t="str">
        <f t="shared" si="165"/>
        <v>4142301002-jm_loss_after</v>
      </c>
      <c r="G9100">
        <f>COUNTIF($F$2:F9230,Status_list[[#This Row],[unique]])</f>
        <v>1</v>
      </c>
    </row>
    <row r="9101" spans="1:7" x14ac:dyDescent="0.3">
      <c r="A9101" s="13">
        <v>4142301067</v>
      </c>
      <c r="B9101" s="18" cm="1">
        <f t="array" aca="1" ref="B9101" ca="1">_xlfn.XLOOKUP(Status_list[[#This Row],[pamcode]],VALUE(INDIRECT("'"&amp;$J$2&amp;"'!"&amp;$J$4&amp;"[pam_code]")),INDIRECT("'"&amp;$J$2&amp;"'!"&amp;$J$4&amp;"[old_contract_number]"))</f>
        <v>10579368</v>
      </c>
      <c r="C9101" t="s">
        <v>16</v>
      </c>
      <c r="D9101" t="s">
        <v>14</v>
      </c>
      <c r="E9101" s="11">
        <v>45715</v>
      </c>
      <c r="F9101" t="str">
        <f t="shared" si="165"/>
        <v>4142301067-jm_loss_after</v>
      </c>
      <c r="G9101">
        <f>COUNTIF($F$2:F9230,Status_list[[#This Row],[unique]])</f>
        <v>1</v>
      </c>
    </row>
    <row r="9102" spans="1:7" x14ac:dyDescent="0.3">
      <c r="A9102" s="13">
        <v>4142300890</v>
      </c>
      <c r="B9102" s="18" cm="1">
        <f t="array" aca="1" ref="B9102" ca="1">_xlfn.XLOOKUP(Status_list[[#This Row],[pamcode]],VALUE(INDIRECT("'"&amp;$J$2&amp;"'!"&amp;$J$4&amp;"[pam_code]")),INDIRECT("'"&amp;$J$2&amp;"'!"&amp;$J$4&amp;"[old_contract_number]"))</f>
        <v>10420181</v>
      </c>
      <c r="C9102" t="s">
        <v>16</v>
      </c>
      <c r="D9102" t="s">
        <v>14</v>
      </c>
      <c r="E9102" s="11">
        <v>45715</v>
      </c>
      <c r="F9102" t="str">
        <f t="shared" si="165"/>
        <v>4142300890-jm_loss_after</v>
      </c>
      <c r="G9102">
        <f>COUNTIF($F$2:F9230,Status_list[[#This Row],[unique]])</f>
        <v>1</v>
      </c>
    </row>
    <row r="9103" spans="1:7" x14ac:dyDescent="0.3">
      <c r="A9103" s="13">
        <v>62200025</v>
      </c>
      <c r="B9103" s="18" cm="1">
        <f t="array" aca="1" ref="B9103" ca="1">_xlfn.XLOOKUP(Status_list[[#This Row],[pamcode]],VALUE(INDIRECT("'"&amp;$J$2&amp;"'!"&amp;$J$4&amp;"[pam_code]")),INDIRECT("'"&amp;$J$2&amp;"'!"&amp;$J$4&amp;"[old_contract_number]"))</f>
        <v>9001302</v>
      </c>
      <c r="C9103" t="s">
        <v>28</v>
      </c>
      <c r="D9103" t="s">
        <v>4</v>
      </c>
      <c r="E9103" s="11">
        <v>45715</v>
      </c>
      <c r="F9103" t="str">
        <f t="shared" ref="F9103:F9108" si="166">_xlfn.TEXTJOIN("-",TRUE,A9103,C9103)</f>
        <v>62200025-npl_closed</v>
      </c>
      <c r="G9103">
        <f>COUNTIF($F$2:F9230,Status_list[[#This Row],[unique]])</f>
        <v>1</v>
      </c>
    </row>
    <row r="9104" spans="1:7" x14ac:dyDescent="0.3">
      <c r="A9104" s="13">
        <v>4132300034</v>
      </c>
      <c r="B9104" s="18" cm="1">
        <f t="array" aca="1" ref="B9104" ca="1">_xlfn.XLOOKUP(Status_list[[#This Row],[pamcode]],VALUE(INDIRECT("'"&amp;$J$2&amp;"'!"&amp;$J$4&amp;"[pam_code]")),INDIRECT("'"&amp;$J$2&amp;"'!"&amp;$J$4&amp;"[old_contract_number]"))</f>
        <v>1011159580</v>
      </c>
      <c r="C9104" t="s">
        <v>29</v>
      </c>
      <c r="D9104" t="s">
        <v>10</v>
      </c>
      <c r="E9104" s="11">
        <v>45715</v>
      </c>
      <c r="F9104" t="str">
        <f t="shared" si="166"/>
        <v>4132300034-jm_closed</v>
      </c>
      <c r="G9104">
        <f>COUNTIF($F$2:F9230,Status_list[[#This Row],[unique]])</f>
        <v>1</v>
      </c>
    </row>
    <row r="9105" spans="1:7" x14ac:dyDescent="0.3">
      <c r="A9105" s="13">
        <v>4142300773</v>
      </c>
      <c r="B9105" s="18" cm="1">
        <f t="array" aca="1" ref="B9105" ca="1">_xlfn.XLOOKUP(Status_list[[#This Row],[pamcode]],VALUE(INDIRECT("'"&amp;$J$2&amp;"'!"&amp;$J$4&amp;"[pam_code]")),INDIRECT("'"&amp;$J$2&amp;"'!"&amp;$J$4&amp;"[old_contract_number]"))</f>
        <v>10353173</v>
      </c>
      <c r="C9105" t="s">
        <v>16</v>
      </c>
      <c r="D9105" t="s">
        <v>14</v>
      </c>
      <c r="E9105" s="11">
        <v>45716</v>
      </c>
      <c r="F9105" t="str">
        <f t="shared" si="166"/>
        <v>4142300773-jm_loss_after</v>
      </c>
      <c r="G9105">
        <f>COUNTIF($F$2:F9230,Status_list[[#This Row],[unique]])</f>
        <v>1</v>
      </c>
    </row>
    <row r="9106" spans="1:7" x14ac:dyDescent="0.3">
      <c r="A9106" s="13">
        <v>4132300260</v>
      </c>
      <c r="B9106" s="18" cm="1">
        <f t="array" aca="1" ref="B9106" ca="1">_xlfn.XLOOKUP(Status_list[[#This Row],[pamcode]],VALUE(INDIRECT("'"&amp;$J$2&amp;"'!"&amp;$J$4&amp;"[pam_code]")),INDIRECT("'"&amp;$J$2&amp;"'!"&amp;$J$4&amp;"[old_contract_number]"))</f>
        <v>1080141625</v>
      </c>
      <c r="C9106" t="s">
        <v>17</v>
      </c>
      <c r="D9106" t="s">
        <v>8</v>
      </c>
      <c r="E9106" s="11">
        <v>45716</v>
      </c>
      <c r="F9106" t="str">
        <f t="shared" si="166"/>
        <v>4132300260-cm_loss_after</v>
      </c>
      <c r="G9106">
        <f>COUNTIF($F$2:F9230,Status_list[[#This Row],[unique]])</f>
        <v>1</v>
      </c>
    </row>
    <row r="9107" spans="1:7" x14ac:dyDescent="0.3">
      <c r="A9107" s="13">
        <v>62200013</v>
      </c>
      <c r="B9107" s="18" cm="1">
        <f t="array" aca="1" ref="B9107" ca="1">_xlfn.XLOOKUP(Status_list[[#This Row],[pamcode]],VALUE(INDIRECT("'"&amp;$J$2&amp;"'!"&amp;$J$4&amp;"[pam_code]")),INDIRECT("'"&amp;$J$2&amp;"'!"&amp;$J$4&amp;"[old_contract_number]"))</f>
        <v>20972385</v>
      </c>
      <c r="C9107" t="s">
        <v>28</v>
      </c>
      <c r="D9107" t="s">
        <v>4</v>
      </c>
      <c r="E9107" s="11">
        <v>45720</v>
      </c>
      <c r="F9107" t="str">
        <f t="shared" si="166"/>
        <v>62200013-npl_closed</v>
      </c>
      <c r="G9107">
        <f>COUNTIF($F$2:F9230,Status_list[[#This Row],[unique]])</f>
        <v>1</v>
      </c>
    </row>
    <row r="9108" spans="1:7" x14ac:dyDescent="0.3">
      <c r="A9108" s="13">
        <v>4142300611</v>
      </c>
      <c r="B9108" s="18" cm="1">
        <f t="array" aca="1" ref="B9108" ca="1">_xlfn.XLOOKUP(Status_list[[#This Row],[pamcode]],VALUE(INDIRECT("'"&amp;$J$2&amp;"'!"&amp;$J$4&amp;"[pam_code]")),INDIRECT("'"&amp;$J$2&amp;"'!"&amp;$J$4&amp;"[old_contract_number]"))</f>
        <v>10279343</v>
      </c>
      <c r="C9108" t="s">
        <v>16</v>
      </c>
      <c r="D9108" t="s">
        <v>14</v>
      </c>
      <c r="E9108" s="11">
        <v>45720</v>
      </c>
      <c r="F9108" t="str">
        <f t="shared" si="166"/>
        <v>4142300611-jm_loss_after</v>
      </c>
      <c r="G9108">
        <f>COUNTIF($F$2:F9230,Status_list[[#This Row],[unique]])</f>
        <v>1</v>
      </c>
    </row>
    <row r="9109" spans="1:7" x14ac:dyDescent="0.3">
      <c r="A9109" s="13">
        <v>4142300817</v>
      </c>
      <c r="B9109" s="18" cm="1">
        <f t="array" aca="1" ref="B9109" ca="1">_xlfn.XLOOKUP(Status_list[[#This Row],[pamcode]],VALUE(INDIRECT("'"&amp;$J$2&amp;"'!"&amp;$J$4&amp;"[pam_code]")),INDIRECT("'"&amp;$J$2&amp;"'!"&amp;$J$4&amp;"[old_contract_number]"))</f>
        <v>10379182</v>
      </c>
      <c r="C9109" t="s">
        <v>16</v>
      </c>
      <c r="D9109" t="s">
        <v>14</v>
      </c>
      <c r="E9109" s="11">
        <v>45720</v>
      </c>
      <c r="F9109" t="str">
        <f t="shared" ref="F9109:F9114" si="167">_xlfn.TEXTJOIN("-",TRUE,A9109,C9109)</f>
        <v>4142300817-jm_loss_after</v>
      </c>
      <c r="G9109">
        <f>COUNTIF($F$2:F9230,Status_list[[#This Row],[unique]])</f>
        <v>1</v>
      </c>
    </row>
    <row r="9110" spans="1:7" x14ac:dyDescent="0.3">
      <c r="A9110" s="13">
        <v>4332300014</v>
      </c>
      <c r="B9110" s="18" cm="1">
        <f t="array" aca="1" ref="B9110" ca="1">_xlfn.XLOOKUP(Status_list[[#This Row],[pamcode]],VALUE(INDIRECT("'"&amp;$J$2&amp;"'!"&amp;$J$4&amp;"[pam_code]")),INDIRECT("'"&amp;$J$2&amp;"'!"&amp;$J$4&amp;"[old_contract_number]"))</f>
        <v>1060127812</v>
      </c>
      <c r="C9110" t="s">
        <v>16</v>
      </c>
      <c r="D9110" t="s">
        <v>10</v>
      </c>
      <c r="E9110" s="11">
        <v>45720</v>
      </c>
      <c r="F9110" t="str">
        <f t="shared" si="167"/>
        <v>4332300014-jm_loss_after</v>
      </c>
      <c r="G9110">
        <f>COUNTIF($F$2:F9230,Status_list[[#This Row],[unique]])</f>
        <v>1</v>
      </c>
    </row>
    <row r="9111" spans="1:7" x14ac:dyDescent="0.3">
      <c r="A9111" s="13">
        <v>4142300252</v>
      </c>
      <c r="B9111" s="18" cm="1">
        <f t="array" aca="1" ref="B9111" ca="1">_xlfn.XLOOKUP(Status_list[[#This Row],[pamcode]],VALUE(INDIRECT("'"&amp;$J$2&amp;"'!"&amp;$J$4&amp;"[pam_code]")),INDIRECT("'"&amp;$J$2&amp;"'!"&amp;$J$4&amp;"[old_contract_number]"))</f>
        <v>10107109</v>
      </c>
      <c r="C9111" t="s">
        <v>16</v>
      </c>
      <c r="D9111" t="s">
        <v>14</v>
      </c>
      <c r="E9111" s="11">
        <v>45720</v>
      </c>
      <c r="F9111" t="str">
        <f t="shared" si="167"/>
        <v>4142300252-jm_loss_after</v>
      </c>
      <c r="G9111">
        <f>COUNTIF($F$2:F9230,Status_list[[#This Row],[unique]])</f>
        <v>1</v>
      </c>
    </row>
    <row r="9112" spans="1:7" x14ac:dyDescent="0.3">
      <c r="A9112" s="13">
        <v>4142300951</v>
      </c>
      <c r="B9112" s="18" cm="1">
        <f t="array" aca="1" ref="B9112" ca="1">_xlfn.XLOOKUP(Status_list[[#This Row],[pamcode]],VALUE(INDIRECT("'"&amp;$J$2&amp;"'!"&amp;$J$4&amp;"[pam_code]")),INDIRECT("'"&amp;$J$2&amp;"'!"&amp;$J$4&amp;"[old_contract_number]"))</f>
        <v>10457524</v>
      </c>
      <c r="C9112" t="s">
        <v>16</v>
      </c>
      <c r="D9112" t="s">
        <v>14</v>
      </c>
      <c r="E9112" s="11">
        <v>45720</v>
      </c>
      <c r="F9112" t="str">
        <f t="shared" si="167"/>
        <v>4142300951-jm_loss_after</v>
      </c>
      <c r="G9112">
        <f>COUNTIF($F$2:F9230,Status_list[[#This Row],[unique]])</f>
        <v>1</v>
      </c>
    </row>
    <row r="9113" spans="1:7" x14ac:dyDescent="0.3">
      <c r="A9113" s="13">
        <v>4142300177</v>
      </c>
      <c r="B9113" s="18" cm="1">
        <f t="array" aca="1" ref="B9113" ca="1">_xlfn.XLOOKUP(Status_list[[#This Row],[pamcode]],VALUE(INDIRECT("'"&amp;$J$2&amp;"'!"&amp;$J$4&amp;"[pam_code]")),INDIRECT("'"&amp;$J$2&amp;"'!"&amp;$J$4&amp;"[old_contract_number]"))</f>
        <v>10216036</v>
      </c>
      <c r="C9113" t="s">
        <v>16</v>
      </c>
      <c r="D9113" t="s">
        <v>14</v>
      </c>
      <c r="E9113" s="11">
        <v>45720</v>
      </c>
      <c r="F9113" t="str">
        <f t="shared" si="167"/>
        <v>4142300177-jm_loss_after</v>
      </c>
      <c r="G9113">
        <f>COUNTIF($F$2:F9230,Status_list[[#This Row],[unique]])</f>
        <v>1</v>
      </c>
    </row>
    <row r="9114" spans="1:7" x14ac:dyDescent="0.3">
      <c r="A9114" s="13">
        <v>4132302125</v>
      </c>
      <c r="B9114" s="18" cm="1">
        <f t="array" aca="1" ref="B9114" ca="1">_xlfn.XLOOKUP(Status_list[[#This Row],[pamcode]],VALUE(INDIRECT("'"&amp;$J$2&amp;"'!"&amp;$J$4&amp;"[pam_code]")),INDIRECT("'"&amp;$J$2&amp;"'!"&amp;$J$4&amp;"[old_contract_number]"))</f>
        <v>106524</v>
      </c>
      <c r="C9114" t="s">
        <v>29</v>
      </c>
      <c r="D9114" t="s">
        <v>10</v>
      </c>
      <c r="E9114" s="11">
        <v>45720</v>
      </c>
      <c r="F9114" t="str">
        <f t="shared" si="167"/>
        <v>4132302125-jm_closed</v>
      </c>
      <c r="G9114">
        <f>COUNTIF($F$2:F9230,Status_list[[#This Row],[unique]])</f>
        <v>1</v>
      </c>
    </row>
    <row r="9115" spans="1:7" x14ac:dyDescent="0.3">
      <c r="A9115" s="13">
        <v>4142301262</v>
      </c>
      <c r="B9115" s="18" cm="1">
        <f t="array" aca="1" ref="B9115" ca="1">_xlfn.XLOOKUP(Status_list[[#This Row],[pamcode]],VALUE(INDIRECT("'"&amp;$J$2&amp;"'!"&amp;$J$4&amp;"[pam_code]")),INDIRECT("'"&amp;$J$2&amp;"'!"&amp;$J$4&amp;"[old_contract_number]"))</f>
        <v>10231830</v>
      </c>
      <c r="C9115" t="s">
        <v>16</v>
      </c>
      <c r="D9115" t="s">
        <v>14</v>
      </c>
      <c r="E9115" s="11">
        <v>45722</v>
      </c>
      <c r="F9115" t="str">
        <f>_xlfn.TEXTJOIN("-",TRUE,A9115,C9115)</f>
        <v>4142301262-jm_loss_after</v>
      </c>
      <c r="G9115">
        <f>COUNTIF($F$2:F9230,Status_list[[#This Row],[unique]])</f>
        <v>1</v>
      </c>
    </row>
    <row r="9116" spans="1:7" x14ac:dyDescent="0.3">
      <c r="A9116" s="13">
        <v>12200097</v>
      </c>
      <c r="B9116" s="18" cm="1">
        <f t="array" aca="1" ref="B9116" ca="1">_xlfn.XLOOKUP(Status_list[[#This Row],[pamcode]],VALUE(INDIRECT("'"&amp;$J$2&amp;"'!"&amp;$J$4&amp;"[pam_code]")),INDIRECT("'"&amp;$J$2&amp;"'!"&amp;$J$4&amp;"[old_contract_number]"))</f>
        <v>5900730008</v>
      </c>
      <c r="C9116" t="s">
        <v>9</v>
      </c>
      <c r="D9116" t="s">
        <v>14</v>
      </c>
      <c r="E9116" s="11">
        <v>45726</v>
      </c>
      <c r="F9116" t="str">
        <f>_xlfn.TEXTJOIN("-",TRUE,A9116,C9116)</f>
        <v>12200097-jm</v>
      </c>
      <c r="G9116">
        <f>COUNTIF($F$2:F9230,Status_list[[#This Row],[unique]])</f>
        <v>2</v>
      </c>
    </row>
    <row r="9117" spans="1:7" x14ac:dyDescent="0.3">
      <c r="A9117" s="13">
        <v>12200116</v>
      </c>
      <c r="B9117" s="18" cm="1">
        <f t="array" aca="1" ref="B9117" ca="1">_xlfn.XLOOKUP(Status_list[[#This Row],[pamcode]],VALUE(INDIRECT("'"&amp;$J$2&amp;"'!"&amp;$J$4&amp;"[pam_code]")),INDIRECT("'"&amp;$J$2&amp;"'!"&amp;$J$4&amp;"[old_contract_number]"))</f>
        <v>5901010030</v>
      </c>
      <c r="C9117" t="s">
        <v>7</v>
      </c>
      <c r="D9117" t="s">
        <v>20</v>
      </c>
      <c r="E9117" s="11">
        <v>45726</v>
      </c>
      <c r="F9117" t="str">
        <f>_xlfn.TEXTJOIN("-",TRUE,A9117,C9117)</f>
        <v>12200116-cm</v>
      </c>
      <c r="G9117">
        <f>COUNTIF($F$2:F9230,Status_list[[#This Row],[unique]])</f>
        <v>2</v>
      </c>
    </row>
    <row r="9118" spans="1:7" x14ac:dyDescent="0.3">
      <c r="A9118" s="13">
        <v>42200033</v>
      </c>
      <c r="B9118" s="18" cm="1">
        <f t="array" aca="1" ref="B9118" ca="1">_xlfn.XLOOKUP(Status_list[[#This Row],[pamcode]],VALUE(INDIRECT("'"&amp;$J$2&amp;"'!"&amp;$J$4&amp;"[pam_code]")),INDIRECT("'"&amp;$J$2&amp;"'!"&amp;$J$4&amp;"[old_contract_number]"))</f>
        <v>5900870010</v>
      </c>
      <c r="C9118" t="s">
        <v>9</v>
      </c>
      <c r="D9118" t="s">
        <v>14</v>
      </c>
      <c r="E9118" s="11">
        <v>45726</v>
      </c>
      <c r="F9118" t="str">
        <f>_xlfn.TEXTJOIN("-",TRUE,A9118,C9118)</f>
        <v>42200033-jm</v>
      </c>
      <c r="G9118">
        <f>COUNTIF($F$2:F9230,Status_list[[#This Row],[unique]])</f>
        <v>2</v>
      </c>
    </row>
    <row r="9119" spans="1:7" x14ac:dyDescent="0.3">
      <c r="A9119" s="13">
        <v>42200048</v>
      </c>
      <c r="B9119" s="18" cm="1">
        <f t="array" aca="1" ref="B9119" ca="1">_xlfn.XLOOKUP(Status_list[[#This Row],[pamcode]],VALUE(INDIRECT("'"&amp;$J$2&amp;"'!"&amp;$J$4&amp;"[pam_code]")),INDIRECT("'"&amp;$J$2&amp;"'!"&amp;$J$4&amp;"[old_contract_number]"))</f>
        <v>6001560037</v>
      </c>
      <c r="C9119" t="s">
        <v>9</v>
      </c>
      <c r="D9119" t="s">
        <v>14</v>
      </c>
      <c r="E9119" s="11">
        <v>45726</v>
      </c>
      <c r="F9119" t="str">
        <f t="shared" ref="F9119:F9120" si="168">_xlfn.TEXTJOIN("-",TRUE,A9119,C9119)</f>
        <v>42200048-jm</v>
      </c>
      <c r="G9119">
        <f>COUNTIF($F$2:F9119,Status_list[[#This Row],[unique]])</f>
        <v>2</v>
      </c>
    </row>
    <row r="9120" spans="1:7" x14ac:dyDescent="0.3">
      <c r="A9120" s="13">
        <v>42200049</v>
      </c>
      <c r="B9120" s="18" cm="1">
        <f t="array" aca="1" ref="B9120" ca="1">_xlfn.XLOOKUP(Status_list[[#This Row],[pamcode]],VALUE(INDIRECT("'"&amp;$J$2&amp;"'!"&amp;$J$4&amp;"[pam_code]")),INDIRECT("'"&amp;$J$2&amp;"'!"&amp;$J$4&amp;"[old_contract_number]"))</f>
        <v>6100960026</v>
      </c>
      <c r="C9120" t="s">
        <v>9</v>
      </c>
      <c r="D9120" t="s">
        <v>14</v>
      </c>
      <c r="E9120" s="11">
        <v>45726</v>
      </c>
      <c r="F9120" t="str">
        <f t="shared" si="168"/>
        <v>42200049-jm</v>
      </c>
      <c r="G9120">
        <f>COUNTIF($F$2:F9230,Status_list[[#This Row],[unique]])</f>
        <v>2</v>
      </c>
    </row>
    <row r="9121" spans="1:7" x14ac:dyDescent="0.3">
      <c r="A9121" s="13">
        <v>42200068</v>
      </c>
      <c r="B9121" s="18" cm="1">
        <f t="array" aca="1" ref="B9121" ca="1">_xlfn.XLOOKUP(Status_list[[#This Row],[pamcode]],VALUE(INDIRECT("'"&amp;$J$2&amp;"'!"&amp;$J$4&amp;"[pam_code]")),INDIRECT("'"&amp;$J$2&amp;"'!"&amp;$J$4&amp;"[old_contract_number]"))</f>
        <v>6101910133</v>
      </c>
      <c r="C9121" t="s">
        <v>9</v>
      </c>
      <c r="D9121" t="s">
        <v>14</v>
      </c>
      <c r="E9121" s="11">
        <v>45726</v>
      </c>
      <c r="F9121" t="str">
        <f t="shared" ref="F9121:F9125" si="169">_xlfn.TEXTJOIN("-",TRUE,A9121,C9121)</f>
        <v>42200068-jm</v>
      </c>
      <c r="G9121">
        <f>COUNTIF($F$2:F9230,Status_list[[#This Row],[unique]])</f>
        <v>2</v>
      </c>
    </row>
    <row r="9122" spans="1:7" x14ac:dyDescent="0.3">
      <c r="A9122" s="13">
        <v>52200463</v>
      </c>
      <c r="B9122" s="18" cm="1">
        <f t="array" aca="1" ref="B9122" ca="1">_xlfn.XLOOKUP(Status_list[[#This Row],[pamcode]],VALUE(INDIRECT("'"&amp;$J$2&amp;"'!"&amp;$J$4&amp;"[pam_code]")),INDIRECT("'"&amp;$J$2&amp;"'!"&amp;$J$4&amp;"[old_contract_number]"))</f>
        <v>6000960133</v>
      </c>
      <c r="C9122" t="s">
        <v>9</v>
      </c>
      <c r="D9122" t="s">
        <v>14</v>
      </c>
      <c r="E9122" s="11">
        <v>45726</v>
      </c>
      <c r="F9122" t="str">
        <f t="shared" si="169"/>
        <v>52200463-jm</v>
      </c>
      <c r="G9122">
        <f>COUNTIF($F$2:F9230,Status_list[[#This Row],[unique]])</f>
        <v>2</v>
      </c>
    </row>
    <row r="9123" spans="1:7" x14ac:dyDescent="0.3">
      <c r="A9123" s="13">
        <v>4132300225</v>
      </c>
      <c r="B9123" s="18" cm="1">
        <f t="array" aca="1" ref="B9123" ca="1">_xlfn.XLOOKUP(Status_list[[#This Row],[pamcode]],VALUE(INDIRECT("'"&amp;$J$2&amp;"'!"&amp;$J$4&amp;"[pam_code]")),INDIRECT("'"&amp;$J$2&amp;"'!"&amp;$J$4&amp;"[old_contract_number]"))</f>
        <v>1020364897</v>
      </c>
      <c r="C9123" t="s">
        <v>16</v>
      </c>
      <c r="D9123" t="s">
        <v>10</v>
      </c>
      <c r="E9123" s="11">
        <v>45726</v>
      </c>
      <c r="F9123" t="str">
        <f t="shared" si="169"/>
        <v>4132300225-jm_loss_after</v>
      </c>
      <c r="G9123">
        <f>COUNTIF($F$2:F9230,Status_list[[#This Row],[unique]])</f>
        <v>1</v>
      </c>
    </row>
    <row r="9124" spans="1:7" x14ac:dyDescent="0.3">
      <c r="A9124" s="13">
        <v>4132300989</v>
      </c>
      <c r="B9124" s="18" cm="1">
        <f t="array" aca="1" ref="B9124" ca="1">_xlfn.XLOOKUP(Status_list[[#This Row],[pamcode]],VALUE(INDIRECT("'"&amp;$J$2&amp;"'!"&amp;$J$4&amp;"[pam_code]")),INDIRECT("'"&amp;$J$2&amp;"'!"&amp;$J$4&amp;"[old_contract_number]"))</f>
        <v>1050345200</v>
      </c>
      <c r="C9124" t="s">
        <v>25</v>
      </c>
      <c r="D9124" t="s">
        <v>10</v>
      </c>
      <c r="E9124" s="11">
        <v>45727</v>
      </c>
      <c r="F9124" t="str">
        <f t="shared" si="169"/>
        <v>4132300989-jm_loss_before_closed</v>
      </c>
      <c r="G9124">
        <f>COUNTIF($F$2:F9230,Status_list[[#This Row],[unique]])</f>
        <v>1</v>
      </c>
    </row>
    <row r="9125" spans="1:7" x14ac:dyDescent="0.3">
      <c r="A9125" s="13">
        <v>4132300049</v>
      </c>
      <c r="B9125" s="18" cm="1">
        <f t="array" aca="1" ref="B9125" ca="1">_xlfn.XLOOKUP(Status_list[[#This Row],[pamcode]],VALUE(INDIRECT("'"&amp;$J$2&amp;"'!"&amp;$J$4&amp;"[pam_code]")),INDIRECT("'"&amp;$J$2&amp;"'!"&amp;$J$4&amp;"[old_contract_number]"))</f>
        <v>1011579864</v>
      </c>
      <c r="C9125" t="s">
        <v>16</v>
      </c>
      <c r="D9125" t="s">
        <v>10</v>
      </c>
      <c r="E9125" s="11">
        <v>45728</v>
      </c>
      <c r="F9125" t="str">
        <f t="shared" si="169"/>
        <v>4132300049-jm_loss_after</v>
      </c>
      <c r="G9125">
        <f>COUNTIF($F$2:F9230,Status_list[[#This Row],[unique]])</f>
        <v>1</v>
      </c>
    </row>
    <row r="9126" spans="1:7" x14ac:dyDescent="0.3">
      <c r="A9126" s="13">
        <v>4142300217</v>
      </c>
      <c r="B9126" s="18" cm="1">
        <f t="array" aca="1" ref="B9126" ca="1">_xlfn.XLOOKUP(Status_list[[#This Row],[pamcode]],VALUE(INDIRECT("'"&amp;$J$2&amp;"'!"&amp;$J$4&amp;"[pam_code]")),INDIRECT("'"&amp;$J$2&amp;"'!"&amp;$J$4&amp;"[old_contract_number]"))</f>
        <v>10084044</v>
      </c>
      <c r="C9126" t="s">
        <v>16</v>
      </c>
      <c r="D9126" t="s">
        <v>14</v>
      </c>
      <c r="E9126" s="11">
        <v>45728</v>
      </c>
      <c r="F9126" t="str">
        <f t="shared" ref="F9126:F9131" si="170">_xlfn.TEXTJOIN("-",TRUE,A9126,C9126)</f>
        <v>4142300217-jm_loss_after</v>
      </c>
      <c r="G9126">
        <f>COUNTIF($F$2:F9230,Status_list[[#This Row],[unique]])</f>
        <v>1</v>
      </c>
    </row>
    <row r="9127" spans="1:7" x14ac:dyDescent="0.3">
      <c r="A9127" s="13">
        <v>4142300653</v>
      </c>
      <c r="B9127" s="18" cm="1">
        <f t="array" aca="1" ref="B9127" ca="1">_xlfn.XLOOKUP(Status_list[[#This Row],[pamcode]],VALUE(INDIRECT("'"&amp;$J$2&amp;"'!"&amp;$J$4&amp;"[pam_code]")),INDIRECT("'"&amp;$J$2&amp;"'!"&amp;$J$4&amp;"[old_contract_number]"))</f>
        <v>10280769</v>
      </c>
      <c r="C9127" t="s">
        <v>16</v>
      </c>
      <c r="D9127" t="s">
        <v>14</v>
      </c>
      <c r="E9127" s="11">
        <v>45728</v>
      </c>
      <c r="F9127" t="str">
        <f t="shared" si="170"/>
        <v>4142300653-jm_loss_after</v>
      </c>
      <c r="G9127">
        <f>COUNTIF($F$2:F9230,Status_list[[#This Row],[unique]])</f>
        <v>1</v>
      </c>
    </row>
    <row r="9128" spans="1:7" x14ac:dyDescent="0.3">
      <c r="A9128" s="13">
        <v>4142300876</v>
      </c>
      <c r="B9128" s="18" cm="1">
        <f t="array" aca="1" ref="B9128" ca="1">_xlfn.XLOOKUP(Status_list[[#This Row],[pamcode]],VALUE(INDIRECT("'"&amp;$J$2&amp;"'!"&amp;$J$4&amp;"[pam_code]")),INDIRECT("'"&amp;$J$2&amp;"'!"&amp;$J$4&amp;"[old_contract_number]"))</f>
        <v>10403495</v>
      </c>
      <c r="C9128" t="s">
        <v>16</v>
      </c>
      <c r="D9128" t="s">
        <v>14</v>
      </c>
      <c r="E9128" s="11">
        <v>45728</v>
      </c>
      <c r="F9128" t="str">
        <f t="shared" si="170"/>
        <v>4142300876-jm_loss_after</v>
      </c>
      <c r="G9128">
        <f>COUNTIF($F$2:F9230,Status_list[[#This Row],[unique]])</f>
        <v>1</v>
      </c>
    </row>
    <row r="9129" spans="1:7" x14ac:dyDescent="0.3">
      <c r="A9129" s="13">
        <v>4142300931</v>
      </c>
      <c r="B9129" s="18" cm="1">
        <f t="array" aca="1" ref="B9129" ca="1">_xlfn.XLOOKUP(Status_list[[#This Row],[pamcode]],VALUE(INDIRECT("'"&amp;$J$2&amp;"'!"&amp;$J$4&amp;"[pam_code]")),INDIRECT("'"&amp;$J$2&amp;"'!"&amp;$J$4&amp;"[old_contract_number]"))</f>
        <v>10448198</v>
      </c>
      <c r="C9129" t="s">
        <v>16</v>
      </c>
      <c r="D9129" t="s">
        <v>14</v>
      </c>
      <c r="E9129" s="11">
        <v>45728</v>
      </c>
      <c r="F9129" t="str">
        <f t="shared" si="170"/>
        <v>4142300931-jm_loss_after</v>
      </c>
      <c r="G9129">
        <f>COUNTIF($F$2:F9230,Status_list[[#This Row],[unique]])</f>
        <v>1</v>
      </c>
    </row>
    <row r="9130" spans="1:7" x14ac:dyDescent="0.3">
      <c r="A9130" s="13">
        <v>4142301200</v>
      </c>
      <c r="B9130" s="18" cm="1">
        <f t="array" aca="1" ref="B9130" ca="1">_xlfn.XLOOKUP(Status_list[[#This Row],[pamcode]],VALUE(INDIRECT("'"&amp;$J$2&amp;"'!"&amp;$J$4&amp;"[pam_code]")),INDIRECT("'"&amp;$J$2&amp;"'!"&amp;$J$4&amp;"[old_contract_number]"))</f>
        <v>10116224</v>
      </c>
      <c r="C9130" t="s">
        <v>16</v>
      </c>
      <c r="D9130" t="s">
        <v>14</v>
      </c>
      <c r="E9130" s="11">
        <v>45728</v>
      </c>
      <c r="F9130" t="str">
        <f t="shared" si="170"/>
        <v>4142301200-jm_loss_after</v>
      </c>
      <c r="G9130">
        <f>COUNTIF($F$2:F9230,Status_list[[#This Row],[unique]])</f>
        <v>1</v>
      </c>
    </row>
    <row r="9131" spans="1:7" x14ac:dyDescent="0.3">
      <c r="A9131" s="13">
        <v>4142301280</v>
      </c>
      <c r="B9131" s="18" cm="1">
        <f t="array" aca="1" ref="B9131" ca="1">_xlfn.XLOOKUP(Status_list[[#This Row],[pamcode]],VALUE(INDIRECT("'"&amp;$J$2&amp;"'!"&amp;$J$4&amp;"[pam_code]")),INDIRECT("'"&amp;$J$2&amp;"'!"&amp;$J$4&amp;"[old_contract_number]"))</f>
        <v>10256108</v>
      </c>
      <c r="C9131" t="s">
        <v>16</v>
      </c>
      <c r="D9131" t="s">
        <v>14</v>
      </c>
      <c r="E9131" s="11">
        <v>45728</v>
      </c>
      <c r="F9131" t="str">
        <f t="shared" si="170"/>
        <v>4142301280-jm_loss_after</v>
      </c>
      <c r="G9131">
        <f>COUNTIF($F$2:F9230,Status_list[[#This Row],[unique]])</f>
        <v>1</v>
      </c>
    </row>
    <row r="9132" spans="1:7" x14ac:dyDescent="0.3">
      <c r="A9132" s="13">
        <v>4142301607</v>
      </c>
      <c r="B9132" s="18" cm="1">
        <f t="array" aca="1" ref="B9132" ca="1">_xlfn.XLOOKUP(Status_list[[#This Row],[pamcode]],VALUE(INDIRECT("'"&amp;$J$2&amp;"'!"&amp;$J$4&amp;"[pam_code]")),INDIRECT("'"&amp;$J$2&amp;"'!"&amp;$J$4&amp;"[old_contract_number]"))</f>
        <v>10651993</v>
      </c>
      <c r="C9132" t="s">
        <v>16</v>
      </c>
      <c r="D9132" t="s">
        <v>14</v>
      </c>
      <c r="E9132" s="11">
        <v>45728</v>
      </c>
      <c r="F9132" t="str">
        <f t="shared" ref="F9132:F9137" si="171">_xlfn.TEXTJOIN("-",TRUE,A9132,C9132)</f>
        <v>4142301607-jm_loss_after</v>
      </c>
      <c r="G9132">
        <f>COUNTIF($F$2:F9230,Status_list[[#This Row],[unique]])</f>
        <v>1</v>
      </c>
    </row>
    <row r="9133" spans="1:7" x14ac:dyDescent="0.3">
      <c r="A9133" s="13">
        <v>4142300673</v>
      </c>
      <c r="B9133" s="18" cm="1">
        <f t="array" aca="1" ref="B9133" ca="1">_xlfn.XLOOKUP(Status_list[[#This Row],[pamcode]],VALUE(INDIRECT("'"&amp;$J$2&amp;"'!"&amp;$J$4&amp;"[pam_code]")),INDIRECT("'"&amp;$J$2&amp;"'!"&amp;$J$4&amp;"[old_contract_number]"))</f>
        <v>10296930</v>
      </c>
      <c r="C9133" t="s">
        <v>16</v>
      </c>
      <c r="D9133" t="s">
        <v>14</v>
      </c>
      <c r="E9133" s="11">
        <v>45733</v>
      </c>
      <c r="F9133" t="str">
        <f t="shared" si="171"/>
        <v>4142300673-jm_loss_after</v>
      </c>
      <c r="G9133">
        <f>COUNTIF($F$2:F9230,Status_list[[#This Row],[unique]])</f>
        <v>1</v>
      </c>
    </row>
    <row r="9134" spans="1:7" x14ac:dyDescent="0.3">
      <c r="A9134" s="13">
        <v>42201133</v>
      </c>
      <c r="B9134" s="18" cm="1">
        <f t="array" aca="1" ref="B9134" ca="1">_xlfn.XLOOKUP(Status_list[[#This Row],[pamcode]],VALUE(INDIRECT("'"&amp;$J$2&amp;"'!"&amp;$J$4&amp;"[pam_code]")),INDIRECT("'"&amp;$J$2&amp;"'!"&amp;$J$4&amp;"[old_contract_number]"))</f>
        <v>2756013605</v>
      </c>
      <c r="C9134" t="s">
        <v>16</v>
      </c>
      <c r="D9134" t="s">
        <v>14</v>
      </c>
      <c r="E9134" s="11">
        <v>45736</v>
      </c>
      <c r="F9134" t="str">
        <f t="shared" si="171"/>
        <v>42201133-jm_loss_after</v>
      </c>
      <c r="G9134">
        <f>COUNTIF($F$2:F9230,Status_list[[#This Row],[unique]])</f>
        <v>1</v>
      </c>
    </row>
    <row r="9135" spans="1:7" x14ac:dyDescent="0.3">
      <c r="A9135" s="13">
        <v>4142301543</v>
      </c>
      <c r="B9135" s="18" cm="1">
        <f t="array" aca="1" ref="B9135" ca="1">_xlfn.XLOOKUP(Status_list[[#This Row],[pamcode]],VALUE(INDIRECT("'"&amp;$J$2&amp;"'!"&amp;$J$4&amp;"[pam_code]")),INDIRECT("'"&amp;$J$2&amp;"'!"&amp;$J$4&amp;"[old_contract_number]"))</f>
        <v>10601093</v>
      </c>
      <c r="C9135" t="s">
        <v>16</v>
      </c>
      <c r="D9135" t="s">
        <v>14</v>
      </c>
      <c r="E9135" s="11">
        <v>45736</v>
      </c>
      <c r="F9135" t="str">
        <f t="shared" si="171"/>
        <v>4142301543-jm_loss_after</v>
      </c>
      <c r="G9135">
        <f>COUNTIF($F$2:F9230,Status_list[[#This Row],[unique]])</f>
        <v>1</v>
      </c>
    </row>
    <row r="9136" spans="1:7" x14ac:dyDescent="0.3">
      <c r="A9136" s="13">
        <v>4142300723</v>
      </c>
      <c r="B9136" s="18" cm="1">
        <f t="array" aca="1" ref="B9136" ca="1">_xlfn.XLOOKUP(Status_list[[#This Row],[pamcode]],VALUE(INDIRECT("'"&amp;$J$2&amp;"'!"&amp;$J$4&amp;"[pam_code]")),INDIRECT("'"&amp;$J$2&amp;"'!"&amp;$J$4&amp;"[old_contract_number]"))</f>
        <v>10325971</v>
      </c>
      <c r="C9136" t="s">
        <v>16</v>
      </c>
      <c r="D9136" t="s">
        <v>14</v>
      </c>
      <c r="E9136" s="11">
        <v>45736</v>
      </c>
      <c r="F9136" t="str">
        <f t="shared" si="171"/>
        <v>4142300723-jm_loss_after</v>
      </c>
      <c r="G9136">
        <f>COUNTIF($F$2:F9230,Status_list[[#This Row],[unique]])</f>
        <v>1</v>
      </c>
    </row>
    <row r="9137" spans="1:7" x14ac:dyDescent="0.3">
      <c r="A9137" s="13">
        <v>4142300590</v>
      </c>
      <c r="B9137" s="18" cm="1">
        <f t="array" aca="1" ref="B9137" ca="1">_xlfn.XLOOKUP(Status_list[[#This Row],[pamcode]],VALUE(INDIRECT("'"&amp;$J$2&amp;"'!"&amp;$J$4&amp;"[pam_code]")),INDIRECT("'"&amp;$J$2&amp;"'!"&amp;$J$4&amp;"[old_contract_number]"))</f>
        <v>10259132</v>
      </c>
      <c r="C9137" t="s">
        <v>16</v>
      </c>
      <c r="D9137" t="s">
        <v>14</v>
      </c>
      <c r="E9137" s="11">
        <v>45736</v>
      </c>
      <c r="F9137" t="str">
        <f t="shared" si="171"/>
        <v>4142300590-jm_loss_after</v>
      </c>
      <c r="G9137">
        <f>COUNTIF($F$2:F9230,Status_list[[#This Row],[unique]])</f>
        <v>1</v>
      </c>
    </row>
    <row r="9138" spans="1:7" x14ac:dyDescent="0.3">
      <c r="A9138" s="13">
        <v>42200002</v>
      </c>
      <c r="B9138" s="18" cm="1">
        <f t="array" aca="1" ref="B9138" ca="1">_xlfn.XLOOKUP(Status_list[[#This Row],[pamcode]],VALUE(INDIRECT("'"&amp;$J$2&amp;"'!"&amp;$J$4&amp;"[pam_code]")),INDIRECT("'"&amp;$J$2&amp;"'!"&amp;$J$4&amp;"[old_contract_number]"))</f>
        <v>901013030687</v>
      </c>
      <c r="C9138" t="s">
        <v>21</v>
      </c>
      <c r="D9138" t="s">
        <v>6</v>
      </c>
      <c r="E9138" s="11">
        <v>45736</v>
      </c>
      <c r="F9138" t="str">
        <f t="shared" ref="F9138:F9143" si="172">_xlfn.TEXTJOIN("-",TRUE,A9138,C9138)</f>
        <v>42200002-npl_loss_after</v>
      </c>
      <c r="G9138">
        <f>COUNTIF($F$2:F9230,Status_list[[#This Row],[unique]])</f>
        <v>1</v>
      </c>
    </row>
    <row r="9139" spans="1:7" x14ac:dyDescent="0.3">
      <c r="A9139" s="13">
        <v>4142301035</v>
      </c>
      <c r="B9139" s="18" cm="1">
        <f t="array" aca="1" ref="B9139" ca="1">_xlfn.XLOOKUP(Status_list[[#This Row],[pamcode]],VALUE(INDIRECT("'"&amp;$J$2&amp;"'!"&amp;$J$4&amp;"[pam_code]")),INDIRECT("'"&amp;$J$2&amp;"'!"&amp;$J$4&amp;"[old_contract_number]"))</f>
        <v>10516266</v>
      </c>
      <c r="C9139" t="s">
        <v>16</v>
      </c>
      <c r="D9139" t="s">
        <v>14</v>
      </c>
      <c r="E9139" s="11">
        <v>45736</v>
      </c>
      <c r="F9139" t="str">
        <f t="shared" si="172"/>
        <v>4142301035-jm_loss_after</v>
      </c>
      <c r="G9139">
        <f>COUNTIF($F$2:F9230,Status_list[[#This Row],[unique]])</f>
        <v>1</v>
      </c>
    </row>
    <row r="9140" spans="1:7" x14ac:dyDescent="0.3">
      <c r="A9140" s="13">
        <v>4142300568</v>
      </c>
      <c r="B9140" s="18" cm="1">
        <f t="array" aca="1" ref="B9140" ca="1">_xlfn.XLOOKUP(Status_list[[#This Row],[pamcode]],VALUE(INDIRECT("'"&amp;$J$2&amp;"'!"&amp;$J$4&amp;"[pam_code]")),INDIRECT("'"&amp;$J$2&amp;"'!"&amp;$J$4&amp;"[old_contract_number]"))</f>
        <v>10244924</v>
      </c>
      <c r="C9140" t="s">
        <v>16</v>
      </c>
      <c r="D9140" t="s">
        <v>14</v>
      </c>
      <c r="E9140" s="11">
        <v>45736</v>
      </c>
      <c r="F9140" t="str">
        <f t="shared" si="172"/>
        <v>4142300568-jm_loss_after</v>
      </c>
      <c r="G9140">
        <f>COUNTIF($F$2:F9230,Status_list[[#This Row],[unique]])</f>
        <v>1</v>
      </c>
    </row>
    <row r="9141" spans="1:7" x14ac:dyDescent="0.3">
      <c r="A9141" s="13">
        <v>4142300607</v>
      </c>
      <c r="B9141" s="18" cm="1">
        <f t="array" aca="1" ref="B9141" ca="1">_xlfn.XLOOKUP(Status_list[[#This Row],[pamcode]],VALUE(INDIRECT("'"&amp;$J$2&amp;"'!"&amp;$J$4&amp;"[pam_code]")),INDIRECT("'"&amp;$J$2&amp;"'!"&amp;$J$4&amp;"[old_contract_number]"))</f>
        <v>10264037</v>
      </c>
      <c r="C9141" t="s">
        <v>16</v>
      </c>
      <c r="D9141" t="s">
        <v>14</v>
      </c>
      <c r="E9141" s="11">
        <v>45736</v>
      </c>
      <c r="F9141" t="str">
        <f t="shared" si="172"/>
        <v>4142300607-jm_loss_after</v>
      </c>
      <c r="G9141">
        <f>COUNTIF($F$2:F9230,Status_list[[#This Row],[unique]])</f>
        <v>1</v>
      </c>
    </row>
    <row r="9142" spans="1:7" x14ac:dyDescent="0.3">
      <c r="A9142" s="13">
        <v>4142300105</v>
      </c>
      <c r="B9142" s="18" cm="1">
        <f t="array" aca="1" ref="B9142" ca="1">_xlfn.XLOOKUP(Status_list[[#This Row],[pamcode]],VALUE(INDIRECT("'"&amp;$J$2&amp;"'!"&amp;$J$4&amp;"[pam_code]")),INDIRECT("'"&amp;$J$2&amp;"'!"&amp;$J$4&amp;"[old_contract_number]"))</f>
        <v>93998</v>
      </c>
      <c r="C9142" t="s">
        <v>29</v>
      </c>
      <c r="D9142" t="s">
        <v>10</v>
      </c>
      <c r="E9142" s="11">
        <v>45736</v>
      </c>
      <c r="F9142" t="str">
        <f t="shared" si="172"/>
        <v>4142300105-jm_closed</v>
      </c>
      <c r="G9142">
        <f>COUNTIF($F$2:F9230,Status_list[[#This Row],[unique]])</f>
        <v>1</v>
      </c>
    </row>
    <row r="9143" spans="1:7" x14ac:dyDescent="0.3">
      <c r="A9143" s="13">
        <v>4142301550</v>
      </c>
      <c r="B9143" s="18" cm="1">
        <f t="array" aca="1" ref="B9143" ca="1">_xlfn.XLOOKUP(Status_list[[#This Row],[pamcode]],VALUE(INDIRECT("'"&amp;$J$2&amp;"'!"&amp;$J$4&amp;"[pam_code]")),INDIRECT("'"&amp;$J$2&amp;"'!"&amp;$J$4&amp;"[old_contract_number]"))</f>
        <v>10610396</v>
      </c>
      <c r="C9143" t="s">
        <v>33</v>
      </c>
      <c r="D9143" t="s">
        <v>14</v>
      </c>
      <c r="E9143" s="11">
        <v>45737</v>
      </c>
      <c r="F9143" t="str">
        <f t="shared" si="172"/>
        <v>4142301550-jm_loss_after_closed</v>
      </c>
      <c r="G9143">
        <f>COUNTIF($F$2:F9230,Status_list[[#This Row],[unique]])</f>
        <v>1</v>
      </c>
    </row>
    <row r="9144" spans="1:7" x14ac:dyDescent="0.3">
      <c r="A9144" s="13">
        <v>4142301414</v>
      </c>
      <c r="B9144" s="18" cm="1">
        <f t="array" aca="1" ref="B9144" ca="1">_xlfn.XLOOKUP(Status_list[[#This Row],[pamcode]],VALUE(INDIRECT("'"&amp;$J$2&amp;"'!"&amp;$J$4&amp;"[pam_code]")),INDIRECT("'"&amp;$J$2&amp;"'!"&amp;$J$4&amp;"[old_contract_number]"))</f>
        <v>10460887</v>
      </c>
      <c r="C9144" t="s">
        <v>16</v>
      </c>
      <c r="D9144" t="s">
        <v>14</v>
      </c>
      <c r="E9144" s="11">
        <v>45741</v>
      </c>
      <c r="F9144" t="str">
        <f t="shared" ref="F9144:F9148" si="173">_xlfn.TEXTJOIN("-",TRUE,A9144,C9144)</f>
        <v>4142301414-jm_loss_after</v>
      </c>
      <c r="G9144">
        <f>COUNTIF($F$2:F9230,Status_list[[#This Row],[unique]])</f>
        <v>1</v>
      </c>
    </row>
    <row r="9145" spans="1:7" x14ac:dyDescent="0.3">
      <c r="A9145" s="13">
        <v>4312400047</v>
      </c>
      <c r="B9145" s="18" t="str" cm="1">
        <f t="array" aca="1" ref="B9145" ca="1">_xlfn.XLOOKUP(Status_list[[#This Row],[pamcode]],VALUE(INDIRECT("'"&amp;$J$2&amp;"'!"&amp;$J$4&amp;"[pam_code]")),INDIRECT("'"&amp;$J$2&amp;"'!"&amp;$J$4&amp;"[old_contract_number]"))</f>
        <v>HD92201903000004</v>
      </c>
      <c r="C9145" t="s">
        <v>28</v>
      </c>
      <c r="D9145" t="s">
        <v>15</v>
      </c>
      <c r="E9145" s="11">
        <v>45741</v>
      </c>
      <c r="F9145" t="str">
        <f t="shared" si="173"/>
        <v>4312400047-npl_closed</v>
      </c>
      <c r="G9145">
        <f>COUNTIF($F$2:F9230,Status_list[[#This Row],[unique]])</f>
        <v>1</v>
      </c>
    </row>
    <row r="9146" spans="1:7" x14ac:dyDescent="0.3">
      <c r="A9146" s="13">
        <v>4142300267</v>
      </c>
      <c r="B9146" s="18" cm="1">
        <f t="array" aca="1" ref="B9146" ca="1">_xlfn.XLOOKUP(Status_list[[#This Row],[pamcode]],VALUE(INDIRECT("'"&amp;$J$2&amp;"'!"&amp;$J$4&amp;"[pam_code]")),INDIRECT("'"&amp;$J$2&amp;"'!"&amp;$J$4&amp;"[old_contract_number]"))</f>
        <v>10113003</v>
      </c>
      <c r="C9146" t="s">
        <v>16</v>
      </c>
      <c r="D9146" t="s">
        <v>14</v>
      </c>
      <c r="E9146" s="11">
        <v>45741</v>
      </c>
      <c r="F9146" t="str">
        <f t="shared" si="173"/>
        <v>4142300267-jm_loss_after</v>
      </c>
      <c r="G9146">
        <f>COUNTIF($F$2:F9230,Status_list[[#This Row],[unique]])</f>
        <v>1</v>
      </c>
    </row>
    <row r="9147" spans="1:7" x14ac:dyDescent="0.3">
      <c r="A9147" s="13">
        <v>42200989</v>
      </c>
      <c r="B9147" s="18" cm="1">
        <f t="array" aca="1" ref="B9147" ca="1">_xlfn.XLOOKUP(Status_list[[#This Row],[pamcode]],VALUE(INDIRECT("'"&amp;$J$2&amp;"'!"&amp;$J$4&amp;"[pam_code]")),INDIRECT("'"&amp;$J$2&amp;"'!"&amp;$J$4&amp;"[old_contract_number]"))</f>
        <v>2757008192</v>
      </c>
      <c r="C9147" t="s">
        <v>25</v>
      </c>
      <c r="D9147" t="s">
        <v>14</v>
      </c>
      <c r="E9147" s="11">
        <v>45747</v>
      </c>
      <c r="F9147" t="str">
        <f t="shared" si="173"/>
        <v>42200989-jm_loss_before_closed</v>
      </c>
      <c r="G9147">
        <f>COUNTIF($F$2:F9230,Status_list[[#This Row],[unique]])</f>
        <v>1</v>
      </c>
    </row>
    <row r="9148" spans="1:7" x14ac:dyDescent="0.3">
      <c r="A9148" s="13">
        <v>4342300004</v>
      </c>
      <c r="B9148" s="18" t="str" cm="1">
        <f t="array" aca="1" ref="B9148" ca="1">_xlfn.XLOOKUP(Status_list[[#This Row],[pamcode]],VALUE(INDIRECT("'"&amp;$J$2&amp;"'!"&amp;$J$4&amp;"[pam_code]")),INDIRECT("'"&amp;$J$2&amp;"'!"&amp;$J$4&amp;"[old_contract_number]"))</f>
        <v>HD66201803000002</v>
      </c>
      <c r="C9148" t="s">
        <v>16</v>
      </c>
      <c r="D9148" t="s">
        <v>5</v>
      </c>
      <c r="E9148" s="11">
        <v>45748</v>
      </c>
      <c r="F9148" t="str">
        <f t="shared" si="173"/>
        <v>4342300004-jm_loss_after</v>
      </c>
      <c r="G9148">
        <f>COUNTIF($F$2:F9230,Status_list[[#This Row],[unique]])</f>
        <v>4</v>
      </c>
    </row>
    <row r="9149" spans="1:7" x14ac:dyDescent="0.3">
      <c r="A9149" s="13">
        <v>4312300001</v>
      </c>
      <c r="B9149" s="18" t="str" cm="1">
        <f t="array" aca="1" ref="B9149" ca="1">_xlfn.XLOOKUP(Status_list[[#This Row],[pamcode]],VALUE(INDIRECT("'"&amp;$J$2&amp;"'!"&amp;$J$4&amp;"[pam_code]")),INDIRECT("'"&amp;$J$2&amp;"'!"&amp;$J$4&amp;"[old_contract_number]"))</f>
        <v>HD66201903000001</v>
      </c>
      <c r="C9149" t="s">
        <v>21</v>
      </c>
      <c r="D9149" t="s">
        <v>15</v>
      </c>
      <c r="E9149" s="11">
        <v>45748</v>
      </c>
      <c r="F9149" t="str">
        <f t="shared" ref="F9149:F9154" si="174">_xlfn.TEXTJOIN("-",TRUE,A9149,C9149)</f>
        <v>4312300001-npl_loss_after</v>
      </c>
      <c r="G9149">
        <f>COUNTIF($F$2:F9230,Status_list[[#This Row],[unique]])</f>
        <v>1</v>
      </c>
    </row>
    <row r="9150" spans="1:7" x14ac:dyDescent="0.3">
      <c r="A9150" s="13">
        <v>12200122</v>
      </c>
      <c r="B9150" s="18" cm="1">
        <f t="array" aca="1" ref="B9150" ca="1">_xlfn.XLOOKUP(Status_list[[#This Row],[pamcode]],VALUE(INDIRECT("'"&amp;$J$2&amp;"'!"&amp;$J$4&amp;"[pam_code]")),INDIRECT("'"&amp;$J$2&amp;"'!"&amp;$J$4&amp;"[old_contract_number]"))</f>
        <v>5900440096</v>
      </c>
      <c r="C9150" t="s">
        <v>28</v>
      </c>
      <c r="D9150" t="s">
        <v>4</v>
      </c>
      <c r="E9150" s="11">
        <v>45748</v>
      </c>
      <c r="F9150" t="str">
        <f t="shared" si="174"/>
        <v>12200122-npl_closed</v>
      </c>
      <c r="G9150">
        <f>COUNTIF($F$2:F9230,Status_list[[#This Row],[unique]])</f>
        <v>1</v>
      </c>
    </row>
    <row r="9151" spans="1:7" x14ac:dyDescent="0.3">
      <c r="A9151" s="13">
        <v>4312400025</v>
      </c>
      <c r="B9151" s="18" t="str" cm="1">
        <f t="array" aca="1" ref="B9151" ca="1">_xlfn.XLOOKUP(Status_list[[#This Row],[pamcode]],VALUE(INDIRECT("'"&amp;$J$2&amp;"'!"&amp;$J$4&amp;"[pam_code]")),INDIRECT("'"&amp;$J$2&amp;"'!"&amp;$J$4&amp;"[old_contract_number]"))</f>
        <v>HD72201804000001-R1</v>
      </c>
      <c r="C9151" t="s">
        <v>28</v>
      </c>
      <c r="D9151" t="s">
        <v>15</v>
      </c>
      <c r="E9151" s="11">
        <v>45748</v>
      </c>
      <c r="F9151" t="str">
        <f t="shared" si="174"/>
        <v>4312400025-npl_closed</v>
      </c>
      <c r="G9151">
        <f>COUNTIF($F$2:F9230,Status_list[[#This Row],[unique]])</f>
        <v>1</v>
      </c>
    </row>
    <row r="9152" spans="1:7" x14ac:dyDescent="0.3">
      <c r="A9152" s="13">
        <v>52200509</v>
      </c>
      <c r="B9152" s="18" cm="1">
        <f t="array" aca="1" ref="B9152" ca="1">_xlfn.XLOOKUP(Status_list[[#This Row],[pamcode]],VALUE(INDIRECT("'"&amp;$J$2&amp;"'!"&amp;$J$4&amp;"[pam_code]")),INDIRECT("'"&amp;$J$2&amp;"'!"&amp;$J$4&amp;"[old_contract_number]"))</f>
        <v>6000410086</v>
      </c>
      <c r="C9152" t="s">
        <v>28</v>
      </c>
      <c r="D9152" t="s">
        <v>6</v>
      </c>
      <c r="E9152" s="11">
        <v>45748</v>
      </c>
      <c r="F9152" t="str">
        <f t="shared" si="174"/>
        <v>52200509-npl_closed</v>
      </c>
      <c r="G9152">
        <f>COUNTIF($F$2:F9230,Status_list[[#This Row],[unique]])</f>
        <v>1</v>
      </c>
    </row>
    <row r="9153" spans="1:7" x14ac:dyDescent="0.3">
      <c r="A9153" s="13">
        <v>4142300999</v>
      </c>
      <c r="B9153" s="18" cm="1">
        <f t="array" aca="1" ref="B9153" ca="1">_xlfn.XLOOKUP(Status_list[[#This Row],[pamcode]],VALUE(INDIRECT("'"&amp;$J$2&amp;"'!"&amp;$J$4&amp;"[pam_code]")),INDIRECT("'"&amp;$J$2&amp;"'!"&amp;$J$4&amp;"[old_contract_number]"))</f>
        <v>10488457</v>
      </c>
      <c r="C9153" t="s">
        <v>33</v>
      </c>
      <c r="D9153" t="s">
        <v>14</v>
      </c>
      <c r="E9153" s="11">
        <v>45748</v>
      </c>
      <c r="F9153" t="str">
        <f t="shared" si="174"/>
        <v>4142300999-jm_loss_after_closed</v>
      </c>
      <c r="G9153">
        <f>COUNTIF($F$2:F9230,Status_list[[#This Row],[unique]])</f>
        <v>1</v>
      </c>
    </row>
    <row r="9154" spans="1:7" x14ac:dyDescent="0.3">
      <c r="A9154" s="19" t="s">
        <v>54</v>
      </c>
      <c r="B9154" s="18" t="e" cm="1">
        <f t="array" aca="1" ref="B9154" ca="1">_xlfn.XLOOKUP(Status_list[[#This Row],[pamcode]],VALUE(INDIRECT("'"&amp;$J$2&amp;"'!"&amp;$J$4&amp;"[pam_code]")),INDIRECT("'"&amp;$J$2&amp;"'!"&amp;$J$4&amp;"[old_contract_number]"))</f>
        <v>#N/A</v>
      </c>
      <c r="C9154" t="s">
        <v>28</v>
      </c>
      <c r="D9154" t="s">
        <v>4</v>
      </c>
      <c r="E9154" s="11">
        <v>45748</v>
      </c>
      <c r="F9154" t="str">
        <f t="shared" si="174"/>
        <v>02200018-npl_closed</v>
      </c>
      <c r="G9154">
        <f>COUNTIF($F$2:F9230,Status_list[[#This Row],[unique]])</f>
        <v>1</v>
      </c>
    </row>
    <row r="9155" spans="1:7" x14ac:dyDescent="0.3">
      <c r="A9155" s="13">
        <v>4312300003</v>
      </c>
      <c r="B9155" s="18" t="str" cm="1">
        <f t="array" aca="1" ref="B9155" ca="1">_xlfn.XLOOKUP(Status_list[[#This Row],[pamcode]],VALUE(INDIRECT("'"&amp;$J$2&amp;"'!"&amp;$J$4&amp;"[pam_code]")),INDIRECT("'"&amp;$J$2&amp;"'!"&amp;$J$4&amp;"[old_contract_number]"))</f>
        <v>HD66201803000001-R1</v>
      </c>
      <c r="C9155" t="s">
        <v>28</v>
      </c>
      <c r="D9155" t="s">
        <v>15</v>
      </c>
      <c r="E9155" s="11">
        <v>45750</v>
      </c>
      <c r="F9155" t="str">
        <f t="shared" ref="F9155:F9160" si="175">_xlfn.TEXTJOIN("-",TRUE,A9155,C9155)</f>
        <v>4312300003-npl_closed</v>
      </c>
      <c r="G9155">
        <f>COUNTIF($F$2:F9230,Status_list[[#This Row],[unique]])</f>
        <v>1</v>
      </c>
    </row>
    <row r="9156" spans="1:7" x14ac:dyDescent="0.3">
      <c r="A9156" s="13">
        <v>4132300429</v>
      </c>
      <c r="B9156" s="18" cm="1">
        <f t="array" aca="1" ref="B9156" ca="1">_xlfn.XLOOKUP(Status_list[[#This Row],[pamcode]],VALUE(INDIRECT("'"&amp;$J$2&amp;"'!"&amp;$J$4&amp;"[pam_code]")),INDIRECT("'"&amp;$J$2&amp;"'!"&amp;$J$4&amp;"[old_contract_number]"))</f>
        <v>1011530946</v>
      </c>
      <c r="C9156" t="s">
        <v>33</v>
      </c>
      <c r="D9156" t="s">
        <v>10</v>
      </c>
      <c r="E9156" s="11">
        <v>45750</v>
      </c>
      <c r="F9156" t="str">
        <f t="shared" si="175"/>
        <v>4132300429-jm_loss_after_closed</v>
      </c>
      <c r="G9156">
        <f>COUNTIF($F$2:F9230,Status_list[[#This Row],[unique]])</f>
        <v>1</v>
      </c>
    </row>
    <row r="9157" spans="1:7" x14ac:dyDescent="0.3">
      <c r="A9157" s="13">
        <v>12200105</v>
      </c>
      <c r="B9157" s="18" cm="1">
        <f t="array" aca="1" ref="B9157" ca="1">_xlfn.XLOOKUP(Status_list[[#This Row],[pamcode]],VALUE(INDIRECT("'"&amp;$J$2&amp;"'!"&amp;$J$4&amp;"[pam_code]")),INDIRECT("'"&amp;$J$2&amp;"'!"&amp;$J$4&amp;"[old_contract_number]"))</f>
        <v>6000820053</v>
      </c>
      <c r="C9157" t="s">
        <v>29</v>
      </c>
      <c r="D9157" t="s">
        <v>9</v>
      </c>
      <c r="E9157" s="11">
        <v>45754</v>
      </c>
      <c r="F9157" t="str">
        <f t="shared" si="175"/>
        <v>12200105-jm_closed</v>
      </c>
      <c r="G9157">
        <f>COUNTIF($F$2:F9230,Status_list[[#This Row],[unique]])</f>
        <v>1</v>
      </c>
    </row>
    <row r="9158" spans="1:7" x14ac:dyDescent="0.3">
      <c r="A9158" s="13">
        <v>4342300004</v>
      </c>
      <c r="B9158" s="18" t="str" cm="1">
        <f t="array" aca="1" ref="B9158" ca="1">_xlfn.XLOOKUP(Status_list[[#This Row],[pamcode]],VALUE(INDIRECT("'"&amp;$J$2&amp;"'!"&amp;$J$4&amp;"[pam_code]")),INDIRECT("'"&amp;$J$2&amp;"'!"&amp;$J$4&amp;"[old_contract_number]"))</f>
        <v>HD66201803000002</v>
      </c>
      <c r="C9158" t="s">
        <v>16</v>
      </c>
      <c r="D9158" t="s">
        <v>10</v>
      </c>
      <c r="E9158" s="11">
        <v>45754</v>
      </c>
      <c r="F9158" t="str">
        <f t="shared" si="175"/>
        <v>4342300004-jm_loss_after</v>
      </c>
      <c r="G9158">
        <f>COUNTIF($F$2:F9230,Status_list[[#This Row],[unique]])</f>
        <v>4</v>
      </c>
    </row>
    <row r="9159" spans="1:7" x14ac:dyDescent="0.3">
      <c r="A9159" s="13">
        <v>4142300744</v>
      </c>
      <c r="B9159" s="18" cm="1">
        <f t="array" aca="1" ref="B9159" ca="1">_xlfn.XLOOKUP(Status_list[[#This Row],[pamcode]],VALUE(INDIRECT("'"&amp;$J$2&amp;"'!"&amp;$J$4&amp;"[pam_code]")),INDIRECT("'"&amp;$J$2&amp;"'!"&amp;$J$4&amp;"[old_contract_number]"))</f>
        <v>10339528</v>
      </c>
      <c r="C9159" t="s">
        <v>16</v>
      </c>
      <c r="D9159" t="s">
        <v>14</v>
      </c>
      <c r="E9159" s="11">
        <v>45756</v>
      </c>
      <c r="F9159" t="str">
        <f t="shared" si="175"/>
        <v>4142300744-jm_loss_after</v>
      </c>
      <c r="G9159">
        <f>COUNTIF($F$2:F9230,Status_list[[#This Row],[unique]])</f>
        <v>1</v>
      </c>
    </row>
    <row r="9160" spans="1:7" x14ac:dyDescent="0.3">
      <c r="A9160" s="13">
        <v>4142301090</v>
      </c>
      <c r="B9160" s="18" cm="1">
        <f t="array" aca="1" ref="B9160" ca="1">_xlfn.XLOOKUP(Status_list[[#This Row],[pamcode]],VALUE(INDIRECT("'"&amp;$J$2&amp;"'!"&amp;$J$4&amp;"[pam_code]")),INDIRECT("'"&amp;$J$2&amp;"'!"&amp;$J$4&amp;"[old_contract_number]"))</f>
        <v>10003729</v>
      </c>
      <c r="C9160" t="s">
        <v>16</v>
      </c>
      <c r="D9160" t="s">
        <v>14</v>
      </c>
      <c r="E9160" s="11">
        <v>45756</v>
      </c>
      <c r="F9160" t="str">
        <f t="shared" si="175"/>
        <v>4142301090-jm_loss_after</v>
      </c>
      <c r="G9160">
        <f>COUNTIF($F$2:F9230,Status_list[[#This Row],[unique]])</f>
        <v>1</v>
      </c>
    </row>
    <row r="9161" spans="1:7" x14ac:dyDescent="0.3">
      <c r="A9161" s="13">
        <v>4132300109</v>
      </c>
      <c r="B9161" s="18" cm="1">
        <f t="array" aca="1" ref="B9161" ca="1">_xlfn.XLOOKUP(Status_list[[#This Row],[pamcode]],VALUE(INDIRECT("'"&amp;$J$2&amp;"'!"&amp;$J$4&amp;"[pam_code]")),INDIRECT("'"&amp;$J$2&amp;"'!"&amp;$J$4&amp;"[old_contract_number]"))</f>
        <v>1080145078</v>
      </c>
      <c r="C9161" t="s">
        <v>16</v>
      </c>
      <c r="D9161" t="s">
        <v>10</v>
      </c>
      <c r="E9161" s="11">
        <v>45756</v>
      </c>
      <c r="F9161" t="str">
        <f t="shared" ref="F9161:F9166" si="176">_xlfn.TEXTJOIN("-",TRUE,A9161,C9161)</f>
        <v>4132300109-jm_loss_after</v>
      </c>
      <c r="G9161">
        <f>COUNTIF($F$2:F9230,Status_list[[#This Row],[unique]])</f>
        <v>1</v>
      </c>
    </row>
    <row r="9162" spans="1:7" x14ac:dyDescent="0.3">
      <c r="A9162" s="13">
        <v>4142300782</v>
      </c>
      <c r="B9162" s="18" cm="1">
        <f t="array" aca="1" ref="B9162" ca="1">_xlfn.XLOOKUP(Status_list[[#This Row],[pamcode]],VALUE(INDIRECT("'"&amp;$J$2&amp;"'!"&amp;$J$4&amp;"[pam_code]")),INDIRECT("'"&amp;$J$2&amp;"'!"&amp;$J$4&amp;"[old_contract_number]"))</f>
        <v>10368434</v>
      </c>
      <c r="C9162" t="s">
        <v>16</v>
      </c>
      <c r="D9162" t="s">
        <v>14</v>
      </c>
      <c r="E9162" s="11">
        <v>45756</v>
      </c>
      <c r="F9162" t="str">
        <f t="shared" si="176"/>
        <v>4142300782-jm_loss_after</v>
      </c>
      <c r="G9162">
        <f>COUNTIF($F$2:F9230,Status_list[[#This Row],[unique]])</f>
        <v>1</v>
      </c>
    </row>
    <row r="9163" spans="1:7" x14ac:dyDescent="0.3">
      <c r="A9163" s="13">
        <v>52200573</v>
      </c>
      <c r="B9163" s="18" cm="1">
        <f t="array" aca="1" ref="B9163" ca="1">_xlfn.XLOOKUP(Status_list[[#This Row],[pamcode]],VALUE(INDIRECT("'"&amp;$J$2&amp;"'!"&amp;$J$4&amp;"[pam_code]")),INDIRECT("'"&amp;$J$2&amp;"'!"&amp;$J$4&amp;"[old_contract_number]"))</f>
        <v>6100630170</v>
      </c>
      <c r="C9163" t="s">
        <v>21</v>
      </c>
      <c r="D9163" t="s">
        <v>6</v>
      </c>
      <c r="E9163" s="11">
        <v>45756</v>
      </c>
      <c r="F9163" t="str">
        <f t="shared" si="176"/>
        <v>52200573-npl_loss_after</v>
      </c>
      <c r="G9163">
        <f>COUNTIF($F$2:F9230,Status_list[[#This Row],[unique]])</f>
        <v>1</v>
      </c>
    </row>
    <row r="9164" spans="1:7" x14ac:dyDescent="0.3">
      <c r="A9164" s="13">
        <v>4142301309</v>
      </c>
      <c r="B9164" s="18" cm="1">
        <f t="array" aca="1" ref="B9164" ca="1">_xlfn.XLOOKUP(Status_list[[#This Row],[pamcode]],VALUE(INDIRECT("'"&amp;$J$2&amp;"'!"&amp;$J$4&amp;"[pam_code]")),INDIRECT("'"&amp;$J$2&amp;"'!"&amp;$J$4&amp;"[old_contract_number]"))</f>
        <v>10313984</v>
      </c>
      <c r="C9164" t="s">
        <v>16</v>
      </c>
      <c r="D9164" t="s">
        <v>14</v>
      </c>
      <c r="E9164" s="11">
        <v>45756</v>
      </c>
      <c r="F9164" t="str">
        <f t="shared" si="176"/>
        <v>4142301309-jm_loss_after</v>
      </c>
      <c r="G9164">
        <f>COUNTIF($F$2:F9230,Status_list[[#This Row],[unique]])</f>
        <v>1</v>
      </c>
    </row>
    <row r="9165" spans="1:7" x14ac:dyDescent="0.3">
      <c r="A9165" s="13">
        <v>4142300544</v>
      </c>
      <c r="B9165" s="18" cm="1">
        <f t="array" aca="1" ref="B9165" ca="1">_xlfn.XLOOKUP(Status_list[[#This Row],[pamcode]],VALUE(INDIRECT("'"&amp;$J$2&amp;"'!"&amp;$J$4&amp;"[pam_code]")),INDIRECT("'"&amp;$J$2&amp;"'!"&amp;$J$4&amp;"[old_contract_number]"))</f>
        <v>10236489</v>
      </c>
      <c r="C9165" t="s">
        <v>16</v>
      </c>
      <c r="D9165" t="s">
        <v>14</v>
      </c>
      <c r="E9165" s="11">
        <v>45756</v>
      </c>
      <c r="F9165" t="str">
        <f t="shared" si="176"/>
        <v>4142300544-jm_loss_after</v>
      </c>
      <c r="G9165">
        <f>COUNTIF($F$2:F9230,Status_list[[#This Row],[unique]])</f>
        <v>1</v>
      </c>
    </row>
    <row r="9166" spans="1:7" x14ac:dyDescent="0.3">
      <c r="A9166" s="13">
        <v>4142300825</v>
      </c>
      <c r="B9166" s="18" cm="1">
        <f t="array" aca="1" ref="B9166" ca="1">_xlfn.XLOOKUP(Status_list[[#This Row],[pamcode]],VALUE(INDIRECT("'"&amp;$J$2&amp;"'!"&amp;$J$4&amp;"[pam_code]")),INDIRECT("'"&amp;$J$2&amp;"'!"&amp;$J$4&amp;"[old_contract_number]"))</f>
        <v>10379360</v>
      </c>
      <c r="C9166" t="s">
        <v>16</v>
      </c>
      <c r="D9166" t="s">
        <v>14</v>
      </c>
      <c r="E9166" s="11">
        <v>45756</v>
      </c>
      <c r="F9166" t="str">
        <f t="shared" si="176"/>
        <v>4142300825-jm_loss_after</v>
      </c>
      <c r="G9166">
        <f>COUNTIF($F$2:F9230,Status_list[[#This Row],[unique]])</f>
        <v>1</v>
      </c>
    </row>
    <row r="9167" spans="1:7" x14ac:dyDescent="0.3">
      <c r="A9167" s="13">
        <v>4142300696</v>
      </c>
      <c r="B9167" s="18" cm="1">
        <f t="array" aca="1" ref="B9167" ca="1">_xlfn.XLOOKUP(Status_list[[#This Row],[pamcode]],VALUE(INDIRECT("'"&amp;$J$2&amp;"'!"&amp;$J$4&amp;"[pam_code]")),INDIRECT("'"&amp;$J$2&amp;"'!"&amp;$J$4&amp;"[old_contract_number]"))</f>
        <v>10315759</v>
      </c>
      <c r="C9167" t="s">
        <v>16</v>
      </c>
      <c r="D9167" t="s">
        <v>14</v>
      </c>
      <c r="E9167" s="11">
        <v>45756</v>
      </c>
      <c r="F9167" t="str">
        <f t="shared" ref="F9167:F9172" si="177">_xlfn.TEXTJOIN("-",TRUE,A9167,C9167)</f>
        <v>4142300696-jm_loss_after</v>
      </c>
      <c r="G9167">
        <f>COUNTIF($F$2:F9230,Status_list[[#This Row],[unique]])</f>
        <v>1</v>
      </c>
    </row>
    <row r="9168" spans="1:7" x14ac:dyDescent="0.3">
      <c r="A9168" s="13">
        <v>4142301501</v>
      </c>
      <c r="B9168" s="18" cm="1">
        <f t="array" aca="1" ref="B9168" ca="1">_xlfn.XLOOKUP(Status_list[[#This Row],[pamcode]],VALUE(INDIRECT("'"&amp;$J$2&amp;"'!"&amp;$J$4&amp;"[pam_code]")),INDIRECT("'"&amp;$J$2&amp;"'!"&amp;$J$4&amp;"[old_contract_number]"))</f>
        <v>10550995</v>
      </c>
      <c r="C9168" t="s">
        <v>16</v>
      </c>
      <c r="D9168" t="s">
        <v>14</v>
      </c>
      <c r="E9168" s="11">
        <v>45756</v>
      </c>
      <c r="F9168" t="str">
        <f t="shared" si="177"/>
        <v>4142301501-jm_loss_after</v>
      </c>
      <c r="G9168">
        <f>COUNTIF($F$2:F9230,Status_list[[#This Row],[unique]])</f>
        <v>1</v>
      </c>
    </row>
    <row r="9169" spans="1:7" x14ac:dyDescent="0.3">
      <c r="A9169" s="13">
        <v>4142300599</v>
      </c>
      <c r="B9169" s="18" cm="1">
        <f t="array" aca="1" ref="B9169" ca="1">_xlfn.XLOOKUP(Status_list[[#This Row],[pamcode]],VALUE(INDIRECT("'"&amp;$J$2&amp;"'!"&amp;$J$4&amp;"[pam_code]")),INDIRECT("'"&amp;$J$2&amp;"'!"&amp;$J$4&amp;"[old_contract_number]"))</f>
        <v>10259999</v>
      </c>
      <c r="C9169" t="s">
        <v>29</v>
      </c>
      <c r="D9169" t="s">
        <v>14</v>
      </c>
      <c r="E9169" s="11">
        <v>45768</v>
      </c>
      <c r="F9169" t="str">
        <f t="shared" si="177"/>
        <v>4142300599-jm_closed</v>
      </c>
      <c r="G9169">
        <f>COUNTIF($F$2:F9230,Status_list[[#This Row],[unique]])</f>
        <v>1</v>
      </c>
    </row>
    <row r="9170" spans="1:7" x14ac:dyDescent="0.3">
      <c r="A9170" s="13">
        <v>4132300197</v>
      </c>
      <c r="B9170" s="18" cm="1">
        <f t="array" aca="1" ref="B9170" ca="1">_xlfn.XLOOKUP(Status_list[[#This Row],[pamcode]],VALUE(INDIRECT("'"&amp;$J$2&amp;"'!"&amp;$J$4&amp;"[pam_code]")),INDIRECT("'"&amp;$J$2&amp;"'!"&amp;$J$4&amp;"[old_contract_number]"))</f>
        <v>1011291712</v>
      </c>
      <c r="C9170" t="s">
        <v>29</v>
      </c>
      <c r="D9170" t="s">
        <v>10</v>
      </c>
      <c r="E9170" s="11">
        <v>45770</v>
      </c>
      <c r="F9170" t="str">
        <f t="shared" si="177"/>
        <v>4132300197-jm_closed</v>
      </c>
      <c r="G9170">
        <f>COUNTIF($F$2:F9230,Status_list[[#This Row],[unique]])</f>
        <v>1</v>
      </c>
    </row>
    <row r="9171" spans="1:7" x14ac:dyDescent="0.3">
      <c r="A9171" s="13">
        <v>4142300447</v>
      </c>
      <c r="B9171" s="18" cm="1">
        <f t="array" aca="1" ref="B9171" ca="1">_xlfn.XLOOKUP(Status_list[[#This Row],[pamcode]],VALUE(INDIRECT("'"&amp;$J$2&amp;"'!"&amp;$J$4&amp;"[pam_code]")),INDIRECT("'"&amp;$J$2&amp;"'!"&amp;$J$4&amp;"[old_contract_number]"))</f>
        <v>10191963</v>
      </c>
      <c r="C9171" t="s">
        <v>29</v>
      </c>
      <c r="D9171" t="s">
        <v>14</v>
      </c>
      <c r="E9171" s="11">
        <v>45771</v>
      </c>
      <c r="F9171" t="str">
        <f t="shared" si="177"/>
        <v>4142300447-jm_closed</v>
      </c>
      <c r="G9171">
        <f>COUNTIF($F$2:F9230,Status_list[[#This Row],[unique]])</f>
        <v>1</v>
      </c>
    </row>
    <row r="9172" spans="1:7" x14ac:dyDescent="0.3">
      <c r="A9172" s="13">
        <v>4142301248</v>
      </c>
      <c r="B9172" s="18" cm="1">
        <f t="array" aca="1" ref="B9172" ca="1">_xlfn.XLOOKUP(Status_list[[#This Row],[pamcode]],VALUE(INDIRECT("'"&amp;$J$2&amp;"'!"&amp;$J$4&amp;"[pam_code]")),INDIRECT("'"&amp;$J$2&amp;"'!"&amp;$J$4&amp;"[old_contract_number]"))</f>
        <v>10214083</v>
      </c>
      <c r="C9172" t="s">
        <v>16</v>
      </c>
      <c r="D9172" t="s">
        <v>14</v>
      </c>
      <c r="E9172" s="11">
        <v>45771</v>
      </c>
      <c r="F9172" t="str">
        <f t="shared" si="177"/>
        <v>4142301248-jm_loss_after</v>
      </c>
      <c r="G9172">
        <f>COUNTIF($F$2:F9230,Status_list[[#This Row],[unique]])</f>
        <v>1</v>
      </c>
    </row>
    <row r="9173" spans="1:7" x14ac:dyDescent="0.3">
      <c r="A9173" s="13">
        <v>42201401</v>
      </c>
      <c r="B9173" s="18" cm="1">
        <f t="array" aca="1" ref="B9173" ca="1">_xlfn.XLOOKUP(Status_list[[#This Row],[pamcode]],VALUE(INDIRECT("'"&amp;$J$2&amp;"'!"&amp;$J$4&amp;"[pam_code]")),INDIRECT("'"&amp;$J$2&amp;"'!"&amp;$J$4&amp;"[old_contract_number]"))</f>
        <v>2756013338</v>
      </c>
      <c r="C9173" t="s">
        <v>16</v>
      </c>
      <c r="D9173" t="s">
        <v>14</v>
      </c>
      <c r="E9173" s="11">
        <v>45771</v>
      </c>
      <c r="F9173" t="str">
        <f t="shared" ref="F9173:F9178" si="178">_xlfn.TEXTJOIN("-",TRUE,A9173,C9173)</f>
        <v>42201401-jm_loss_after</v>
      </c>
      <c r="G9173">
        <f>COUNTIF($F$2:F9230,Status_list[[#This Row],[unique]])</f>
        <v>1</v>
      </c>
    </row>
    <row r="9174" spans="1:7" x14ac:dyDescent="0.3">
      <c r="A9174" s="13" t="s">
        <v>53</v>
      </c>
      <c r="B9174" s="18" t="e" cm="1">
        <f t="array" aca="1" ref="B9174" ca="1">_xlfn.XLOOKUP(Status_list[[#This Row],[pamcode]],VALUE(INDIRECT("'"&amp;$J$2&amp;"'!"&amp;$J$4&amp;"[pam_code]")),INDIRECT("'"&amp;$J$2&amp;"'!"&amp;$J$4&amp;"[old_contract_number]"))</f>
        <v>#N/A</v>
      </c>
      <c r="C9174" t="s">
        <v>28</v>
      </c>
      <c r="D9174" t="s">
        <v>4</v>
      </c>
      <c r="E9174" s="11">
        <v>45771</v>
      </c>
      <c r="F9174" t="str">
        <f t="shared" si="178"/>
        <v>02200017-npl_closed</v>
      </c>
      <c r="G9174">
        <f>COUNTIF($F$2:F9230,Status_list[[#This Row],[unique]])</f>
        <v>1</v>
      </c>
    </row>
    <row r="9175" spans="1:7" x14ac:dyDescent="0.3">
      <c r="A9175" s="13">
        <v>4142300065</v>
      </c>
      <c r="B9175" s="18" cm="1">
        <f t="array" aca="1" ref="B9175" ca="1">_xlfn.XLOOKUP(Status_list[[#This Row],[pamcode]],VALUE(INDIRECT("'"&amp;$J$2&amp;"'!"&amp;$J$4&amp;"[pam_code]")),INDIRECT("'"&amp;$J$2&amp;"'!"&amp;$J$4&amp;"[old_contract_number]"))</f>
        <v>74409</v>
      </c>
      <c r="C9175" t="s">
        <v>25</v>
      </c>
      <c r="D9175" t="s">
        <v>10</v>
      </c>
      <c r="E9175" s="11">
        <v>45772</v>
      </c>
      <c r="F9175" t="str">
        <f t="shared" si="178"/>
        <v>4142300065-jm_loss_before_closed</v>
      </c>
      <c r="G9175">
        <f>COUNTIF($F$2:F9230,Status_list[[#This Row],[unique]])</f>
        <v>1</v>
      </c>
    </row>
    <row r="9176" spans="1:7" x14ac:dyDescent="0.3">
      <c r="A9176" s="13">
        <v>4132301556</v>
      </c>
      <c r="B9176" s="18" t="str" cm="1">
        <f t="array" aca="1" ref="B9176" ca="1">_xlfn.XLOOKUP(Status_list[[#This Row],[pamcode]],VALUE(INDIRECT("'"&amp;$J$2&amp;"'!"&amp;$J$4&amp;"[pam_code]")),INDIRECT("'"&amp;$J$2&amp;"'!"&amp;$J$4&amp;"[old_contract_number]"))</f>
        <v>J-7066453</v>
      </c>
      <c r="C9176" t="s">
        <v>29</v>
      </c>
      <c r="D9176" t="s">
        <v>10</v>
      </c>
      <c r="E9176" s="11">
        <v>45775</v>
      </c>
      <c r="F9176" t="str">
        <f t="shared" si="178"/>
        <v>4132301556-jm_closed</v>
      </c>
      <c r="G9176">
        <f>COUNTIF($F$2:F9230,Status_list[[#This Row],[unique]])</f>
        <v>1</v>
      </c>
    </row>
    <row r="9177" spans="1:7" x14ac:dyDescent="0.3">
      <c r="A9177" s="13">
        <v>4302300037</v>
      </c>
      <c r="B9177" s="18" cm="1">
        <f t="array" aca="1" ref="B9177" ca="1">_xlfn.XLOOKUP(Status_list[[#This Row],[pamcode]],VALUE(INDIRECT("'"&amp;$J$2&amp;"'!"&amp;$J$4&amp;"[pam_code]")),INDIRECT("'"&amp;$J$2&amp;"'!"&amp;$J$4&amp;"[old_contract_number]"))</f>
        <v>901016002166</v>
      </c>
      <c r="C9177" t="s">
        <v>28</v>
      </c>
      <c r="D9177" t="s">
        <v>6</v>
      </c>
      <c r="E9177" s="11">
        <v>45775</v>
      </c>
      <c r="F9177" t="str">
        <f t="shared" si="178"/>
        <v>4302300037-npl_closed</v>
      </c>
      <c r="G9177">
        <f>COUNTIF($F$2:F9230,Status_list[[#This Row],[unique]])</f>
        <v>1</v>
      </c>
    </row>
    <row r="9178" spans="1:7" x14ac:dyDescent="0.3">
      <c r="A9178" s="13">
        <v>4142300831</v>
      </c>
      <c r="B9178" s="18" cm="1">
        <f t="array" aca="1" ref="B9178" ca="1">_xlfn.XLOOKUP(Status_list[[#This Row],[pamcode]],VALUE(INDIRECT("'"&amp;$J$2&amp;"'!"&amp;$J$4&amp;"[pam_code]")),INDIRECT("'"&amp;$J$2&amp;"'!"&amp;$J$4&amp;"[old_contract_number]"))</f>
        <v>10380401</v>
      </c>
      <c r="C9178" t="s">
        <v>16</v>
      </c>
      <c r="D9178" t="s">
        <v>14</v>
      </c>
      <c r="E9178" s="11">
        <v>45777</v>
      </c>
      <c r="F9178" t="str">
        <f t="shared" si="178"/>
        <v>4142300831-jm_loss_after</v>
      </c>
      <c r="G9178">
        <f>COUNTIF($F$2:F9230,Status_list[[#This Row],[unique]])</f>
        <v>1</v>
      </c>
    </row>
    <row r="9179" spans="1:7" x14ac:dyDescent="0.3">
      <c r="A9179" s="13">
        <v>4232300101</v>
      </c>
      <c r="B9179" s="18" cm="1">
        <f t="array" aca="1" ref="B9179" ca="1">_xlfn.XLOOKUP(Status_list[[#This Row],[pamcode]],VALUE(INDIRECT("'"&amp;$J$2&amp;"'!"&amp;$J$4&amp;"[pam_code]")),INDIRECT("'"&amp;$J$2&amp;"'!"&amp;$J$4&amp;"[old_contract_number]"))</f>
        <v>129790</v>
      </c>
      <c r="C9179" t="s">
        <v>29</v>
      </c>
      <c r="D9179" t="s">
        <v>10</v>
      </c>
      <c r="E9179" s="11">
        <v>45777</v>
      </c>
      <c r="F9179" t="str">
        <f t="shared" ref="F9179:F9184" si="179">_xlfn.TEXTJOIN("-",TRUE,A9179,C9179)</f>
        <v>4232300101-jm_closed</v>
      </c>
      <c r="G9179">
        <f>COUNTIF($F$2:F9230,Status_list[[#This Row],[unique]])</f>
        <v>1</v>
      </c>
    </row>
    <row r="9180" spans="1:7" x14ac:dyDescent="0.3">
      <c r="A9180" s="13">
        <v>4142300681</v>
      </c>
      <c r="B9180" s="18" cm="1">
        <f t="array" aca="1" ref="B9180" ca="1">_xlfn.XLOOKUP(Status_list[[#This Row],[pamcode]],VALUE(INDIRECT("'"&amp;$J$2&amp;"'!"&amp;$J$4&amp;"[pam_code]")),INDIRECT("'"&amp;$J$2&amp;"'!"&amp;$J$4&amp;"[old_contract_number]"))</f>
        <v>10306037</v>
      </c>
      <c r="C9180" t="s">
        <v>33</v>
      </c>
      <c r="D9180" t="s">
        <v>14</v>
      </c>
      <c r="E9180" s="11">
        <v>45779</v>
      </c>
      <c r="F9180" t="str">
        <f t="shared" si="179"/>
        <v>4142300681-jm_loss_after_closed</v>
      </c>
      <c r="G9180">
        <f>COUNTIF($F$2:F9230,Status_list[[#This Row],[unique]])</f>
        <v>1</v>
      </c>
    </row>
    <row r="9181" spans="1:7" x14ac:dyDescent="0.3">
      <c r="A9181" s="13">
        <v>4132302140</v>
      </c>
      <c r="B9181" s="18" cm="1">
        <f t="array" aca="1" ref="B9181" ca="1">_xlfn.XLOOKUP(Status_list[[#This Row],[pamcode]],VALUE(INDIRECT("'"&amp;$J$2&amp;"'!"&amp;$J$4&amp;"[pam_code]")),INDIRECT("'"&amp;$J$2&amp;"'!"&amp;$J$4&amp;"[old_contract_number]"))</f>
        <v>127641</v>
      </c>
      <c r="C9181" t="s">
        <v>29</v>
      </c>
      <c r="D9181" t="s">
        <v>10</v>
      </c>
      <c r="E9181" s="11">
        <v>45779</v>
      </c>
      <c r="F9181" t="str">
        <f t="shared" si="179"/>
        <v>4132302140-jm_closed</v>
      </c>
      <c r="G9181">
        <f>COUNTIF($F$2:F9230,Status_list[[#This Row],[unique]])</f>
        <v>1</v>
      </c>
    </row>
    <row r="9182" spans="1:7" x14ac:dyDescent="0.3">
      <c r="A9182" s="13">
        <v>4132300091</v>
      </c>
      <c r="B9182" s="18" cm="1">
        <f t="array" aca="1" ref="B9182" ca="1">_xlfn.XLOOKUP(Status_list[[#This Row],[pamcode]],VALUE(INDIRECT("'"&amp;$J$2&amp;"'!"&amp;$J$4&amp;"[pam_code]")),INDIRECT("'"&amp;$J$2&amp;"'!"&amp;$J$4&amp;"[old_contract_number]"))</f>
        <v>1050286564</v>
      </c>
      <c r="C9182" t="s">
        <v>29</v>
      </c>
      <c r="D9182" t="s">
        <v>10</v>
      </c>
      <c r="E9182" s="11">
        <v>45782</v>
      </c>
      <c r="F9182" t="str">
        <f t="shared" si="179"/>
        <v>4132300091-jm_closed</v>
      </c>
      <c r="G9182">
        <f>COUNTIF($F$2:F9230,Status_list[[#This Row],[unique]])</f>
        <v>1</v>
      </c>
    </row>
    <row r="9183" spans="1:7" x14ac:dyDescent="0.3">
      <c r="A9183" s="13">
        <v>52200538</v>
      </c>
      <c r="B9183" s="18" cm="1">
        <f t="array" aca="1" ref="B9183" ca="1">_xlfn.XLOOKUP(Status_list[[#This Row],[pamcode]],VALUE(INDIRECT("'"&amp;$J$2&amp;"'!"&amp;$J$4&amp;"[pam_code]")),INDIRECT("'"&amp;$J$2&amp;"'!"&amp;$J$4&amp;"[old_contract_number]"))</f>
        <v>6001480057</v>
      </c>
      <c r="C9183" t="s">
        <v>28</v>
      </c>
      <c r="D9183" t="s">
        <v>6</v>
      </c>
      <c r="E9183" s="11">
        <v>45790</v>
      </c>
      <c r="F9183" t="str">
        <f t="shared" si="179"/>
        <v>52200538-npl_closed</v>
      </c>
      <c r="G9183">
        <f>COUNTIF($F$2:F9230,Status_list[[#This Row],[unique]])</f>
        <v>1</v>
      </c>
    </row>
    <row r="9184" spans="1:7" x14ac:dyDescent="0.3">
      <c r="A9184" s="13">
        <v>4142300161</v>
      </c>
      <c r="B9184" s="18" cm="1">
        <f t="array" aca="1" ref="B9184" ca="1">_xlfn.XLOOKUP(Status_list[[#This Row],[pamcode]],VALUE(INDIRECT("'"&amp;$J$2&amp;"'!"&amp;$J$4&amp;"[pam_code]")),INDIRECT("'"&amp;$J$2&amp;"'!"&amp;$J$4&amp;"[old_contract_number]"))</f>
        <v>10046452</v>
      </c>
      <c r="C9184" t="s">
        <v>16</v>
      </c>
      <c r="D9184" t="s">
        <v>14</v>
      </c>
      <c r="E9184" s="11">
        <v>45803</v>
      </c>
      <c r="F9184" t="str">
        <f t="shared" si="179"/>
        <v>4142300161-jm_loss_after</v>
      </c>
      <c r="G9184">
        <f>COUNTIF($F$2:F9230,Status_list[[#This Row],[unique]])</f>
        <v>1</v>
      </c>
    </row>
    <row r="9185" spans="1:7" x14ac:dyDescent="0.3">
      <c r="A9185" s="13">
        <v>4142300606</v>
      </c>
      <c r="B9185" s="18" cm="1">
        <f t="array" aca="1" ref="B9185" ca="1">_xlfn.XLOOKUP(Status_list[[#This Row],[pamcode]],VALUE(INDIRECT("'"&amp;$J$2&amp;"'!"&amp;$J$4&amp;"[pam_code]")),INDIRECT("'"&amp;$J$2&amp;"'!"&amp;$J$4&amp;"[old_contract_number]"))</f>
        <v>10267089</v>
      </c>
      <c r="C9185" t="s">
        <v>16</v>
      </c>
      <c r="D9185" t="s">
        <v>14</v>
      </c>
      <c r="E9185" s="11">
        <v>45803</v>
      </c>
      <c r="F9185" t="str">
        <f t="shared" ref="F9185:F9190" si="180">_xlfn.TEXTJOIN("-",TRUE,A9185,C9185)</f>
        <v>4142300606-jm_loss_after</v>
      </c>
      <c r="G9185">
        <f>COUNTIF($F$2:F9230,Status_list[[#This Row],[unique]])</f>
        <v>1</v>
      </c>
    </row>
    <row r="9186" spans="1:7" x14ac:dyDescent="0.3">
      <c r="A9186" s="13">
        <v>4142300218</v>
      </c>
      <c r="B9186" s="18" cm="1">
        <f t="array" aca="1" ref="B9186" ca="1">_xlfn.XLOOKUP(Status_list[[#This Row],[pamcode]],VALUE(INDIRECT("'"&amp;$J$2&amp;"'!"&amp;$J$4&amp;"[pam_code]")),INDIRECT("'"&amp;$J$2&amp;"'!"&amp;$J$4&amp;"[old_contract_number]"))</f>
        <v>10215180</v>
      </c>
      <c r="C9186" t="s">
        <v>16</v>
      </c>
      <c r="D9186" t="s">
        <v>14</v>
      </c>
      <c r="E9186" s="11">
        <v>45803</v>
      </c>
      <c r="F9186" t="str">
        <f t="shared" si="180"/>
        <v>4142300218-jm_loss_after</v>
      </c>
      <c r="G9186">
        <f>COUNTIF($F$2:F9230,Status_list[[#This Row],[unique]])</f>
        <v>1</v>
      </c>
    </row>
    <row r="9187" spans="1:7" x14ac:dyDescent="0.3">
      <c r="A9187" s="13">
        <v>42201264</v>
      </c>
      <c r="B9187" s="18" cm="1">
        <f t="array" aca="1" ref="B9187" ca="1">_xlfn.XLOOKUP(Status_list[[#This Row],[pamcode]],VALUE(INDIRECT("'"&amp;$J$2&amp;"'!"&amp;$J$4&amp;"[pam_code]")),INDIRECT("'"&amp;$J$2&amp;"'!"&amp;$J$4&amp;"[old_contract_number]"))</f>
        <v>2756002000</v>
      </c>
      <c r="C9187" t="s">
        <v>16</v>
      </c>
      <c r="D9187" t="s">
        <v>14</v>
      </c>
      <c r="E9187" s="11">
        <v>45803</v>
      </c>
      <c r="F9187" t="str">
        <f t="shared" si="180"/>
        <v>42201264-jm_loss_after</v>
      </c>
      <c r="G9187">
        <f>COUNTIF($F$2:F9230,Status_list[[#This Row],[unique]])</f>
        <v>1</v>
      </c>
    </row>
    <row r="9188" spans="1:7" x14ac:dyDescent="0.3">
      <c r="A9188" s="13">
        <v>4142300706</v>
      </c>
      <c r="B9188" s="18" cm="1">
        <f t="array" aca="1" ref="B9188" ca="1">_xlfn.XLOOKUP(Status_list[[#This Row],[pamcode]],VALUE(INDIRECT("'"&amp;$J$2&amp;"'!"&amp;$J$4&amp;"[pam_code]")),INDIRECT("'"&amp;$J$2&amp;"'!"&amp;$J$4&amp;"[old_contract_number]"))</f>
        <v>10317276</v>
      </c>
      <c r="C9188" t="s">
        <v>16</v>
      </c>
      <c r="D9188" t="s">
        <v>14</v>
      </c>
      <c r="E9188" s="11">
        <v>45803</v>
      </c>
      <c r="F9188" t="str">
        <f t="shared" si="180"/>
        <v>4142300706-jm_loss_after</v>
      </c>
      <c r="G9188">
        <f>COUNTIF($F$2:F9230,Status_list[[#This Row],[unique]])</f>
        <v>1</v>
      </c>
    </row>
    <row r="9189" spans="1:7" x14ac:dyDescent="0.3">
      <c r="A9189" s="13">
        <v>4142301399</v>
      </c>
      <c r="B9189" s="18" cm="1">
        <f t="array" aca="1" ref="B9189" ca="1">_xlfn.XLOOKUP(Status_list[[#This Row],[pamcode]],VALUE(INDIRECT("'"&amp;$J$2&amp;"'!"&amp;$J$4&amp;"[pam_code]")),INDIRECT("'"&amp;$J$2&amp;"'!"&amp;$J$4&amp;"[old_contract_number]"))</f>
        <v>10446298</v>
      </c>
      <c r="C9189" t="s">
        <v>16</v>
      </c>
      <c r="D9189" t="s">
        <v>14</v>
      </c>
      <c r="E9189" s="11">
        <v>45803</v>
      </c>
      <c r="F9189" t="str">
        <f t="shared" si="180"/>
        <v>4142301399-jm_loss_after</v>
      </c>
      <c r="G9189">
        <f>COUNTIF($F$2:F9230,Status_list[[#This Row],[unique]])</f>
        <v>1</v>
      </c>
    </row>
    <row r="9190" spans="1:7" x14ac:dyDescent="0.3">
      <c r="A9190" s="13">
        <v>4142300456</v>
      </c>
      <c r="B9190" s="18" cm="1">
        <f t="array" aca="1" ref="B9190" ca="1">_xlfn.XLOOKUP(Status_list[[#This Row],[pamcode]],VALUE(INDIRECT("'"&amp;$J$2&amp;"'!"&amp;$J$4&amp;"[pam_code]")),INDIRECT("'"&amp;$J$2&amp;"'!"&amp;$J$4&amp;"[old_contract_number]"))</f>
        <v>10198699</v>
      </c>
      <c r="C9190" t="s">
        <v>16</v>
      </c>
      <c r="D9190" t="s">
        <v>14</v>
      </c>
      <c r="E9190" s="11">
        <v>45803</v>
      </c>
      <c r="F9190" t="str">
        <f t="shared" si="180"/>
        <v>4142300456-jm_loss_after</v>
      </c>
      <c r="G9190">
        <f>COUNTIF($F$2:F9230,Status_list[[#This Row],[unique]])</f>
        <v>1</v>
      </c>
    </row>
    <row r="9191" spans="1:7" x14ac:dyDescent="0.3">
      <c r="A9191" s="13">
        <v>4142301573</v>
      </c>
      <c r="B9191" s="18" cm="1">
        <f t="array" aca="1" ref="B9191" ca="1">_xlfn.XLOOKUP(Status_list[[#This Row],[pamcode]],VALUE(INDIRECT("'"&amp;$J$2&amp;"'!"&amp;$J$4&amp;"[pam_code]")),INDIRECT("'"&amp;$J$2&amp;"'!"&amp;$J$4&amp;"[old_contract_number]"))</f>
        <v>10627789</v>
      </c>
      <c r="C9191" t="s">
        <v>16</v>
      </c>
      <c r="D9191" t="s">
        <v>14</v>
      </c>
      <c r="E9191" s="11">
        <v>45803</v>
      </c>
      <c r="F9191" t="str">
        <f t="shared" ref="F9191:F9196" si="181">_xlfn.TEXTJOIN("-",TRUE,A9191,C9191)</f>
        <v>4142301573-jm_loss_after</v>
      </c>
      <c r="G9191">
        <f>COUNTIF($F$2:F9230,Status_list[[#This Row],[unique]])</f>
        <v>1</v>
      </c>
    </row>
    <row r="9192" spans="1:7" x14ac:dyDescent="0.3">
      <c r="A9192" s="13">
        <v>4142301526</v>
      </c>
      <c r="B9192" s="18" cm="1">
        <f t="array" aca="1" ref="B9192" ca="1">_xlfn.XLOOKUP(Status_list[[#This Row],[pamcode]],VALUE(INDIRECT("'"&amp;$J$2&amp;"'!"&amp;$J$4&amp;"[pam_code]")),INDIRECT("'"&amp;$J$2&amp;"'!"&amp;$J$4&amp;"[old_contract_number]"))</f>
        <v>10577011</v>
      </c>
      <c r="C9192" t="s">
        <v>16</v>
      </c>
      <c r="D9192" t="s">
        <v>14</v>
      </c>
      <c r="E9192" s="11">
        <v>45803</v>
      </c>
      <c r="F9192" t="str">
        <f t="shared" si="181"/>
        <v>4142301526-jm_loss_after</v>
      </c>
      <c r="G9192">
        <f>COUNTIF($F$2:F9230,Status_list[[#This Row],[unique]])</f>
        <v>1</v>
      </c>
    </row>
    <row r="9193" spans="1:7" x14ac:dyDescent="0.3">
      <c r="A9193" s="13">
        <v>42200084</v>
      </c>
      <c r="B9193" s="18" cm="1">
        <f t="array" aca="1" ref="B9193" ca="1">_xlfn.XLOOKUP(Status_list[[#This Row],[pamcode]],VALUE(INDIRECT("'"&amp;$J$2&amp;"'!"&amp;$J$4&amp;"[pam_code]")),INDIRECT("'"&amp;$J$2&amp;"'!"&amp;$J$4&amp;"[old_contract_number]"))</f>
        <v>6000460161</v>
      </c>
      <c r="C9193" t="s">
        <v>21</v>
      </c>
      <c r="D9193" t="s">
        <v>6</v>
      </c>
      <c r="E9193" s="11">
        <v>45803</v>
      </c>
      <c r="F9193" t="str">
        <f t="shared" si="181"/>
        <v>42200084-npl_loss_after</v>
      </c>
      <c r="G9193">
        <f>COUNTIF($F$2:F9230,Status_list[[#This Row],[unique]])</f>
        <v>1</v>
      </c>
    </row>
    <row r="9194" spans="1:7" x14ac:dyDescent="0.3">
      <c r="A9194" s="13">
        <v>42201210</v>
      </c>
      <c r="B9194" s="18" cm="1">
        <f t="array" aca="1" ref="B9194" ca="1">_xlfn.XLOOKUP(Status_list[[#This Row],[pamcode]],VALUE(INDIRECT("'"&amp;$J$2&amp;"'!"&amp;$J$4&amp;"[pam_code]")),INDIRECT("'"&amp;$J$2&amp;"'!"&amp;$J$4&amp;"[old_contract_number]"))</f>
        <v>2754010447</v>
      </c>
      <c r="C9194" t="s">
        <v>16</v>
      </c>
      <c r="D9194" t="s">
        <v>14</v>
      </c>
      <c r="E9194" s="11">
        <v>45803</v>
      </c>
      <c r="F9194" t="str">
        <f t="shared" si="181"/>
        <v>42201210-jm_loss_after</v>
      </c>
      <c r="G9194">
        <f>COUNTIF($F$2:F9230,Status_list[[#This Row],[unique]])</f>
        <v>1</v>
      </c>
    </row>
    <row r="9195" spans="1:7" x14ac:dyDescent="0.3">
      <c r="A9195" s="13">
        <v>4132300240</v>
      </c>
      <c r="B9195" s="18" cm="1">
        <f t="array" aca="1" ref="B9195" ca="1">_xlfn.XLOOKUP(Status_list[[#This Row],[pamcode]],VALUE(INDIRECT("'"&amp;$J$2&amp;"'!"&amp;$J$4&amp;"[pam_code]")),INDIRECT("'"&amp;$J$2&amp;"'!"&amp;$J$4&amp;"[old_contract_number]"))</f>
        <v>1040196923</v>
      </c>
      <c r="C9195" t="s">
        <v>29</v>
      </c>
      <c r="D9195" t="s">
        <v>10</v>
      </c>
      <c r="E9195" s="11">
        <v>45803</v>
      </c>
      <c r="F9195" t="str">
        <f t="shared" si="181"/>
        <v>4132300240-jm_closed</v>
      </c>
      <c r="G9195">
        <f>COUNTIF($F$2:F9230,Status_list[[#This Row],[unique]])</f>
        <v>1</v>
      </c>
    </row>
    <row r="9196" spans="1:7" x14ac:dyDescent="0.3">
      <c r="A9196" s="13">
        <v>4142301532</v>
      </c>
      <c r="B9196" s="18" cm="1">
        <f t="array" aca="1" ref="B9196" ca="1">_xlfn.XLOOKUP(Status_list[[#This Row],[pamcode]],VALUE(INDIRECT("'"&amp;$J$2&amp;"'!"&amp;$J$4&amp;"[pam_code]")),INDIRECT("'"&amp;$J$2&amp;"'!"&amp;$J$4&amp;"[old_contract_number]"))</f>
        <v>10583905</v>
      </c>
      <c r="C9196" t="s">
        <v>29</v>
      </c>
      <c r="D9196" t="s">
        <v>14</v>
      </c>
      <c r="E9196" s="11">
        <v>45805</v>
      </c>
      <c r="F9196" t="str">
        <f t="shared" si="181"/>
        <v>4142301532-jm_closed</v>
      </c>
      <c r="G9196">
        <f>COUNTIF($F$2:F9230,Status_list[[#This Row],[unique]])</f>
        <v>1</v>
      </c>
    </row>
    <row r="9197" spans="1:7" x14ac:dyDescent="0.3">
      <c r="A9197" s="13">
        <v>42201291</v>
      </c>
      <c r="B9197" s="18" cm="1">
        <f t="array" aca="1" ref="B9197" ca="1">_xlfn.XLOOKUP(Status_list[[#This Row],[pamcode]],VALUE(INDIRECT("'"&amp;$J$2&amp;"'!"&amp;$J$4&amp;"[pam_code]")),INDIRECT("'"&amp;$J$2&amp;"'!"&amp;$J$4&amp;"[old_contract_number]"))</f>
        <v>2756016345</v>
      </c>
      <c r="C9197" t="s">
        <v>29</v>
      </c>
      <c r="D9197" t="s">
        <v>14</v>
      </c>
      <c r="E9197" s="11">
        <v>45807</v>
      </c>
      <c r="F9197" t="str">
        <f>_xlfn.TEXTJOIN("-",TRUE,A9197,C9197)</f>
        <v>42201291-jm_closed</v>
      </c>
      <c r="G9197">
        <f>COUNTIF($F$2:F9230,Status_list[[#This Row],[unique]])</f>
        <v>1</v>
      </c>
    </row>
    <row r="9198" spans="1:7" x14ac:dyDescent="0.3">
      <c r="A9198" s="13">
        <v>4312500001</v>
      </c>
      <c r="B9198" s="18" cm="1">
        <f t="array" aca="1" ref="B9198" ca="1">_xlfn.XLOOKUP(Status_list[[#This Row],[pamcode]],VALUE(INDIRECT("'"&amp;$J$2&amp;"'!"&amp;$J$4&amp;"[pam_code]")),INDIRECT("'"&amp;$J$2&amp;"'!"&amp;$J$4&amp;"[old_contract_number]"))</f>
        <v>901018001713</v>
      </c>
      <c r="C9198" t="s">
        <v>4</v>
      </c>
      <c r="D9198" t="s">
        <v>6</v>
      </c>
      <c r="E9198" s="11">
        <v>45749</v>
      </c>
      <c r="F9198" t="str">
        <f t="shared" ref="F9198:F9206" si="182">_xlfn.TEXTJOIN("-",TRUE,A9198,C9198)</f>
        <v>4312500001-npl</v>
      </c>
      <c r="G9198">
        <f>COUNTIF($F$2:F9198,Status_list[[#This Row],[unique]])</f>
        <v>1</v>
      </c>
    </row>
    <row r="9199" spans="1:7" x14ac:dyDescent="0.3">
      <c r="A9199" s="13">
        <v>4312500002</v>
      </c>
      <c r="B9199" s="18" cm="1">
        <f t="array" aca="1" ref="B9199" ca="1">_xlfn.XLOOKUP(Status_list[[#This Row],[pamcode]],VALUE(INDIRECT("'"&amp;$J$2&amp;"'!"&amp;$J$4&amp;"[pam_code]")),INDIRECT("'"&amp;$J$2&amp;"'!"&amp;$J$4&amp;"[old_contract_number]"))</f>
        <v>901021076300</v>
      </c>
      <c r="C9199" t="s">
        <v>4</v>
      </c>
      <c r="D9199" t="s">
        <v>6</v>
      </c>
      <c r="E9199" s="11">
        <v>45749</v>
      </c>
      <c r="F9199" t="str">
        <f t="shared" si="182"/>
        <v>4312500002-npl</v>
      </c>
      <c r="G9199">
        <f>COUNTIF($F$2:F9199,Status_list[[#This Row],[unique]])</f>
        <v>1</v>
      </c>
    </row>
    <row r="9200" spans="1:7" x14ac:dyDescent="0.3">
      <c r="A9200" s="13">
        <v>4312500003</v>
      </c>
      <c r="B9200" s="18" cm="1">
        <f t="array" aca="1" ref="B9200" ca="1">_xlfn.XLOOKUP(Status_list[[#This Row],[pamcode]],VALUE(INDIRECT("'"&amp;$J$2&amp;"'!"&amp;$J$4&amp;"[pam_code]")),INDIRECT("'"&amp;$J$2&amp;"'!"&amp;$J$4&amp;"[old_contract_number]"))</f>
        <v>901021076314</v>
      </c>
      <c r="C9200" t="s">
        <v>4</v>
      </c>
      <c r="D9200" t="s">
        <v>6</v>
      </c>
      <c r="E9200" s="11">
        <v>45749</v>
      </c>
      <c r="F9200" t="str">
        <f t="shared" si="182"/>
        <v>4312500003-npl</v>
      </c>
      <c r="G9200">
        <f>COUNTIF($F$2:F9200,Status_list[[#This Row],[unique]])</f>
        <v>1</v>
      </c>
    </row>
    <row r="9201" spans="1:7" x14ac:dyDescent="0.3">
      <c r="A9201" s="13">
        <v>7112500001</v>
      </c>
      <c r="B9201" s="18" cm="1">
        <f t="array" aca="1" ref="B9201" ca="1">_xlfn.XLOOKUP(Status_list[[#This Row],[pamcode]],VALUE(INDIRECT("'"&amp;$J$2&amp;"'!"&amp;$J$4&amp;"[pam_code]")),INDIRECT("'"&amp;$J$2&amp;"'!"&amp;$J$4&amp;"[old_contract_number]"))</f>
        <v>901022000327</v>
      </c>
      <c r="C9201" t="s">
        <v>4</v>
      </c>
      <c r="D9201" t="s">
        <v>6</v>
      </c>
      <c r="E9201" s="11">
        <v>45749</v>
      </c>
      <c r="F9201" t="str">
        <f t="shared" si="182"/>
        <v>7112500001-npl</v>
      </c>
      <c r="G9201">
        <f>COUNTIF($F$2:F9201,Status_list[[#This Row],[unique]])</f>
        <v>1</v>
      </c>
    </row>
    <row r="9202" spans="1:7" x14ac:dyDescent="0.3">
      <c r="A9202" s="13">
        <v>4312500004</v>
      </c>
      <c r="B9202" s="18" cm="1">
        <f t="array" aca="1" ref="B9202" ca="1">_xlfn.XLOOKUP(Status_list[[#This Row],[pamcode]],VALUE(INDIRECT("'"&amp;$J$2&amp;"'!"&amp;$J$4&amp;"[pam_code]")),INDIRECT("'"&amp;$J$2&amp;"'!"&amp;$J$4&amp;"[old_contract_number]"))</f>
        <v>901018015690</v>
      </c>
      <c r="C9202" t="s">
        <v>4</v>
      </c>
      <c r="D9202" t="s">
        <v>6</v>
      </c>
      <c r="E9202" s="11">
        <v>45749</v>
      </c>
      <c r="F9202" t="str">
        <f t="shared" si="182"/>
        <v>4312500004-npl</v>
      </c>
      <c r="G9202">
        <f>COUNTIF($F$2:F9202,Status_list[[#This Row],[unique]])</f>
        <v>1</v>
      </c>
    </row>
    <row r="9203" spans="1:7" x14ac:dyDescent="0.3">
      <c r="A9203" s="13">
        <v>4312500005</v>
      </c>
      <c r="B9203" s="18" cm="1">
        <f t="array" aca="1" ref="B9203" ca="1">_xlfn.XLOOKUP(Status_list[[#This Row],[pamcode]],VALUE(INDIRECT("'"&amp;$J$2&amp;"'!"&amp;$J$4&amp;"[pam_code]")),INDIRECT("'"&amp;$J$2&amp;"'!"&amp;$J$4&amp;"[old_contract_number]"))</f>
        <v>901023131100</v>
      </c>
      <c r="C9203" t="s">
        <v>4</v>
      </c>
      <c r="D9203" t="s">
        <v>6</v>
      </c>
      <c r="E9203" s="11">
        <v>45749</v>
      </c>
      <c r="F9203" t="str">
        <f t="shared" si="182"/>
        <v>4312500005-npl</v>
      </c>
      <c r="G9203">
        <f>COUNTIF($F$2:F9203,Status_list[[#This Row],[unique]])</f>
        <v>1</v>
      </c>
    </row>
    <row r="9204" spans="1:7" x14ac:dyDescent="0.3">
      <c r="A9204" s="13">
        <v>4312500006</v>
      </c>
      <c r="B9204" s="18" cm="1">
        <f t="array" aca="1" ref="B9204" ca="1">_xlfn.XLOOKUP(Status_list[[#This Row],[pamcode]],VALUE(INDIRECT("'"&amp;$J$2&amp;"'!"&amp;$J$4&amp;"[pam_code]")),INDIRECT("'"&amp;$J$2&amp;"'!"&amp;$J$4&amp;"[old_contract_number]"))</f>
        <v>901017005903</v>
      </c>
      <c r="C9204" t="s">
        <v>4</v>
      </c>
      <c r="D9204" t="s">
        <v>6</v>
      </c>
      <c r="E9204" s="11">
        <v>45749</v>
      </c>
      <c r="F9204" t="str">
        <f t="shared" si="182"/>
        <v>4312500006-npl</v>
      </c>
      <c r="G9204">
        <f>COUNTIF($F$2:F9204,Status_list[[#This Row],[unique]])</f>
        <v>1</v>
      </c>
    </row>
    <row r="9205" spans="1:7" x14ac:dyDescent="0.3">
      <c r="A9205" s="13">
        <v>4312500007</v>
      </c>
      <c r="B9205" s="18" cm="1">
        <f t="array" aca="1" ref="B9205" ca="1">_xlfn.XLOOKUP(Status_list[[#This Row],[pamcode]],VALUE(INDIRECT("'"&amp;$J$2&amp;"'!"&amp;$J$4&amp;"[pam_code]")),INDIRECT("'"&amp;$J$2&amp;"'!"&amp;$J$4&amp;"[old_contract_number]"))</f>
        <v>901016002880</v>
      </c>
      <c r="C9205" t="s">
        <v>4</v>
      </c>
      <c r="D9205" t="s">
        <v>6</v>
      </c>
      <c r="E9205" s="11">
        <v>45749</v>
      </c>
      <c r="F9205" t="str">
        <f t="shared" si="182"/>
        <v>4312500007-npl</v>
      </c>
      <c r="G9205">
        <f>COUNTIF($F$2:F9205,Status_list[[#This Row],[unique]])</f>
        <v>1</v>
      </c>
    </row>
    <row r="9206" spans="1:7" x14ac:dyDescent="0.3">
      <c r="A9206" s="13">
        <v>4312500008</v>
      </c>
      <c r="B9206" s="18" cm="1">
        <f t="array" aca="1" ref="B9206" ca="1">_xlfn.XLOOKUP(Status_list[[#This Row],[pamcode]],VALUE(INDIRECT("'"&amp;$J$2&amp;"'!"&amp;$J$4&amp;"[pam_code]")),INDIRECT("'"&amp;$J$2&amp;"'!"&amp;$J$4&amp;"[old_contract_number]"))</f>
        <v>901012007067</v>
      </c>
      <c r="C9206" t="s">
        <v>4</v>
      </c>
      <c r="D9206" t="s">
        <v>6</v>
      </c>
      <c r="E9206" s="11">
        <v>45749</v>
      </c>
      <c r="F9206" t="str">
        <f t="shared" si="182"/>
        <v>4312500008-npl</v>
      </c>
      <c r="G9206">
        <f>COUNTIF($F$2:F9230,Status_list[[#This Row],[unique]])</f>
        <v>1</v>
      </c>
    </row>
    <row r="9207" spans="1:7" x14ac:dyDescent="0.3">
      <c r="A9207" s="13">
        <v>4312300011</v>
      </c>
      <c r="B9207" s="18" t="str" cm="1">
        <f t="array" aca="1" ref="B9207" ca="1">_xlfn.XLOOKUP(Status_list[[#This Row],[pamcode]],VALUE(INDIRECT("'"&amp;$J$2&amp;"'!"&amp;$J$4&amp;"[pam_code]")),INDIRECT("'"&amp;$J$2&amp;"'!"&amp;$J$4&amp;"[old_contract_number]"))</f>
        <v>HD02201810000002</v>
      </c>
      <c r="C9207" t="s">
        <v>28</v>
      </c>
      <c r="D9207" t="s">
        <v>15</v>
      </c>
      <c r="E9207" s="11">
        <v>45813</v>
      </c>
      <c r="F9207" t="str">
        <f t="shared" ref="F9207:F9209" si="183">_xlfn.TEXTJOIN("-",TRUE,A9207,C9207)</f>
        <v>4312300011-npl_closed</v>
      </c>
      <c r="G9207">
        <f>COUNTIF($F$2:F9230,Status_list[[#This Row],[unique]])</f>
        <v>1</v>
      </c>
    </row>
    <row r="9208" spans="1:7" x14ac:dyDescent="0.3">
      <c r="A9208" s="13">
        <v>4322400058</v>
      </c>
      <c r="B9208" s="18" t="str" cm="1">
        <f t="array" aca="1" ref="B9208" ca="1">_xlfn.XLOOKUP(Status_list[[#This Row],[pamcode]],VALUE(INDIRECT("'"&amp;$J$2&amp;"'!"&amp;$J$4&amp;"[pam_code]")),INDIRECT("'"&amp;$J$2&amp;"'!"&amp;$J$4&amp;"[old_contract_number]"))</f>
        <v>HD17201707000001</v>
      </c>
      <c r="C9208" t="s">
        <v>31</v>
      </c>
      <c r="D9208" t="s">
        <v>10</v>
      </c>
      <c r="E9208" s="11">
        <v>45814</v>
      </c>
      <c r="F9208" t="str">
        <f t="shared" si="183"/>
        <v>4322400058-npl_loss_closed</v>
      </c>
      <c r="G9208">
        <f>COUNTIF($F$2:F9230,Status_list[[#This Row],[unique]])</f>
        <v>1</v>
      </c>
    </row>
    <row r="9209" spans="1:7" x14ac:dyDescent="0.3">
      <c r="A9209" s="13">
        <v>4342300004</v>
      </c>
      <c r="B9209" s="18" t="str" cm="1">
        <f t="array" aca="1" ref="B9209" ca="1">_xlfn.XLOOKUP(Status_list[[#This Row],[pamcode]],VALUE(INDIRECT("'"&amp;$J$2&amp;"'!"&amp;$J$4&amp;"[pam_code]")),INDIRECT("'"&amp;$J$2&amp;"'!"&amp;$J$4&amp;"[old_contract_number]"))</f>
        <v>HD66201803000002</v>
      </c>
      <c r="C9209" t="s">
        <v>16</v>
      </c>
      <c r="D9209" t="s">
        <v>10</v>
      </c>
      <c r="E9209" s="11">
        <v>45814</v>
      </c>
      <c r="F9209" t="str">
        <f t="shared" si="183"/>
        <v>4342300004-jm_loss_after</v>
      </c>
      <c r="G9209">
        <f>COUNTIF($F$2:F9230,Status_list[[#This Row],[unique]])</f>
        <v>4</v>
      </c>
    </row>
    <row r="9210" spans="1:7" x14ac:dyDescent="0.3">
      <c r="A9210" s="13">
        <v>2200002</v>
      </c>
      <c r="B9210" s="18" cm="1">
        <f t="array" aca="1" ref="B9210" ca="1">_xlfn.XLOOKUP(Status_list[[#This Row],[pamcode]],VALUE(INDIRECT("'"&amp;$J$2&amp;"'!"&amp;$J$4&amp;"[pam_code]")),INDIRECT("'"&amp;$J$2&amp;"'!"&amp;$J$4&amp;"[old_contract_number]"))</f>
        <v>22961666</v>
      </c>
      <c r="C9210" t="s">
        <v>34</v>
      </c>
      <c r="D9210" t="s">
        <v>7</v>
      </c>
      <c r="E9210" s="11">
        <v>45817</v>
      </c>
      <c r="F9210" t="str">
        <f t="shared" ref="F9210:F9215" si="184">_xlfn.TEXTJOIN("-",TRUE,A9210,C9210)</f>
        <v>2200002-cm_closed</v>
      </c>
      <c r="G9210">
        <f>COUNTIF($F$2:F9230,Status_list[[#This Row],[unique]])</f>
        <v>1</v>
      </c>
    </row>
    <row r="9211" spans="1:7" x14ac:dyDescent="0.3">
      <c r="A9211" s="13">
        <v>2200003</v>
      </c>
      <c r="B9211" s="18" cm="1">
        <f t="array" aca="1" ref="B9211" ca="1">_xlfn.XLOOKUP(Status_list[[#This Row],[pamcode]],VALUE(INDIRECT("'"&amp;$J$2&amp;"'!"&amp;$J$4&amp;"[pam_code]")),INDIRECT("'"&amp;$J$2&amp;"'!"&amp;$J$4&amp;"[old_contract_number]"))</f>
        <v>22961796</v>
      </c>
      <c r="C9211" t="s">
        <v>34</v>
      </c>
      <c r="D9211" t="s">
        <v>7</v>
      </c>
      <c r="E9211" s="11">
        <v>45817</v>
      </c>
      <c r="F9211" t="str">
        <f t="shared" si="184"/>
        <v>2200003-cm_closed</v>
      </c>
      <c r="G9211">
        <f>COUNTIF($F$2:F9230,Status_list[[#This Row],[unique]])</f>
        <v>1</v>
      </c>
    </row>
    <row r="9212" spans="1:7" x14ac:dyDescent="0.3">
      <c r="A9212" s="13">
        <v>4142300695</v>
      </c>
      <c r="B9212" s="18" cm="1">
        <f t="array" aca="1" ref="B9212" ca="1">_xlfn.XLOOKUP(Status_list[[#This Row],[pamcode]],VALUE(INDIRECT("'"&amp;$J$2&amp;"'!"&amp;$J$4&amp;"[pam_code]")),INDIRECT("'"&amp;$J$2&amp;"'!"&amp;$J$4&amp;"[old_contract_number]"))</f>
        <v>10315973</v>
      </c>
      <c r="C9212" t="s">
        <v>16</v>
      </c>
      <c r="D9212" t="s">
        <v>14</v>
      </c>
      <c r="E9212" s="11">
        <v>45820</v>
      </c>
      <c r="F9212" t="str">
        <f t="shared" si="184"/>
        <v>4142300695-jm_loss_after</v>
      </c>
      <c r="G9212">
        <f>COUNTIF($F$2:F9230,Status_list[[#This Row],[unique]])</f>
        <v>1</v>
      </c>
    </row>
    <row r="9213" spans="1:7" x14ac:dyDescent="0.3">
      <c r="A9213" s="13">
        <v>4142300228</v>
      </c>
      <c r="B9213" s="18" cm="1">
        <f t="array" aca="1" ref="B9213" ca="1">_xlfn.XLOOKUP(Status_list[[#This Row],[pamcode]],VALUE(INDIRECT("'"&amp;$J$2&amp;"'!"&amp;$J$4&amp;"[pam_code]")),INDIRECT("'"&amp;$J$2&amp;"'!"&amp;$J$4&amp;"[old_contract_number]"))</f>
        <v>10092133</v>
      </c>
      <c r="C9213" t="s">
        <v>16</v>
      </c>
      <c r="D9213" t="s">
        <v>14</v>
      </c>
      <c r="E9213" s="11">
        <v>45820</v>
      </c>
      <c r="F9213" t="str">
        <f t="shared" si="184"/>
        <v>4142300228-jm_loss_after</v>
      </c>
      <c r="G9213">
        <f>COUNTIF($F$2:F9230,Status_list[[#This Row],[unique]])</f>
        <v>1</v>
      </c>
    </row>
    <row r="9214" spans="1:7" x14ac:dyDescent="0.3">
      <c r="A9214" s="13">
        <v>4142301093</v>
      </c>
      <c r="B9214" s="18" cm="1">
        <f t="array" aca="1" ref="B9214" ca="1">_xlfn.XLOOKUP(Status_list[[#This Row],[pamcode]],VALUE(INDIRECT("'"&amp;$J$2&amp;"'!"&amp;$J$4&amp;"[pam_code]")),INDIRECT("'"&amp;$J$2&amp;"'!"&amp;$J$4&amp;"[old_contract_number]"))</f>
        <v>10004336</v>
      </c>
      <c r="C9214" t="s">
        <v>16</v>
      </c>
      <c r="D9214" t="s">
        <v>14</v>
      </c>
      <c r="E9214" s="11">
        <v>45820</v>
      </c>
      <c r="F9214" t="str">
        <f t="shared" si="184"/>
        <v>4142301093-jm_loss_after</v>
      </c>
      <c r="G9214">
        <f>COUNTIF($F$2:F9230,Status_list[[#This Row],[unique]])</f>
        <v>1</v>
      </c>
    </row>
    <row r="9215" spans="1:7" x14ac:dyDescent="0.3">
      <c r="A9215" s="13">
        <v>4142300324</v>
      </c>
      <c r="B9215" s="18" cm="1">
        <f t="array" aca="1" ref="B9215" ca="1">_xlfn.XLOOKUP(Status_list[[#This Row],[pamcode]],VALUE(INDIRECT("'"&amp;$J$2&amp;"'!"&amp;$J$4&amp;"[pam_code]")),INDIRECT("'"&amp;$J$2&amp;"'!"&amp;$J$4&amp;"[old_contract_number]"))</f>
        <v>10144676</v>
      </c>
      <c r="C9215" t="s">
        <v>16</v>
      </c>
      <c r="D9215" t="s">
        <v>14</v>
      </c>
      <c r="E9215" s="11">
        <v>45820</v>
      </c>
      <c r="F9215" t="str">
        <f t="shared" si="184"/>
        <v>4142300324-jm_loss_after</v>
      </c>
      <c r="G9215">
        <f>COUNTIF($F$2:F9230,Status_list[[#This Row],[unique]])</f>
        <v>1</v>
      </c>
    </row>
    <row r="9216" spans="1:7" x14ac:dyDescent="0.3">
      <c r="A9216" s="13">
        <v>4142300877</v>
      </c>
      <c r="B9216" s="18" cm="1">
        <f t="array" aca="1" ref="B9216" ca="1">_xlfn.XLOOKUP(Status_list[[#This Row],[pamcode]],VALUE(INDIRECT("'"&amp;$J$2&amp;"'!"&amp;$J$4&amp;"[pam_code]")),INDIRECT("'"&amp;$J$2&amp;"'!"&amp;$J$4&amp;"[old_contract_number]"))</f>
        <v>10405055</v>
      </c>
      <c r="C9216" t="s">
        <v>16</v>
      </c>
      <c r="D9216" t="s">
        <v>14</v>
      </c>
      <c r="E9216" s="11">
        <v>45820</v>
      </c>
      <c r="F9216" t="str">
        <f t="shared" ref="F9216:F9221" si="185">_xlfn.TEXTJOIN("-",TRUE,A9216,C9216)</f>
        <v>4142300877-jm_loss_after</v>
      </c>
      <c r="G9216">
        <f>COUNTIF($F$2:F9230,Status_list[[#This Row],[unique]])</f>
        <v>1</v>
      </c>
    </row>
    <row r="9217" spans="1:7" x14ac:dyDescent="0.3">
      <c r="A9217" s="13">
        <v>4142300781</v>
      </c>
      <c r="B9217" s="18" cm="1">
        <f t="array" aca="1" ref="B9217" ca="1">_xlfn.XLOOKUP(Status_list[[#This Row],[pamcode]],VALUE(INDIRECT("'"&amp;$J$2&amp;"'!"&amp;$J$4&amp;"[pam_code]")),INDIRECT("'"&amp;$J$2&amp;"'!"&amp;$J$4&amp;"[old_contract_number]"))</f>
        <v>10358267</v>
      </c>
      <c r="C9217" t="s">
        <v>16</v>
      </c>
      <c r="D9217" t="s">
        <v>14</v>
      </c>
      <c r="E9217" s="11">
        <v>45820</v>
      </c>
      <c r="F9217" t="str">
        <f t="shared" si="185"/>
        <v>4142300781-jm_loss_after</v>
      </c>
      <c r="G9217">
        <f>COUNTIF($F$2:F9230,Status_list[[#This Row],[unique]])</f>
        <v>1</v>
      </c>
    </row>
    <row r="9218" spans="1:7" x14ac:dyDescent="0.3">
      <c r="A9218" s="13">
        <v>4142300811</v>
      </c>
      <c r="B9218" s="18" cm="1">
        <f t="array" aca="1" ref="B9218" ca="1">_xlfn.XLOOKUP(Status_list[[#This Row],[pamcode]],VALUE(INDIRECT("'"&amp;$J$2&amp;"'!"&amp;$J$4&amp;"[pam_code]")),INDIRECT("'"&amp;$J$2&amp;"'!"&amp;$J$4&amp;"[old_contract_number]"))</f>
        <v>10390089</v>
      </c>
      <c r="C9218" t="s">
        <v>16</v>
      </c>
      <c r="D9218" t="s">
        <v>14</v>
      </c>
      <c r="E9218" s="11">
        <v>45820</v>
      </c>
      <c r="F9218" t="str">
        <f t="shared" si="185"/>
        <v>4142300811-jm_loss_after</v>
      </c>
      <c r="G9218">
        <f>COUNTIF($F$2:F9230,Status_list[[#This Row],[unique]])</f>
        <v>1</v>
      </c>
    </row>
    <row r="9219" spans="1:7" x14ac:dyDescent="0.3">
      <c r="A9219" s="13">
        <v>42200670</v>
      </c>
      <c r="B9219" s="18" cm="1">
        <f t="array" aca="1" ref="B9219" ca="1">_xlfn.XLOOKUP(Status_list[[#This Row],[pamcode]],VALUE(INDIRECT("'"&amp;$J$2&amp;"'!"&amp;$J$4&amp;"[pam_code]")),INDIRECT("'"&amp;$J$2&amp;"'!"&amp;$J$4&amp;"[old_contract_number]"))</f>
        <v>2760039546</v>
      </c>
      <c r="C9219" t="s">
        <v>31</v>
      </c>
      <c r="D9219" t="s">
        <v>15</v>
      </c>
      <c r="E9219" s="11">
        <v>45821</v>
      </c>
      <c r="F9219" t="str">
        <f t="shared" si="185"/>
        <v>42200670-npl_loss_closed</v>
      </c>
      <c r="G9219">
        <f>COUNTIF($F$2:F9230,Status_list[[#This Row],[unique]])</f>
        <v>1</v>
      </c>
    </row>
    <row r="9220" spans="1:7" x14ac:dyDescent="0.3">
      <c r="A9220" s="13">
        <v>12200009</v>
      </c>
      <c r="B9220" s="18" cm="1">
        <f t="array" aca="1" ref="B9220" ca="1">_xlfn.XLOOKUP(Status_list[[#This Row],[pamcode]],VALUE(INDIRECT("'"&amp;$J$2&amp;"'!"&amp;$J$4&amp;"[pam_code]")),INDIRECT("'"&amp;$J$2&amp;"'!"&amp;$J$4&amp;"[old_contract_number]"))</f>
        <v>22086520</v>
      </c>
      <c r="C9220" t="s">
        <v>28</v>
      </c>
      <c r="D9220" t="s">
        <v>4</v>
      </c>
      <c r="E9220" s="11">
        <v>45835</v>
      </c>
      <c r="F9220" t="str">
        <f t="shared" si="185"/>
        <v>12200009-npl_closed</v>
      </c>
      <c r="G9220">
        <f>COUNTIF($F$2:F9230,Status_list[[#This Row],[unique]])</f>
        <v>1</v>
      </c>
    </row>
    <row r="9221" spans="1:7" x14ac:dyDescent="0.3">
      <c r="A9221" s="13">
        <v>4142300248</v>
      </c>
      <c r="B9221" s="18" cm="1">
        <f t="array" aca="1" ref="B9221" ca="1">_xlfn.XLOOKUP(Status_list[[#This Row],[pamcode]],VALUE(INDIRECT("'"&amp;$J$2&amp;"'!"&amp;$J$4&amp;"[pam_code]")),INDIRECT("'"&amp;$J$2&amp;"'!"&amp;$J$4&amp;"[old_contract_number]"))</f>
        <v>10103719</v>
      </c>
      <c r="C9221" t="s">
        <v>16</v>
      </c>
      <c r="D9221" t="s">
        <v>14</v>
      </c>
      <c r="E9221" s="11">
        <v>45840</v>
      </c>
      <c r="F9221" t="str">
        <f t="shared" si="185"/>
        <v>4142300248-jm_loss_after</v>
      </c>
      <c r="G9221">
        <f>COUNTIF($F$2:F9230,Status_list[[#This Row],[unique]])</f>
        <v>1</v>
      </c>
    </row>
    <row r="9222" spans="1:7" x14ac:dyDescent="0.3">
      <c r="A9222" s="13">
        <v>4332300195</v>
      </c>
      <c r="B9222" s="18" cm="1">
        <f t="array" aca="1" ref="B9222" ca="1">_xlfn.XLOOKUP(Status_list[[#This Row],[pamcode]],VALUE(INDIRECT("'"&amp;$J$2&amp;"'!"&amp;$J$4&amp;"[pam_code]")),INDIRECT("'"&amp;$J$2&amp;"'!"&amp;$J$4&amp;"[old_contract_number]"))</f>
        <v>105751</v>
      </c>
      <c r="C9222" t="s">
        <v>29</v>
      </c>
      <c r="D9222" t="s">
        <v>10</v>
      </c>
      <c r="E9222" s="11">
        <v>45842</v>
      </c>
      <c r="F9222" t="str">
        <f t="shared" ref="F9222:F9227" si="186">_xlfn.TEXTJOIN("-",TRUE,A9222,C9222)</f>
        <v>4332300195-jm_closed</v>
      </c>
      <c r="G9222">
        <f>COUNTIF($F$2:F9230,Status_list[[#This Row],[unique]])</f>
        <v>1</v>
      </c>
    </row>
    <row r="9223" spans="1:7" x14ac:dyDescent="0.3">
      <c r="A9223" s="13">
        <v>52200497</v>
      </c>
      <c r="B9223" s="18" cm="1">
        <f t="array" aca="1" ref="B9223" ca="1">_xlfn.XLOOKUP(Status_list[[#This Row],[pamcode]],VALUE(INDIRECT("'"&amp;$J$2&amp;"'!"&amp;$J$4&amp;"[pam_code]")),INDIRECT("'"&amp;$J$2&amp;"'!"&amp;$J$4&amp;"[old_contract_number]"))</f>
        <v>6101750008</v>
      </c>
      <c r="C9223" t="s">
        <v>17</v>
      </c>
      <c r="D9223" t="s">
        <v>8</v>
      </c>
      <c r="E9223" s="11">
        <v>45846</v>
      </c>
      <c r="F9223" t="str">
        <f t="shared" si="186"/>
        <v>52200497-cm_loss_after</v>
      </c>
      <c r="G9223">
        <f>COUNTIF($F$2:F9230,Status_list[[#This Row],[unique]])</f>
        <v>1</v>
      </c>
    </row>
    <row r="9224" spans="1:7" x14ac:dyDescent="0.3">
      <c r="A9224" s="13">
        <v>2200001</v>
      </c>
      <c r="B9224" s="18" cm="1">
        <f t="array" aca="1" ref="B9224" ca="1">_xlfn.XLOOKUP(Status_list[[#This Row],[pamcode]],VALUE(INDIRECT("'"&amp;$J$2&amp;"'!"&amp;$J$4&amp;"[pam_code]")),INDIRECT("'"&amp;$J$2&amp;"'!"&amp;$J$4&amp;"[old_contract_number]"))</f>
        <v>22961523</v>
      </c>
      <c r="C9224" t="s">
        <v>34</v>
      </c>
      <c r="D9224" t="s">
        <v>7</v>
      </c>
      <c r="E9224" s="11">
        <v>45846</v>
      </c>
      <c r="F9224" t="str">
        <f t="shared" si="186"/>
        <v>2200001-cm_closed</v>
      </c>
      <c r="G9224">
        <f>COUNTIF($F$2:F9230,Status_list[[#This Row],[unique]])</f>
        <v>1</v>
      </c>
    </row>
    <row r="9225" spans="1:7" x14ac:dyDescent="0.3">
      <c r="A9225" s="13">
        <v>2200017</v>
      </c>
      <c r="B9225" s="18" cm="1">
        <f t="array" aca="1" ref="B9225" ca="1">_xlfn.XLOOKUP(Status_list[[#This Row],[pamcode]],VALUE(INDIRECT("'"&amp;$J$2&amp;"'!"&amp;$J$4&amp;"[pam_code]")),INDIRECT("'"&amp;$J$2&amp;"'!"&amp;$J$4&amp;"[old_contract_number]"))</f>
        <v>20129681</v>
      </c>
      <c r="C9225" t="s">
        <v>28</v>
      </c>
      <c r="D9225" t="s">
        <v>4</v>
      </c>
      <c r="E9225" s="11">
        <v>45846</v>
      </c>
      <c r="F9225" t="str">
        <f t="shared" si="186"/>
        <v>2200017-npl_closed</v>
      </c>
      <c r="G9225">
        <f>COUNTIF($F$2:F9230,Status_list[[#This Row],[unique]])</f>
        <v>1</v>
      </c>
    </row>
    <row r="9226" spans="1:7" x14ac:dyDescent="0.3">
      <c r="A9226" s="13">
        <v>2200018</v>
      </c>
      <c r="B9226" s="18" cm="1">
        <f t="array" aca="1" ref="B9226" ca="1">_xlfn.XLOOKUP(Status_list[[#This Row],[pamcode]],VALUE(INDIRECT("'"&amp;$J$2&amp;"'!"&amp;$J$4&amp;"[pam_code]")),INDIRECT("'"&amp;$J$2&amp;"'!"&amp;$J$4&amp;"[old_contract_number]"))</f>
        <v>20135243</v>
      </c>
      <c r="C9226" t="s">
        <v>28</v>
      </c>
      <c r="D9226" t="s">
        <v>4</v>
      </c>
      <c r="E9226" s="11">
        <v>45846</v>
      </c>
      <c r="F9226" t="str">
        <f t="shared" si="186"/>
        <v>2200018-npl_closed</v>
      </c>
      <c r="G9226">
        <f>COUNTIF($F$2:F9230,Status_list[[#This Row],[unique]])</f>
        <v>1</v>
      </c>
    </row>
    <row r="9227" spans="1:7" x14ac:dyDescent="0.3">
      <c r="A9227" s="13">
        <v>4132300032</v>
      </c>
      <c r="B9227" s="18" cm="1">
        <f t="array" aca="1" ref="B9227" ca="1">_xlfn.XLOOKUP(Status_list[[#This Row],[pamcode]],VALUE(INDIRECT("'"&amp;$J$2&amp;"'!"&amp;$J$4&amp;"[pam_code]")),INDIRECT("'"&amp;$J$2&amp;"'!"&amp;$J$4&amp;"[old_contract_number]"))</f>
        <v>1011081165</v>
      </c>
      <c r="C9227" t="s">
        <v>33</v>
      </c>
      <c r="D9227" t="s">
        <v>10</v>
      </c>
      <c r="E9227" s="11">
        <v>45846</v>
      </c>
      <c r="F9227" t="str">
        <f t="shared" si="186"/>
        <v>4132300032-jm_loss_after_closed</v>
      </c>
      <c r="G9227">
        <f>COUNTIF($F$2:F9230,Status_list[[#This Row],[unique]])</f>
        <v>1</v>
      </c>
    </row>
    <row r="9228" spans="1:7" x14ac:dyDescent="0.3">
      <c r="A9228" s="13">
        <v>4132300228</v>
      </c>
      <c r="B9228" s="18" cm="1">
        <f t="array" aca="1" ref="B9228" ca="1">_xlfn.XLOOKUP(Status_list[[#This Row],[pamcode]],VALUE(INDIRECT("'"&amp;$J$2&amp;"'!"&amp;$J$4&amp;"[pam_code]")),INDIRECT("'"&amp;$J$2&amp;"'!"&amp;$J$4&amp;"[old_contract_number]"))</f>
        <v>1030274080</v>
      </c>
      <c r="C9228" t="s">
        <v>33</v>
      </c>
      <c r="D9228" t="s">
        <v>10</v>
      </c>
      <c r="E9228" s="11">
        <v>45846</v>
      </c>
      <c r="F9228" t="str">
        <f>_xlfn.TEXTJOIN("-",TRUE,A9228,C9228)</f>
        <v>4132300228-jm_loss_after_closed</v>
      </c>
      <c r="G9228">
        <f>COUNTIF($F$2:F9230,Status_list[[#This Row],[unique]])</f>
        <v>1</v>
      </c>
    </row>
    <row r="9229" spans="1:7" x14ac:dyDescent="0.3">
      <c r="A9229" s="13">
        <v>4132302137</v>
      </c>
      <c r="B9229" s="18" cm="1">
        <f t="array" aca="1" ref="B9229" ca="1">_xlfn.XLOOKUP(Status_list[[#This Row],[pamcode]],VALUE(INDIRECT("'"&amp;$J$2&amp;"'!"&amp;$J$4&amp;"[pam_code]")),INDIRECT("'"&amp;$J$2&amp;"'!"&amp;$J$4&amp;"[old_contract_number]"))</f>
        <v>106635</v>
      </c>
      <c r="C9229" t="s">
        <v>33</v>
      </c>
      <c r="D9229" t="s">
        <v>10</v>
      </c>
      <c r="E9229" s="11">
        <v>45846</v>
      </c>
      <c r="F9229" t="str">
        <f>_xlfn.TEXTJOIN("-",TRUE,A9229,C9229)</f>
        <v>4132302137-jm_loss_after_closed</v>
      </c>
      <c r="G9229">
        <f>COUNTIF($F$2:F9230,Status_list[[#This Row],[unique]])</f>
        <v>1</v>
      </c>
    </row>
    <row r="9230" spans="1:7" x14ac:dyDescent="0.3">
      <c r="A9230" s="13">
        <v>4342300004</v>
      </c>
      <c r="B9230" s="18" t="str" cm="1">
        <f t="array" aca="1" ref="B9230" ca="1">_xlfn.XLOOKUP(Status_list[[#This Row],[pamcode]],VALUE(INDIRECT("'"&amp;$J$2&amp;"'!"&amp;$J$4&amp;"[pam_code]")),INDIRECT("'"&amp;$J$2&amp;"'!"&amp;$J$4&amp;"[old_contract_number]"))</f>
        <v>HD66201803000002</v>
      </c>
      <c r="C9230" t="s">
        <v>16</v>
      </c>
      <c r="D9230" t="s">
        <v>10</v>
      </c>
      <c r="E9230" s="11">
        <v>45847</v>
      </c>
      <c r="F9230" t="str">
        <f>_xlfn.TEXTJOIN("-",TRUE,A9230,C9230)</f>
        <v>4342300004-jm_loss_after</v>
      </c>
      <c r="G9230">
        <f>COUNTIF($F$2:F9230,Status_list[[#This Row],[unique]])</f>
        <v>4</v>
      </c>
    </row>
  </sheetData>
  <protectedRanges>
    <protectedRange sqref="A8379" name="Range1_1"/>
    <protectedRange sqref="A8469" name="Range1"/>
    <protectedRange sqref="E2837" name="Range2"/>
  </protectedRanges>
  <conditionalFormatting sqref="A1:A1048576">
    <cfRule type="duplicateValues" dxfId="1" priority="2"/>
  </conditionalFormatting>
  <conditionalFormatting sqref="F1:F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BA821E6177342AE3FEDDCA7472D1D" ma:contentTypeVersion="14" ma:contentTypeDescription="Create a new document." ma:contentTypeScope="" ma:versionID="e8de7a40f1f4bbde6063943fe0c5e55f">
  <xsd:schema xmlns:xsd="http://www.w3.org/2001/XMLSchema" xmlns:xs="http://www.w3.org/2001/XMLSchema" xmlns:p="http://schemas.microsoft.com/office/2006/metadata/properties" xmlns:ns2="2c5ab490-1a36-4d9c-8992-30f807ad9390" xmlns:ns3="04ed9c88-758a-4367-bd57-2a266bd2731e" targetNamespace="http://schemas.microsoft.com/office/2006/metadata/properties" ma:root="true" ma:fieldsID="abfa33f69d2abb5746fec52655980b31" ns2:_="" ns3:_="">
    <xsd:import namespace="2c5ab490-1a36-4d9c-8992-30f807ad9390"/>
    <xsd:import namespace="04ed9c88-758a-4367-bd57-2a266bd273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ab490-1a36-4d9c-8992-30f807ad939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914539f-5d38-4907-ba87-8adf5123f9c5}" ma:internalName="TaxCatchAll" ma:showField="CatchAllData" ma:web="2c5ab490-1a36-4d9c-8992-30f807ad93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d9c88-758a-4367-bd57-2a266bd273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2ddf046-e145-483a-8997-7451acac24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5ab490-1a36-4d9c-8992-30f807ad9390" xsi:nil="true"/>
    <lcf76f155ced4ddcb4097134ff3c332f xmlns="04ed9c88-758a-4367-bd57-2a266bd2731e">
      <Terms xmlns="http://schemas.microsoft.com/office/infopath/2007/PartnerControls"/>
    </lcf76f155ced4ddcb4097134ff3c332f>
    <_Flow_SignoffStatus xmlns="04ed9c88-758a-4367-bd57-2a266bd2731e" xsi:nil="true"/>
  </documentManagement>
</p:properties>
</file>

<file path=customXml/itemProps1.xml><?xml version="1.0" encoding="utf-8"?>
<ds:datastoreItem xmlns:ds="http://schemas.openxmlformats.org/officeDocument/2006/customXml" ds:itemID="{4F948CB1-E790-47B2-9727-EED96017D1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5ab490-1a36-4d9c-8992-30f807ad9390"/>
    <ds:schemaRef ds:uri="04ed9c88-758a-4367-bd57-2a266bd27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2AF88D-5636-44F1-923A-B7EA1E3EB1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36CDFE-7CB7-4B66-A68E-083A4D2DA070}">
  <ds:schemaRefs>
    <ds:schemaRef ds:uri="http://schemas.microsoft.com/office/2006/metadata/properties"/>
    <ds:schemaRef ds:uri="http://schemas.microsoft.com/office/infopath/2007/PartnerControls"/>
    <ds:schemaRef ds:uri="2c5ab490-1a36-4d9c-8992-30f807ad9390"/>
    <ds:schemaRef ds:uri="04ed9c88-758a-4367-bd57-2a266bd273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payment_mode_status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Paramut Chanthakan (Alpha)</dc:creator>
  <cp:lastModifiedBy>Paramut Chanthakan (Alpha)</cp:lastModifiedBy>
  <dcterms:created xsi:type="dcterms:W3CDTF">2024-02-01T03:44:24Z</dcterms:created>
  <dcterms:modified xsi:type="dcterms:W3CDTF">2025-07-14T06:44:52Z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0x01010057CBA821E6177342AE3FEDDCA7472D1D</vt:lpwstr>
  </property>
  <property fmtid="{D5CDD505-2E9C-101B-9397-08002B2CF9AE}" pid="3" name="MediaServiceImageTags">
    <vt:lpwstr/>
  </property>
</Properties>
</file>