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U:\DPYD_5FU\"/>
    </mc:Choice>
  </mc:AlternateContent>
  <bookViews>
    <workbookView xWindow="0" yWindow="0" windowWidth="20490" windowHeight="7155" tabRatio="500" firstSheet="1" activeTab="1"/>
  </bookViews>
  <sheets>
    <sheet name="Methods and caveats" sheetId="4" r:id="rId1"/>
    <sheet name="Allele frequency by race" sheetId="5" r:id="rId2"/>
    <sheet name="References" sheetId="1" r:id="rId3"/>
    <sheet name="ExAC allele numbers" sheetId="2" r:id="rId4"/>
    <sheet name="change log" sheetId="3" r:id="rId5"/>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77" i="1" l="1"/>
  <c r="R77" i="1"/>
  <c r="T77" i="1"/>
  <c r="W77" i="1"/>
  <c r="X77" i="1"/>
  <c r="AF77" i="1"/>
  <c r="AG77" i="1"/>
  <c r="AH77" i="1"/>
  <c r="AI77" i="1"/>
  <c r="AK77" i="1"/>
  <c r="AL77" i="1"/>
  <c r="AN77" i="1"/>
  <c r="AO77" i="1"/>
  <c r="AP77" i="1"/>
  <c r="AR77" i="1"/>
  <c r="AU77" i="1"/>
  <c r="AV77" i="1"/>
  <c r="AW77" i="1"/>
  <c r="AY77" i="1"/>
  <c r="AZ77" i="1"/>
  <c r="BA77" i="1"/>
  <c r="BB77" i="1"/>
  <c r="BC77" i="1"/>
  <c r="BD77" i="1"/>
  <c r="BF77" i="1"/>
  <c r="BG77" i="1"/>
  <c r="BH77" i="1"/>
  <c r="BI77" i="1"/>
  <c r="BK77" i="1"/>
  <c r="BL77" i="1"/>
  <c r="BM77" i="1"/>
  <c r="BN77" i="1"/>
  <c r="BO77" i="1"/>
  <c r="BP77" i="1"/>
  <c r="BQ77" i="1"/>
  <c r="BR77" i="1"/>
  <c r="BT77" i="1"/>
  <c r="BU77" i="1"/>
  <c r="BW77" i="1"/>
  <c r="BX77" i="1"/>
  <c r="CA77" i="1"/>
  <c r="CB77" i="1"/>
  <c r="CC77" i="1"/>
  <c r="CD77" i="1"/>
  <c r="CE77" i="1"/>
  <c r="CH77" i="1"/>
  <c r="CI77" i="1"/>
  <c r="CJ77" i="1"/>
  <c r="CL77" i="1"/>
  <c r="CM77" i="1"/>
  <c r="CO77" i="1"/>
  <c r="CV77" i="1"/>
  <c r="CW77" i="1"/>
  <c r="CX77" i="1"/>
  <c r="CY77" i="1"/>
  <c r="CZ77" i="1"/>
  <c r="DC77" i="1"/>
  <c r="DD77" i="1"/>
  <c r="DF77" i="1"/>
  <c r="DH77" i="1"/>
  <c r="DI77" i="1"/>
  <c r="R52" i="1"/>
  <c r="T52" i="1"/>
  <c r="AN52" i="1"/>
  <c r="AR52" i="1"/>
  <c r="AT52" i="1"/>
  <c r="AV52" i="1"/>
  <c r="AY52" i="1"/>
  <c r="AZ52" i="1"/>
  <c r="BA52" i="1"/>
  <c r="BB52" i="1"/>
  <c r="BD52" i="1"/>
  <c r="BH52" i="1"/>
  <c r="BK52" i="1"/>
  <c r="BP52" i="1"/>
  <c r="BQ52" i="1"/>
  <c r="BR52" i="1"/>
  <c r="BU52" i="1"/>
  <c r="BV52" i="1"/>
  <c r="BW52" i="1"/>
  <c r="BZ52" i="1"/>
  <c r="CA52" i="1"/>
  <c r="CB52" i="1"/>
  <c r="CE52" i="1"/>
  <c r="CH52" i="1"/>
  <c r="CI52" i="1"/>
  <c r="CM52" i="1"/>
  <c r="CO52" i="1"/>
  <c r="CV52" i="1"/>
  <c r="CX52" i="1"/>
  <c r="CY52" i="1"/>
  <c r="CZ52" i="1"/>
  <c r="DE52" i="1"/>
  <c r="DF52" i="1"/>
  <c r="DH52" i="1"/>
  <c r="I40" i="1"/>
  <c r="J40" i="1"/>
  <c r="K40" i="1"/>
  <c r="O40" i="1"/>
  <c r="R40" i="1"/>
  <c r="T40" i="1"/>
  <c r="W40" i="1"/>
  <c r="X40" i="1"/>
  <c r="Z40" i="1"/>
  <c r="AF40" i="1"/>
  <c r="AG40" i="1"/>
  <c r="AH40" i="1"/>
  <c r="AK40" i="1"/>
  <c r="AL40" i="1"/>
  <c r="AM40" i="1"/>
  <c r="AN40" i="1"/>
  <c r="AO40" i="1"/>
  <c r="AP40" i="1"/>
  <c r="AQ40" i="1"/>
  <c r="AR40" i="1"/>
  <c r="AT40" i="1"/>
  <c r="AU40" i="1"/>
  <c r="AV40" i="1"/>
  <c r="AW40" i="1"/>
  <c r="AY40" i="1"/>
  <c r="BA40" i="1"/>
  <c r="BB40" i="1"/>
  <c r="BC40" i="1"/>
  <c r="BD40" i="1"/>
  <c r="BF40" i="1"/>
  <c r="BG40" i="1"/>
  <c r="BH40" i="1"/>
  <c r="BI40" i="1"/>
  <c r="BJ40" i="1"/>
  <c r="BK40" i="1"/>
  <c r="BM40" i="1"/>
  <c r="BN40" i="1"/>
  <c r="BO40" i="1"/>
  <c r="BP40" i="1"/>
  <c r="BQ40" i="1"/>
  <c r="BR40" i="1"/>
  <c r="BS40" i="1"/>
  <c r="BT40" i="1"/>
  <c r="BU40" i="1"/>
  <c r="BV40" i="1"/>
  <c r="BY40" i="1"/>
  <c r="BZ40" i="1"/>
  <c r="CB40" i="1"/>
  <c r="CC40" i="1"/>
  <c r="CD40" i="1"/>
  <c r="CE40" i="1"/>
  <c r="CH40" i="1"/>
  <c r="CI40" i="1"/>
  <c r="CJ40" i="1"/>
  <c r="CK40" i="1"/>
  <c r="CL40" i="1"/>
  <c r="CM40" i="1"/>
  <c r="CP40" i="1"/>
  <c r="CR40" i="1"/>
  <c r="CS40" i="1"/>
  <c r="CU40" i="1"/>
  <c r="CW40" i="1"/>
  <c r="CX40" i="1"/>
  <c r="CY40" i="1"/>
  <c r="CZ40" i="1"/>
  <c r="DB40" i="1"/>
  <c r="DC40" i="1"/>
  <c r="DD40" i="1"/>
  <c r="DF40" i="1"/>
  <c r="DI40" i="1"/>
  <c r="F40" i="1"/>
  <c r="I29" i="1"/>
  <c r="L29" i="1"/>
  <c r="R29" i="1"/>
  <c r="T29" i="1"/>
  <c r="V29" i="1"/>
  <c r="X29" i="1"/>
  <c r="AF29" i="1"/>
  <c r="AG29" i="1"/>
  <c r="AH29" i="1"/>
  <c r="AK29" i="1"/>
  <c r="AL29" i="1"/>
  <c r="AO29" i="1"/>
  <c r="AP29" i="1"/>
  <c r="AQ29" i="1"/>
  <c r="AR29" i="1"/>
  <c r="AT29" i="1"/>
  <c r="AU29" i="1"/>
  <c r="AW29" i="1"/>
  <c r="AZ29" i="1"/>
  <c r="BC29" i="1"/>
  <c r="BD29" i="1"/>
  <c r="BF29" i="1"/>
  <c r="BG29" i="1"/>
  <c r="BI29" i="1"/>
  <c r="BK29" i="1"/>
  <c r="BL29" i="1"/>
  <c r="BM29" i="1"/>
  <c r="BN29" i="1"/>
  <c r="BO29" i="1"/>
  <c r="BP29" i="1"/>
  <c r="BQ29" i="1"/>
  <c r="BR29" i="1"/>
  <c r="BT29" i="1"/>
  <c r="BU29" i="1"/>
  <c r="BV29" i="1"/>
  <c r="BW29" i="1"/>
  <c r="BX29" i="1"/>
  <c r="BY29" i="1"/>
  <c r="BZ29" i="1"/>
  <c r="CA29" i="1"/>
  <c r="CB29" i="1"/>
  <c r="CD29" i="1"/>
  <c r="CH29" i="1"/>
  <c r="CJ29" i="1"/>
  <c r="CK29" i="1"/>
  <c r="CV29" i="1"/>
  <c r="CW29" i="1"/>
  <c r="CX29" i="1"/>
  <c r="CY29" i="1"/>
  <c r="DC29" i="1"/>
  <c r="DD29" i="1"/>
  <c r="DE29" i="1"/>
  <c r="DH29" i="1"/>
  <c r="DI29" i="1"/>
  <c r="BK18" i="1"/>
  <c r="BK20" i="1"/>
  <c r="BD18" i="1"/>
  <c r="BD20" i="1"/>
  <c r="I18" i="1"/>
  <c r="K18" i="1"/>
  <c r="R18" i="1"/>
  <c r="X18" i="1"/>
  <c r="AF18" i="1"/>
  <c r="AG18" i="1"/>
  <c r="AH18" i="1"/>
  <c r="AI18" i="1"/>
  <c r="AL18" i="1"/>
  <c r="AO18" i="1"/>
  <c r="AP18" i="1"/>
  <c r="AQ18" i="1"/>
  <c r="AT18" i="1"/>
  <c r="AV18" i="1"/>
  <c r="AW18" i="1"/>
  <c r="AZ18" i="1"/>
  <c r="BC18" i="1"/>
  <c r="BF18" i="1"/>
  <c r="BG18" i="1"/>
  <c r="BH18" i="1"/>
  <c r="BM18" i="1"/>
  <c r="BO18" i="1"/>
  <c r="BP18" i="1"/>
  <c r="BQ18" i="1"/>
  <c r="BT18" i="1"/>
  <c r="BV18" i="1"/>
  <c r="BX18" i="1"/>
  <c r="BY18" i="1"/>
  <c r="BZ18" i="1"/>
  <c r="CA18" i="1"/>
  <c r="CB18" i="1"/>
  <c r="CC18" i="1"/>
  <c r="CD18" i="1"/>
  <c r="CI18" i="1"/>
  <c r="CJ18" i="1"/>
  <c r="CK18" i="1"/>
  <c r="CO18" i="1"/>
  <c r="CR18" i="1"/>
  <c r="CU18" i="1"/>
  <c r="CV18" i="1"/>
  <c r="CW18" i="1"/>
  <c r="CX18" i="1"/>
  <c r="DC18" i="1"/>
  <c r="DD18" i="1"/>
  <c r="DE18" i="1"/>
  <c r="DH18" i="1"/>
  <c r="DI18" i="1"/>
  <c r="G7" i="1"/>
  <c r="H7" i="1"/>
  <c r="I7" i="1"/>
  <c r="J7" i="1"/>
  <c r="K7" i="1"/>
  <c r="L7" i="1"/>
  <c r="M7" i="1"/>
  <c r="O7" i="1"/>
  <c r="P7" i="1"/>
  <c r="V7" i="1"/>
  <c r="W7" i="1"/>
  <c r="Y7" i="1"/>
  <c r="Z7" i="1"/>
  <c r="AA7" i="1"/>
  <c r="AB7" i="1"/>
  <c r="AC7" i="1"/>
  <c r="AD7" i="1"/>
  <c r="AE7" i="1"/>
  <c r="AI7" i="1"/>
  <c r="AM7" i="1"/>
  <c r="AN7" i="1"/>
  <c r="AQ7" i="1"/>
  <c r="AR7" i="1"/>
  <c r="AT7" i="1"/>
  <c r="AU7" i="1"/>
  <c r="AW7" i="1"/>
  <c r="AZ7" i="1"/>
  <c r="BA7" i="1"/>
  <c r="BB7" i="1"/>
  <c r="BC7" i="1"/>
  <c r="BH7" i="1"/>
  <c r="BI7" i="1"/>
  <c r="BL7" i="1"/>
  <c r="BO7" i="1"/>
  <c r="BS7" i="1"/>
  <c r="BU7" i="1"/>
  <c r="BV7" i="1"/>
  <c r="BW7" i="1"/>
  <c r="BX7" i="1"/>
  <c r="BY7" i="1"/>
  <c r="BZ7" i="1"/>
  <c r="CA7" i="1"/>
  <c r="CE7" i="1"/>
  <c r="CH7" i="1"/>
  <c r="CI7" i="1"/>
  <c r="CL7" i="1"/>
  <c r="CM7" i="1"/>
  <c r="CN7" i="1"/>
  <c r="CO7" i="1"/>
  <c r="CP7" i="1"/>
  <c r="CQ7" i="1"/>
  <c r="CR7" i="1"/>
  <c r="CS7" i="1"/>
  <c r="CT7" i="1"/>
  <c r="CU7" i="1"/>
  <c r="CV7" i="1"/>
  <c r="CX7" i="1"/>
  <c r="CY7" i="1"/>
  <c r="CZ7" i="1"/>
  <c r="DA7" i="1"/>
  <c r="DB7" i="1"/>
  <c r="DE7" i="1"/>
  <c r="DF7" i="1"/>
  <c r="F7" i="1"/>
</calcChain>
</file>

<file path=xl/sharedStrings.xml><?xml version="1.0" encoding="utf-8"?>
<sst xmlns="http://schemas.openxmlformats.org/spreadsheetml/2006/main" count="1271" uniqueCount="482">
  <si>
    <t>rs1801159</t>
  </si>
  <si>
    <t>rs1801265</t>
  </si>
  <si>
    <t>rs55886062</t>
  </si>
  <si>
    <t>rs67376798</t>
  </si>
  <si>
    <t>rs56038477</t>
  </si>
  <si>
    <t>rs56276561</t>
  </si>
  <si>
    <t>rs72549303</t>
  </si>
  <si>
    <t>rs1801158</t>
  </si>
  <si>
    <t>rs1801160</t>
  </si>
  <si>
    <t>rs72549309</t>
  </si>
  <si>
    <t>rs1801266</t>
  </si>
  <si>
    <t>rs1801268</t>
  </si>
  <si>
    <t>rs72549306</t>
  </si>
  <si>
    <t>rs78060119</t>
  </si>
  <si>
    <t>rs115232898</t>
  </si>
  <si>
    <r>
      <t>rs80081766</t>
    </r>
    <r>
      <rPr>
        <vertAlign val="superscript"/>
        <sz val="12"/>
        <color theme="1"/>
        <rFont val="Calibri"/>
        <family val="2"/>
        <scheme val="minor"/>
      </rPr>
      <t>c</t>
    </r>
  </si>
  <si>
    <t>rs2297595</t>
  </si>
  <si>
    <t>rs61622928</t>
  </si>
  <si>
    <t>rs17376848</t>
  </si>
  <si>
    <r>
      <t>rs56293913</t>
    </r>
    <r>
      <rPr>
        <vertAlign val="superscript"/>
        <sz val="12"/>
        <color theme="1"/>
        <rFont val="Calibri"/>
        <family val="2"/>
        <scheme val="minor"/>
      </rPr>
      <t>d</t>
    </r>
  </si>
  <si>
    <r>
      <t>rs3790387</t>
    </r>
    <r>
      <rPr>
        <vertAlign val="superscript"/>
        <sz val="12"/>
        <color theme="1"/>
        <rFont val="Calibri"/>
        <family val="2"/>
        <scheme val="minor"/>
      </rPr>
      <t>d</t>
    </r>
  </si>
  <si>
    <t>rs2786783</t>
  </si>
  <si>
    <t>rs2811178</t>
  </si>
  <si>
    <t>rs150036960</t>
  </si>
  <si>
    <t>rs150385342</t>
  </si>
  <si>
    <t>rs141462178</t>
  </si>
  <si>
    <t>rs200562975</t>
  </si>
  <si>
    <t>rs139834141</t>
  </si>
  <si>
    <t>rs72549308</t>
  </si>
  <si>
    <t>rs72549307</t>
  </si>
  <si>
    <t>rs146356975</t>
  </si>
  <si>
    <t>rs150437414</t>
  </si>
  <si>
    <t>rs145112791</t>
  </si>
  <si>
    <t>rs201018345</t>
  </si>
  <si>
    <t>rs183385770</t>
  </si>
  <si>
    <t>rs143154602</t>
  </si>
  <si>
    <t>rs72549305</t>
  </si>
  <si>
    <t>rs143815742</t>
  </si>
  <si>
    <t>rs140602333</t>
  </si>
  <si>
    <t>rs200064537</t>
  </si>
  <si>
    <t>rs764666241</t>
  </si>
  <si>
    <t>rs142512579</t>
  </si>
  <si>
    <t>rs186169810</t>
  </si>
  <si>
    <t>rs72975710</t>
  </si>
  <si>
    <t>rs144395748</t>
  </si>
  <si>
    <t>rs199549923</t>
  </si>
  <si>
    <t>rs72549304</t>
  </si>
  <si>
    <t>rs111858276</t>
  </si>
  <si>
    <t>rs138391898</t>
  </si>
  <si>
    <t>rs148994843</t>
  </si>
  <si>
    <t>rs190951787</t>
  </si>
  <si>
    <t>rs142619737</t>
  </si>
  <si>
    <t>rs201615754</t>
  </si>
  <si>
    <t>rs138616379</t>
  </si>
  <si>
    <t>rs59086055</t>
  </si>
  <si>
    <t>rs145773863</t>
  </si>
  <si>
    <t>rs147601618</t>
  </si>
  <si>
    <t>rs3918289</t>
  </si>
  <si>
    <t>rs55971861</t>
  </si>
  <si>
    <t>rs138545885</t>
  </si>
  <si>
    <t>rs137999090</t>
  </si>
  <si>
    <t>rs145548112</t>
  </si>
  <si>
    <t>rs146529561</t>
  </si>
  <si>
    <t>rs60511679</t>
  </si>
  <si>
    <t>rs112766203</t>
  </si>
  <si>
    <t>rs56005131</t>
  </si>
  <si>
    <t>rs199634007</t>
  </si>
  <si>
    <t>rs200687447</t>
  </si>
  <si>
    <t>rs60139309</t>
  </si>
  <si>
    <t>rs201035051</t>
  </si>
  <si>
    <t>rs55674432</t>
  </si>
  <si>
    <t>rs147545709</t>
  </si>
  <si>
    <t>rs141044036</t>
  </si>
  <si>
    <t>rs145529148</t>
  </si>
  <si>
    <t>rs72547602</t>
  </si>
  <si>
    <t>rs72547601</t>
  </si>
  <si>
    <t>rs139459586</t>
  </si>
  <si>
    <t>rs202144771</t>
  </si>
  <si>
    <t>rs140114515</t>
  </si>
  <si>
    <t>rs148799944</t>
  </si>
  <si>
    <t>rs114096998</t>
  </si>
  <si>
    <t>rs115632870</t>
  </si>
  <si>
    <t>rs72728438</t>
  </si>
  <si>
    <t>rs6670886</t>
  </si>
  <si>
    <r>
      <t>rs2811202</t>
    </r>
    <r>
      <rPr>
        <vertAlign val="superscript"/>
        <sz val="12"/>
        <color theme="1"/>
        <rFont val="Calibri"/>
        <family val="2"/>
        <scheme val="minor"/>
      </rPr>
      <t>d</t>
    </r>
  </si>
  <si>
    <t>rs61789183</t>
  </si>
  <si>
    <t>rs57918000</t>
  </si>
  <si>
    <t>rs12137711</t>
  </si>
  <si>
    <t>rs41309171</t>
  </si>
  <si>
    <t>rs138924556</t>
  </si>
  <si>
    <t>rs368600943</t>
  </si>
  <si>
    <t>rs114953459</t>
  </si>
  <si>
    <t>rs147314693</t>
  </si>
  <si>
    <t>rs78682297</t>
  </si>
  <si>
    <t>rs6668296</t>
  </si>
  <si>
    <t>rs74774246</t>
  </si>
  <si>
    <t>rs376779473</t>
  </si>
  <si>
    <t>rs143986398</t>
  </si>
  <si>
    <t>rs183105782</t>
  </si>
  <si>
    <t>rs190577302</t>
  </si>
  <si>
    <t>rs755692084</t>
  </si>
  <si>
    <t>rs188052243</t>
  </si>
  <si>
    <t>rs61757362</t>
  </si>
  <si>
    <t>Source</t>
  </si>
  <si>
    <t>Major Ethnicity</t>
  </si>
  <si>
    <t>Population</t>
  </si>
  <si>
    <t>ExAC</t>
  </si>
  <si>
    <t>1000 Genomes</t>
  </si>
  <si>
    <t>Africa</t>
  </si>
  <si>
    <t>African-American</t>
  </si>
  <si>
    <t>Americas</t>
  </si>
  <si>
    <t>East Asia</t>
  </si>
  <si>
    <t>Europe</t>
  </si>
  <si>
    <t>Middle East</t>
  </si>
  <si>
    <t>Oceania</t>
  </si>
  <si>
    <t>Central/South Asians</t>
  </si>
  <si>
    <t>Average</t>
  </si>
  <si>
    <t>Allele Number</t>
  </si>
  <si>
    <t>Nigeria</t>
  </si>
  <si>
    <t xml:space="preserve">The Gambia </t>
  </si>
  <si>
    <t>Barbados</t>
  </si>
  <si>
    <t>Kenya</t>
  </si>
  <si>
    <t>Sierra Leone</t>
  </si>
  <si>
    <t xml:space="preserve">Nigeria </t>
  </si>
  <si>
    <t xml:space="preserve">Columbia </t>
  </si>
  <si>
    <t>Mexican Ancestry</t>
  </si>
  <si>
    <t>Peru</t>
  </si>
  <si>
    <t>Puerto Rico</t>
  </si>
  <si>
    <t xml:space="preserve">China </t>
  </si>
  <si>
    <t>Japan</t>
  </si>
  <si>
    <t>Vietnam</t>
  </si>
  <si>
    <t>Caucasian</t>
  </si>
  <si>
    <t>Finland</t>
  </si>
  <si>
    <t>Finnish (FIN)</t>
  </si>
  <si>
    <t>United Kingdom</t>
  </si>
  <si>
    <t>Spain</t>
  </si>
  <si>
    <t>Italy</t>
  </si>
  <si>
    <t>Bangladesh</t>
  </si>
  <si>
    <t>India</t>
  </si>
  <si>
    <t>Pakistan</t>
  </si>
  <si>
    <t>Sri Lanka</t>
  </si>
  <si>
    <t>East Asian</t>
  </si>
  <si>
    <t>Latino</t>
  </si>
  <si>
    <t>South Asian</t>
  </si>
  <si>
    <t>European</t>
  </si>
  <si>
    <t>African and African American</t>
  </si>
  <si>
    <t>Non-Finnish (NFE)</t>
  </si>
  <si>
    <r>
      <t>10406</t>
    </r>
    <r>
      <rPr>
        <vertAlign val="superscript"/>
        <sz val="12"/>
        <color theme="1"/>
        <rFont val="Calibri (Body)"/>
      </rPr>
      <t>a</t>
    </r>
  </si>
  <si>
    <r>
      <t>11578</t>
    </r>
    <r>
      <rPr>
        <vertAlign val="superscript"/>
        <sz val="12"/>
        <color theme="1"/>
        <rFont val="Calibri (Body)"/>
      </rPr>
      <t>a</t>
    </r>
  </si>
  <si>
    <r>
      <t>8654</t>
    </r>
    <r>
      <rPr>
        <vertAlign val="superscript"/>
        <sz val="12"/>
        <color theme="1"/>
        <rFont val="Calibri (Body)"/>
      </rPr>
      <t>a</t>
    </r>
  </si>
  <si>
    <r>
      <t>6614</t>
    </r>
    <r>
      <rPr>
        <vertAlign val="superscript"/>
        <sz val="12"/>
        <color theme="1"/>
        <rFont val="Calibri (Body)"/>
      </rPr>
      <t>a</t>
    </r>
  </si>
  <si>
    <r>
      <t>66740</t>
    </r>
    <r>
      <rPr>
        <vertAlign val="superscript"/>
        <sz val="12"/>
        <color theme="1"/>
        <rFont val="Calibri (Body)"/>
      </rPr>
      <t>a</t>
    </r>
  </si>
  <si>
    <r>
      <t>16512</t>
    </r>
    <r>
      <rPr>
        <vertAlign val="superscript"/>
        <sz val="12"/>
        <color theme="1"/>
        <rFont val="Calibri (Body)"/>
      </rPr>
      <t>a</t>
    </r>
  </si>
  <si>
    <r>
      <t>a</t>
    </r>
    <r>
      <rPr>
        <sz val="12"/>
        <color rgb="FF000000"/>
        <rFont val="Calibri (Body)"/>
      </rPr>
      <t>These numbers are the total allele count given by the ExAC publication data. However, this number may vary depending on the specific allele being analyzed. Please refer to the "ExAC Allele Numbers" tab for exact allele counts for each variant in this table from ExAC.</t>
    </r>
  </si>
  <si>
    <r>
      <t>rs3918290</t>
    </r>
    <r>
      <rPr>
        <vertAlign val="superscript"/>
        <sz val="12"/>
        <color theme="1"/>
        <rFont val="Calibri (Body)"/>
      </rPr>
      <t>b</t>
    </r>
  </si>
  <si>
    <r>
      <t xml:space="preserve">b </t>
    </r>
    <r>
      <rPr>
        <sz val="12"/>
        <rFont val="Calibri"/>
        <family val="2"/>
        <scheme val="minor"/>
      </rPr>
      <t>This rsID, when combined with rs1801159, makes up DPYD*2B</t>
    </r>
  </si>
  <si>
    <r>
      <t xml:space="preserve">c </t>
    </r>
    <r>
      <rPr>
        <sz val="12"/>
        <rFont val="Calibri"/>
        <family val="2"/>
        <scheme val="minor"/>
      </rPr>
      <t>This rsID, when combined with rs1801265 makes up DPYD*9B</t>
    </r>
  </si>
  <si>
    <r>
      <t>rs1801267</t>
    </r>
    <r>
      <rPr>
        <vertAlign val="superscript"/>
        <sz val="12"/>
        <color theme="1"/>
        <rFont val="Calibri (Body)"/>
      </rPr>
      <t>c</t>
    </r>
  </si>
  <si>
    <r>
      <t>rs80081766</t>
    </r>
    <r>
      <rPr>
        <vertAlign val="superscript"/>
        <sz val="12"/>
        <color theme="1"/>
        <rFont val="Calibri (Body)"/>
      </rPr>
      <t>d</t>
    </r>
  </si>
  <si>
    <r>
      <t xml:space="preserve">d </t>
    </r>
    <r>
      <rPr>
        <sz val="12"/>
        <rFont val="Calibri"/>
        <family val="2"/>
        <scheme val="minor"/>
      </rPr>
      <t>This rsID was originally described as part of the *12 allele, but based on more recent data, this designation has been changed</t>
    </r>
  </si>
  <si>
    <r>
      <t>rs56293913</t>
    </r>
    <r>
      <rPr>
        <vertAlign val="superscript"/>
        <sz val="12"/>
        <color theme="1"/>
        <rFont val="Calibri (Body)"/>
      </rPr>
      <t>e</t>
    </r>
  </si>
  <si>
    <r>
      <t>rs3790387</t>
    </r>
    <r>
      <rPr>
        <vertAlign val="superscript"/>
        <sz val="12"/>
        <color theme="1"/>
        <rFont val="Calibri (Body)"/>
      </rPr>
      <t>e</t>
    </r>
  </si>
  <si>
    <r>
      <rPr>
        <vertAlign val="superscript"/>
        <sz val="12"/>
        <rFont val="Calibri (Body)"/>
      </rPr>
      <t>e</t>
    </r>
    <r>
      <rPr>
        <sz val="12"/>
        <rFont val="Calibri"/>
        <family val="2"/>
        <scheme val="minor"/>
      </rPr>
      <t xml:space="preserve"> rs56293913, rs3790387, and rs2811202 are all part of a common haplotype that also encompasses c.496A&gt;G (M166V)</t>
    </r>
  </si>
  <si>
    <r>
      <t>rs2811202</t>
    </r>
    <r>
      <rPr>
        <vertAlign val="superscript"/>
        <sz val="12"/>
        <color theme="1"/>
        <rFont val="Calibri (Body)"/>
      </rPr>
      <t>e</t>
    </r>
  </si>
  <si>
    <t>African (AFR)</t>
  </si>
  <si>
    <t>Latino (AMR)</t>
  </si>
  <si>
    <t>East Asian (EAS)</t>
  </si>
  <si>
    <t>South Asian (SAS)</t>
  </si>
  <si>
    <t>*2A</t>
  </si>
  <si>
    <t>*5</t>
  </si>
  <si>
    <t>*9A</t>
  </si>
  <si>
    <t>*13</t>
  </si>
  <si>
    <t>HapB3</t>
  </si>
  <si>
    <t>*3</t>
  </si>
  <si>
    <t>*4</t>
  </si>
  <si>
    <t>*6</t>
  </si>
  <si>
    <t>*7</t>
  </si>
  <si>
    <t>*8</t>
  </si>
  <si>
    <t>*10</t>
  </si>
  <si>
    <t>*11</t>
  </si>
  <si>
    <t>*12</t>
  </si>
  <si>
    <t>*9B</t>
  </si>
  <si>
    <r>
      <rPr>
        <vertAlign val="superscript"/>
        <sz val="12"/>
        <color theme="1"/>
        <rFont val="Calibri (Body)"/>
      </rPr>
      <t xml:space="preserve">f </t>
    </r>
    <r>
      <rPr>
        <sz val="12"/>
        <color theme="1"/>
        <rFont val="Calibri"/>
        <family val="2"/>
        <scheme val="minor"/>
      </rPr>
      <t>Incomplete association with HapB3 (SNP not exclusive to HapB3 and therefore not a suitable proxy)</t>
    </r>
  </si>
  <si>
    <r>
      <t>rs45589337</t>
    </r>
    <r>
      <rPr>
        <vertAlign val="superscript"/>
        <sz val="12"/>
        <color theme="1"/>
        <rFont val="Calibri (Body)"/>
      </rPr>
      <t>g</t>
    </r>
  </si>
  <si>
    <r>
      <t>rs112550271</t>
    </r>
    <r>
      <rPr>
        <vertAlign val="superscript"/>
        <sz val="12"/>
        <color theme="1"/>
        <rFont val="Calibri (Body)"/>
      </rPr>
      <t>g</t>
    </r>
  </si>
  <si>
    <r>
      <rPr>
        <vertAlign val="superscript"/>
        <sz val="12"/>
        <color theme="1"/>
        <rFont val="Calibri (Body)"/>
      </rPr>
      <t xml:space="preserve">g </t>
    </r>
    <r>
      <rPr>
        <sz val="12"/>
        <color theme="1"/>
        <rFont val="Calibri"/>
        <family val="2"/>
        <scheme val="minor"/>
      </rPr>
      <t>These sites are covered in fewer than 80% of individuals in ExAC, which may indicate a low-quality site</t>
    </r>
  </si>
  <si>
    <r>
      <rPr>
        <vertAlign val="superscript"/>
        <sz val="12"/>
        <rFont val="Calibri (Body)"/>
      </rPr>
      <t>d</t>
    </r>
    <r>
      <rPr>
        <sz val="12"/>
        <rFont val="Calibri"/>
        <family val="2"/>
        <scheme val="minor"/>
      </rPr>
      <t>rs56293913, rs3790387, and rs2811202 are all part of a common haplotype that also encompasses c.496A&gt;G (M166V)</t>
    </r>
  </si>
  <si>
    <r>
      <rPr>
        <vertAlign val="superscript"/>
        <sz val="12"/>
        <color theme="1"/>
        <rFont val="Calibri (Body)"/>
      </rPr>
      <t>e</t>
    </r>
    <r>
      <rPr>
        <sz val="12"/>
        <color theme="1"/>
        <rFont val="Calibri"/>
        <family val="2"/>
        <scheme val="minor"/>
      </rPr>
      <t>Incomplete association with HapB3 (SNP not exclusive to HapB3 and therefore not a suitable proxy)</t>
    </r>
  </si>
  <si>
    <r>
      <rPr>
        <vertAlign val="superscript"/>
        <sz val="12"/>
        <color theme="1"/>
        <rFont val="Calibri (Body)"/>
      </rPr>
      <t>f</t>
    </r>
    <r>
      <rPr>
        <sz val="12"/>
        <color theme="1"/>
        <rFont val="Calibri"/>
        <family val="2"/>
        <scheme val="minor"/>
      </rPr>
      <t>These sites are covered in fewer than 80% of individuals in ExAC, which may indicate a low-quality site</t>
    </r>
  </si>
  <si>
    <r>
      <t>c</t>
    </r>
    <r>
      <rPr>
        <sz val="12"/>
        <rFont val="Calibri"/>
        <family val="2"/>
        <scheme val="minor"/>
      </rPr>
      <t>This rsID was originally described as part of the *12 allele, but based on more recent data, this designation has been changed</t>
    </r>
  </si>
  <si>
    <r>
      <t>b</t>
    </r>
    <r>
      <rPr>
        <sz val="12"/>
        <rFont val="Calibri"/>
        <family val="2"/>
        <scheme val="minor"/>
      </rPr>
      <t>This rsID, when combined with rs1801265 makes up DPYD*9B</t>
    </r>
  </si>
  <si>
    <r>
      <t>a</t>
    </r>
    <r>
      <rPr>
        <sz val="12"/>
        <rFont val="Calibri"/>
        <family val="2"/>
        <scheme val="minor"/>
      </rPr>
      <t>This rsID, when combined with rs1801159, makes up DPYD*2B</t>
    </r>
  </si>
  <si>
    <r>
      <t>rs3918290</t>
    </r>
    <r>
      <rPr>
        <vertAlign val="superscript"/>
        <sz val="12"/>
        <color theme="1"/>
        <rFont val="Calibri (Body)"/>
      </rPr>
      <t>a</t>
    </r>
  </si>
  <si>
    <r>
      <t>rs1801267</t>
    </r>
    <r>
      <rPr>
        <vertAlign val="superscript"/>
        <sz val="12"/>
        <color theme="1"/>
        <rFont val="Calibri (Body)"/>
      </rPr>
      <t>b</t>
    </r>
  </si>
  <si>
    <r>
      <t>HapB3</t>
    </r>
    <r>
      <rPr>
        <vertAlign val="superscript"/>
        <sz val="12"/>
        <color theme="1"/>
        <rFont val="Calibri (Body)"/>
      </rPr>
      <t>e</t>
    </r>
  </si>
  <si>
    <r>
      <t>rs45589337</t>
    </r>
    <r>
      <rPr>
        <vertAlign val="superscript"/>
        <sz val="12"/>
        <color theme="1"/>
        <rFont val="Calibri (Body)"/>
      </rPr>
      <t>f</t>
    </r>
  </si>
  <si>
    <r>
      <t>rs112550271</t>
    </r>
    <r>
      <rPr>
        <vertAlign val="superscript"/>
        <sz val="12"/>
        <color theme="1"/>
        <rFont val="Calibri (Body)"/>
      </rPr>
      <t>f</t>
    </r>
  </si>
  <si>
    <t>date</t>
  </si>
  <si>
    <t>Change Note</t>
  </si>
  <si>
    <r>
      <rPr>
        <vertAlign val="superscript"/>
        <sz val="12"/>
        <color theme="1"/>
        <rFont val="Calibri (Body)"/>
      </rPr>
      <t xml:space="preserve">a </t>
    </r>
    <r>
      <rPr>
        <sz val="12"/>
        <color theme="1"/>
        <rFont val="Calibri"/>
        <family val="2"/>
        <scheme val="minor"/>
      </rPr>
      <t>The numbers given here are the allele count for each ethnic cohort in its entirety, as provided in PMID 27535533. Individual variants will have different coverage within the ExAC cohort. For exact allele counts for each site, please refer to the "ExAC allele numbers" tab.</t>
    </r>
  </si>
  <si>
    <t>Methods:</t>
  </si>
  <si>
    <t>African Allele Frequency</t>
  </si>
  <si>
    <t>African American Allele Frequency</t>
  </si>
  <si>
    <t>Caucasian (European + North American) Allele Frequency</t>
  </si>
  <si>
    <t>Middle Eastern Allele Frequency</t>
  </si>
  <si>
    <t>East Asian Allele Frequency</t>
  </si>
  <si>
    <t>South/Central Asian Allele Frequency</t>
  </si>
  <si>
    <t>Americas Allele Frequency</t>
  </si>
  <si>
    <t>Oceanian Allele Frequency</t>
  </si>
  <si>
    <t>For full references see "References" tab.</t>
  </si>
  <si>
    <t>Min</t>
  </si>
  <si>
    <t>Max</t>
  </si>
  <si>
    <t>Ethnicity/Race groups:</t>
  </si>
  <si>
    <t xml:space="preserve">Worldwide race/ethnic designations correspond to the Human Genome Diversity Project- Centre d'Etude du Polymorphisme Humain (HGDP-CEPH), with the addition of the African American category. These tables group individuals from particular geographic locations into larger race or ethnicity groups.  It is difficult to group populations with certainty, because some populations are often admixed, or at the least, a combination of different ethnicities.  Therefore, there is more margin of error introduced when different subpopulations are grouped together.  </t>
  </si>
  <si>
    <t xml:space="preserve">The DPYD frequency table was created using data from ExAC (http://exac.broadinstitute.org/) and the 1000 Genomes project (http://www.ensembl.org/Homo_sapiens/Info/Index). </t>
  </si>
  <si>
    <t>ExAC Population</t>
  </si>
  <si>
    <t>1000 Genomes - African Ancestry in Southwest US (ASW)</t>
  </si>
  <si>
    <t>ExAC - African (AFR)</t>
  </si>
  <si>
    <t>1000 Genomes - Gambian in Western Division (GWD)</t>
  </si>
  <si>
    <t>1000 Genomes - Luhya in Webuye (LWK)</t>
  </si>
  <si>
    <t>1000 Genomes - Esan (ESN)</t>
  </si>
  <si>
    <t>1000 Genomes - Yoruba in Ibadan (YRI)</t>
  </si>
  <si>
    <t>1000 Genomes - Mende (MSL)</t>
  </si>
  <si>
    <t xml:space="preserve">ExAC - Latino (AMR) </t>
  </si>
  <si>
    <t>1000 Genomes - African Caribbean (ACB)</t>
  </si>
  <si>
    <t>1000 Genomes - Columbian in Medellin (CLM)</t>
  </si>
  <si>
    <t>1000 Genomes - Los Angeles (MXL)</t>
  </si>
  <si>
    <t>1000 Genomes - Peruvian in Lima (PEL)</t>
  </si>
  <si>
    <t>1000 Genomes - Puerto Rican (PUR)</t>
  </si>
  <si>
    <t>ExAC - East Asian (EAS)</t>
  </si>
  <si>
    <t>1000 Genomes - Chinese Dai in Xishuangbanna (CDX)</t>
  </si>
  <si>
    <t>1000 Genomes - Han Chinese in Beijing (CHB)</t>
  </si>
  <si>
    <t xml:space="preserve">1000 Genomes - Southern Han Chinese (CHS) </t>
  </si>
  <si>
    <t>1000 Genomes - Japanese in Tokyo (JPT)</t>
  </si>
  <si>
    <t>1000 Genomes - Kinh in Ho Chi Minh City (KHV)</t>
  </si>
  <si>
    <t>ExAC - Finnish (FIN)</t>
  </si>
  <si>
    <t>ExAC - Non-Finnish (NFE)</t>
  </si>
  <si>
    <t>1000 Genomes - Utah Residents with Northern and Western European Ancestry (CEU)</t>
  </si>
  <si>
    <t>1000 Genomes - Finnish (FIN)</t>
  </si>
  <si>
    <t>1000 Genomes - Toscani (TSI)</t>
  </si>
  <si>
    <t>1000 Genomes - Iberian populations (IBS)</t>
  </si>
  <si>
    <t>1000 Genomes - British in England and Scotland (GBR)</t>
  </si>
  <si>
    <t>ExAC - South Asian (SAS)</t>
  </si>
  <si>
    <t>1000 Genomes - Bengali (BEB)</t>
  </si>
  <si>
    <t>1000 Genomes - Gujarati Indian in Houston, Texas (GIH)</t>
  </si>
  <si>
    <t>1000 Genomes - Indian Telugu in the United Kingdom (ITU)</t>
  </si>
  <si>
    <t>1000 Genomes - Punjabi in Lahore (PJL)</t>
  </si>
  <si>
    <t xml:space="preserve">1000 Genomes - Sri Lankan Tamil in the United Kingdom (STU) </t>
  </si>
  <si>
    <r>
      <t>a</t>
    </r>
    <r>
      <rPr>
        <sz val="12"/>
        <color rgb="FF000000"/>
        <rFont val="Calibri (Body)"/>
      </rPr>
      <t>This rsID, when combined with rs1801159, makes up DPYD*2B</t>
    </r>
  </si>
  <si>
    <r>
      <t xml:space="preserve">b </t>
    </r>
    <r>
      <rPr>
        <sz val="12"/>
        <rFont val="Calibri (Body)"/>
      </rPr>
      <t>This rsID, when combined with rs1801265 makes up DPYD*9B</t>
    </r>
  </si>
  <si>
    <r>
      <t xml:space="preserve">c  </t>
    </r>
    <r>
      <rPr>
        <sz val="12"/>
        <rFont val="Calibri (Body)"/>
      </rPr>
      <t>This rsID was originally described as part of the *12 allele, but based on more recent data, this designation has been changed</t>
    </r>
  </si>
  <si>
    <r>
      <t xml:space="preserve">d </t>
    </r>
    <r>
      <rPr>
        <sz val="12"/>
        <rFont val="Calibri (Body)"/>
      </rPr>
      <t>rs56293913, rs3790387, and rs2811202 are all part of a common haplotype that also encompasses c.496A&gt;G (M166V)</t>
    </r>
  </si>
  <si>
    <r>
      <rPr>
        <vertAlign val="superscript"/>
        <sz val="12"/>
        <rFont val="Calibri (Body)"/>
      </rPr>
      <t>e</t>
    </r>
    <r>
      <rPr>
        <sz val="12"/>
        <rFont val="Calibri"/>
        <family val="2"/>
        <scheme val="minor"/>
      </rPr>
      <t xml:space="preserve"> Incomplete association with HapB3 (SNP not exclusive to HapB3 and therefore not a suitable proxy)</t>
    </r>
  </si>
  <si>
    <r>
      <t xml:space="preserve">f </t>
    </r>
    <r>
      <rPr>
        <sz val="12"/>
        <color theme="1"/>
        <rFont val="Calibri (Body)"/>
      </rPr>
      <t>These sites are covered in fewer than 80% of individuals in ExAC, which may indicate a low-quality site</t>
    </r>
  </si>
  <si>
    <r>
      <t>Frequencies</t>
    </r>
    <r>
      <rPr>
        <b/>
        <vertAlign val="superscript"/>
        <sz val="12"/>
        <color theme="1"/>
        <rFont val="Calibri (Body)"/>
      </rPr>
      <t xml:space="preserve">g </t>
    </r>
    <r>
      <rPr>
        <b/>
        <sz val="12"/>
        <color theme="1"/>
        <rFont val="Calibri"/>
        <family val="2"/>
        <scheme val="minor"/>
      </rPr>
      <t xml:space="preserve">of </t>
    </r>
    <r>
      <rPr>
        <b/>
        <i/>
        <sz val="12"/>
        <color theme="1"/>
        <rFont val="Calibri"/>
        <family val="2"/>
        <scheme val="minor"/>
      </rPr>
      <t>DPYD</t>
    </r>
    <r>
      <rPr>
        <b/>
        <sz val="12"/>
        <color theme="1"/>
        <rFont val="Calibri"/>
        <family val="2"/>
        <scheme val="minor"/>
      </rPr>
      <t xml:space="preserve"> alleles in major race/ethnic groups</t>
    </r>
    <r>
      <rPr>
        <b/>
        <vertAlign val="superscript"/>
        <sz val="12"/>
        <color theme="1"/>
        <rFont val="Calibri (Body)"/>
      </rPr>
      <t>h</t>
    </r>
  </si>
  <si>
    <r>
      <t>*2A</t>
    </r>
    <r>
      <rPr>
        <vertAlign val="superscript"/>
        <sz val="12"/>
        <color theme="1"/>
        <rFont val="Calibri (Body)"/>
      </rPr>
      <t>i</t>
    </r>
  </si>
  <si>
    <r>
      <t>g</t>
    </r>
    <r>
      <rPr>
        <sz val="12"/>
        <color theme="1"/>
        <rFont val="Calibri (Body)"/>
      </rPr>
      <t xml:space="preserve"> Average frequencies based on the reported frequencies in one or multiple studies. </t>
    </r>
  </si>
  <si>
    <r>
      <t>h</t>
    </r>
    <r>
      <rPr>
        <sz val="12"/>
        <color rgb="FF000000"/>
        <rFont val="Calibri (Body)"/>
      </rPr>
      <t>Worldwide race/ethnic designations are based on the Human Genome Diversity Project- Centre d'Etude du Polymorphisme Humain (HGDP-CEPH), with the addition of the 'African American' group.</t>
    </r>
  </si>
  <si>
    <r>
      <rPr>
        <vertAlign val="superscript"/>
        <sz val="12"/>
        <color theme="1"/>
        <rFont val="Calibri (Body)"/>
      </rPr>
      <t>i</t>
    </r>
    <r>
      <rPr>
        <sz val="12"/>
        <color theme="1"/>
        <rFont val="Calibri (Body)"/>
      </rPr>
      <t>See allele definition table at https://www.pharmgkb.org/page/dpydRefMaterials for allele definitions</t>
    </r>
  </si>
  <si>
    <t>The average allele frequencies by race were calculated by taking the number with the variant in all studies divided by the total number of individuals tested for the variant in all studies.</t>
  </si>
  <si>
    <t>Caveats</t>
  </si>
  <si>
    <t>If 1000 Genomes and/or ExAC did not return any frequency data for a given variant, cells were left blank</t>
  </si>
  <si>
    <r>
      <t>rs72549303</t>
    </r>
    <r>
      <rPr>
        <vertAlign val="superscript"/>
        <sz val="12"/>
        <color theme="1"/>
        <rFont val="Calibri (Body)"/>
      </rPr>
      <t>h</t>
    </r>
  </si>
  <si>
    <r>
      <rPr>
        <vertAlign val="superscript"/>
        <sz val="12"/>
        <color theme="1"/>
        <rFont val="Calibri (Body)"/>
      </rPr>
      <t xml:space="preserve">h </t>
    </r>
    <r>
      <rPr>
        <sz val="12"/>
        <color theme="1"/>
        <rFont val="Calibri (Body)"/>
      </rPr>
      <t>V</t>
    </r>
    <r>
      <rPr>
        <sz val="12"/>
        <color theme="1"/>
        <rFont val="Calibri"/>
        <family val="2"/>
        <scheme val="minor"/>
      </rPr>
      <t>ariant was present in a region sequenced by ExAC, but no frequency data was provided</t>
    </r>
  </si>
  <si>
    <r>
      <t>rs1801268</t>
    </r>
    <r>
      <rPr>
        <vertAlign val="superscript"/>
        <sz val="12"/>
        <color theme="1"/>
        <rFont val="Calibri (Body)"/>
      </rPr>
      <t>h</t>
    </r>
  </si>
  <si>
    <r>
      <t>rs78060119</t>
    </r>
    <r>
      <rPr>
        <vertAlign val="superscript"/>
        <sz val="12"/>
        <color theme="1"/>
        <rFont val="Calibri (Body)"/>
      </rPr>
      <t>h</t>
    </r>
  </si>
  <si>
    <r>
      <t>rs139834141</t>
    </r>
    <r>
      <rPr>
        <vertAlign val="superscript"/>
        <sz val="12"/>
        <color theme="1"/>
        <rFont val="Calibri (Body)"/>
      </rPr>
      <t>h</t>
    </r>
  </si>
  <si>
    <r>
      <t>rs143154602</t>
    </r>
    <r>
      <rPr>
        <vertAlign val="superscript"/>
        <sz val="12"/>
        <color theme="1"/>
        <rFont val="Calibri (Body)"/>
      </rPr>
      <t>h</t>
    </r>
  </si>
  <si>
    <r>
      <t>rs111858276</t>
    </r>
    <r>
      <rPr>
        <vertAlign val="superscript"/>
        <sz val="12"/>
        <color theme="1"/>
        <rFont val="Calibri (Body)"/>
      </rPr>
      <t>h</t>
    </r>
  </si>
  <si>
    <r>
      <t>rs72547602</t>
    </r>
    <r>
      <rPr>
        <vertAlign val="superscript"/>
        <sz val="12"/>
        <color theme="1"/>
        <rFont val="Calibri (Body)"/>
      </rPr>
      <t>h</t>
    </r>
  </si>
  <si>
    <r>
      <t>rs72547601</t>
    </r>
    <r>
      <rPr>
        <vertAlign val="superscript"/>
        <sz val="12"/>
        <color theme="1"/>
        <rFont val="Calibri (Body)"/>
      </rPr>
      <t>h</t>
    </r>
  </si>
  <si>
    <t>DPYD rsID</t>
  </si>
  <si>
    <t>c.1905+1G&gt;A</t>
  </si>
  <si>
    <t>c.1627A&gt;G</t>
  </si>
  <si>
    <t>c.85T&gt;C</t>
  </si>
  <si>
    <t>c.1679T&gt;G</t>
  </si>
  <si>
    <t>c.2846A&gt;T</t>
  </si>
  <si>
    <t>c.1898delC</t>
  </si>
  <si>
    <t>c.1601G&gt;A</t>
  </si>
  <si>
    <t>c.2194G&gt;A</t>
  </si>
  <si>
    <t>c.295_298delTCAT</t>
  </si>
  <si>
    <t>c.703C&gt;T</t>
  </si>
  <si>
    <t>c.2983G&gt;T</t>
  </si>
  <si>
    <t>c.1003G&gt;T</t>
  </si>
  <si>
    <t>c.1156G&gt;T</t>
  </si>
  <si>
    <t>c.557A&gt;G</t>
  </si>
  <si>
    <t>c.62G&gt;A</t>
  </si>
  <si>
    <t>c.496A&gt;G</t>
  </si>
  <si>
    <t>c.1218G&gt;A</t>
  </si>
  <si>
    <t>c.1896T&gt;C</t>
  </si>
  <si>
    <t>c.1129-15T&gt;C</t>
  </si>
  <si>
    <t>c.763-118A&gt;G</t>
  </si>
  <si>
    <t>c.1740+39C&gt;T</t>
  </si>
  <si>
    <t>c.1740+40A&gt;G</t>
  </si>
  <si>
    <t>c.46C&gt;G</t>
  </si>
  <si>
    <t>c.313G&gt;A</t>
  </si>
  <si>
    <t>c.343A&gt;G</t>
  </si>
  <si>
    <t>c.451A&gt;G</t>
  </si>
  <si>
    <t>c.498G&gt;A</t>
  </si>
  <si>
    <t>c.601A&gt;C</t>
  </si>
  <si>
    <t>c.632A&gt;G</t>
  </si>
  <si>
    <t>c.775A&gt;G</t>
  </si>
  <si>
    <t>c.868A&gt;G</t>
  </si>
  <si>
    <t>c.929T&gt;C</t>
  </si>
  <si>
    <t>c.934C&gt;T</t>
  </si>
  <si>
    <t>c.967G&gt;A</t>
  </si>
  <si>
    <t>c.1024G&gt;A</t>
  </si>
  <si>
    <t>c.1057C&gt;T</t>
  </si>
  <si>
    <t>c.1108A&gt;G</t>
  </si>
  <si>
    <t>c.1181G&gt;T</t>
  </si>
  <si>
    <t>c.1180C&gt;T</t>
  </si>
  <si>
    <t>c.1260T&gt;A</t>
  </si>
  <si>
    <t>c.1278G&gt;T</t>
  </si>
  <si>
    <t>c.1294G&gt;A</t>
  </si>
  <si>
    <t>c.1314T&gt;G</t>
  </si>
  <si>
    <t>c.1349C&gt;T</t>
  </si>
  <si>
    <t>c.1358C&gt;G</t>
  </si>
  <si>
    <t>c.1403C&gt;A</t>
  </si>
  <si>
    <t>c.1475C&gt;T</t>
  </si>
  <si>
    <t>c.1484A&gt;G</t>
  </si>
  <si>
    <t>c.1519G&gt;A</t>
  </si>
  <si>
    <t>c.1543G&gt;A</t>
  </si>
  <si>
    <t>c.1577C&gt;G</t>
  </si>
  <si>
    <t>c.1615G&gt;A</t>
  </si>
  <si>
    <t>c.1682G&gt;T</t>
  </si>
  <si>
    <t>c.1775G&gt;A</t>
  </si>
  <si>
    <t>c.1774C&gt;T</t>
  </si>
  <si>
    <t>c.1777G&gt;A</t>
  </si>
  <si>
    <t>c.1796T&gt;C</t>
  </si>
  <si>
    <t>c.1905C&gt;G</t>
  </si>
  <si>
    <t>c.1906A&gt;C</t>
  </si>
  <si>
    <t>c.1990G&gt;T</t>
  </si>
  <si>
    <t>c.2021G&gt;A</t>
  </si>
  <si>
    <t>c.2161G&gt;A</t>
  </si>
  <si>
    <t>c.2186C&gt;T</t>
  </si>
  <si>
    <t>c.2195T&gt;G</t>
  </si>
  <si>
    <t>c.2279C&gt;T</t>
  </si>
  <si>
    <t>c.2303C&gt;A</t>
  </si>
  <si>
    <t>c.2336C&gt;A</t>
  </si>
  <si>
    <t>c.2482G&gt;A</t>
  </si>
  <si>
    <t>c.2582A&gt;G</t>
  </si>
  <si>
    <t>c.2623A&gt;C</t>
  </si>
  <si>
    <t>c.2639G&gt;T</t>
  </si>
  <si>
    <t>c.2656C&gt;T</t>
  </si>
  <si>
    <t>c.2872A&gt;G</t>
  </si>
  <si>
    <t>c.2915A&gt;G</t>
  </si>
  <si>
    <t>c.2921A&gt;T</t>
  </si>
  <si>
    <t>c.2933A&gt;G</t>
  </si>
  <si>
    <t>c.2978T&gt;G</t>
  </si>
  <si>
    <t>c.2977C&gt;T</t>
  </si>
  <si>
    <t>c.3049G&gt;A</t>
  </si>
  <si>
    <t>c.3061G&gt;C</t>
  </si>
  <si>
    <t>c.3067C&gt;A</t>
  </si>
  <si>
    <t>c.525G&gt;A</t>
  </si>
  <si>
    <t>c.850+41T&gt;C</t>
  </si>
  <si>
    <t>c.958+134T&gt;G</t>
  </si>
  <si>
    <t>c.1340-106T&gt;A</t>
  </si>
  <si>
    <t>c.151-69G&gt;A</t>
  </si>
  <si>
    <t>c.1371C&gt;T</t>
  </si>
  <si>
    <t>c.2300-39G&gt;A</t>
  </si>
  <si>
    <t>c.234-123G&gt;C</t>
  </si>
  <si>
    <t>c.850+91C&gt;T</t>
  </si>
  <si>
    <t>c.1129-28G&gt;T</t>
  </si>
  <si>
    <t>c.681-8C&gt;T</t>
  </si>
  <si>
    <t>c.680+139G&gt;A</t>
  </si>
  <si>
    <t>c.1974+75A&gt;G</t>
  </si>
  <si>
    <t>c.1525-28A&gt;G</t>
  </si>
  <si>
    <t>c.233+112G&gt;T</t>
  </si>
  <si>
    <t>c.484-145T&gt;A</t>
  </si>
  <si>
    <t>c.234-93C&gt;T</t>
  </si>
  <si>
    <t>c.274C&gt;G</t>
  </si>
  <si>
    <t>c.910T&gt;C</t>
  </si>
  <si>
    <t>c.1054C&gt;G</t>
  </si>
  <si>
    <t>c.2060A&gt;C</t>
  </si>
  <si>
    <t>c.2678A&gt;G</t>
  </si>
  <si>
    <t>c.2948C&gt;T</t>
  </si>
  <si>
    <t>c.1129-5923C&gt;G</t>
  </si>
  <si>
    <t>c.2657G&gt;A</t>
  </si>
  <si>
    <t>c.1236G&gt;A</t>
  </si>
  <si>
    <t>c.483+18G&gt;A</t>
  </si>
  <si>
    <r>
      <t>rs6668296</t>
    </r>
    <r>
      <rPr>
        <vertAlign val="superscript"/>
        <sz val="12"/>
        <color theme="1"/>
        <rFont val="Calibri (Body)"/>
      </rPr>
      <t>e</t>
    </r>
  </si>
  <si>
    <r>
      <rPr>
        <vertAlign val="superscript"/>
        <sz val="12"/>
        <color theme="1"/>
        <rFont val="Calibri (Body)"/>
      </rPr>
      <t>j</t>
    </r>
    <r>
      <rPr>
        <sz val="12"/>
        <color theme="1"/>
        <rFont val="Calibri"/>
        <family val="2"/>
        <scheme val="minor"/>
      </rPr>
      <t>Nucleotide changes according to reference sequence NM_000110.3</t>
    </r>
  </si>
  <si>
    <r>
      <rPr>
        <vertAlign val="superscript"/>
        <sz val="12"/>
        <color theme="1"/>
        <rFont val="Calibri (Body)"/>
      </rPr>
      <t>k</t>
    </r>
    <r>
      <rPr>
        <sz val="12"/>
        <color theme="1"/>
        <rFont val="Calibri"/>
        <family val="2"/>
        <scheme val="minor"/>
      </rPr>
      <t>Protein changes according to reference sequence NP_000101.2</t>
    </r>
  </si>
  <si>
    <r>
      <t>Nucleotide change</t>
    </r>
    <r>
      <rPr>
        <vertAlign val="superscript"/>
        <sz val="12"/>
        <color theme="1"/>
        <rFont val="Calibri (Body)"/>
      </rPr>
      <t>j</t>
    </r>
  </si>
  <si>
    <t>N/A</t>
  </si>
  <si>
    <t>p.I543V</t>
  </si>
  <si>
    <t>p.C29R</t>
  </si>
  <si>
    <t>p.I560S</t>
  </si>
  <si>
    <t>p.D949V</t>
  </si>
  <si>
    <t>E414E</t>
  </si>
  <si>
    <t>p.P633Qfs</t>
  </si>
  <si>
    <t>p.S534N</t>
  </si>
  <si>
    <t>p.V732I</t>
  </si>
  <si>
    <t>p.F100Sfs</t>
  </si>
  <si>
    <t>p.R235W</t>
  </si>
  <si>
    <t>p.V995F</t>
  </si>
  <si>
    <t>p.V335L</t>
  </si>
  <si>
    <t>p.E386X</t>
  </si>
  <si>
    <t>R886H</t>
  </si>
  <si>
    <t>p.Y186C</t>
  </si>
  <si>
    <t>p.R21Q</t>
  </si>
  <si>
    <t>p.M166V</t>
  </si>
  <si>
    <t>p.M406I</t>
  </si>
  <si>
    <t>p.F632F</t>
  </si>
  <si>
    <t>p.L16V</t>
  </si>
  <si>
    <t>p.A105T</t>
  </si>
  <si>
    <t>p.M115V</t>
  </si>
  <si>
    <t>p.N151D</t>
  </si>
  <si>
    <t>p.M166I</t>
  </si>
  <si>
    <t>p.S201R</t>
  </si>
  <si>
    <t>p.Y211C</t>
  </si>
  <si>
    <t>p.K259E</t>
  </si>
  <si>
    <t>p.K290E</t>
  </si>
  <si>
    <t>p.L310S</t>
  </si>
  <si>
    <t>p.L312F</t>
  </si>
  <si>
    <t>p.A323T</t>
  </si>
  <si>
    <t>p.D342N</t>
  </si>
  <si>
    <t>p.R353C</t>
  </si>
  <si>
    <t>p.I370V</t>
  </si>
  <si>
    <t>p.R394L</t>
  </si>
  <si>
    <t>p.R394W</t>
  </si>
  <si>
    <t>p.N420K</t>
  </si>
  <si>
    <t>p.M426I</t>
  </si>
  <si>
    <t>p.D432N</t>
  </si>
  <si>
    <t>p.F438L</t>
  </si>
  <si>
    <t>p.A450V</t>
  </si>
  <si>
    <t>p.P453R</t>
  </si>
  <si>
    <t>p.T468N</t>
  </si>
  <si>
    <t>p.S492L</t>
  </si>
  <si>
    <t>p.D495G</t>
  </si>
  <si>
    <t>p.V507I</t>
  </si>
  <si>
    <t>p.V515I</t>
  </si>
  <si>
    <t>p.T526S</t>
  </si>
  <si>
    <t>p.G539R</t>
  </si>
  <si>
    <t>p.R561L</t>
  </si>
  <si>
    <t>p.R592Q</t>
  </si>
  <si>
    <t>p.R592W</t>
  </si>
  <si>
    <t>p.G593R</t>
  </si>
  <si>
    <t>p.M599T</t>
  </si>
  <si>
    <t>p.N635K</t>
  </si>
  <si>
    <t>p.I636L</t>
  </si>
  <si>
    <t>p.A664S</t>
  </si>
  <si>
    <t>p.G674D</t>
  </si>
  <si>
    <t>p.A721T</t>
  </si>
  <si>
    <t>p.A729V</t>
  </si>
  <si>
    <t>p.V732G</t>
  </si>
  <si>
    <t>p.T760I</t>
  </si>
  <si>
    <t>p.T768K</t>
  </si>
  <si>
    <t>p.T779N</t>
  </si>
  <si>
    <t>p.E828K</t>
  </si>
  <si>
    <t>p.K861R</t>
  </si>
  <si>
    <t>p.K875Q</t>
  </si>
  <si>
    <t>p.G880V</t>
  </si>
  <si>
    <t>p.R886C</t>
  </si>
  <si>
    <t>p.K958E</t>
  </si>
  <si>
    <t>p.Q972R</t>
  </si>
  <si>
    <t>p.D974V</t>
  </si>
  <si>
    <t>p.H978R</t>
  </si>
  <si>
    <t>p.L993R</t>
  </si>
  <si>
    <t>p.L993F</t>
  </si>
  <si>
    <t>p.V1017I</t>
  </si>
  <si>
    <t>p.V1021L</t>
  </si>
  <si>
    <t>p.P1023T</t>
  </si>
  <si>
    <t>p.S175S</t>
  </si>
  <si>
    <t>p.N457N</t>
  </si>
  <si>
    <t>p.P92A</t>
  </si>
  <si>
    <t>p.Y304H</t>
  </si>
  <si>
    <t>p.L352V</t>
  </si>
  <si>
    <t>p.D687A</t>
  </si>
  <si>
    <t>p.N893S</t>
  </si>
  <si>
    <t>p.T983I</t>
  </si>
  <si>
    <r>
      <t>Protein change</t>
    </r>
    <r>
      <rPr>
        <vertAlign val="superscript"/>
        <sz val="12"/>
        <color theme="1"/>
        <rFont val="Calibri"/>
        <family val="2"/>
        <scheme val="minor"/>
      </rPr>
      <t>k</t>
    </r>
  </si>
  <si>
    <r>
      <t>rs6668296</t>
    </r>
    <r>
      <rPr>
        <vertAlign val="superscript"/>
        <sz val="12"/>
        <color theme="1"/>
        <rFont val="Calibri (Body)"/>
      </rPr>
      <t>f</t>
    </r>
  </si>
  <si>
    <t>Added nucleotide and protein changes</t>
  </si>
  <si>
    <t>All nucleotide changes are according to reference sequence NM_000110.3 and all protein changes are according to reference sequence NP_000101.2</t>
  </si>
  <si>
    <r>
      <t>rs75017182</t>
    </r>
    <r>
      <rPr>
        <vertAlign val="superscript"/>
        <sz val="12"/>
        <color theme="1"/>
        <rFont val="Calibri (Body)"/>
      </rPr>
      <t>l</t>
    </r>
  </si>
  <si>
    <r>
      <rPr>
        <vertAlign val="superscript"/>
        <sz val="12"/>
        <color theme="1"/>
        <rFont val="Calibri (Body)"/>
      </rPr>
      <t>l</t>
    </r>
    <r>
      <rPr>
        <sz val="12"/>
        <color theme="1"/>
        <rFont val="Calibri"/>
        <family val="2"/>
        <scheme val="minor"/>
      </rPr>
      <t>Likely HapB3 causal variant</t>
    </r>
  </si>
  <si>
    <r>
      <t>rs75017182</t>
    </r>
    <r>
      <rPr>
        <vertAlign val="superscript"/>
        <sz val="12"/>
        <color theme="1"/>
        <rFont val="Calibri (Body)"/>
      </rPr>
      <t>i</t>
    </r>
  </si>
  <si>
    <r>
      <rPr>
        <vertAlign val="superscript"/>
        <sz val="12"/>
        <color theme="1"/>
        <rFont val="Calibri (Body)"/>
      </rPr>
      <t>i</t>
    </r>
    <r>
      <rPr>
        <sz val="12"/>
        <color theme="1"/>
        <rFont val="Calibri"/>
        <family val="2"/>
        <scheme val="minor"/>
      </rPr>
      <t>Likely HapB3 causal variant</t>
    </r>
  </si>
  <si>
    <r>
      <t>rs75017182</t>
    </r>
    <r>
      <rPr>
        <vertAlign val="superscript"/>
        <sz val="12"/>
        <color theme="1"/>
        <rFont val="Calibri (Body)"/>
      </rPr>
      <t>g</t>
    </r>
  </si>
  <si>
    <r>
      <rPr>
        <vertAlign val="superscript"/>
        <sz val="12"/>
        <color theme="1"/>
        <rFont val="Calibri (Body)"/>
      </rPr>
      <t>g</t>
    </r>
    <r>
      <rPr>
        <sz val="12"/>
        <color theme="1"/>
        <rFont val="Calibri"/>
        <family val="2"/>
        <scheme val="minor"/>
      </rPr>
      <t>Likely HapB3 causal variant</t>
    </r>
  </si>
  <si>
    <t>Added note about HapB3 and 1129-5923C&gt;G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</si>
</sst>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
  </numFmts>
  <fonts count="20">
    <font>
      <sz val="12"/>
      <color theme="1"/>
      <name val="Calibri"/>
      <family val="2"/>
      <scheme val="minor"/>
    </font>
    <font>
      <sz val="12"/>
      <color theme="1"/>
      <name val="Calibri"/>
      <family val="2"/>
      <scheme val="minor"/>
    </font>
    <font>
      <vertAlign val="superscrip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vertAlign val="superscript"/>
      <sz val="12"/>
      <color theme="1"/>
      <name val="Calibri (Body)"/>
    </font>
    <font>
      <vertAlign val="superscript"/>
      <sz val="12"/>
      <color rgb="FF000000"/>
      <name val="Calibri (Body)"/>
    </font>
    <font>
      <sz val="12"/>
      <color rgb="FF000000"/>
      <name val="Calibri (Body)"/>
    </font>
    <font>
      <vertAlign val="superscript"/>
      <sz val="12"/>
      <name val="Calibri"/>
      <family val="2"/>
      <scheme val="minor"/>
    </font>
    <font>
      <sz val="12"/>
      <name val="Calibri"/>
      <family val="2"/>
      <scheme val="minor"/>
    </font>
    <font>
      <vertAlign val="superscript"/>
      <sz val="12"/>
      <name val="Calibri (Body)"/>
    </font>
    <font>
      <b/>
      <sz val="12"/>
      <color theme="1"/>
      <name val="Calibri"/>
      <family val="2"/>
      <scheme val="minor"/>
    </font>
    <font>
      <b/>
      <i/>
      <sz val="12"/>
      <color theme="1"/>
      <name val="Calibri"/>
      <family val="2"/>
      <scheme val="minor"/>
    </font>
    <font>
      <b/>
      <vertAlign val="superscript"/>
      <sz val="12"/>
      <color theme="1"/>
      <name val="Calibri"/>
      <family val="2"/>
      <scheme val="minor"/>
    </font>
    <font>
      <b/>
      <sz val="12"/>
      <name val="Calibri"/>
      <family val="2"/>
      <scheme val="minor"/>
    </font>
    <font>
      <b/>
      <vertAlign val="superscript"/>
      <sz val="12"/>
      <color rgb="FF000000"/>
      <name val="Calibri"/>
      <family val="2"/>
      <scheme val="minor"/>
    </font>
    <font>
      <b/>
      <vertAlign val="superscript"/>
      <sz val="12"/>
      <color theme="1"/>
      <name val="Calibri (Body)"/>
    </font>
    <font>
      <sz val="12"/>
      <name val="Calibri (Body)"/>
    </font>
    <font>
      <sz val="12"/>
      <color theme="1"/>
      <name val="Calibri (Body)"/>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2">
    <xf numFmtId="0" fontId="0" fillId="0" borderId="0" xfId="0"/>
    <xf numFmtId="0" fontId="0" fillId="0" borderId="0" xfId="0" applyAlignment="1">
      <alignment horizontal="center"/>
    </xf>
    <xf numFmtId="0" fontId="0" fillId="0" borderId="0" xfId="0" applyAlignment="1">
      <alignment horizontal="center" vertical="center"/>
    </xf>
    <xf numFmtId="0" fontId="0" fillId="2" borderId="1" xfId="0" applyFill="1" applyBorder="1" applyAlignment="1">
      <alignment horizontal="center"/>
    </xf>
    <xf numFmtId="0" fontId="0" fillId="2" borderId="1" xfId="0" applyFont="1" applyFill="1" applyBorder="1" applyAlignment="1">
      <alignment horizontal="center"/>
    </xf>
    <xf numFmtId="0" fontId="5" fillId="0" borderId="0" xfId="0" applyFont="1" applyAlignment="1">
      <alignment horizontal="center" vertical="center"/>
    </xf>
    <xf numFmtId="0" fontId="0" fillId="3" borderId="0" xfId="0" applyFill="1" applyAlignment="1">
      <alignment horizontal="center" vertical="center"/>
    </xf>
    <xf numFmtId="0" fontId="5" fillId="3" borderId="0" xfId="0" applyFont="1" applyFill="1" applyAlignment="1">
      <alignment horizontal="center" vertical="center"/>
    </xf>
    <xf numFmtId="11" fontId="0" fillId="0" borderId="0" xfId="0" applyNumberFormat="1" applyAlignment="1">
      <alignment horizontal="center" vertical="center"/>
    </xf>
    <xf numFmtId="0" fontId="0" fillId="0" borderId="0" xfId="0" applyBorder="1"/>
    <xf numFmtId="0" fontId="5" fillId="0" borderId="0" xfId="0" applyFont="1" applyAlignment="1">
      <alignment horizontal="center" vertical="center"/>
    </xf>
    <xf numFmtId="0" fontId="0" fillId="0" borderId="0" xfId="0" applyAlignment="1"/>
    <xf numFmtId="0" fontId="0" fillId="2" borderId="1" xfId="0" applyFill="1" applyBorder="1" applyAlignment="1">
      <alignment horizontal="center" vertical="center"/>
    </xf>
    <xf numFmtId="0" fontId="0" fillId="0" borderId="0" xfId="0" applyBorder="1" applyAlignment="1"/>
    <xf numFmtId="0" fontId="7" fillId="0" borderId="0" xfId="0" applyFont="1" applyBorder="1" applyAlignment="1"/>
    <xf numFmtId="0" fontId="0" fillId="4" borderId="0" xfId="0" applyFill="1"/>
    <xf numFmtId="0" fontId="12" fillId="0" borderId="0" xfId="0" applyFont="1" applyAlignment="1">
      <alignment horizontal="justify" vertical="center"/>
    </xf>
    <xf numFmtId="0" fontId="12" fillId="0" borderId="0" xfId="0" applyFont="1" applyAlignment="1">
      <alignment vertical="center"/>
    </xf>
    <xf numFmtId="0" fontId="1" fillId="0" borderId="0" xfId="0" applyFont="1"/>
    <xf numFmtId="0" fontId="12" fillId="0" borderId="0" xfId="0" applyFont="1"/>
    <xf numFmtId="0" fontId="15" fillId="0" borderId="1" xfId="0" applyNumberFormat="1" applyFont="1" applyFill="1" applyBorder="1" applyAlignment="1">
      <alignment horizontal="center" vertical="center" wrapText="1"/>
    </xf>
    <xf numFmtId="0" fontId="16" fillId="0" borderId="0" xfId="0" applyFont="1" applyAlignment="1">
      <alignment horizontal="left" vertical="center"/>
    </xf>
    <xf numFmtId="0" fontId="14" fillId="0" borderId="0" xfId="0" applyFont="1" applyAlignment="1">
      <alignment vertical="center"/>
    </xf>
    <xf numFmtId="0" fontId="0" fillId="0" borderId="0" xfId="0" applyFont="1"/>
    <xf numFmtId="11" fontId="0" fillId="3" borderId="0" xfId="0" applyNumberFormat="1" applyFill="1" applyAlignment="1">
      <alignment horizontal="center" vertical="center"/>
    </xf>
    <xf numFmtId="164" fontId="0" fillId="3" borderId="0" xfId="0" applyNumberFormat="1" applyFill="1" applyAlignment="1">
      <alignment horizontal="center" vertical="center"/>
    </xf>
    <xf numFmtId="0" fontId="0" fillId="0" borderId="0" xfId="0" applyFill="1" applyAlignment="1">
      <alignment horizontal="center" vertical="center"/>
    </xf>
    <xf numFmtId="0" fontId="0" fillId="0" borderId="1" xfId="0" applyFill="1" applyBorder="1" applyAlignment="1">
      <alignment horizontal="center"/>
    </xf>
    <xf numFmtId="0" fontId="0" fillId="0" borderId="1" xfId="0" applyFont="1" applyFill="1" applyBorder="1" applyAlignment="1">
      <alignment horizontal="center"/>
    </xf>
    <xf numFmtId="0" fontId="1" fillId="0" borderId="0" xfId="0" applyNumberFormat="1" applyFont="1" applyAlignment="1">
      <alignment horizontal="center" vertical="center"/>
    </xf>
    <xf numFmtId="165" fontId="10" fillId="0" borderId="1" xfId="0" applyNumberFormat="1" applyFont="1" applyFill="1" applyBorder="1" applyAlignment="1">
      <alignment horizontal="center" vertical="center" wrapText="1"/>
    </xf>
    <xf numFmtId="165" fontId="10" fillId="0" borderId="1" xfId="0" applyNumberFormat="1" applyFont="1" applyFill="1" applyBorder="1" applyAlignment="1">
      <alignment horizontal="center" vertical="center"/>
    </xf>
    <xf numFmtId="165" fontId="1" fillId="0" borderId="1" xfId="0" applyNumberFormat="1" applyFont="1" applyFill="1" applyBorder="1" applyAlignment="1">
      <alignment horizontal="center" vertical="center"/>
    </xf>
    <xf numFmtId="165" fontId="0" fillId="0" borderId="1" xfId="0" applyNumberFormat="1" applyFill="1" applyBorder="1" applyAlignment="1">
      <alignment horizontal="center" vertical="center"/>
    </xf>
    <xf numFmtId="164" fontId="10" fillId="0" borderId="1" xfId="0" applyNumberFormat="1" applyFont="1" applyFill="1" applyBorder="1" applyAlignment="1">
      <alignment horizontal="center" vertical="center"/>
    </xf>
    <xf numFmtId="164" fontId="1" fillId="0" borderId="1" xfId="0" applyNumberFormat="1" applyFont="1" applyFill="1" applyBorder="1" applyAlignment="1">
      <alignment horizontal="center" vertical="center"/>
    </xf>
    <xf numFmtId="164" fontId="0" fillId="0" borderId="1" xfId="0" applyNumberFormat="1" applyFill="1" applyBorder="1" applyAlignment="1">
      <alignment horizontal="center" vertical="center"/>
    </xf>
    <xf numFmtId="0" fontId="10" fillId="0" borderId="0" xfId="0" applyFont="1" applyFill="1" applyBorder="1" applyAlignment="1">
      <alignment vertical="center"/>
    </xf>
    <xf numFmtId="0" fontId="0" fillId="0" borderId="0" xfId="0" applyFont="1" applyAlignment="1">
      <alignment horizontal="justify" vertical="center"/>
    </xf>
    <xf numFmtId="0" fontId="0" fillId="0" borderId="1" xfId="0" applyBorder="1"/>
    <xf numFmtId="0" fontId="12" fillId="0" borderId="1" xfId="0" applyFont="1" applyBorder="1" applyAlignment="1">
      <alignment horizontal="center"/>
    </xf>
    <xf numFmtId="0" fontId="0" fillId="0" borderId="1" xfId="0" applyBorder="1" applyAlignment="1">
      <alignment horizontal="center" vertical="center"/>
    </xf>
    <xf numFmtId="0" fontId="6" fillId="0" borderId="0" xfId="0" applyFont="1" applyBorder="1" applyAlignment="1"/>
    <xf numFmtId="0" fontId="6" fillId="0" borderId="0" xfId="0" applyFont="1" applyAlignment="1"/>
    <xf numFmtId="0" fontId="7" fillId="0" borderId="0" xfId="0" applyFont="1" applyAlignment="1">
      <alignment horizontal="left" vertical="center"/>
    </xf>
    <xf numFmtId="0" fontId="19" fillId="0" borderId="0" xfId="0" applyFont="1" applyAlignment="1">
      <alignment vertical="center"/>
    </xf>
    <xf numFmtId="0" fontId="9" fillId="0" borderId="0" xfId="0" applyFont="1" applyFill="1" applyBorder="1" applyAlignment="1"/>
    <xf numFmtId="0" fontId="10" fillId="0" borderId="0" xfId="0" applyFont="1" applyFill="1" applyBorder="1" applyAlignment="1"/>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0" fillId="0" borderId="0" xfId="0" applyFont="1" applyAlignment="1"/>
    <xf numFmtId="0" fontId="0" fillId="0" borderId="1"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14" fontId="0" fillId="0" borderId="0" xfId="0" applyNumberFormat="1"/>
    <xf numFmtId="0" fontId="0" fillId="0" borderId="0" xfId="0" applyFill="1"/>
    <xf numFmtId="0" fontId="0" fillId="0" borderId="0" xfId="0" applyFont="1" applyFill="1"/>
    <xf numFmtId="0" fontId="0" fillId="0" borderId="7"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9" fillId="0" borderId="0" xfId="0" applyFont="1" applyFill="1" applyBorder="1" applyAlignment="1"/>
    <xf numFmtId="0" fontId="10" fillId="0" borderId="0" xfId="0" applyFont="1" applyFill="1" applyBorder="1" applyAlignment="1"/>
    <xf numFmtId="0" fontId="0" fillId="2" borderId="0"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wrapText="1"/>
    </xf>
    <xf numFmtId="0" fontId="0" fillId="2" borderId="2" xfId="0" applyFill="1" applyBorder="1" applyAlignment="1">
      <alignment horizont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5" fillId="0" borderId="0" xfId="0" applyFont="1" applyAlignment="1">
      <alignment horizontal="center" vertical="center"/>
    </xf>
    <xf numFmtId="0" fontId="1" fillId="0" borderId="0" xfId="0" applyFont="1" applyFill="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3" sqref="A13"/>
    </sheetView>
  </sheetViews>
  <sheetFormatPr defaultColWidth="10.875" defaultRowHeight="48" customHeight="1"/>
  <cols>
    <col min="1" max="1" width="166.125" style="23" customWidth="1"/>
    <col min="2" max="16384" width="10.875" style="23"/>
  </cols>
  <sheetData>
    <row r="1" spans="1:1" ht="15.95" customHeight="1">
      <c r="A1" s="19" t="s">
        <v>200</v>
      </c>
    </row>
    <row r="2" spans="1:1" ht="15.95" customHeight="1">
      <c r="A2" s="23" t="s">
        <v>214</v>
      </c>
    </row>
    <row r="3" spans="1:1" ht="15.95" customHeight="1">
      <c r="A3" s="23" t="s">
        <v>259</v>
      </c>
    </row>
    <row r="4" spans="1:1" ht="15.95" customHeight="1">
      <c r="A4" s="23" t="s">
        <v>474</v>
      </c>
    </row>
    <row r="5" spans="1:1" ht="15.95" customHeight="1">
      <c r="A5" s="19" t="s">
        <v>260</v>
      </c>
    </row>
    <row r="6" spans="1:1" ht="15.95" customHeight="1">
      <c r="A6" s="23" t="s">
        <v>261</v>
      </c>
    </row>
    <row r="7" spans="1:1" ht="15.95" customHeight="1">
      <c r="A7" s="16" t="s">
        <v>212</v>
      </c>
    </row>
    <row r="8" spans="1:1" ht="48" customHeight="1">
      <c r="A8" s="38" t="s">
        <v>213</v>
      </c>
    </row>
    <row r="9" spans="1:1" ht="48" customHeight="1">
      <c r="A9" s="38"/>
    </row>
    <row r="10" spans="1:1" ht="48" customHeight="1">
      <c r="A10" s="38"/>
    </row>
    <row r="11" spans="1:1" ht="48" customHeight="1">
      <c r="A11" s="38"/>
    </row>
    <row r="12" spans="1:1" ht="48" customHeight="1">
      <c r="A12" s="38"/>
    </row>
    <row r="13" spans="1:1" ht="48" customHeight="1">
      <c r="A13" s="38"/>
    </row>
    <row r="14" spans="1:1" ht="48" customHeight="1">
      <c r="A14" s="38"/>
    </row>
    <row r="15" spans="1:1" ht="48" customHeight="1">
      <c r="A15" s="38"/>
    </row>
    <row r="16" spans="1:1" ht="48" customHeight="1">
      <c r="A16"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4"/>
  <sheetViews>
    <sheetView tabSelected="1" workbookViewId="0">
      <selection activeCell="D9" sqref="D9"/>
    </sheetView>
  </sheetViews>
  <sheetFormatPr defaultColWidth="11" defaultRowHeight="20.100000000000001" customHeight="1"/>
  <cols>
    <col min="1" max="1" width="6.625" customWidth="1"/>
    <col min="2" max="2" width="17" customWidth="1"/>
    <col min="3" max="4" width="17" style="23" customWidth="1"/>
    <col min="5" max="9" width="11" style="2"/>
    <col min="10" max="10" width="13.375" style="2" customWidth="1"/>
    <col min="11" max="12" width="11" style="2"/>
  </cols>
  <sheetData>
    <row r="1" spans="1:21" ht="20.100000000000001" customHeight="1">
      <c r="A1" s="17" t="s">
        <v>254</v>
      </c>
      <c r="B1" s="17"/>
      <c r="C1" s="17"/>
      <c r="D1" s="17"/>
      <c r="E1" s="29"/>
      <c r="F1" s="29"/>
      <c r="G1" s="29"/>
      <c r="H1" s="29"/>
      <c r="I1" s="29"/>
      <c r="J1" s="29"/>
      <c r="K1" s="29"/>
      <c r="L1" s="29"/>
      <c r="M1" s="18"/>
      <c r="N1" s="18"/>
      <c r="O1" s="18"/>
      <c r="P1" s="18"/>
      <c r="Q1" s="18"/>
      <c r="R1" s="18"/>
      <c r="S1" s="18"/>
      <c r="T1" s="18"/>
      <c r="U1" s="18"/>
    </row>
    <row r="2" spans="1:21" ht="99.95" customHeight="1">
      <c r="A2" s="39"/>
      <c r="B2" s="40" t="s">
        <v>271</v>
      </c>
      <c r="C2" s="40" t="s">
        <v>383</v>
      </c>
      <c r="D2" s="40" t="s">
        <v>471</v>
      </c>
      <c r="E2" s="20" t="s">
        <v>201</v>
      </c>
      <c r="F2" s="20" t="s">
        <v>202</v>
      </c>
      <c r="G2" s="20" t="s">
        <v>203</v>
      </c>
      <c r="H2" s="20" t="s">
        <v>204</v>
      </c>
      <c r="I2" s="20" t="s">
        <v>205</v>
      </c>
      <c r="J2" s="20" t="s">
        <v>206</v>
      </c>
      <c r="K2" s="20" t="s">
        <v>207</v>
      </c>
      <c r="L2" s="20" t="s">
        <v>208</v>
      </c>
      <c r="M2" s="18"/>
      <c r="N2" s="18"/>
      <c r="O2" s="18"/>
      <c r="P2" s="18"/>
      <c r="Q2" s="18"/>
      <c r="R2" s="18"/>
      <c r="S2" s="18"/>
      <c r="T2" s="18"/>
      <c r="U2" s="18"/>
    </row>
    <row r="3" spans="1:21" ht="20.100000000000001" customHeight="1">
      <c r="A3" s="41" t="s">
        <v>255</v>
      </c>
      <c r="B3" s="27" t="s">
        <v>192</v>
      </c>
      <c r="C3" s="48" t="s">
        <v>272</v>
      </c>
      <c r="D3" s="48" t="s">
        <v>384</v>
      </c>
      <c r="E3" s="30">
        <v>5.9999999999999995E-4</v>
      </c>
      <c r="F3" s="30">
        <v>8.0000000000000002E-3</v>
      </c>
      <c r="G3" s="30">
        <v>8.0000000000000002E-3</v>
      </c>
      <c r="H3" s="30"/>
      <c r="I3" s="30">
        <v>0</v>
      </c>
      <c r="J3" s="30">
        <v>4.8999999999999998E-3</v>
      </c>
      <c r="K3" s="30">
        <v>6.9999999999999999E-4</v>
      </c>
      <c r="L3" s="34"/>
      <c r="M3" s="18"/>
      <c r="N3" s="23"/>
      <c r="P3" s="18"/>
      <c r="Q3" s="18"/>
      <c r="R3" s="18"/>
      <c r="S3" s="18"/>
      <c r="T3" s="18"/>
      <c r="U3" s="18"/>
    </row>
    <row r="4" spans="1:21" ht="20.100000000000001" customHeight="1">
      <c r="A4" s="41" t="s">
        <v>169</v>
      </c>
      <c r="B4" s="27" t="s">
        <v>0</v>
      </c>
      <c r="C4" s="48" t="s">
        <v>273</v>
      </c>
      <c r="D4" s="48" t="s">
        <v>385</v>
      </c>
      <c r="E4" s="31">
        <v>0.15709999999999999</v>
      </c>
      <c r="F4" s="30">
        <v>0.14799999999999999</v>
      </c>
      <c r="G4" s="30">
        <v>0.19500000000000001</v>
      </c>
      <c r="H4" s="30"/>
      <c r="I4" s="30">
        <v>0.2535</v>
      </c>
      <c r="J4" s="30">
        <v>9.4299999999999995E-2</v>
      </c>
      <c r="K4" s="30">
        <v>0.30669999999999997</v>
      </c>
      <c r="L4" s="34"/>
      <c r="M4" s="18"/>
      <c r="N4" s="21"/>
      <c r="P4" s="18"/>
      <c r="Q4" s="18"/>
      <c r="R4" s="18"/>
      <c r="S4" s="18"/>
      <c r="T4" s="18"/>
      <c r="U4" s="18"/>
    </row>
    <row r="5" spans="1:21" ht="20.100000000000001" customHeight="1">
      <c r="A5" s="41" t="s">
        <v>170</v>
      </c>
      <c r="B5" s="27" t="s">
        <v>1</v>
      </c>
      <c r="C5" s="48" t="s">
        <v>274</v>
      </c>
      <c r="D5" s="48" t="s">
        <v>386</v>
      </c>
      <c r="E5" s="30">
        <v>0.41870000000000002</v>
      </c>
      <c r="F5" s="31">
        <v>0.48399999999999999</v>
      </c>
      <c r="G5" s="31">
        <v>0.22770000000000001</v>
      </c>
      <c r="H5" s="31"/>
      <c r="I5" s="31">
        <v>7.5300000000000006E-2</v>
      </c>
      <c r="J5" s="31">
        <v>0.25469999999999998</v>
      </c>
      <c r="K5" s="31">
        <v>0.2109</v>
      </c>
      <c r="L5" s="34"/>
      <c r="M5" s="18"/>
      <c r="N5" s="22"/>
      <c r="P5" s="18"/>
      <c r="Q5" s="18"/>
      <c r="R5" s="18"/>
      <c r="S5" s="18"/>
      <c r="T5" s="18"/>
      <c r="U5" s="18"/>
    </row>
    <row r="6" spans="1:21" ht="20.100000000000001" customHeight="1">
      <c r="A6" s="41" t="s">
        <v>171</v>
      </c>
      <c r="B6" s="27" t="s">
        <v>2</v>
      </c>
      <c r="C6" s="48" t="s">
        <v>275</v>
      </c>
      <c r="D6" s="48" t="s">
        <v>387</v>
      </c>
      <c r="E6" s="30">
        <v>0</v>
      </c>
      <c r="F6" s="30">
        <v>0</v>
      </c>
      <c r="G6" s="31">
        <v>5.9999999999999995E-4</v>
      </c>
      <c r="H6" s="30"/>
      <c r="I6" s="30">
        <v>0</v>
      </c>
      <c r="J6" s="31">
        <v>0</v>
      </c>
      <c r="K6" s="31">
        <v>0</v>
      </c>
      <c r="L6" s="34"/>
      <c r="M6" s="18"/>
      <c r="N6" s="37"/>
      <c r="P6" s="18"/>
      <c r="Q6" s="18"/>
      <c r="R6" s="18"/>
      <c r="S6" s="18"/>
      <c r="T6" s="18"/>
      <c r="U6" s="18"/>
    </row>
    <row r="7" spans="1:21" ht="20.100000000000001" customHeight="1">
      <c r="A7" s="41"/>
      <c r="B7" s="28" t="s">
        <v>3</v>
      </c>
      <c r="C7" s="48" t="s">
        <v>276</v>
      </c>
      <c r="D7" s="48" t="s">
        <v>388</v>
      </c>
      <c r="E7" s="30">
        <v>5.9999999999999995E-4</v>
      </c>
      <c r="F7" s="30">
        <v>8.0000000000000002E-3</v>
      </c>
      <c r="G7" s="30">
        <v>3.7000000000000002E-3</v>
      </c>
      <c r="H7" s="30"/>
      <c r="I7" s="30">
        <v>0</v>
      </c>
      <c r="J7" s="30">
        <v>5.9999999999999995E-4</v>
      </c>
      <c r="K7" s="31">
        <v>2E-3</v>
      </c>
      <c r="L7" s="34"/>
      <c r="M7" s="18"/>
      <c r="N7" s="22"/>
      <c r="P7" s="18"/>
      <c r="Q7" s="18"/>
      <c r="R7" s="18"/>
      <c r="S7" s="18"/>
      <c r="T7" s="18"/>
      <c r="U7" s="18"/>
    </row>
    <row r="8" spans="1:21" s="56" customFormat="1" ht="20.100000000000001" customHeight="1">
      <c r="A8" s="58" t="s">
        <v>172</v>
      </c>
      <c r="B8" s="28" t="s">
        <v>475</v>
      </c>
      <c r="C8" s="49" t="s">
        <v>376</v>
      </c>
      <c r="D8" s="51" t="s">
        <v>384</v>
      </c>
      <c r="E8" s="31">
        <v>0</v>
      </c>
      <c r="F8" s="31">
        <v>8.0000000000000002E-3</v>
      </c>
      <c r="G8" s="31">
        <v>2.3699999999999999E-2</v>
      </c>
      <c r="H8" s="31"/>
      <c r="I8" s="31">
        <v>0</v>
      </c>
      <c r="J8" s="31">
        <v>1.9699999999999999E-2</v>
      </c>
      <c r="K8" s="30">
        <v>4.5999999999999999E-3</v>
      </c>
      <c r="L8" s="34"/>
      <c r="M8" s="71"/>
      <c r="N8" s="71"/>
      <c r="P8" s="71"/>
      <c r="Q8" s="71"/>
      <c r="R8" s="71"/>
      <c r="S8" s="71"/>
      <c r="T8" s="71"/>
      <c r="U8" s="71"/>
    </row>
    <row r="9" spans="1:21" ht="20.100000000000001" customHeight="1">
      <c r="A9" s="59"/>
      <c r="B9" s="28" t="s">
        <v>4</v>
      </c>
      <c r="C9" s="48" t="s">
        <v>378</v>
      </c>
      <c r="D9" s="51" t="s">
        <v>389</v>
      </c>
      <c r="E9" s="31">
        <v>1.8E-3</v>
      </c>
      <c r="F9" s="30">
        <v>8.0000000000000002E-3</v>
      </c>
      <c r="G9" s="30">
        <v>2.0400000000000001E-2</v>
      </c>
      <c r="H9" s="30"/>
      <c r="I9" s="30">
        <v>1E-4</v>
      </c>
      <c r="J9" s="30">
        <v>1.8100000000000002E-2</v>
      </c>
      <c r="K9" s="31">
        <v>5.0000000000000001E-3</v>
      </c>
      <c r="L9" s="34"/>
      <c r="M9" s="18"/>
      <c r="N9" s="18"/>
      <c r="P9" s="18"/>
      <c r="Q9" s="18"/>
      <c r="S9" s="18"/>
      <c r="T9" s="18"/>
      <c r="U9" s="18"/>
    </row>
    <row r="10" spans="1:21" ht="20.100000000000001" customHeight="1">
      <c r="A10" s="60"/>
      <c r="B10" s="28" t="s">
        <v>5</v>
      </c>
      <c r="C10" s="48" t="s">
        <v>379</v>
      </c>
      <c r="D10" s="51" t="s">
        <v>384</v>
      </c>
      <c r="E10" s="31">
        <v>2.3999999999999998E-3</v>
      </c>
      <c r="F10" s="31">
        <v>8.0000000000000002E-3</v>
      </c>
      <c r="G10" s="31">
        <v>2.0400000000000001E-2</v>
      </c>
      <c r="H10" s="31"/>
      <c r="I10" s="31">
        <v>1E-4</v>
      </c>
      <c r="J10" s="31">
        <v>2.0400000000000001E-2</v>
      </c>
      <c r="K10" s="31">
        <v>4.7999999999999996E-3</v>
      </c>
      <c r="L10" s="34"/>
      <c r="M10" s="18"/>
      <c r="N10" s="18"/>
      <c r="P10" s="18"/>
      <c r="Q10" s="18"/>
      <c r="S10" s="18"/>
      <c r="T10" s="18"/>
      <c r="U10" s="18"/>
    </row>
    <row r="11" spans="1:21" ht="20.100000000000001" customHeight="1">
      <c r="A11" s="41" t="s">
        <v>173</v>
      </c>
      <c r="B11" s="28" t="s">
        <v>6</v>
      </c>
      <c r="C11" s="48" t="s">
        <v>277</v>
      </c>
      <c r="D11" s="48" t="s">
        <v>390</v>
      </c>
      <c r="E11" s="31"/>
      <c r="F11" s="31"/>
      <c r="G11" s="31"/>
      <c r="H11" s="31"/>
      <c r="I11" s="31"/>
      <c r="J11" s="31"/>
      <c r="K11" s="31"/>
      <c r="L11" s="34"/>
      <c r="M11" s="18"/>
      <c r="N11" s="18"/>
      <c r="P11" s="18"/>
      <c r="Q11" s="18"/>
      <c r="S11" s="18"/>
      <c r="T11" s="18"/>
      <c r="U11" s="18"/>
    </row>
    <row r="12" spans="1:21" ht="20.100000000000001" customHeight="1">
      <c r="A12" s="41" t="s">
        <v>174</v>
      </c>
      <c r="B12" s="28" t="s">
        <v>7</v>
      </c>
      <c r="C12" s="48" t="s">
        <v>278</v>
      </c>
      <c r="D12" s="48" t="s">
        <v>391</v>
      </c>
      <c r="E12" s="31">
        <v>3.5999999999999999E-3</v>
      </c>
      <c r="F12" s="31">
        <v>2.5000000000000001E-2</v>
      </c>
      <c r="G12" s="31">
        <v>1.9599999999999999E-2</v>
      </c>
      <c r="H12" s="31"/>
      <c r="I12" s="31">
        <v>0</v>
      </c>
      <c r="J12" s="31">
        <v>8.8000000000000005E-3</v>
      </c>
      <c r="K12" s="31">
        <v>9.1000000000000004E-3</v>
      </c>
      <c r="L12" s="34"/>
      <c r="M12" s="18"/>
      <c r="N12" s="18"/>
      <c r="P12" s="18"/>
      <c r="Q12" s="18"/>
      <c r="S12" s="18"/>
      <c r="T12" s="18"/>
      <c r="U12" s="18"/>
    </row>
    <row r="13" spans="1:21" ht="20.100000000000001" customHeight="1">
      <c r="A13" s="41" t="s">
        <v>175</v>
      </c>
      <c r="B13" s="28" t="s">
        <v>8</v>
      </c>
      <c r="C13" s="48" t="s">
        <v>279</v>
      </c>
      <c r="D13" s="48" t="s">
        <v>392</v>
      </c>
      <c r="E13" s="31">
        <v>2.6100000000000002E-2</v>
      </c>
      <c r="F13" s="31">
        <v>1.6E-2</v>
      </c>
      <c r="G13" s="31">
        <v>4.4900000000000002E-2</v>
      </c>
      <c r="H13" s="31"/>
      <c r="I13" s="31">
        <v>1.8599999999999998E-2</v>
      </c>
      <c r="J13" s="31">
        <v>9.5500000000000002E-2</v>
      </c>
      <c r="K13" s="31">
        <v>2.5600000000000001E-2</v>
      </c>
      <c r="L13" s="34"/>
      <c r="M13" s="18"/>
      <c r="N13" s="18"/>
      <c r="P13" s="18"/>
      <c r="Q13" s="18"/>
      <c r="S13" s="18"/>
      <c r="T13" s="18"/>
      <c r="U13" s="18"/>
    </row>
    <row r="14" spans="1:21" ht="20.100000000000001" customHeight="1">
      <c r="A14" s="41" t="s">
        <v>176</v>
      </c>
      <c r="B14" s="28" t="s">
        <v>9</v>
      </c>
      <c r="C14" s="48" t="s">
        <v>280</v>
      </c>
      <c r="D14" s="48" t="s">
        <v>393</v>
      </c>
      <c r="E14" s="31">
        <v>0</v>
      </c>
      <c r="F14" s="31"/>
      <c r="G14" s="31">
        <v>1.3999999999999999E-4</v>
      </c>
      <c r="H14" s="31"/>
      <c r="I14" s="31">
        <v>0</v>
      </c>
      <c r="J14" s="31">
        <v>0</v>
      </c>
      <c r="K14" s="31">
        <v>8.0000000000000007E-5</v>
      </c>
      <c r="L14" s="34"/>
      <c r="M14" s="18"/>
      <c r="N14" s="18"/>
      <c r="P14" s="18"/>
      <c r="Q14" s="18"/>
      <c r="S14" s="18"/>
      <c r="T14" s="18"/>
      <c r="U14" s="18"/>
    </row>
    <row r="15" spans="1:21" ht="20.100000000000001" customHeight="1">
      <c r="A15" s="41" t="s">
        <v>177</v>
      </c>
      <c r="B15" s="28" t="s">
        <v>10</v>
      </c>
      <c r="C15" s="48" t="s">
        <v>281</v>
      </c>
      <c r="D15" s="48" t="s">
        <v>394</v>
      </c>
      <c r="E15" s="31">
        <v>0</v>
      </c>
      <c r="F15" s="31"/>
      <c r="G15" s="31">
        <v>5.0000000000000002E-5</v>
      </c>
      <c r="H15" s="31"/>
      <c r="I15" s="31">
        <v>0</v>
      </c>
      <c r="J15" s="31">
        <v>2.0000000000000001E-4</v>
      </c>
      <c r="K15" s="31">
        <v>0</v>
      </c>
      <c r="L15" s="34"/>
      <c r="M15" s="18"/>
      <c r="N15" s="18"/>
      <c r="P15" s="18"/>
      <c r="Q15" s="18"/>
      <c r="S15" s="18"/>
      <c r="T15" s="18"/>
      <c r="U15" s="18"/>
    </row>
    <row r="16" spans="1:21" ht="20.100000000000001" customHeight="1">
      <c r="A16" s="41" t="s">
        <v>178</v>
      </c>
      <c r="B16" s="28" t="s">
        <v>11</v>
      </c>
      <c r="C16" s="48" t="s">
        <v>282</v>
      </c>
      <c r="D16" s="48" t="s">
        <v>395</v>
      </c>
      <c r="E16" s="30"/>
      <c r="F16" s="31"/>
      <c r="G16" s="31"/>
      <c r="H16" s="31"/>
      <c r="I16" s="31"/>
      <c r="J16" s="31"/>
      <c r="K16" s="31"/>
      <c r="L16" s="34"/>
      <c r="M16" s="18"/>
      <c r="N16" s="18"/>
      <c r="P16" s="18"/>
      <c r="Q16" s="18"/>
      <c r="S16" s="18"/>
      <c r="T16" s="18"/>
      <c r="U16" s="18"/>
    </row>
    <row r="17" spans="1:21" ht="20.100000000000001" customHeight="1">
      <c r="A17" s="41" t="s">
        <v>179</v>
      </c>
      <c r="B17" s="28" t="s">
        <v>12</v>
      </c>
      <c r="C17" s="48" t="s">
        <v>283</v>
      </c>
      <c r="D17" s="48" t="s">
        <v>396</v>
      </c>
      <c r="E17" s="31">
        <v>1E-4</v>
      </c>
      <c r="F17" s="31"/>
      <c r="G17" s="31">
        <v>0</v>
      </c>
      <c r="H17" s="31"/>
      <c r="I17" s="31">
        <v>1E-4</v>
      </c>
      <c r="J17" s="31">
        <v>0</v>
      </c>
      <c r="K17" s="31">
        <v>0</v>
      </c>
      <c r="L17" s="34"/>
      <c r="M17" s="18"/>
      <c r="N17" s="18"/>
      <c r="P17" s="18"/>
      <c r="Q17" s="18"/>
      <c r="S17" s="18"/>
      <c r="T17" s="18"/>
      <c r="U17" s="18"/>
    </row>
    <row r="18" spans="1:21" ht="20.100000000000001" customHeight="1">
      <c r="A18" s="41" t="s">
        <v>180</v>
      </c>
      <c r="B18" s="28" t="s">
        <v>13</v>
      </c>
      <c r="C18" s="48" t="s">
        <v>284</v>
      </c>
      <c r="D18" s="48" t="s">
        <v>397</v>
      </c>
      <c r="E18" s="31"/>
      <c r="F18" s="30"/>
      <c r="G18" s="30"/>
      <c r="H18" s="30"/>
      <c r="I18" s="30"/>
      <c r="J18" s="30"/>
      <c r="K18" s="30"/>
      <c r="L18" s="34"/>
      <c r="M18" s="18"/>
      <c r="N18" s="18"/>
      <c r="P18" s="18"/>
      <c r="Q18" s="18"/>
      <c r="S18" s="18"/>
      <c r="T18" s="18"/>
      <c r="U18" s="18"/>
    </row>
    <row r="19" spans="1:21" ht="20.100000000000001" customHeight="1">
      <c r="A19" s="41" t="s">
        <v>181</v>
      </c>
      <c r="B19" s="28" t="s">
        <v>193</v>
      </c>
      <c r="C19" s="49" t="s">
        <v>377</v>
      </c>
      <c r="D19" s="51" t="s">
        <v>398</v>
      </c>
      <c r="E19" s="31">
        <v>0</v>
      </c>
      <c r="F19" s="31">
        <v>0</v>
      </c>
      <c r="G19" s="31">
        <v>1.36E-5</v>
      </c>
      <c r="H19" s="31"/>
      <c r="I19" s="31">
        <v>4.0000000000000002E-4</v>
      </c>
      <c r="J19" s="31">
        <v>1E-4</v>
      </c>
      <c r="K19" s="31">
        <v>0</v>
      </c>
      <c r="L19" s="34"/>
      <c r="M19" s="18"/>
      <c r="N19" s="18"/>
      <c r="P19" s="18"/>
      <c r="Q19" s="18"/>
      <c r="S19" s="18"/>
      <c r="T19" s="18"/>
      <c r="U19" s="18"/>
    </row>
    <row r="20" spans="1:21" ht="20.100000000000001" customHeight="1">
      <c r="A20" s="39"/>
      <c r="B20" s="28" t="s">
        <v>14</v>
      </c>
      <c r="C20" s="48" t="s">
        <v>285</v>
      </c>
      <c r="D20" s="48" t="s">
        <v>399</v>
      </c>
      <c r="E20" s="31">
        <v>2.5100000000000001E-2</v>
      </c>
      <c r="F20" s="31">
        <v>1.6E-2</v>
      </c>
      <c r="G20" s="31">
        <v>1E-4</v>
      </c>
      <c r="H20" s="31"/>
      <c r="I20" s="31">
        <v>0</v>
      </c>
      <c r="J20" s="31">
        <v>0</v>
      </c>
      <c r="K20" s="31">
        <v>1.2999999999999999E-3</v>
      </c>
      <c r="L20" s="34"/>
      <c r="M20" s="18"/>
      <c r="N20" s="18"/>
      <c r="P20" s="18"/>
      <c r="Q20" s="18"/>
      <c r="S20" s="18"/>
      <c r="T20" s="18"/>
      <c r="U20" s="18"/>
    </row>
    <row r="21" spans="1:21" ht="20.100000000000001" customHeight="1">
      <c r="A21" s="39"/>
      <c r="B21" s="28" t="s">
        <v>15</v>
      </c>
      <c r="C21" s="48" t="s">
        <v>286</v>
      </c>
      <c r="D21" s="48" t="s">
        <v>400</v>
      </c>
      <c r="E21" s="31">
        <v>0</v>
      </c>
      <c r="F21" s="31"/>
      <c r="G21" s="31">
        <v>4.1E-5</v>
      </c>
      <c r="H21" s="31"/>
      <c r="I21" s="31">
        <v>0</v>
      </c>
      <c r="J21" s="31">
        <v>0</v>
      </c>
      <c r="K21" s="31">
        <v>0</v>
      </c>
      <c r="L21" s="35"/>
      <c r="M21" s="18"/>
      <c r="N21" s="18"/>
      <c r="P21" s="18"/>
      <c r="Q21" s="18"/>
      <c r="S21" s="18"/>
      <c r="T21" s="18"/>
      <c r="U21" s="18"/>
    </row>
    <row r="22" spans="1:21" ht="20.100000000000001" customHeight="1">
      <c r="A22" s="39"/>
      <c r="B22" s="28" t="s">
        <v>16</v>
      </c>
      <c r="C22" s="48" t="s">
        <v>287</v>
      </c>
      <c r="D22" s="48" t="s">
        <v>401</v>
      </c>
      <c r="E22" s="31">
        <v>3.5499999999999997E-2</v>
      </c>
      <c r="F22" s="31">
        <v>4.9000000000000002E-2</v>
      </c>
      <c r="G22" s="31">
        <v>0.1103</v>
      </c>
      <c r="H22" s="31"/>
      <c r="I22" s="31">
        <v>1.5299999999999999E-2</v>
      </c>
      <c r="J22" s="31">
        <v>8.6499999999999994E-2</v>
      </c>
      <c r="K22" s="31">
        <v>3.4500000000000003E-2</v>
      </c>
      <c r="L22" s="34"/>
      <c r="M22" s="18"/>
      <c r="N22" s="18"/>
      <c r="P22" s="18"/>
      <c r="Q22" s="18"/>
      <c r="S22" s="18"/>
      <c r="T22" s="18"/>
      <c r="U22" s="18"/>
    </row>
    <row r="23" spans="1:21" ht="20.100000000000001" customHeight="1">
      <c r="A23" s="39"/>
      <c r="B23" s="28" t="s">
        <v>17</v>
      </c>
      <c r="C23" s="48" t="s">
        <v>288</v>
      </c>
      <c r="D23" s="48" t="s">
        <v>402</v>
      </c>
      <c r="E23" s="31">
        <v>6.6500000000000004E-2</v>
      </c>
      <c r="F23" s="31">
        <v>5.7000000000000002E-2</v>
      </c>
      <c r="G23" s="31">
        <v>2.9999999999999997E-4</v>
      </c>
      <c r="H23" s="31"/>
      <c r="I23" s="31">
        <v>0</v>
      </c>
      <c r="J23" s="31">
        <v>2.0000000000000001E-4</v>
      </c>
      <c r="K23" s="31">
        <v>3.2000000000000002E-3</v>
      </c>
      <c r="L23" s="34"/>
      <c r="M23" s="18"/>
      <c r="N23" s="18"/>
      <c r="P23" s="18"/>
      <c r="Q23" s="18"/>
      <c r="S23" s="18"/>
      <c r="T23" s="18"/>
      <c r="U23" s="18"/>
    </row>
    <row r="24" spans="1:21" ht="20.100000000000001" customHeight="1">
      <c r="A24" s="39"/>
      <c r="B24" s="28" t="s">
        <v>18</v>
      </c>
      <c r="C24" s="48" t="s">
        <v>289</v>
      </c>
      <c r="D24" s="48" t="s">
        <v>403</v>
      </c>
      <c r="E24" s="31">
        <v>2.0799999999999999E-2</v>
      </c>
      <c r="F24" s="31">
        <v>4.9000000000000002E-2</v>
      </c>
      <c r="G24" s="31">
        <v>3.7900000000000003E-2</v>
      </c>
      <c r="H24" s="31"/>
      <c r="I24" s="31">
        <v>0.12479999999999999</v>
      </c>
      <c r="J24" s="31">
        <v>3.5900000000000001E-2</v>
      </c>
      <c r="K24" s="31">
        <v>8.0100000000000005E-2</v>
      </c>
      <c r="L24" s="34"/>
      <c r="M24" s="18"/>
      <c r="N24" s="18"/>
      <c r="P24" s="18"/>
      <c r="Q24" s="18"/>
      <c r="S24" s="18"/>
      <c r="T24" s="18"/>
      <c r="U24" s="18"/>
    </row>
    <row r="25" spans="1:21" ht="20.100000000000001" customHeight="1">
      <c r="A25" s="39"/>
      <c r="B25" s="28" t="s">
        <v>19</v>
      </c>
      <c r="C25" s="48" t="s">
        <v>290</v>
      </c>
      <c r="D25" s="51" t="s">
        <v>384</v>
      </c>
      <c r="E25" s="31">
        <v>6.2300000000000001E-2</v>
      </c>
      <c r="F25" s="31">
        <v>7.3999999999999996E-2</v>
      </c>
      <c r="G25" s="31">
        <v>0.1366</v>
      </c>
      <c r="H25" s="31"/>
      <c r="I25" s="31">
        <v>1.61E-2</v>
      </c>
      <c r="J25" s="31">
        <v>7.5399999999999995E-2</v>
      </c>
      <c r="K25" s="31">
        <v>4.5499999999999999E-2</v>
      </c>
      <c r="L25" s="34"/>
      <c r="M25" s="18"/>
      <c r="N25" s="18"/>
      <c r="P25" s="18"/>
      <c r="Q25" s="18"/>
      <c r="S25" s="18"/>
      <c r="T25" s="18"/>
      <c r="U25" s="18"/>
    </row>
    <row r="26" spans="1:21" ht="20.100000000000001" customHeight="1">
      <c r="A26" s="39"/>
      <c r="B26" s="28" t="s">
        <v>20</v>
      </c>
      <c r="C26" s="48" t="s">
        <v>291</v>
      </c>
      <c r="D26" s="51" t="s">
        <v>384</v>
      </c>
      <c r="E26" s="31">
        <v>9.2200000000000004E-2</v>
      </c>
      <c r="F26" s="31">
        <v>0.107</v>
      </c>
      <c r="G26" s="31">
        <v>0.122</v>
      </c>
      <c r="H26" s="31"/>
      <c r="I26" s="31">
        <v>1.6899999999999998E-2</v>
      </c>
      <c r="J26" s="31">
        <v>6.4399999999999999E-2</v>
      </c>
      <c r="K26" s="31">
        <v>6.88E-2</v>
      </c>
      <c r="L26" s="34"/>
      <c r="M26" s="18"/>
      <c r="N26" s="18"/>
      <c r="P26" s="18"/>
      <c r="Q26" s="18"/>
      <c r="S26" s="18"/>
      <c r="T26" s="18"/>
      <c r="U26" s="18"/>
    </row>
    <row r="27" spans="1:21" ht="20.100000000000001" customHeight="1">
      <c r="A27" s="39"/>
      <c r="B27" s="28" t="s">
        <v>21</v>
      </c>
      <c r="C27" s="48" t="s">
        <v>292</v>
      </c>
      <c r="D27" s="51" t="s">
        <v>384</v>
      </c>
      <c r="E27" s="31">
        <v>0.12989999999999999</v>
      </c>
      <c r="F27" s="31">
        <v>0.13900000000000001</v>
      </c>
      <c r="G27" s="31">
        <v>0.19359999999999999</v>
      </c>
      <c r="H27" s="31"/>
      <c r="I27" s="31">
        <v>0.25369999999999998</v>
      </c>
      <c r="J27" s="31">
        <v>9.4100000000000003E-2</v>
      </c>
      <c r="K27" s="31">
        <v>0.30690000000000001</v>
      </c>
      <c r="L27" s="34"/>
      <c r="M27" s="18"/>
      <c r="N27" s="18"/>
      <c r="P27" s="18"/>
      <c r="Q27" s="18"/>
      <c r="S27" s="18"/>
      <c r="T27" s="18"/>
      <c r="U27" s="18"/>
    </row>
    <row r="28" spans="1:21" ht="20.100000000000001" customHeight="1">
      <c r="A28" s="39"/>
      <c r="B28" s="28" t="s">
        <v>22</v>
      </c>
      <c r="C28" s="48" t="s">
        <v>293</v>
      </c>
      <c r="D28" s="51" t="s">
        <v>384</v>
      </c>
      <c r="E28" s="31">
        <v>0.66439999999999999</v>
      </c>
      <c r="F28" s="31">
        <v>0.61499999999999999</v>
      </c>
      <c r="G28" s="31">
        <v>0.63900000000000001</v>
      </c>
      <c r="H28" s="31"/>
      <c r="I28" s="31">
        <v>0.76280000000000003</v>
      </c>
      <c r="J28" s="31">
        <v>0.64500000000000002</v>
      </c>
      <c r="K28" s="31">
        <v>0.72109999999999996</v>
      </c>
      <c r="L28" s="34"/>
      <c r="M28" s="18"/>
      <c r="N28" s="18"/>
      <c r="P28" s="18"/>
      <c r="Q28" s="18"/>
      <c r="S28" s="18"/>
      <c r="T28" s="18"/>
      <c r="U28" s="18"/>
    </row>
    <row r="29" spans="1:21" ht="20.100000000000001" customHeight="1">
      <c r="A29" s="39"/>
      <c r="B29" s="28" t="s">
        <v>23</v>
      </c>
      <c r="C29" s="48" t="s">
        <v>294</v>
      </c>
      <c r="D29" s="48" t="s">
        <v>404</v>
      </c>
      <c r="E29" s="32">
        <v>0</v>
      </c>
      <c r="F29" s="31"/>
      <c r="G29" s="31">
        <v>1.3699999999999999E-5</v>
      </c>
      <c r="H29" s="31"/>
      <c r="I29" s="31">
        <v>0</v>
      </c>
      <c r="J29" s="31">
        <v>0</v>
      </c>
      <c r="K29" s="31">
        <v>0</v>
      </c>
      <c r="L29" s="34"/>
      <c r="M29" s="18"/>
      <c r="N29" s="18"/>
      <c r="P29" s="18"/>
      <c r="Q29" s="18"/>
      <c r="S29" s="18"/>
      <c r="T29" s="18"/>
      <c r="U29" s="18"/>
    </row>
    <row r="30" spans="1:21" ht="20.100000000000001" customHeight="1">
      <c r="A30" s="39"/>
      <c r="B30" s="28" t="s">
        <v>24</v>
      </c>
      <c r="C30" s="48" t="s">
        <v>295</v>
      </c>
      <c r="D30" s="48" t="s">
        <v>405</v>
      </c>
      <c r="E30" s="32">
        <v>0</v>
      </c>
      <c r="F30" s="31"/>
      <c r="G30" s="31">
        <v>1.36E-5</v>
      </c>
      <c r="H30" s="31"/>
      <c r="I30" s="31">
        <v>0</v>
      </c>
      <c r="J30" s="31">
        <v>0</v>
      </c>
      <c r="K30" s="31">
        <v>0</v>
      </c>
      <c r="L30" s="34"/>
      <c r="M30" s="18"/>
      <c r="N30" s="18"/>
      <c r="P30" s="18"/>
      <c r="Q30" s="18"/>
      <c r="S30" s="18"/>
      <c r="T30" s="18"/>
      <c r="U30" s="18"/>
    </row>
    <row r="31" spans="1:21" ht="20.100000000000001" customHeight="1">
      <c r="A31" s="39"/>
      <c r="B31" s="28" t="s">
        <v>25</v>
      </c>
      <c r="C31" s="48" t="s">
        <v>296</v>
      </c>
      <c r="D31" s="48" t="s">
        <v>406</v>
      </c>
      <c r="E31" s="32">
        <v>0</v>
      </c>
      <c r="F31" s="31"/>
      <c r="G31" s="31">
        <v>1.3699999999999999E-5</v>
      </c>
      <c r="H31" s="31"/>
      <c r="I31" s="31">
        <v>0</v>
      </c>
      <c r="J31" s="31">
        <v>0</v>
      </c>
      <c r="K31" s="31">
        <v>0</v>
      </c>
      <c r="L31" s="34"/>
      <c r="M31" s="18"/>
      <c r="N31" s="18"/>
      <c r="P31" s="18"/>
      <c r="Q31" s="18"/>
      <c r="S31" s="18"/>
      <c r="T31" s="18"/>
      <c r="U31" s="18"/>
    </row>
    <row r="32" spans="1:21" ht="20.100000000000001" customHeight="1">
      <c r="A32" s="39"/>
      <c r="B32" s="28" t="s">
        <v>26</v>
      </c>
      <c r="C32" s="48" t="s">
        <v>297</v>
      </c>
      <c r="D32" s="48" t="s">
        <v>407</v>
      </c>
      <c r="E32" s="32">
        <v>0</v>
      </c>
      <c r="F32" s="31">
        <v>0</v>
      </c>
      <c r="G32" s="31">
        <v>1.3499999999999999E-5</v>
      </c>
      <c r="H32" s="31"/>
      <c r="I32" s="31">
        <v>2.9999999999999997E-4</v>
      </c>
      <c r="J32" s="31">
        <v>0</v>
      </c>
      <c r="K32" s="31">
        <v>1.14E-2</v>
      </c>
      <c r="L32" s="34"/>
      <c r="M32" s="18"/>
      <c r="N32" s="18"/>
      <c r="P32" s="18"/>
      <c r="Q32" s="18"/>
      <c r="S32" s="18"/>
      <c r="T32" s="18"/>
      <c r="U32" s="18"/>
    </row>
    <row r="33" spans="1:21" ht="20.100000000000001" customHeight="1">
      <c r="A33" s="39"/>
      <c r="B33" s="28" t="s">
        <v>27</v>
      </c>
      <c r="C33" s="48" t="s">
        <v>298</v>
      </c>
      <c r="D33" s="48" t="s">
        <v>408</v>
      </c>
      <c r="E33" s="32"/>
      <c r="F33" s="32"/>
      <c r="G33" s="32"/>
      <c r="H33" s="31"/>
      <c r="I33" s="32"/>
      <c r="J33" s="31"/>
      <c r="K33" s="32"/>
      <c r="L33" s="34"/>
      <c r="M33" s="18"/>
      <c r="N33" s="18"/>
      <c r="P33" s="18"/>
      <c r="Q33" s="18"/>
      <c r="S33" s="18"/>
      <c r="T33" s="18"/>
      <c r="U33" s="18"/>
    </row>
    <row r="34" spans="1:21" ht="20.100000000000001" customHeight="1">
      <c r="A34" s="39"/>
      <c r="B34" s="28" t="s">
        <v>28</v>
      </c>
      <c r="C34" s="48" t="s">
        <v>299</v>
      </c>
      <c r="D34" s="48" t="s">
        <v>409</v>
      </c>
      <c r="E34" s="32">
        <v>1E-4</v>
      </c>
      <c r="F34" s="32"/>
      <c r="G34" s="32">
        <v>4.0899999999999998E-5</v>
      </c>
      <c r="H34" s="31"/>
      <c r="I34" s="32">
        <v>0</v>
      </c>
      <c r="J34" s="31">
        <v>0</v>
      </c>
      <c r="K34" s="32">
        <v>0</v>
      </c>
      <c r="L34" s="34"/>
      <c r="M34" s="18"/>
      <c r="N34" s="18"/>
      <c r="P34" s="18"/>
      <c r="Q34" s="18"/>
      <c r="S34" s="18"/>
      <c r="T34" s="18"/>
      <c r="U34" s="18"/>
    </row>
    <row r="35" spans="1:21" ht="20.100000000000001" customHeight="1">
      <c r="A35" s="39"/>
      <c r="B35" s="28" t="s">
        <v>29</v>
      </c>
      <c r="C35" s="48" t="s">
        <v>300</v>
      </c>
      <c r="D35" s="48" t="s">
        <v>410</v>
      </c>
      <c r="E35" s="32">
        <v>0</v>
      </c>
      <c r="F35" s="32"/>
      <c r="G35" s="32">
        <v>1.36E-5</v>
      </c>
      <c r="H35" s="32"/>
      <c r="I35" s="32">
        <v>0</v>
      </c>
      <c r="J35" s="32">
        <v>0</v>
      </c>
      <c r="K35" s="32">
        <v>0</v>
      </c>
      <c r="L35" s="34"/>
      <c r="M35" s="18"/>
      <c r="N35" s="18"/>
      <c r="P35" s="18"/>
      <c r="Q35" s="18"/>
      <c r="S35" s="18"/>
      <c r="T35" s="18"/>
      <c r="U35" s="18"/>
    </row>
    <row r="36" spans="1:21" ht="20.100000000000001" customHeight="1">
      <c r="A36" s="39"/>
      <c r="B36" s="28" t="s">
        <v>195</v>
      </c>
      <c r="C36" s="48" t="s">
        <v>301</v>
      </c>
      <c r="D36" s="48" t="s">
        <v>411</v>
      </c>
      <c r="E36" s="32">
        <v>1.6999999999999999E-3</v>
      </c>
      <c r="F36" s="32">
        <v>0</v>
      </c>
      <c r="G36" s="32">
        <v>1.55E-2</v>
      </c>
      <c r="H36" s="32"/>
      <c r="I36" s="32">
        <v>0</v>
      </c>
      <c r="J36" s="32">
        <v>6.8999999999999999E-3</v>
      </c>
      <c r="K36" s="32">
        <v>7.1000000000000004E-3</v>
      </c>
      <c r="L36" s="35"/>
      <c r="M36" s="18"/>
      <c r="N36" s="18"/>
      <c r="P36" s="18"/>
      <c r="Q36" s="18"/>
      <c r="S36" s="18"/>
      <c r="T36" s="18"/>
      <c r="U36" s="18"/>
    </row>
    <row r="37" spans="1:21" ht="20.100000000000001" customHeight="1">
      <c r="A37" s="39"/>
      <c r="B37" s="28" t="s">
        <v>30</v>
      </c>
      <c r="C37" s="48" t="s">
        <v>302</v>
      </c>
      <c r="D37" s="48" t="s">
        <v>412</v>
      </c>
      <c r="E37" s="32">
        <v>2.8999999999999998E-3</v>
      </c>
      <c r="F37" s="32">
        <v>0</v>
      </c>
      <c r="G37" s="32">
        <v>0</v>
      </c>
      <c r="H37" s="32"/>
      <c r="I37" s="32">
        <v>0</v>
      </c>
      <c r="J37" s="32">
        <v>0</v>
      </c>
      <c r="K37" s="32">
        <v>2.9999999999999997E-4</v>
      </c>
      <c r="L37" s="35"/>
      <c r="M37" s="18"/>
      <c r="N37" s="18"/>
      <c r="P37" s="18"/>
      <c r="Q37" s="18"/>
      <c r="S37" s="18"/>
      <c r="T37" s="18"/>
      <c r="U37" s="18"/>
    </row>
    <row r="38" spans="1:21" ht="20.100000000000001" customHeight="1">
      <c r="A38" s="39"/>
      <c r="B38" s="28" t="s">
        <v>31</v>
      </c>
      <c r="C38" s="48" t="s">
        <v>303</v>
      </c>
      <c r="D38" s="48" t="s">
        <v>413</v>
      </c>
      <c r="E38" s="32">
        <v>0</v>
      </c>
      <c r="F38" s="32"/>
      <c r="G38" s="32">
        <v>1.36E-5</v>
      </c>
      <c r="H38" s="32"/>
      <c r="I38" s="32">
        <v>0</v>
      </c>
      <c r="J38" s="32">
        <v>0</v>
      </c>
      <c r="K38" s="32">
        <v>0</v>
      </c>
      <c r="L38" s="35"/>
      <c r="M38" s="18"/>
      <c r="N38" s="18"/>
      <c r="P38" s="18"/>
      <c r="Q38" s="18"/>
      <c r="S38" s="18"/>
      <c r="T38" s="18"/>
      <c r="U38" s="18"/>
    </row>
    <row r="39" spans="1:21" ht="20.100000000000001" customHeight="1">
      <c r="A39" s="39"/>
      <c r="B39" s="28" t="s">
        <v>32</v>
      </c>
      <c r="C39" s="48" t="s">
        <v>304</v>
      </c>
      <c r="D39" s="48" t="s">
        <v>414</v>
      </c>
      <c r="E39" s="32">
        <v>0</v>
      </c>
      <c r="F39" s="32"/>
      <c r="G39" s="32">
        <v>1.36E-5</v>
      </c>
      <c r="H39" s="32"/>
      <c r="I39" s="32">
        <v>0</v>
      </c>
      <c r="J39" s="32">
        <v>0</v>
      </c>
      <c r="K39" s="32">
        <v>0</v>
      </c>
      <c r="L39" s="35"/>
      <c r="M39" s="18"/>
      <c r="N39" s="18"/>
      <c r="P39" s="18"/>
      <c r="Q39" s="18"/>
      <c r="S39" s="18"/>
      <c r="T39" s="18"/>
      <c r="U39" s="18"/>
    </row>
    <row r="40" spans="1:21" ht="20.100000000000001" customHeight="1">
      <c r="A40" s="39"/>
      <c r="B40" s="28" t="s">
        <v>33</v>
      </c>
      <c r="C40" s="48" t="s">
        <v>305</v>
      </c>
      <c r="D40" s="48" t="s">
        <v>415</v>
      </c>
      <c r="E40" s="32">
        <v>0</v>
      </c>
      <c r="F40" s="32">
        <v>0</v>
      </c>
      <c r="G40" s="32">
        <v>2.7900000000000001E-5</v>
      </c>
      <c r="H40" s="32"/>
      <c r="I40" s="32">
        <v>0</v>
      </c>
      <c r="J40" s="32">
        <v>2.0000000000000001E-4</v>
      </c>
      <c r="K40" s="32">
        <v>0</v>
      </c>
      <c r="L40" s="35"/>
      <c r="M40" s="18"/>
      <c r="N40" s="18"/>
      <c r="P40" s="18"/>
      <c r="Q40" s="18"/>
      <c r="S40" s="18"/>
      <c r="T40" s="18"/>
      <c r="U40" s="18"/>
    </row>
    <row r="41" spans="1:21" ht="20.100000000000001" customHeight="1">
      <c r="A41" s="39"/>
      <c r="B41" s="28" t="s">
        <v>34</v>
      </c>
      <c r="C41" s="48" t="s">
        <v>306</v>
      </c>
      <c r="D41" s="48" t="s">
        <v>416</v>
      </c>
      <c r="E41" s="32">
        <v>1E-4</v>
      </c>
      <c r="F41" s="32">
        <v>8.0000000000000002E-3</v>
      </c>
      <c r="G41" s="32">
        <v>0</v>
      </c>
      <c r="H41" s="32"/>
      <c r="I41" s="32">
        <v>0</v>
      </c>
      <c r="J41" s="32">
        <v>0</v>
      </c>
      <c r="K41" s="32">
        <v>0</v>
      </c>
      <c r="L41" s="35"/>
      <c r="M41" s="18"/>
      <c r="N41" s="18"/>
      <c r="P41" s="18"/>
      <c r="Q41" s="18"/>
      <c r="S41" s="18"/>
      <c r="T41" s="18"/>
      <c r="U41" s="18"/>
    </row>
    <row r="42" spans="1:21" ht="20.100000000000001" customHeight="1">
      <c r="A42" s="39"/>
      <c r="B42" s="28" t="s">
        <v>35</v>
      </c>
      <c r="C42" s="48" t="s">
        <v>307</v>
      </c>
      <c r="D42" s="48" t="s">
        <v>417</v>
      </c>
      <c r="E42" s="32"/>
      <c r="F42" s="32"/>
      <c r="G42" s="32"/>
      <c r="H42" s="32"/>
      <c r="I42" s="32"/>
      <c r="J42" s="32"/>
      <c r="K42" s="32"/>
      <c r="L42" s="35"/>
      <c r="M42" s="18"/>
      <c r="N42" s="18"/>
      <c r="P42" s="18"/>
      <c r="Q42" s="18"/>
      <c r="S42" s="18"/>
      <c r="T42" s="18"/>
      <c r="U42" s="18"/>
    </row>
    <row r="43" spans="1:21" ht="20.100000000000001" customHeight="1">
      <c r="A43" s="39"/>
      <c r="B43" s="28" t="s">
        <v>36</v>
      </c>
      <c r="C43" s="48" t="s">
        <v>308</v>
      </c>
      <c r="D43" s="48" t="s">
        <v>418</v>
      </c>
      <c r="E43" s="33">
        <v>0</v>
      </c>
      <c r="F43" s="33">
        <v>0</v>
      </c>
      <c r="G43" s="33">
        <v>0</v>
      </c>
      <c r="H43" s="33"/>
      <c r="I43" s="33">
        <v>0</v>
      </c>
      <c r="J43" s="33">
        <v>2.0000000000000001E-4</v>
      </c>
      <c r="K43" s="33">
        <v>0</v>
      </c>
      <c r="L43" s="36"/>
    </row>
    <row r="44" spans="1:21" ht="20.100000000000001" customHeight="1">
      <c r="A44" s="39"/>
      <c r="B44" s="28" t="s">
        <v>37</v>
      </c>
      <c r="C44" s="48" t="s">
        <v>309</v>
      </c>
      <c r="D44" s="48" t="s">
        <v>419</v>
      </c>
      <c r="E44" s="33">
        <v>5.9999999999999995E-4</v>
      </c>
      <c r="F44" s="33">
        <v>0</v>
      </c>
      <c r="G44" s="33">
        <v>1.3499999999999999E-5</v>
      </c>
      <c r="H44" s="33"/>
      <c r="I44" s="33">
        <v>0</v>
      </c>
      <c r="J44" s="33">
        <v>0</v>
      </c>
      <c r="K44" s="33">
        <v>0</v>
      </c>
      <c r="L44" s="36"/>
    </row>
    <row r="45" spans="1:21" ht="20.100000000000001" customHeight="1">
      <c r="A45" s="39"/>
      <c r="B45" s="28" t="s">
        <v>38</v>
      </c>
      <c r="C45" s="48" t="s">
        <v>310</v>
      </c>
      <c r="D45" s="48" t="s">
        <v>420</v>
      </c>
      <c r="E45" s="33">
        <v>0</v>
      </c>
      <c r="F45" s="33"/>
      <c r="G45" s="33">
        <v>0</v>
      </c>
      <c r="H45" s="33"/>
      <c r="I45" s="33">
        <v>0</v>
      </c>
      <c r="J45" s="33">
        <v>0</v>
      </c>
      <c r="K45" s="33">
        <v>1E-4</v>
      </c>
      <c r="L45" s="36"/>
    </row>
    <row r="46" spans="1:21" ht="20.100000000000001" customHeight="1">
      <c r="A46" s="39"/>
      <c r="B46" s="28" t="s">
        <v>39</v>
      </c>
      <c r="C46" s="48" t="s">
        <v>311</v>
      </c>
      <c r="D46" s="48" t="s">
        <v>421</v>
      </c>
      <c r="E46" s="33">
        <v>0</v>
      </c>
      <c r="F46" s="33">
        <v>0</v>
      </c>
      <c r="G46" s="33">
        <v>5.0000000000000001E-4</v>
      </c>
      <c r="H46" s="33"/>
      <c r="I46" s="33">
        <v>0</v>
      </c>
      <c r="J46" s="33">
        <v>0</v>
      </c>
      <c r="K46" s="33">
        <v>0</v>
      </c>
      <c r="L46" s="36"/>
    </row>
    <row r="47" spans="1:21" ht="20.100000000000001" customHeight="1">
      <c r="A47" s="39"/>
      <c r="B47" s="28" t="s">
        <v>40</v>
      </c>
      <c r="C47" s="48" t="s">
        <v>312</v>
      </c>
      <c r="D47" s="48" t="s">
        <v>422</v>
      </c>
      <c r="E47" s="33">
        <v>0</v>
      </c>
      <c r="F47" s="33"/>
      <c r="G47" s="33">
        <v>1.0000000000000001E-5</v>
      </c>
      <c r="H47" s="33"/>
      <c r="I47" s="33">
        <v>0</v>
      </c>
      <c r="J47" s="33">
        <v>0</v>
      </c>
      <c r="K47" s="33">
        <v>0</v>
      </c>
      <c r="L47" s="36"/>
    </row>
    <row r="48" spans="1:21" ht="20.100000000000001" customHeight="1">
      <c r="A48" s="39"/>
      <c r="B48" s="28" t="s">
        <v>41</v>
      </c>
      <c r="C48" s="48" t="s">
        <v>313</v>
      </c>
      <c r="D48" s="48" t="s">
        <v>423</v>
      </c>
      <c r="E48" s="33">
        <v>1E-4</v>
      </c>
      <c r="F48" s="33"/>
      <c r="G48" s="33">
        <v>0</v>
      </c>
      <c r="H48" s="33"/>
      <c r="I48" s="33">
        <v>0</v>
      </c>
      <c r="J48" s="33">
        <v>0</v>
      </c>
      <c r="K48" s="33">
        <v>1E-4</v>
      </c>
      <c r="L48" s="36"/>
    </row>
    <row r="49" spans="1:12" ht="20.100000000000001" customHeight="1">
      <c r="A49" s="39"/>
      <c r="B49" s="28" t="s">
        <v>42</v>
      </c>
      <c r="C49" s="48" t="s">
        <v>314</v>
      </c>
      <c r="D49" s="48" t="s">
        <v>424</v>
      </c>
      <c r="E49" s="33">
        <v>0</v>
      </c>
      <c r="F49" s="33">
        <v>0</v>
      </c>
      <c r="G49" s="33">
        <v>0</v>
      </c>
      <c r="H49" s="33"/>
      <c r="I49" s="33">
        <v>5.9999999999999995E-4</v>
      </c>
      <c r="J49" s="33">
        <v>0</v>
      </c>
      <c r="K49" s="33">
        <v>0</v>
      </c>
      <c r="L49" s="36"/>
    </row>
    <row r="50" spans="1:12" ht="20.100000000000001" customHeight="1">
      <c r="A50" s="39"/>
      <c r="B50" s="28" t="s">
        <v>43</v>
      </c>
      <c r="C50" s="48" t="s">
        <v>315</v>
      </c>
      <c r="D50" s="48" t="s">
        <v>425</v>
      </c>
      <c r="E50" s="33">
        <v>2.2000000000000001E-3</v>
      </c>
      <c r="F50" s="33">
        <v>0</v>
      </c>
      <c r="G50" s="33">
        <v>0</v>
      </c>
      <c r="H50" s="33"/>
      <c r="I50" s="33">
        <v>0</v>
      </c>
      <c r="J50" s="33">
        <v>0</v>
      </c>
      <c r="K50" s="33">
        <v>1E-4</v>
      </c>
      <c r="L50" s="36"/>
    </row>
    <row r="51" spans="1:12" ht="20.100000000000001" customHeight="1">
      <c r="A51" s="39"/>
      <c r="B51" s="28" t="s">
        <v>44</v>
      </c>
      <c r="C51" s="48" t="s">
        <v>316</v>
      </c>
      <c r="D51" s="48" t="s">
        <v>426</v>
      </c>
      <c r="E51" s="33">
        <v>2E-3</v>
      </c>
      <c r="F51" s="33">
        <v>0</v>
      </c>
      <c r="G51" s="33">
        <v>0</v>
      </c>
      <c r="H51" s="33"/>
      <c r="I51" s="33">
        <v>0</v>
      </c>
      <c r="J51" s="33">
        <v>0</v>
      </c>
      <c r="K51" s="33">
        <v>1E-4</v>
      </c>
      <c r="L51" s="36"/>
    </row>
    <row r="52" spans="1:12" ht="20.100000000000001" customHeight="1">
      <c r="A52" s="39"/>
      <c r="B52" s="28" t="s">
        <v>45</v>
      </c>
      <c r="C52" s="48" t="s">
        <v>317</v>
      </c>
      <c r="D52" s="48" t="s">
        <v>427</v>
      </c>
      <c r="E52" s="33">
        <v>0</v>
      </c>
      <c r="F52" s="33">
        <v>0</v>
      </c>
      <c r="G52" s="33">
        <v>2.6800000000000001E-5</v>
      </c>
      <c r="H52" s="33"/>
      <c r="I52" s="33">
        <v>0</v>
      </c>
      <c r="J52" s="33">
        <v>0</v>
      </c>
      <c r="K52" s="33">
        <v>0</v>
      </c>
      <c r="L52" s="36"/>
    </row>
    <row r="53" spans="1:12" ht="20.100000000000001" customHeight="1">
      <c r="A53" s="39"/>
      <c r="B53" s="28" t="s">
        <v>46</v>
      </c>
      <c r="C53" s="48" t="s">
        <v>318</v>
      </c>
      <c r="D53" s="48" t="s">
        <v>428</v>
      </c>
      <c r="E53" s="33">
        <v>5.0000000000000001E-4</v>
      </c>
      <c r="F53" s="33"/>
      <c r="G53" s="33">
        <v>0</v>
      </c>
      <c r="H53" s="33"/>
      <c r="I53" s="33">
        <v>0</v>
      </c>
      <c r="J53" s="33">
        <v>2.0000000000000001E-4</v>
      </c>
      <c r="K53" s="33">
        <v>0</v>
      </c>
      <c r="L53" s="36"/>
    </row>
    <row r="54" spans="1:12" ht="20.100000000000001" customHeight="1">
      <c r="A54" s="39"/>
      <c r="B54" s="28" t="s">
        <v>47</v>
      </c>
      <c r="C54" s="48" t="s">
        <v>319</v>
      </c>
      <c r="D54" s="48" t="s">
        <v>429</v>
      </c>
      <c r="E54" s="33"/>
      <c r="F54" s="33"/>
      <c r="G54" s="33"/>
      <c r="H54" s="33"/>
      <c r="I54" s="33"/>
      <c r="J54" s="33"/>
      <c r="K54" s="33"/>
      <c r="L54" s="36"/>
    </row>
    <row r="55" spans="1:12" ht="20.100000000000001" customHeight="1">
      <c r="A55" s="39"/>
      <c r="B55" s="28" t="s">
        <v>48</v>
      </c>
      <c r="C55" s="48" t="s">
        <v>320</v>
      </c>
      <c r="D55" s="48" t="s">
        <v>430</v>
      </c>
      <c r="E55" s="33">
        <v>0</v>
      </c>
      <c r="F55" s="33"/>
      <c r="G55" s="33">
        <v>1.36E-5</v>
      </c>
      <c r="H55" s="33"/>
      <c r="I55" s="33">
        <v>0</v>
      </c>
      <c r="J55" s="33">
        <v>0</v>
      </c>
      <c r="K55" s="33">
        <v>0</v>
      </c>
      <c r="L55" s="36"/>
    </row>
    <row r="56" spans="1:12" ht="20.100000000000001" customHeight="1">
      <c r="A56" s="39"/>
      <c r="B56" s="28" t="s">
        <v>49</v>
      </c>
      <c r="C56" s="48" t="s">
        <v>321</v>
      </c>
      <c r="D56" s="48" t="s">
        <v>431</v>
      </c>
      <c r="E56" s="33">
        <v>0</v>
      </c>
      <c r="F56" s="33"/>
      <c r="G56" s="33">
        <v>1E-4</v>
      </c>
      <c r="H56" s="33"/>
      <c r="I56" s="33">
        <v>0</v>
      </c>
      <c r="J56" s="33">
        <v>0</v>
      </c>
      <c r="K56" s="33">
        <v>0</v>
      </c>
      <c r="L56" s="36"/>
    </row>
    <row r="57" spans="1:12" ht="20.100000000000001" customHeight="1">
      <c r="A57" s="39"/>
      <c r="B57" s="28" t="s">
        <v>50</v>
      </c>
      <c r="C57" s="48" t="s">
        <v>322</v>
      </c>
      <c r="D57" s="48" t="s">
        <v>432</v>
      </c>
      <c r="E57" s="33">
        <v>0</v>
      </c>
      <c r="F57" s="33">
        <v>0</v>
      </c>
      <c r="G57" s="33">
        <v>0</v>
      </c>
      <c r="H57" s="33"/>
      <c r="I57" s="33">
        <v>0</v>
      </c>
      <c r="J57" s="33">
        <v>0</v>
      </c>
      <c r="K57" s="33">
        <v>2.9999999999999997E-4</v>
      </c>
      <c r="L57" s="36"/>
    </row>
    <row r="58" spans="1:12" ht="20.100000000000001" customHeight="1">
      <c r="A58" s="39"/>
      <c r="B58" s="28" t="s">
        <v>51</v>
      </c>
      <c r="C58" s="48" t="s">
        <v>323</v>
      </c>
      <c r="D58" s="48" t="s">
        <v>433</v>
      </c>
      <c r="E58" s="33">
        <v>3.0999999999999999E-3</v>
      </c>
      <c r="F58" s="33">
        <v>8.0000000000000002E-3</v>
      </c>
      <c r="G58" s="33">
        <v>1.36E-5</v>
      </c>
      <c r="H58" s="33"/>
      <c r="I58" s="33">
        <v>0</v>
      </c>
      <c r="J58" s="33">
        <v>0</v>
      </c>
      <c r="K58" s="33">
        <v>0</v>
      </c>
      <c r="L58" s="36"/>
    </row>
    <row r="59" spans="1:12" ht="20.100000000000001" customHeight="1">
      <c r="A59" s="39"/>
      <c r="B59" s="28" t="s">
        <v>52</v>
      </c>
      <c r="C59" s="48" t="s">
        <v>324</v>
      </c>
      <c r="D59" s="48" t="s">
        <v>434</v>
      </c>
      <c r="E59" s="33">
        <v>1E-4</v>
      </c>
      <c r="F59" s="33"/>
      <c r="G59" s="33">
        <v>1.3699999999999999E-5</v>
      </c>
      <c r="H59" s="33"/>
      <c r="I59" s="33">
        <v>0</v>
      </c>
      <c r="J59" s="33">
        <v>1E-4</v>
      </c>
      <c r="K59" s="33">
        <v>1E-4</v>
      </c>
      <c r="L59" s="36"/>
    </row>
    <row r="60" spans="1:12" ht="20.100000000000001" customHeight="1">
      <c r="A60" s="39"/>
      <c r="B60" s="28" t="s">
        <v>53</v>
      </c>
      <c r="C60" s="48" t="s">
        <v>325</v>
      </c>
      <c r="D60" s="48" t="s">
        <v>435</v>
      </c>
      <c r="E60" s="33">
        <v>2.0000000000000001E-4</v>
      </c>
      <c r="F60" s="33"/>
      <c r="G60" s="33">
        <v>0</v>
      </c>
      <c r="H60" s="33"/>
      <c r="I60" s="33">
        <v>0</v>
      </c>
      <c r="J60" s="33">
        <v>0</v>
      </c>
      <c r="K60" s="33">
        <v>0</v>
      </c>
      <c r="L60" s="36"/>
    </row>
    <row r="61" spans="1:12" ht="20.100000000000001" customHeight="1">
      <c r="A61" s="39"/>
      <c r="B61" s="28" t="s">
        <v>54</v>
      </c>
      <c r="C61" s="48" t="s">
        <v>326</v>
      </c>
      <c r="D61" s="48" t="s">
        <v>436</v>
      </c>
      <c r="E61" s="33">
        <v>1E-4</v>
      </c>
      <c r="F61" s="33">
        <v>0</v>
      </c>
      <c r="G61" s="33">
        <v>1.2999999999999999E-5</v>
      </c>
      <c r="H61" s="33"/>
      <c r="I61" s="33">
        <v>1.6000000000000001E-3</v>
      </c>
      <c r="J61" s="33">
        <v>0</v>
      </c>
      <c r="K61" s="33">
        <v>0</v>
      </c>
      <c r="L61" s="36"/>
    </row>
    <row r="62" spans="1:12" ht="20.100000000000001" customHeight="1">
      <c r="A62" s="39"/>
      <c r="B62" s="28" t="s">
        <v>55</v>
      </c>
      <c r="C62" s="48" t="s">
        <v>327</v>
      </c>
      <c r="D62" s="48" t="s">
        <v>437</v>
      </c>
      <c r="E62" s="33">
        <v>0</v>
      </c>
      <c r="F62" s="33"/>
      <c r="G62" s="33">
        <v>1.3699999999999999E-5</v>
      </c>
      <c r="H62" s="33"/>
      <c r="I62" s="33">
        <v>0</v>
      </c>
      <c r="J62" s="33">
        <v>0</v>
      </c>
      <c r="K62" s="33">
        <v>0</v>
      </c>
      <c r="L62" s="36"/>
    </row>
    <row r="63" spans="1:12" ht="20.100000000000001" customHeight="1">
      <c r="A63" s="39"/>
      <c r="B63" s="28" t="s">
        <v>56</v>
      </c>
      <c r="C63" s="48" t="s">
        <v>328</v>
      </c>
      <c r="D63" s="48" t="s">
        <v>438</v>
      </c>
      <c r="E63" s="33">
        <v>1E-4</v>
      </c>
      <c r="F63" s="33"/>
      <c r="G63" s="33">
        <v>1E-4</v>
      </c>
      <c r="H63" s="33"/>
      <c r="I63" s="33">
        <v>0</v>
      </c>
      <c r="J63" s="33">
        <v>0</v>
      </c>
      <c r="K63" s="33">
        <v>0</v>
      </c>
      <c r="L63" s="36"/>
    </row>
    <row r="64" spans="1:12" ht="20.100000000000001" customHeight="1">
      <c r="A64" s="39"/>
      <c r="B64" s="28" t="s">
        <v>57</v>
      </c>
      <c r="C64" s="48" t="s">
        <v>329</v>
      </c>
      <c r="D64" s="48" t="s">
        <v>439</v>
      </c>
      <c r="E64" s="33">
        <v>0</v>
      </c>
      <c r="F64" s="33">
        <v>0</v>
      </c>
      <c r="G64" s="33">
        <v>4.1300000000000001E-5</v>
      </c>
      <c r="H64" s="33"/>
      <c r="I64" s="33">
        <v>0</v>
      </c>
      <c r="J64" s="33">
        <v>0</v>
      </c>
      <c r="K64" s="33">
        <v>0</v>
      </c>
      <c r="L64" s="36"/>
    </row>
    <row r="65" spans="1:12" ht="20.100000000000001" customHeight="1">
      <c r="A65" s="39"/>
      <c r="B65" s="28" t="s">
        <v>58</v>
      </c>
      <c r="C65" s="48" t="s">
        <v>330</v>
      </c>
      <c r="D65" s="48" t="s">
        <v>440</v>
      </c>
      <c r="E65" s="33">
        <v>2E-3</v>
      </c>
      <c r="F65" s="33"/>
      <c r="G65" s="33">
        <v>0</v>
      </c>
      <c r="H65" s="33"/>
      <c r="I65" s="33">
        <v>0</v>
      </c>
      <c r="J65" s="33">
        <v>0</v>
      </c>
      <c r="K65" s="33">
        <v>2.0000000000000001E-4</v>
      </c>
      <c r="L65" s="36"/>
    </row>
    <row r="66" spans="1:12" ht="20.100000000000001" customHeight="1">
      <c r="A66" s="39"/>
      <c r="B66" s="28" t="s">
        <v>59</v>
      </c>
      <c r="C66" s="48" t="s">
        <v>331</v>
      </c>
      <c r="D66" s="48" t="s">
        <v>441</v>
      </c>
      <c r="E66" s="33">
        <v>5.0000000000000001E-4</v>
      </c>
      <c r="F66" s="33"/>
      <c r="G66" s="33">
        <v>0</v>
      </c>
      <c r="H66" s="33"/>
      <c r="I66" s="33">
        <v>0</v>
      </c>
      <c r="J66" s="33">
        <v>0</v>
      </c>
      <c r="K66" s="33">
        <v>0</v>
      </c>
      <c r="L66" s="36"/>
    </row>
    <row r="67" spans="1:12" ht="20.100000000000001" customHeight="1">
      <c r="A67" s="39"/>
      <c r="B67" s="28" t="s">
        <v>60</v>
      </c>
      <c r="C67" s="48" t="s">
        <v>332</v>
      </c>
      <c r="D67" s="48" t="s">
        <v>442</v>
      </c>
      <c r="E67" s="33">
        <v>1E-4</v>
      </c>
      <c r="F67" s="33"/>
      <c r="G67" s="33">
        <v>0</v>
      </c>
      <c r="H67" s="33"/>
      <c r="I67" s="33">
        <v>0</v>
      </c>
      <c r="J67" s="33">
        <v>0</v>
      </c>
      <c r="K67" s="33">
        <v>0</v>
      </c>
      <c r="L67" s="36"/>
    </row>
    <row r="68" spans="1:12" ht="20.100000000000001" customHeight="1">
      <c r="A68" s="39"/>
      <c r="B68" s="28" t="s">
        <v>61</v>
      </c>
      <c r="C68" s="48" t="s">
        <v>333</v>
      </c>
      <c r="D68" s="48" t="s">
        <v>443</v>
      </c>
      <c r="E68" s="33">
        <v>2.0000000000000001E-4</v>
      </c>
      <c r="F68" s="33">
        <v>0</v>
      </c>
      <c r="G68" s="33">
        <v>2.0000000000000001E-4</v>
      </c>
      <c r="H68" s="33"/>
      <c r="I68" s="33">
        <v>0</v>
      </c>
      <c r="J68" s="33">
        <v>1E-4</v>
      </c>
      <c r="K68" s="33">
        <v>2.0000000000000001E-4</v>
      </c>
      <c r="L68" s="36"/>
    </row>
    <row r="69" spans="1:12" ht="20.100000000000001" customHeight="1">
      <c r="A69" s="39"/>
      <c r="B69" s="28" t="s">
        <v>62</v>
      </c>
      <c r="C69" s="48" t="s">
        <v>334</v>
      </c>
      <c r="D69" s="48" t="s">
        <v>444</v>
      </c>
      <c r="E69" s="33">
        <v>0</v>
      </c>
      <c r="F69" s="33"/>
      <c r="G69" s="33">
        <v>1.36E-5</v>
      </c>
      <c r="H69" s="33"/>
      <c r="I69" s="33">
        <v>0</v>
      </c>
      <c r="J69" s="33">
        <v>0</v>
      </c>
      <c r="K69" s="33">
        <v>0</v>
      </c>
      <c r="L69" s="36"/>
    </row>
    <row r="70" spans="1:12" ht="20.100000000000001" customHeight="1">
      <c r="A70" s="39"/>
      <c r="B70" s="28" t="s">
        <v>63</v>
      </c>
      <c r="C70" s="48" t="s">
        <v>335</v>
      </c>
      <c r="D70" s="48" t="s">
        <v>445</v>
      </c>
      <c r="E70" s="33">
        <v>2E-3</v>
      </c>
      <c r="F70" s="33">
        <v>0</v>
      </c>
      <c r="G70" s="33">
        <v>0</v>
      </c>
      <c r="H70" s="33"/>
      <c r="I70" s="33">
        <v>0</v>
      </c>
      <c r="J70" s="33">
        <v>0</v>
      </c>
      <c r="K70" s="33">
        <v>0</v>
      </c>
      <c r="L70" s="36"/>
    </row>
    <row r="71" spans="1:12" ht="20.100000000000001" customHeight="1">
      <c r="A71" s="39"/>
      <c r="B71" s="28" t="s">
        <v>64</v>
      </c>
      <c r="C71" s="48" t="s">
        <v>336</v>
      </c>
      <c r="D71" s="48" t="s">
        <v>446</v>
      </c>
      <c r="E71" s="33">
        <v>0</v>
      </c>
      <c r="F71" s="33">
        <v>0</v>
      </c>
      <c r="G71" s="33">
        <v>0</v>
      </c>
      <c r="H71" s="33"/>
      <c r="I71" s="33">
        <v>0</v>
      </c>
      <c r="J71" s="33">
        <v>6.0000000000000001E-3</v>
      </c>
      <c r="K71" s="33">
        <v>0</v>
      </c>
      <c r="L71" s="36"/>
    </row>
    <row r="72" spans="1:12" ht="20.100000000000001" customHeight="1">
      <c r="A72" s="39"/>
      <c r="B72" s="28" t="s">
        <v>65</v>
      </c>
      <c r="C72" s="48" t="s">
        <v>337</v>
      </c>
      <c r="D72" s="48" t="s">
        <v>447</v>
      </c>
      <c r="E72" s="33">
        <v>2.0000000000000001E-4</v>
      </c>
      <c r="F72" s="33">
        <v>0</v>
      </c>
      <c r="G72" s="33">
        <v>0</v>
      </c>
      <c r="H72" s="33"/>
      <c r="I72" s="33">
        <v>1.9E-3</v>
      </c>
      <c r="J72" s="33">
        <v>0</v>
      </c>
      <c r="K72" s="33">
        <v>0</v>
      </c>
      <c r="L72" s="36"/>
    </row>
    <row r="73" spans="1:12" ht="20.100000000000001" customHeight="1">
      <c r="A73" s="39"/>
      <c r="B73" s="28" t="s">
        <v>66</v>
      </c>
      <c r="C73" s="48" t="s">
        <v>338</v>
      </c>
      <c r="D73" s="48" t="s">
        <v>448</v>
      </c>
      <c r="E73" s="33">
        <v>0</v>
      </c>
      <c r="F73" s="33">
        <v>0</v>
      </c>
      <c r="G73" s="33">
        <v>1.3499999999999999E-5</v>
      </c>
      <c r="H73" s="33"/>
      <c r="I73" s="33">
        <v>8.9999999999999998E-4</v>
      </c>
      <c r="J73" s="33">
        <v>0</v>
      </c>
      <c r="K73" s="33">
        <v>0</v>
      </c>
      <c r="L73" s="36"/>
    </row>
    <row r="74" spans="1:12" ht="20.100000000000001" customHeight="1">
      <c r="A74" s="39"/>
      <c r="B74" s="28" t="s">
        <v>67</v>
      </c>
      <c r="C74" s="48" t="s">
        <v>339</v>
      </c>
      <c r="D74" s="48" t="s">
        <v>449</v>
      </c>
      <c r="E74" s="33">
        <v>0</v>
      </c>
      <c r="F74" s="33">
        <v>0</v>
      </c>
      <c r="G74" s="33">
        <v>1E-4</v>
      </c>
      <c r="H74" s="33"/>
      <c r="I74" s="33">
        <v>0</v>
      </c>
      <c r="J74" s="33">
        <v>1E-4</v>
      </c>
      <c r="K74" s="33">
        <v>0</v>
      </c>
      <c r="L74" s="36"/>
    </row>
    <row r="75" spans="1:12" ht="20.100000000000001" customHeight="1">
      <c r="A75" s="39"/>
      <c r="B75" s="28" t="s">
        <v>68</v>
      </c>
      <c r="C75" s="48" t="s">
        <v>340</v>
      </c>
      <c r="D75" s="48" t="s">
        <v>450</v>
      </c>
      <c r="E75" s="33">
        <v>0</v>
      </c>
      <c r="F75" s="33">
        <v>0</v>
      </c>
      <c r="G75" s="33">
        <v>0</v>
      </c>
      <c r="H75" s="33"/>
      <c r="I75" s="33">
        <v>0</v>
      </c>
      <c r="J75" s="33">
        <v>2.0000000000000001E-4</v>
      </c>
      <c r="K75" s="33">
        <v>0</v>
      </c>
      <c r="L75" s="36"/>
    </row>
    <row r="76" spans="1:12" ht="20.100000000000001" customHeight="1">
      <c r="A76" s="39"/>
      <c r="B76" s="28" t="s">
        <v>69</v>
      </c>
      <c r="C76" s="48" t="s">
        <v>341</v>
      </c>
      <c r="D76" s="48" t="s">
        <v>451</v>
      </c>
      <c r="E76" s="33">
        <v>0</v>
      </c>
      <c r="F76" s="33">
        <v>0</v>
      </c>
      <c r="G76" s="33">
        <v>0</v>
      </c>
      <c r="H76" s="33"/>
      <c r="I76" s="33">
        <v>2.0000000000000001E-4</v>
      </c>
      <c r="J76" s="33">
        <v>0</v>
      </c>
      <c r="K76" s="33">
        <v>0</v>
      </c>
      <c r="L76" s="36"/>
    </row>
    <row r="77" spans="1:12" ht="20.100000000000001" customHeight="1">
      <c r="A77" s="39"/>
      <c r="B77" s="28" t="s">
        <v>70</v>
      </c>
      <c r="C77" s="48" t="s">
        <v>342</v>
      </c>
      <c r="D77" s="48" t="s">
        <v>452</v>
      </c>
      <c r="E77" s="33">
        <v>0</v>
      </c>
      <c r="F77" s="33"/>
      <c r="G77" s="33">
        <v>0</v>
      </c>
      <c r="H77" s="33"/>
      <c r="I77" s="33">
        <v>0</v>
      </c>
      <c r="J77" s="33">
        <v>6.9999999999999999E-4</v>
      </c>
      <c r="K77" s="33">
        <v>0</v>
      </c>
      <c r="L77" s="36"/>
    </row>
    <row r="78" spans="1:12" ht="20.100000000000001" customHeight="1">
      <c r="A78" s="39"/>
      <c r="B78" s="28" t="s">
        <v>71</v>
      </c>
      <c r="C78" s="48" t="s">
        <v>343</v>
      </c>
      <c r="D78" s="48" t="s">
        <v>453</v>
      </c>
      <c r="E78" s="33">
        <v>2.0000000000000001E-4</v>
      </c>
      <c r="F78" s="33"/>
      <c r="G78" s="33">
        <v>4.0000000000000002E-4</v>
      </c>
      <c r="H78" s="33"/>
      <c r="I78" s="33">
        <v>1E-4</v>
      </c>
      <c r="J78" s="33">
        <v>1E-3</v>
      </c>
      <c r="K78" s="33">
        <v>1E-4</v>
      </c>
      <c r="L78" s="36"/>
    </row>
    <row r="79" spans="1:12" ht="20.100000000000001" customHeight="1">
      <c r="A79" s="39"/>
      <c r="B79" s="28" t="s">
        <v>72</v>
      </c>
      <c r="C79" s="48" t="s">
        <v>344</v>
      </c>
      <c r="D79" s="48" t="s">
        <v>454</v>
      </c>
      <c r="E79" s="33">
        <v>0</v>
      </c>
      <c r="F79" s="33"/>
      <c r="G79" s="33">
        <v>1.36E-5</v>
      </c>
      <c r="H79" s="33"/>
      <c r="I79" s="33">
        <v>0</v>
      </c>
      <c r="J79" s="33">
        <v>0</v>
      </c>
      <c r="K79" s="33">
        <v>0</v>
      </c>
      <c r="L79" s="36"/>
    </row>
    <row r="80" spans="1:12" ht="20.100000000000001" customHeight="1">
      <c r="A80" s="39"/>
      <c r="B80" s="28" t="s">
        <v>73</v>
      </c>
      <c r="C80" s="48" t="s">
        <v>345</v>
      </c>
      <c r="D80" s="48" t="s">
        <v>455</v>
      </c>
      <c r="E80" s="33">
        <v>2.7000000000000001E-3</v>
      </c>
      <c r="F80" s="33">
        <v>8.0000000000000002E-3</v>
      </c>
      <c r="G80" s="33">
        <v>0</v>
      </c>
      <c r="H80" s="33"/>
      <c r="I80" s="33">
        <v>0</v>
      </c>
      <c r="J80" s="33">
        <v>0</v>
      </c>
      <c r="K80" s="33">
        <v>2.0000000000000001E-4</v>
      </c>
      <c r="L80" s="36"/>
    </row>
    <row r="81" spans="1:12" ht="20.100000000000001" customHeight="1">
      <c r="A81" s="39"/>
      <c r="B81" s="28" t="s">
        <v>74</v>
      </c>
      <c r="C81" s="48" t="s">
        <v>346</v>
      </c>
      <c r="D81" s="48" t="s">
        <v>456</v>
      </c>
      <c r="E81" s="33"/>
      <c r="F81" s="33"/>
      <c r="G81" s="33"/>
      <c r="H81" s="33"/>
      <c r="I81" s="33"/>
      <c r="J81" s="33"/>
      <c r="K81" s="33"/>
      <c r="L81" s="36"/>
    </row>
    <row r="82" spans="1:12" ht="20.100000000000001" customHeight="1">
      <c r="A82" s="39"/>
      <c r="B82" s="28" t="s">
        <v>75</v>
      </c>
      <c r="C82" s="48" t="s">
        <v>347</v>
      </c>
      <c r="D82" s="48" t="s">
        <v>457</v>
      </c>
      <c r="E82" s="33"/>
      <c r="F82" s="33"/>
      <c r="G82" s="33"/>
      <c r="H82" s="33"/>
      <c r="I82" s="33"/>
      <c r="J82" s="33"/>
      <c r="K82" s="33"/>
      <c r="L82" s="36"/>
    </row>
    <row r="83" spans="1:12" ht="20.100000000000001" customHeight="1">
      <c r="A83" s="39"/>
      <c r="B83" s="28" t="s">
        <v>76</v>
      </c>
      <c r="C83" s="48" t="s">
        <v>348</v>
      </c>
      <c r="D83" s="48" t="s">
        <v>458</v>
      </c>
      <c r="E83" s="33">
        <v>1.1000000000000001E-3</v>
      </c>
      <c r="F83" s="33">
        <v>0</v>
      </c>
      <c r="G83" s="33">
        <v>0</v>
      </c>
      <c r="H83" s="33"/>
      <c r="I83" s="33">
        <v>0</v>
      </c>
      <c r="J83" s="33">
        <v>0</v>
      </c>
      <c r="K83" s="33">
        <v>0</v>
      </c>
      <c r="L83" s="36"/>
    </row>
    <row r="84" spans="1:12" ht="20.100000000000001" customHeight="1">
      <c r="A84" s="39"/>
      <c r="B84" s="28" t="s">
        <v>77</v>
      </c>
      <c r="C84" s="48" t="s">
        <v>349</v>
      </c>
      <c r="D84" s="48" t="s">
        <v>459</v>
      </c>
      <c r="E84" s="33">
        <v>0</v>
      </c>
      <c r="F84" s="33">
        <v>0</v>
      </c>
      <c r="G84" s="33">
        <v>0</v>
      </c>
      <c r="H84" s="33"/>
      <c r="I84" s="33">
        <v>0</v>
      </c>
      <c r="J84" s="33">
        <v>0</v>
      </c>
      <c r="K84" s="33">
        <v>5.0000000000000001E-4</v>
      </c>
      <c r="L84" s="36"/>
    </row>
    <row r="85" spans="1:12" ht="20.100000000000001" customHeight="1">
      <c r="A85" s="39"/>
      <c r="B85" s="28" t="s">
        <v>78</v>
      </c>
      <c r="C85" s="48" t="s">
        <v>350</v>
      </c>
      <c r="D85" s="48" t="s">
        <v>460</v>
      </c>
      <c r="E85" s="33">
        <v>0</v>
      </c>
      <c r="F85" s="33"/>
      <c r="G85" s="33">
        <v>1.36E-5</v>
      </c>
      <c r="H85" s="33"/>
      <c r="I85" s="33">
        <v>0</v>
      </c>
      <c r="J85" s="33">
        <v>0</v>
      </c>
      <c r="K85" s="33">
        <v>0</v>
      </c>
      <c r="L85" s="36"/>
    </row>
    <row r="86" spans="1:12" ht="20.100000000000001" customHeight="1">
      <c r="A86" s="39"/>
      <c r="B86" s="28" t="s">
        <v>79</v>
      </c>
      <c r="C86" s="48" t="s">
        <v>351</v>
      </c>
      <c r="D86" s="48" t="s">
        <v>461</v>
      </c>
      <c r="E86" s="33">
        <v>0</v>
      </c>
      <c r="F86" s="33"/>
      <c r="G86" s="33">
        <v>1E-4</v>
      </c>
      <c r="H86" s="33"/>
      <c r="I86" s="33">
        <v>0</v>
      </c>
      <c r="J86" s="33">
        <v>1E-4</v>
      </c>
      <c r="K86" s="33">
        <v>0</v>
      </c>
      <c r="L86" s="36"/>
    </row>
    <row r="87" spans="1:12" ht="20.100000000000001" customHeight="1">
      <c r="A87" s="39"/>
      <c r="B87" s="28" t="s">
        <v>80</v>
      </c>
      <c r="C87" s="48" t="s">
        <v>352</v>
      </c>
      <c r="D87" s="48" t="s">
        <v>462</v>
      </c>
      <c r="E87" s="33">
        <v>3.7699999999999997E-2</v>
      </c>
      <c r="F87" s="33">
        <v>3.3000000000000002E-2</v>
      </c>
      <c r="G87" s="33">
        <v>1.3499999999999999E-5</v>
      </c>
      <c r="H87" s="33"/>
      <c r="I87" s="33">
        <v>0</v>
      </c>
      <c r="J87" s="33">
        <v>0</v>
      </c>
      <c r="K87" s="33">
        <v>1.6999999999999999E-3</v>
      </c>
      <c r="L87" s="36"/>
    </row>
    <row r="88" spans="1:12" ht="20.100000000000001" customHeight="1">
      <c r="A88" s="39"/>
      <c r="B88" s="28" t="s">
        <v>81</v>
      </c>
      <c r="C88" s="48" t="s">
        <v>357</v>
      </c>
      <c r="D88" s="48" t="s">
        <v>384</v>
      </c>
      <c r="E88" s="33">
        <v>2.76E-2</v>
      </c>
      <c r="F88" s="33">
        <v>3.3000000000000002E-2</v>
      </c>
      <c r="G88" s="33">
        <v>0</v>
      </c>
      <c r="H88" s="33"/>
      <c r="I88" s="33">
        <v>0</v>
      </c>
      <c r="J88" s="33">
        <v>0</v>
      </c>
      <c r="K88" s="33">
        <v>4.4999999999999997E-3</v>
      </c>
      <c r="L88" s="36"/>
    </row>
    <row r="89" spans="1:12" ht="20.100000000000001" customHeight="1">
      <c r="A89" s="39"/>
      <c r="B89" s="28" t="s">
        <v>82</v>
      </c>
      <c r="C89" s="48" t="s">
        <v>365</v>
      </c>
      <c r="D89" s="48" t="s">
        <v>384</v>
      </c>
      <c r="E89" s="33">
        <v>0.1646</v>
      </c>
      <c r="F89" s="33">
        <v>0.18</v>
      </c>
      <c r="G89" s="33">
        <v>0.19689999999999999</v>
      </c>
      <c r="H89" s="33"/>
      <c r="I89" s="33">
        <v>0.22020000000000001</v>
      </c>
      <c r="J89" s="33">
        <v>0.41499999999999998</v>
      </c>
      <c r="K89" s="33">
        <v>0.1366</v>
      </c>
      <c r="L89" s="36"/>
    </row>
    <row r="90" spans="1:12" ht="20.100000000000001" customHeight="1">
      <c r="A90" s="39"/>
      <c r="B90" s="28" t="s">
        <v>83</v>
      </c>
      <c r="C90" s="48" t="s">
        <v>353</v>
      </c>
      <c r="D90" s="48" t="s">
        <v>463</v>
      </c>
      <c r="E90" s="33">
        <v>2E-3</v>
      </c>
      <c r="F90" s="33">
        <v>0</v>
      </c>
      <c r="G90" s="33">
        <v>0</v>
      </c>
      <c r="H90" s="33"/>
      <c r="I90" s="33">
        <v>1E-4</v>
      </c>
      <c r="J90" s="33">
        <v>0</v>
      </c>
      <c r="K90" s="33">
        <v>1E-4</v>
      </c>
      <c r="L90" s="36"/>
    </row>
    <row r="91" spans="1:12" ht="20.100000000000001" customHeight="1">
      <c r="A91" s="39"/>
      <c r="B91" s="28" t="s">
        <v>196</v>
      </c>
      <c r="C91" s="48" t="s">
        <v>354</v>
      </c>
      <c r="D91" s="48" t="s">
        <v>384</v>
      </c>
      <c r="E91" s="33">
        <v>5.9900000000000002E-2</v>
      </c>
      <c r="F91" s="33">
        <v>5.7000000000000002E-2</v>
      </c>
      <c r="G91" s="33">
        <v>2.9999999999999997E-4</v>
      </c>
      <c r="H91" s="33"/>
      <c r="I91" s="33">
        <v>0</v>
      </c>
      <c r="J91" s="33">
        <v>1E-4</v>
      </c>
      <c r="K91" s="33">
        <v>9.4999999999999998E-3</v>
      </c>
      <c r="L91" s="36"/>
    </row>
    <row r="92" spans="1:12" ht="20.100000000000001" customHeight="1">
      <c r="A92" s="39"/>
      <c r="B92" s="28" t="s">
        <v>84</v>
      </c>
      <c r="C92" s="48" t="s">
        <v>355</v>
      </c>
      <c r="D92" s="48" t="s">
        <v>384</v>
      </c>
      <c r="E92" s="33">
        <v>0.1983</v>
      </c>
      <c r="F92" s="33">
        <v>0.221</v>
      </c>
      <c r="G92" s="33">
        <v>0.13109999999999999</v>
      </c>
      <c r="H92" s="33"/>
      <c r="I92" s="33">
        <v>1.6899999999999998E-2</v>
      </c>
      <c r="J92" s="33">
        <v>6.2199999999999998E-2</v>
      </c>
      <c r="K92" s="33">
        <v>0.124</v>
      </c>
      <c r="L92" s="36"/>
    </row>
    <row r="93" spans="1:12" ht="20.100000000000001" customHeight="1">
      <c r="A93" s="39"/>
      <c r="B93" s="28" t="s">
        <v>85</v>
      </c>
      <c r="C93" s="48" t="s">
        <v>356</v>
      </c>
      <c r="D93" s="48" t="s">
        <v>384</v>
      </c>
      <c r="E93" s="33">
        <v>0</v>
      </c>
      <c r="F93" s="33">
        <v>6.6000000000000003E-2</v>
      </c>
      <c r="G93" s="33">
        <v>0.1263</v>
      </c>
      <c r="H93" s="33"/>
      <c r="I93" s="33">
        <v>0</v>
      </c>
      <c r="J93" s="33">
        <v>0.04</v>
      </c>
      <c r="K93" s="33">
        <v>5.28E-2</v>
      </c>
      <c r="L93" s="36"/>
    </row>
    <row r="94" spans="1:12" ht="20.100000000000001" customHeight="1">
      <c r="A94" s="39"/>
      <c r="B94" s="28" t="s">
        <v>86</v>
      </c>
      <c r="C94" s="48" t="s">
        <v>358</v>
      </c>
      <c r="D94" s="48" t="s">
        <v>464</v>
      </c>
      <c r="E94" s="33">
        <v>2.46E-2</v>
      </c>
      <c r="F94" s="33">
        <v>2.5000000000000001E-2</v>
      </c>
      <c r="G94" s="33">
        <v>2.0000000000000001E-4</v>
      </c>
      <c r="H94" s="33"/>
      <c r="I94" s="33">
        <v>0</v>
      </c>
      <c r="J94" s="33">
        <v>1E-4</v>
      </c>
      <c r="K94" s="33">
        <v>8.9999999999999998E-4</v>
      </c>
      <c r="L94" s="36"/>
    </row>
    <row r="95" spans="1:12" ht="20.100000000000001" customHeight="1">
      <c r="A95" s="39"/>
      <c r="B95" s="28" t="s">
        <v>87</v>
      </c>
      <c r="C95" s="48" t="s">
        <v>359</v>
      </c>
      <c r="D95" s="48" t="s">
        <v>384</v>
      </c>
      <c r="E95" s="33">
        <v>2.3099999999999999E-2</v>
      </c>
      <c r="F95" s="33">
        <v>4.1000000000000002E-2</v>
      </c>
      <c r="G95" s="33">
        <v>0.12230000000000001</v>
      </c>
      <c r="H95" s="33"/>
      <c r="I95" s="33">
        <v>3.8300000000000001E-2</v>
      </c>
      <c r="J95" s="33">
        <v>0.22420000000000001</v>
      </c>
      <c r="K95" s="33">
        <v>7.2300000000000003E-2</v>
      </c>
      <c r="L95" s="36"/>
    </row>
    <row r="96" spans="1:12" ht="20.100000000000001" customHeight="1">
      <c r="A96" s="39"/>
      <c r="B96" s="28" t="s">
        <v>88</v>
      </c>
      <c r="C96" s="48" t="s">
        <v>360</v>
      </c>
      <c r="D96" s="48" t="s">
        <v>384</v>
      </c>
      <c r="E96" s="33">
        <v>0</v>
      </c>
      <c r="F96" s="33">
        <v>0</v>
      </c>
      <c r="G96" s="33">
        <v>1.29E-2</v>
      </c>
      <c r="H96" s="33"/>
      <c r="I96" s="33">
        <v>0</v>
      </c>
      <c r="J96" s="33">
        <v>7.3000000000000001E-3</v>
      </c>
      <c r="K96" s="33">
        <v>1.35E-2</v>
      </c>
      <c r="L96" s="36"/>
    </row>
    <row r="97" spans="1:12" ht="20.100000000000001" customHeight="1">
      <c r="A97" s="39"/>
      <c r="B97" s="28" t="s">
        <v>89</v>
      </c>
      <c r="C97" s="48" t="s">
        <v>361</v>
      </c>
      <c r="D97" s="48" t="s">
        <v>384</v>
      </c>
      <c r="E97" s="33">
        <v>0</v>
      </c>
      <c r="F97" s="33">
        <v>0</v>
      </c>
      <c r="G97" s="33">
        <v>0</v>
      </c>
      <c r="H97" s="33"/>
      <c r="I97" s="33">
        <v>1.1900000000000001E-2</v>
      </c>
      <c r="J97" s="33">
        <v>0</v>
      </c>
      <c r="K97" s="33">
        <v>0</v>
      </c>
      <c r="L97" s="36"/>
    </row>
    <row r="98" spans="1:12" ht="20.100000000000001" customHeight="1">
      <c r="A98" s="39"/>
      <c r="B98" s="28" t="s">
        <v>90</v>
      </c>
      <c r="C98" s="48" t="s">
        <v>362</v>
      </c>
      <c r="D98" s="48" t="s">
        <v>384</v>
      </c>
      <c r="E98" s="33">
        <v>0</v>
      </c>
      <c r="F98" s="33"/>
      <c r="G98" s="33">
        <v>1.5500000000000001E-5</v>
      </c>
      <c r="H98" s="33"/>
      <c r="I98" s="33">
        <v>0</v>
      </c>
      <c r="J98" s="33">
        <v>0</v>
      </c>
      <c r="K98" s="33">
        <v>0</v>
      </c>
      <c r="L98" s="36"/>
    </row>
    <row r="99" spans="1:12" ht="20.100000000000001" customHeight="1">
      <c r="A99" s="39"/>
      <c r="B99" s="28" t="s">
        <v>91</v>
      </c>
      <c r="C99" s="48" t="s">
        <v>367</v>
      </c>
      <c r="D99" s="48" t="s">
        <v>384</v>
      </c>
      <c r="E99" s="33">
        <v>0</v>
      </c>
      <c r="F99" s="33">
        <v>0</v>
      </c>
      <c r="G99" s="33">
        <v>1E-3</v>
      </c>
      <c r="H99" s="33"/>
      <c r="I99" s="33">
        <v>0</v>
      </c>
      <c r="J99" s="33">
        <v>0</v>
      </c>
      <c r="K99" s="33">
        <v>0</v>
      </c>
      <c r="L99" s="36"/>
    </row>
    <row r="100" spans="1:12" ht="20.100000000000001" customHeight="1">
      <c r="A100" s="39"/>
      <c r="B100" s="28" t="s">
        <v>92</v>
      </c>
      <c r="C100" s="48" t="s">
        <v>369</v>
      </c>
      <c r="D100" s="48" t="s">
        <v>384</v>
      </c>
      <c r="E100" s="33">
        <v>1.21E-2</v>
      </c>
      <c r="F100" s="33">
        <v>8.0000000000000002E-3</v>
      </c>
      <c r="G100" s="33">
        <v>0</v>
      </c>
      <c r="H100" s="33"/>
      <c r="I100" s="33">
        <v>0</v>
      </c>
      <c r="J100" s="33">
        <v>0</v>
      </c>
      <c r="K100" s="33">
        <v>0</v>
      </c>
      <c r="L100" s="36"/>
    </row>
    <row r="101" spans="1:12" ht="20.100000000000001" customHeight="1">
      <c r="A101" s="39"/>
      <c r="B101" s="28" t="s">
        <v>93</v>
      </c>
      <c r="C101" s="48" t="s">
        <v>368</v>
      </c>
      <c r="D101" s="48" t="s">
        <v>384</v>
      </c>
      <c r="E101" s="33">
        <v>1.8800000000000001E-2</v>
      </c>
      <c r="F101" s="33">
        <v>2.5000000000000001E-2</v>
      </c>
      <c r="G101" s="33">
        <v>0</v>
      </c>
      <c r="H101" s="33"/>
      <c r="I101" s="33">
        <v>0</v>
      </c>
      <c r="J101" s="33">
        <v>0</v>
      </c>
      <c r="K101" s="33">
        <v>5.5999999999999999E-3</v>
      </c>
      <c r="L101" s="36"/>
    </row>
    <row r="102" spans="1:12" ht="20.100000000000001" customHeight="1">
      <c r="A102" s="41"/>
      <c r="B102" s="28" t="s">
        <v>380</v>
      </c>
      <c r="C102" s="48" t="s">
        <v>364</v>
      </c>
      <c r="D102" s="48" t="s">
        <v>384</v>
      </c>
      <c r="E102" s="33">
        <v>0.21249999999999999</v>
      </c>
      <c r="F102" s="33">
        <v>0.189</v>
      </c>
      <c r="G102" s="33">
        <v>0.1431</v>
      </c>
      <c r="H102" s="33"/>
      <c r="I102" s="33">
        <v>1.7999999999999999E-2</v>
      </c>
      <c r="J102" s="33">
        <v>8.5900000000000004E-2</v>
      </c>
      <c r="K102" s="33">
        <v>9.5799999999999996E-2</v>
      </c>
      <c r="L102" s="36"/>
    </row>
    <row r="103" spans="1:12" ht="20.100000000000001" customHeight="1">
      <c r="A103" s="39"/>
      <c r="B103" s="28" t="s">
        <v>95</v>
      </c>
      <c r="C103" s="48" t="s">
        <v>363</v>
      </c>
      <c r="D103" s="48" t="s">
        <v>384</v>
      </c>
      <c r="E103" s="33">
        <v>4.07E-2</v>
      </c>
      <c r="F103" s="33">
        <v>4.1000000000000002E-2</v>
      </c>
      <c r="G103" s="33">
        <v>2.0000000000000001E-4</v>
      </c>
      <c r="H103" s="33"/>
      <c r="I103" s="33">
        <v>0</v>
      </c>
      <c r="J103" s="33">
        <v>1E-4</v>
      </c>
      <c r="K103" s="33">
        <v>2.7000000000000001E-3</v>
      </c>
      <c r="L103" s="36"/>
    </row>
    <row r="104" spans="1:12" ht="20.100000000000001" customHeight="1">
      <c r="A104" s="39"/>
      <c r="B104" s="28" t="s">
        <v>96</v>
      </c>
      <c r="C104" s="48" t="s">
        <v>366</v>
      </c>
      <c r="D104" s="48" t="s">
        <v>384</v>
      </c>
      <c r="E104" s="33">
        <v>1E-4</v>
      </c>
      <c r="F104" s="33"/>
      <c r="G104" s="33">
        <v>2.9999999999999997E-4</v>
      </c>
      <c r="H104" s="33"/>
      <c r="I104" s="33">
        <v>0</v>
      </c>
      <c r="J104" s="33">
        <v>0</v>
      </c>
      <c r="K104" s="33">
        <v>0</v>
      </c>
      <c r="L104" s="36"/>
    </row>
    <row r="105" spans="1:12" ht="20.100000000000001" customHeight="1">
      <c r="A105" s="39"/>
      <c r="B105" s="28" t="s">
        <v>97</v>
      </c>
      <c r="C105" s="48" t="s">
        <v>370</v>
      </c>
      <c r="D105" s="48" t="s">
        <v>465</v>
      </c>
      <c r="E105" s="33">
        <v>0</v>
      </c>
      <c r="F105" s="33"/>
      <c r="G105" s="33">
        <v>4.0899999999999998E-5</v>
      </c>
      <c r="H105" s="33"/>
      <c r="I105" s="33">
        <v>0</v>
      </c>
      <c r="J105" s="33">
        <v>0</v>
      </c>
      <c r="K105" s="33">
        <v>0</v>
      </c>
      <c r="L105" s="36"/>
    </row>
    <row r="106" spans="1:12" ht="20.100000000000001" customHeight="1">
      <c r="A106" s="39"/>
      <c r="B106" s="28" t="s">
        <v>98</v>
      </c>
      <c r="C106" s="48" t="s">
        <v>371</v>
      </c>
      <c r="D106" s="48" t="s">
        <v>466</v>
      </c>
      <c r="E106" s="33">
        <v>0</v>
      </c>
      <c r="F106" s="33">
        <v>0</v>
      </c>
      <c r="G106" s="33">
        <v>0</v>
      </c>
      <c r="H106" s="33"/>
      <c r="I106" s="33">
        <v>8.0000000000000004E-4</v>
      </c>
      <c r="J106" s="33">
        <v>1E-4</v>
      </c>
      <c r="K106" s="33">
        <v>0</v>
      </c>
      <c r="L106" s="36"/>
    </row>
    <row r="107" spans="1:12" ht="20.100000000000001" customHeight="1">
      <c r="A107" s="39"/>
      <c r="B107" s="28" t="s">
        <v>99</v>
      </c>
      <c r="C107" s="48" t="s">
        <v>372</v>
      </c>
      <c r="D107" s="48" t="s">
        <v>467</v>
      </c>
      <c r="E107" s="33">
        <v>2.0000000000000001E-4</v>
      </c>
      <c r="F107" s="33">
        <v>8.0000000000000002E-3</v>
      </c>
      <c r="G107" s="33">
        <v>0</v>
      </c>
      <c r="H107" s="33"/>
      <c r="I107" s="33">
        <v>0</v>
      </c>
      <c r="J107" s="33">
        <v>0</v>
      </c>
      <c r="K107" s="33">
        <v>1E-4</v>
      </c>
      <c r="L107" s="36"/>
    </row>
    <row r="108" spans="1:12" ht="20.100000000000001" customHeight="1">
      <c r="A108" s="39"/>
      <c r="B108" s="28" t="s">
        <v>100</v>
      </c>
      <c r="C108" s="48" t="s">
        <v>373</v>
      </c>
      <c r="D108" s="48" t="s">
        <v>468</v>
      </c>
      <c r="E108" s="33">
        <v>0</v>
      </c>
      <c r="F108" s="33"/>
      <c r="G108" s="33">
        <v>2.6999999999999999E-5</v>
      </c>
      <c r="H108" s="33"/>
      <c r="I108" s="33">
        <v>0</v>
      </c>
      <c r="J108" s="33">
        <v>0</v>
      </c>
      <c r="K108" s="33">
        <v>0</v>
      </c>
      <c r="L108" s="36"/>
    </row>
    <row r="109" spans="1:12" ht="20.100000000000001" customHeight="1">
      <c r="A109" s="39"/>
      <c r="B109" s="28" t="s">
        <v>101</v>
      </c>
      <c r="C109" s="48" t="s">
        <v>374</v>
      </c>
      <c r="D109" s="48" t="s">
        <v>469</v>
      </c>
      <c r="E109" s="33">
        <v>0</v>
      </c>
      <c r="F109" s="33">
        <v>0</v>
      </c>
      <c r="G109" s="33">
        <v>0</v>
      </c>
      <c r="H109" s="33"/>
      <c r="I109" s="33">
        <v>5.9999999999999995E-4</v>
      </c>
      <c r="J109" s="33">
        <v>0</v>
      </c>
      <c r="K109" s="33">
        <v>0</v>
      </c>
      <c r="L109" s="36"/>
    </row>
    <row r="110" spans="1:12" ht="20.100000000000001" customHeight="1">
      <c r="A110" s="39"/>
      <c r="B110" s="28" t="s">
        <v>102</v>
      </c>
      <c r="C110" s="48" t="s">
        <v>375</v>
      </c>
      <c r="D110" s="48" t="s">
        <v>470</v>
      </c>
      <c r="E110" s="33">
        <v>0</v>
      </c>
      <c r="F110" s="33"/>
      <c r="G110" s="33">
        <v>1.36E-5</v>
      </c>
      <c r="H110" s="33"/>
      <c r="I110" s="33">
        <v>0</v>
      </c>
      <c r="J110" s="33">
        <v>0</v>
      </c>
      <c r="K110" s="33">
        <v>0</v>
      </c>
      <c r="L110" s="36"/>
    </row>
    <row r="111" spans="1:12" ht="20.100000000000001" customHeight="1">
      <c r="D111" s="50"/>
    </row>
    <row r="112" spans="1:12" ht="20.100000000000001" customHeight="1">
      <c r="A112" s="23" t="s">
        <v>209</v>
      </c>
    </row>
    <row r="113" spans="1:13" ht="20.100000000000001" customHeight="1">
      <c r="A113" s="14" t="s">
        <v>248</v>
      </c>
    </row>
    <row r="114" spans="1:13" ht="20.100000000000001" customHeight="1">
      <c r="A114" s="46" t="s">
        <v>249</v>
      </c>
      <c r="B114" s="47"/>
      <c r="E114" s="47"/>
      <c r="F114" s="47"/>
      <c r="G114" s="47"/>
      <c r="H114" s="47"/>
      <c r="I114" s="47"/>
      <c r="J114" s="47"/>
      <c r="K114" s="47"/>
      <c r="L114" s="47"/>
      <c r="M114" s="47"/>
    </row>
    <row r="115" spans="1:13" ht="20.100000000000001" customHeight="1">
      <c r="A115" s="46" t="s">
        <v>250</v>
      </c>
      <c r="B115" s="47"/>
      <c r="E115" s="47"/>
      <c r="F115" s="47"/>
      <c r="G115" s="47"/>
      <c r="H115" s="47"/>
      <c r="I115" s="47"/>
      <c r="J115" s="47"/>
      <c r="K115" s="47"/>
      <c r="L115" s="47"/>
      <c r="M115" s="47"/>
    </row>
    <row r="116" spans="1:13" ht="20.100000000000001" customHeight="1">
      <c r="A116" s="46" t="s">
        <v>251</v>
      </c>
      <c r="B116" s="47"/>
      <c r="E116" s="47"/>
      <c r="F116" s="47"/>
      <c r="G116" s="47"/>
      <c r="H116" s="47"/>
      <c r="I116" s="47"/>
      <c r="J116" s="47"/>
      <c r="K116" s="47"/>
      <c r="L116" s="47"/>
      <c r="M116" s="47"/>
    </row>
    <row r="117" spans="1:13" ht="20.100000000000001" customHeight="1">
      <c r="A117" s="46" t="s">
        <v>252</v>
      </c>
      <c r="B117" s="47"/>
      <c r="E117" s="47"/>
      <c r="F117" s="47"/>
      <c r="G117" s="47"/>
      <c r="H117" s="47"/>
      <c r="I117" s="47"/>
      <c r="J117" s="47"/>
      <c r="K117" s="47"/>
      <c r="L117" s="47"/>
      <c r="M117" s="47"/>
    </row>
    <row r="118" spans="1:13" ht="20.100000000000001" customHeight="1">
      <c r="A118" s="42" t="s">
        <v>253</v>
      </c>
    </row>
    <row r="119" spans="1:13" ht="20.100000000000001" customHeight="1">
      <c r="A119" s="43" t="s">
        <v>256</v>
      </c>
    </row>
    <row r="120" spans="1:13" ht="20.100000000000001" customHeight="1">
      <c r="A120" s="44" t="s">
        <v>257</v>
      </c>
    </row>
    <row r="121" spans="1:13" ht="20.100000000000001" customHeight="1">
      <c r="A121" s="45" t="s">
        <v>258</v>
      </c>
    </row>
    <row r="122" spans="1:13" ht="20.100000000000001" customHeight="1">
      <c r="A122" t="s">
        <v>381</v>
      </c>
      <c r="B122" s="11"/>
      <c r="E122" s="11"/>
      <c r="G122" s="11"/>
      <c r="H122" s="11"/>
      <c r="I122" s="11"/>
      <c r="J122" s="11"/>
      <c r="K122" s="11"/>
      <c r="L122" s="11"/>
      <c r="M122" s="11"/>
    </row>
    <row r="123" spans="1:13" ht="20.100000000000001" customHeight="1">
      <c r="A123" t="s">
        <v>382</v>
      </c>
    </row>
    <row r="124" spans="1:13" s="56" customFormat="1" ht="20.100000000000001" customHeight="1">
      <c r="A124" s="56" t="s">
        <v>476</v>
      </c>
      <c r="C124" s="57"/>
      <c r="D124" s="57"/>
      <c r="E124" s="26"/>
      <c r="F124" s="26"/>
      <c r="G124" s="26"/>
      <c r="H124" s="26"/>
      <c r="I124" s="26"/>
      <c r="J124" s="26"/>
      <c r="K124" s="26"/>
      <c r="L124" s="26"/>
    </row>
  </sheetData>
  <mergeCells count="1">
    <mergeCell ref="A8:A10"/>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89"/>
  <sheetViews>
    <sheetView topLeftCell="D1" zoomScale="97" zoomScaleNormal="97" zoomScalePageLayoutView="97" workbookViewId="0">
      <pane ySplit="4" topLeftCell="A91" activePane="bottomLeft" state="frozen"/>
      <selection activeCell="D2" sqref="D2"/>
      <selection pane="bottomLeft" activeCell="J88" sqref="J88"/>
    </sheetView>
  </sheetViews>
  <sheetFormatPr defaultColWidth="13.625" defaultRowHeight="26.1" customHeight="1"/>
  <cols>
    <col min="1" max="1" width="18.625" hidden="1" customWidth="1"/>
    <col min="2" max="2" width="19.375" hidden="1" customWidth="1"/>
    <col min="3" max="3" width="27.875" hidden="1" customWidth="1"/>
    <col min="4" max="4" width="72" customWidth="1"/>
    <col min="34" max="34" width="14.625" bestFit="1" customWidth="1"/>
  </cols>
  <sheetData>
    <row r="1" spans="1:113" s="2" customFormat="1" ht="27.95" customHeight="1">
      <c r="D1" s="63" t="s">
        <v>105</v>
      </c>
      <c r="E1" s="65" t="s">
        <v>117</v>
      </c>
      <c r="F1" s="12" t="s">
        <v>168</v>
      </c>
      <c r="G1" s="12" t="s">
        <v>169</v>
      </c>
      <c r="H1" s="12" t="s">
        <v>170</v>
      </c>
      <c r="I1" s="12" t="s">
        <v>171</v>
      </c>
      <c r="J1" s="12"/>
      <c r="K1" s="67" t="s">
        <v>172</v>
      </c>
      <c r="L1" s="68"/>
      <c r="M1" s="69"/>
      <c r="N1" s="12" t="s">
        <v>173</v>
      </c>
      <c r="O1" s="12" t="s">
        <v>174</v>
      </c>
      <c r="P1" s="12" t="s">
        <v>175</v>
      </c>
      <c r="Q1" s="12" t="s">
        <v>176</v>
      </c>
      <c r="R1" s="12" t="s">
        <v>177</v>
      </c>
      <c r="S1" s="12" t="s">
        <v>178</v>
      </c>
      <c r="T1" s="12" t="s">
        <v>179</v>
      </c>
      <c r="U1" s="12" t="s">
        <v>180</v>
      </c>
      <c r="V1" s="12" t="s">
        <v>181</v>
      </c>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row>
    <row r="2" spans="1:113" s="2" customFormat="1" ht="27.95" customHeight="1">
      <c r="D2" s="63"/>
      <c r="E2" s="65"/>
      <c r="F2" s="52" t="s">
        <v>272</v>
      </c>
      <c r="G2" s="52" t="s">
        <v>273</v>
      </c>
      <c r="H2" s="52" t="s">
        <v>274</v>
      </c>
      <c r="I2" s="52" t="s">
        <v>275</v>
      </c>
      <c r="J2" s="52" t="s">
        <v>276</v>
      </c>
      <c r="K2" s="53" t="s">
        <v>376</v>
      </c>
      <c r="L2" s="52" t="s">
        <v>378</v>
      </c>
      <c r="M2" s="52" t="s">
        <v>379</v>
      </c>
      <c r="N2" s="52" t="s">
        <v>277</v>
      </c>
      <c r="O2" s="52" t="s">
        <v>278</v>
      </c>
      <c r="P2" s="52" t="s">
        <v>279</v>
      </c>
      <c r="Q2" s="52" t="s">
        <v>280</v>
      </c>
      <c r="R2" s="52" t="s">
        <v>281</v>
      </c>
      <c r="S2" s="52" t="s">
        <v>282</v>
      </c>
      <c r="T2" s="52" t="s">
        <v>283</v>
      </c>
      <c r="U2" s="52" t="s">
        <v>284</v>
      </c>
      <c r="V2" s="53" t="s">
        <v>377</v>
      </c>
      <c r="W2" s="52" t="s">
        <v>285</v>
      </c>
      <c r="X2" s="52" t="s">
        <v>286</v>
      </c>
      <c r="Y2" s="52" t="s">
        <v>287</v>
      </c>
      <c r="Z2" s="52" t="s">
        <v>288</v>
      </c>
      <c r="AA2" s="52" t="s">
        <v>289</v>
      </c>
      <c r="AB2" s="52" t="s">
        <v>290</v>
      </c>
      <c r="AC2" s="52" t="s">
        <v>291</v>
      </c>
      <c r="AD2" s="52" t="s">
        <v>292</v>
      </c>
      <c r="AE2" s="52" t="s">
        <v>293</v>
      </c>
      <c r="AF2" s="52" t="s">
        <v>294</v>
      </c>
      <c r="AG2" s="52" t="s">
        <v>295</v>
      </c>
      <c r="AH2" s="52" t="s">
        <v>296</v>
      </c>
      <c r="AI2" s="52" t="s">
        <v>297</v>
      </c>
      <c r="AJ2" s="52" t="s">
        <v>298</v>
      </c>
      <c r="AK2" s="52" t="s">
        <v>299</v>
      </c>
      <c r="AL2" s="52" t="s">
        <v>300</v>
      </c>
      <c r="AM2" s="52" t="s">
        <v>301</v>
      </c>
      <c r="AN2" s="52" t="s">
        <v>302</v>
      </c>
      <c r="AO2" s="52" t="s">
        <v>303</v>
      </c>
      <c r="AP2" s="52" t="s">
        <v>304</v>
      </c>
      <c r="AQ2" s="52" t="s">
        <v>305</v>
      </c>
      <c r="AR2" s="52" t="s">
        <v>306</v>
      </c>
      <c r="AS2" s="52" t="s">
        <v>307</v>
      </c>
      <c r="AT2" s="52" t="s">
        <v>308</v>
      </c>
      <c r="AU2" s="52" t="s">
        <v>309</v>
      </c>
      <c r="AV2" s="52" t="s">
        <v>310</v>
      </c>
      <c r="AW2" s="52" t="s">
        <v>311</v>
      </c>
      <c r="AX2" s="52" t="s">
        <v>312</v>
      </c>
      <c r="AY2" s="52" t="s">
        <v>313</v>
      </c>
      <c r="AZ2" s="52" t="s">
        <v>314</v>
      </c>
      <c r="BA2" s="52" t="s">
        <v>315</v>
      </c>
      <c r="BB2" s="52" t="s">
        <v>316</v>
      </c>
      <c r="BC2" s="52" t="s">
        <v>317</v>
      </c>
      <c r="BD2" s="52" t="s">
        <v>318</v>
      </c>
      <c r="BE2" s="52" t="s">
        <v>319</v>
      </c>
      <c r="BF2" s="52" t="s">
        <v>320</v>
      </c>
      <c r="BG2" s="52" t="s">
        <v>321</v>
      </c>
      <c r="BH2" s="52" t="s">
        <v>322</v>
      </c>
      <c r="BI2" s="52" t="s">
        <v>323</v>
      </c>
      <c r="BJ2" s="52" t="s">
        <v>324</v>
      </c>
      <c r="BK2" s="52" t="s">
        <v>325</v>
      </c>
      <c r="BL2" s="52" t="s">
        <v>326</v>
      </c>
      <c r="BM2" s="52" t="s">
        <v>327</v>
      </c>
      <c r="BN2" s="52" t="s">
        <v>328</v>
      </c>
      <c r="BO2" s="52" t="s">
        <v>329</v>
      </c>
      <c r="BP2" s="52" t="s">
        <v>330</v>
      </c>
      <c r="BQ2" s="52" t="s">
        <v>331</v>
      </c>
      <c r="BR2" s="52" t="s">
        <v>332</v>
      </c>
      <c r="BS2" s="52" t="s">
        <v>333</v>
      </c>
      <c r="BT2" s="52" t="s">
        <v>334</v>
      </c>
      <c r="BU2" s="52" t="s">
        <v>335</v>
      </c>
      <c r="BV2" s="52" t="s">
        <v>336</v>
      </c>
      <c r="BW2" s="52" t="s">
        <v>337</v>
      </c>
      <c r="BX2" s="52" t="s">
        <v>338</v>
      </c>
      <c r="BY2" s="52" t="s">
        <v>339</v>
      </c>
      <c r="BZ2" s="52" t="s">
        <v>340</v>
      </c>
      <c r="CA2" s="52" t="s">
        <v>341</v>
      </c>
      <c r="CB2" s="52" t="s">
        <v>342</v>
      </c>
      <c r="CC2" s="52" t="s">
        <v>343</v>
      </c>
      <c r="CD2" s="52" t="s">
        <v>344</v>
      </c>
      <c r="CE2" s="52" t="s">
        <v>345</v>
      </c>
      <c r="CF2" s="52" t="s">
        <v>346</v>
      </c>
      <c r="CG2" s="52" t="s">
        <v>347</v>
      </c>
      <c r="CH2" s="52" t="s">
        <v>348</v>
      </c>
      <c r="CI2" s="52" t="s">
        <v>349</v>
      </c>
      <c r="CJ2" s="52" t="s">
        <v>350</v>
      </c>
      <c r="CK2" s="52" t="s">
        <v>351</v>
      </c>
      <c r="CL2" s="52" t="s">
        <v>352</v>
      </c>
      <c r="CM2" s="52" t="s">
        <v>357</v>
      </c>
      <c r="CN2" s="52" t="s">
        <v>365</v>
      </c>
      <c r="CO2" s="52" t="s">
        <v>353</v>
      </c>
      <c r="CP2" s="52" t="s">
        <v>354</v>
      </c>
      <c r="CQ2" s="52" t="s">
        <v>355</v>
      </c>
      <c r="CR2" s="52" t="s">
        <v>356</v>
      </c>
      <c r="CS2" s="52" t="s">
        <v>358</v>
      </c>
      <c r="CT2" s="52" t="s">
        <v>359</v>
      </c>
      <c r="CU2" s="52" t="s">
        <v>360</v>
      </c>
      <c r="CV2" s="52" t="s">
        <v>361</v>
      </c>
      <c r="CW2" s="52" t="s">
        <v>362</v>
      </c>
      <c r="CX2" s="52" t="s">
        <v>367</v>
      </c>
      <c r="CY2" s="52" t="s">
        <v>369</v>
      </c>
      <c r="CZ2" s="52" t="s">
        <v>368</v>
      </c>
      <c r="DA2" s="52" t="s">
        <v>364</v>
      </c>
      <c r="DB2" s="52" t="s">
        <v>363</v>
      </c>
      <c r="DC2" s="52" t="s">
        <v>366</v>
      </c>
      <c r="DD2" s="52" t="s">
        <v>370</v>
      </c>
      <c r="DE2" s="52" t="s">
        <v>371</v>
      </c>
      <c r="DF2" s="52" t="s">
        <v>372</v>
      </c>
      <c r="DG2" s="52" t="s">
        <v>373</v>
      </c>
      <c r="DH2" s="52" t="s">
        <v>374</v>
      </c>
      <c r="DI2" s="52" t="s">
        <v>375</v>
      </c>
    </row>
    <row r="3" spans="1:113" s="2" customFormat="1" ht="27.95" customHeight="1">
      <c r="D3" s="63"/>
      <c r="E3" s="65"/>
      <c r="F3" s="52" t="s">
        <v>384</v>
      </c>
      <c r="G3" s="52" t="s">
        <v>385</v>
      </c>
      <c r="H3" s="52" t="s">
        <v>386</v>
      </c>
      <c r="I3" s="52" t="s">
        <v>387</v>
      </c>
      <c r="J3" s="52" t="s">
        <v>388</v>
      </c>
      <c r="K3" s="54" t="s">
        <v>384</v>
      </c>
      <c r="L3" s="54" t="s">
        <v>389</v>
      </c>
      <c r="M3" s="54" t="s">
        <v>384</v>
      </c>
      <c r="N3" s="52" t="s">
        <v>390</v>
      </c>
      <c r="O3" s="52" t="s">
        <v>391</v>
      </c>
      <c r="P3" s="52" t="s">
        <v>392</v>
      </c>
      <c r="Q3" s="52" t="s">
        <v>393</v>
      </c>
      <c r="R3" s="52" t="s">
        <v>394</v>
      </c>
      <c r="S3" s="52" t="s">
        <v>395</v>
      </c>
      <c r="T3" s="52" t="s">
        <v>396</v>
      </c>
      <c r="U3" s="52" t="s">
        <v>397</v>
      </c>
      <c r="V3" s="54" t="s">
        <v>398</v>
      </c>
      <c r="W3" s="52" t="s">
        <v>399</v>
      </c>
      <c r="X3" s="52" t="s">
        <v>400</v>
      </c>
      <c r="Y3" s="52" t="s">
        <v>401</v>
      </c>
      <c r="Z3" s="52" t="s">
        <v>402</v>
      </c>
      <c r="AA3" s="52" t="s">
        <v>403</v>
      </c>
      <c r="AB3" s="54" t="s">
        <v>384</v>
      </c>
      <c r="AC3" s="54" t="s">
        <v>384</v>
      </c>
      <c r="AD3" s="54" t="s">
        <v>384</v>
      </c>
      <c r="AE3" s="54" t="s">
        <v>384</v>
      </c>
      <c r="AF3" s="52" t="s">
        <v>404</v>
      </c>
      <c r="AG3" s="52" t="s">
        <v>405</v>
      </c>
      <c r="AH3" s="52" t="s">
        <v>406</v>
      </c>
      <c r="AI3" s="52" t="s">
        <v>407</v>
      </c>
      <c r="AJ3" s="52" t="s">
        <v>408</v>
      </c>
      <c r="AK3" s="52" t="s">
        <v>409</v>
      </c>
      <c r="AL3" s="52" t="s">
        <v>410</v>
      </c>
      <c r="AM3" s="52" t="s">
        <v>411</v>
      </c>
      <c r="AN3" s="52" t="s">
        <v>412</v>
      </c>
      <c r="AO3" s="52" t="s">
        <v>413</v>
      </c>
      <c r="AP3" s="52" t="s">
        <v>414</v>
      </c>
      <c r="AQ3" s="52" t="s">
        <v>415</v>
      </c>
      <c r="AR3" s="52" t="s">
        <v>416</v>
      </c>
      <c r="AS3" s="52" t="s">
        <v>417</v>
      </c>
      <c r="AT3" s="52" t="s">
        <v>418</v>
      </c>
      <c r="AU3" s="52" t="s">
        <v>419</v>
      </c>
      <c r="AV3" s="52" t="s">
        <v>420</v>
      </c>
      <c r="AW3" s="52" t="s">
        <v>421</v>
      </c>
      <c r="AX3" s="52" t="s">
        <v>422</v>
      </c>
      <c r="AY3" s="52" t="s">
        <v>423</v>
      </c>
      <c r="AZ3" s="52" t="s">
        <v>424</v>
      </c>
      <c r="BA3" s="52" t="s">
        <v>425</v>
      </c>
      <c r="BB3" s="52" t="s">
        <v>426</v>
      </c>
      <c r="BC3" s="52" t="s">
        <v>427</v>
      </c>
      <c r="BD3" s="52" t="s">
        <v>428</v>
      </c>
      <c r="BE3" s="52" t="s">
        <v>429</v>
      </c>
      <c r="BF3" s="52" t="s">
        <v>430</v>
      </c>
      <c r="BG3" s="52" t="s">
        <v>431</v>
      </c>
      <c r="BH3" s="52" t="s">
        <v>432</v>
      </c>
      <c r="BI3" s="52" t="s">
        <v>433</v>
      </c>
      <c r="BJ3" s="52" t="s">
        <v>434</v>
      </c>
      <c r="BK3" s="52" t="s">
        <v>435</v>
      </c>
      <c r="BL3" s="52" t="s">
        <v>436</v>
      </c>
      <c r="BM3" s="52" t="s">
        <v>437</v>
      </c>
      <c r="BN3" s="52" t="s">
        <v>438</v>
      </c>
      <c r="BO3" s="52" t="s">
        <v>439</v>
      </c>
      <c r="BP3" s="52" t="s">
        <v>440</v>
      </c>
      <c r="BQ3" s="52" t="s">
        <v>441</v>
      </c>
      <c r="BR3" s="52" t="s">
        <v>442</v>
      </c>
      <c r="BS3" s="52" t="s">
        <v>443</v>
      </c>
      <c r="BT3" s="52" t="s">
        <v>444</v>
      </c>
      <c r="BU3" s="52" t="s">
        <v>445</v>
      </c>
      <c r="BV3" s="52" t="s">
        <v>446</v>
      </c>
      <c r="BW3" s="52" t="s">
        <v>447</v>
      </c>
      <c r="BX3" s="52" t="s">
        <v>448</v>
      </c>
      <c r="BY3" s="52" t="s">
        <v>449</v>
      </c>
      <c r="BZ3" s="52" t="s">
        <v>450</v>
      </c>
      <c r="CA3" s="52" t="s">
        <v>451</v>
      </c>
      <c r="CB3" s="52" t="s">
        <v>452</v>
      </c>
      <c r="CC3" s="52" t="s">
        <v>453</v>
      </c>
      <c r="CD3" s="52" t="s">
        <v>454</v>
      </c>
      <c r="CE3" s="52" t="s">
        <v>455</v>
      </c>
      <c r="CF3" s="52" t="s">
        <v>456</v>
      </c>
      <c r="CG3" s="52" t="s">
        <v>457</v>
      </c>
      <c r="CH3" s="52" t="s">
        <v>458</v>
      </c>
      <c r="CI3" s="52" t="s">
        <v>459</v>
      </c>
      <c r="CJ3" s="52" t="s">
        <v>460</v>
      </c>
      <c r="CK3" s="52" t="s">
        <v>461</v>
      </c>
      <c r="CL3" s="52" t="s">
        <v>462</v>
      </c>
      <c r="CM3" s="52" t="s">
        <v>384</v>
      </c>
      <c r="CN3" s="52" t="s">
        <v>384</v>
      </c>
      <c r="CO3" s="52" t="s">
        <v>463</v>
      </c>
      <c r="CP3" s="52" t="s">
        <v>384</v>
      </c>
      <c r="CQ3" s="52" t="s">
        <v>384</v>
      </c>
      <c r="CR3" s="52" t="s">
        <v>384</v>
      </c>
      <c r="CS3" s="52" t="s">
        <v>464</v>
      </c>
      <c r="CT3" s="52" t="s">
        <v>384</v>
      </c>
      <c r="CU3" s="52" t="s">
        <v>384</v>
      </c>
      <c r="CV3" s="52" t="s">
        <v>384</v>
      </c>
      <c r="CW3" s="52" t="s">
        <v>384</v>
      </c>
      <c r="CX3" s="52" t="s">
        <v>384</v>
      </c>
      <c r="CY3" s="52" t="s">
        <v>384</v>
      </c>
      <c r="CZ3" s="52" t="s">
        <v>384</v>
      </c>
      <c r="DA3" s="52" t="s">
        <v>384</v>
      </c>
      <c r="DB3" s="52" t="s">
        <v>384</v>
      </c>
      <c r="DC3" s="52" t="s">
        <v>384</v>
      </c>
      <c r="DD3" s="52" t="s">
        <v>465</v>
      </c>
      <c r="DE3" s="52" t="s">
        <v>466</v>
      </c>
      <c r="DF3" s="52" t="s">
        <v>467</v>
      </c>
      <c r="DG3" s="52" t="s">
        <v>468</v>
      </c>
      <c r="DH3" s="52" t="s">
        <v>469</v>
      </c>
      <c r="DI3" s="52" t="s">
        <v>470</v>
      </c>
    </row>
    <row r="4" spans="1:113" s="1" customFormat="1" ht="75" customHeight="1">
      <c r="A4" s="3" t="s">
        <v>103</v>
      </c>
      <c r="B4" s="3" t="s">
        <v>104</v>
      </c>
      <c r="C4" s="3" t="s">
        <v>105</v>
      </c>
      <c r="D4" s="64"/>
      <c r="E4" s="66"/>
      <c r="F4" s="3" t="s">
        <v>154</v>
      </c>
      <c r="G4" s="3" t="s">
        <v>0</v>
      </c>
      <c r="H4" s="3" t="s">
        <v>1</v>
      </c>
      <c r="I4" s="3" t="s">
        <v>2</v>
      </c>
      <c r="J4" s="4" t="s">
        <v>3</v>
      </c>
      <c r="K4" s="4" t="s">
        <v>477</v>
      </c>
      <c r="L4" s="4" t="s">
        <v>4</v>
      </c>
      <c r="M4" s="4" t="s">
        <v>5</v>
      </c>
      <c r="N4" s="4" t="s">
        <v>262</v>
      </c>
      <c r="O4" s="4" t="s">
        <v>7</v>
      </c>
      <c r="P4" s="4" t="s">
        <v>8</v>
      </c>
      <c r="Q4" s="4" t="s">
        <v>9</v>
      </c>
      <c r="R4" s="4" t="s">
        <v>10</v>
      </c>
      <c r="S4" s="4" t="s">
        <v>264</v>
      </c>
      <c r="T4" s="4" t="s">
        <v>12</v>
      </c>
      <c r="U4" s="4" t="s">
        <v>265</v>
      </c>
      <c r="V4" s="4" t="s">
        <v>157</v>
      </c>
      <c r="W4" s="4" t="s">
        <v>14</v>
      </c>
      <c r="X4" s="4" t="s">
        <v>158</v>
      </c>
      <c r="Y4" s="4" t="s">
        <v>16</v>
      </c>
      <c r="Z4" s="4" t="s">
        <v>17</v>
      </c>
      <c r="AA4" s="4" t="s">
        <v>18</v>
      </c>
      <c r="AB4" s="4" t="s">
        <v>160</v>
      </c>
      <c r="AC4" s="4" t="s">
        <v>161</v>
      </c>
      <c r="AD4" s="4" t="s">
        <v>21</v>
      </c>
      <c r="AE4" s="4" t="s">
        <v>22</v>
      </c>
      <c r="AF4" s="4" t="s">
        <v>23</v>
      </c>
      <c r="AG4" s="4" t="s">
        <v>24</v>
      </c>
      <c r="AH4" s="4" t="s">
        <v>25</v>
      </c>
      <c r="AI4" s="4" t="s">
        <v>26</v>
      </c>
      <c r="AJ4" s="4" t="s">
        <v>266</v>
      </c>
      <c r="AK4" s="4" t="s">
        <v>28</v>
      </c>
      <c r="AL4" s="4" t="s">
        <v>29</v>
      </c>
      <c r="AM4" s="4" t="s">
        <v>183</v>
      </c>
      <c r="AN4" s="4" t="s">
        <v>30</v>
      </c>
      <c r="AO4" s="4" t="s">
        <v>31</v>
      </c>
      <c r="AP4" s="4" t="s">
        <v>32</v>
      </c>
      <c r="AQ4" s="4" t="s">
        <v>33</v>
      </c>
      <c r="AR4" s="4" t="s">
        <v>34</v>
      </c>
      <c r="AS4" s="4" t="s">
        <v>267</v>
      </c>
      <c r="AT4" s="4" t="s">
        <v>36</v>
      </c>
      <c r="AU4" s="4" t="s">
        <v>37</v>
      </c>
      <c r="AV4" s="4" t="s">
        <v>38</v>
      </c>
      <c r="AW4" s="4" t="s">
        <v>39</v>
      </c>
      <c r="AX4" s="4" t="s">
        <v>40</v>
      </c>
      <c r="AY4" s="4" t="s">
        <v>41</v>
      </c>
      <c r="AZ4" s="4" t="s">
        <v>42</v>
      </c>
      <c r="BA4" s="4" t="s">
        <v>43</v>
      </c>
      <c r="BB4" s="4" t="s">
        <v>44</v>
      </c>
      <c r="BC4" s="4" t="s">
        <v>45</v>
      </c>
      <c r="BD4" s="4" t="s">
        <v>46</v>
      </c>
      <c r="BE4" s="4" t="s">
        <v>268</v>
      </c>
      <c r="BF4" s="4" t="s">
        <v>48</v>
      </c>
      <c r="BG4" s="4" t="s">
        <v>49</v>
      </c>
      <c r="BH4" s="4" t="s">
        <v>50</v>
      </c>
      <c r="BI4" s="4" t="s">
        <v>51</v>
      </c>
      <c r="BJ4" s="4" t="s">
        <v>52</v>
      </c>
      <c r="BK4" s="4" t="s">
        <v>53</v>
      </c>
      <c r="BL4" s="4" t="s">
        <v>54</v>
      </c>
      <c r="BM4" s="4" t="s">
        <v>55</v>
      </c>
      <c r="BN4" s="4" t="s">
        <v>56</v>
      </c>
      <c r="BO4" s="4" t="s">
        <v>57</v>
      </c>
      <c r="BP4" s="4" t="s">
        <v>58</v>
      </c>
      <c r="BQ4" s="4" t="s">
        <v>59</v>
      </c>
      <c r="BR4" s="4" t="s">
        <v>60</v>
      </c>
      <c r="BS4" s="4" t="s">
        <v>61</v>
      </c>
      <c r="BT4" s="4" t="s">
        <v>62</v>
      </c>
      <c r="BU4" s="4" t="s">
        <v>63</v>
      </c>
      <c r="BV4" s="4" t="s">
        <v>64</v>
      </c>
      <c r="BW4" s="4" t="s">
        <v>65</v>
      </c>
      <c r="BX4" s="4" t="s">
        <v>66</v>
      </c>
      <c r="BY4" s="4" t="s">
        <v>67</v>
      </c>
      <c r="BZ4" s="4" t="s">
        <v>68</v>
      </c>
      <c r="CA4" s="4" t="s">
        <v>69</v>
      </c>
      <c r="CB4" s="4" t="s">
        <v>70</v>
      </c>
      <c r="CC4" s="4" t="s">
        <v>71</v>
      </c>
      <c r="CD4" s="4" t="s">
        <v>72</v>
      </c>
      <c r="CE4" s="4" t="s">
        <v>73</v>
      </c>
      <c r="CF4" s="4" t="s">
        <v>269</v>
      </c>
      <c r="CG4" s="4" t="s">
        <v>270</v>
      </c>
      <c r="CH4" s="4" t="s">
        <v>76</v>
      </c>
      <c r="CI4" s="4" t="s">
        <v>77</v>
      </c>
      <c r="CJ4" s="4" t="s">
        <v>78</v>
      </c>
      <c r="CK4" s="4" t="s">
        <v>79</v>
      </c>
      <c r="CL4" s="4" t="s">
        <v>80</v>
      </c>
      <c r="CM4" s="4" t="s">
        <v>81</v>
      </c>
      <c r="CN4" s="4" t="s">
        <v>82</v>
      </c>
      <c r="CO4" s="4" t="s">
        <v>83</v>
      </c>
      <c r="CP4" s="4" t="s">
        <v>184</v>
      </c>
      <c r="CQ4" s="4" t="s">
        <v>163</v>
      </c>
      <c r="CR4" s="4" t="s">
        <v>85</v>
      </c>
      <c r="CS4" s="4" t="s">
        <v>86</v>
      </c>
      <c r="CT4" s="4" t="s">
        <v>87</v>
      </c>
      <c r="CU4" s="4" t="s">
        <v>88</v>
      </c>
      <c r="CV4" s="4" t="s">
        <v>89</v>
      </c>
      <c r="CW4" s="4" t="s">
        <v>90</v>
      </c>
      <c r="CX4" s="4" t="s">
        <v>91</v>
      </c>
      <c r="CY4" s="4" t="s">
        <v>92</v>
      </c>
      <c r="CZ4" s="4" t="s">
        <v>93</v>
      </c>
      <c r="DA4" s="4" t="s">
        <v>472</v>
      </c>
      <c r="DB4" s="4" t="s">
        <v>95</v>
      </c>
      <c r="DC4" s="4" t="s">
        <v>96</v>
      </c>
      <c r="DD4" s="4" t="s">
        <v>97</v>
      </c>
      <c r="DE4" s="4" t="s">
        <v>98</v>
      </c>
      <c r="DF4" s="4" t="s">
        <v>99</v>
      </c>
      <c r="DG4" s="4" t="s">
        <v>100</v>
      </c>
      <c r="DH4" s="4" t="s">
        <v>101</v>
      </c>
      <c r="DI4" s="4" t="s">
        <v>102</v>
      </c>
    </row>
    <row r="5" spans="1:113" s="2" customFormat="1" ht="26.1" customHeight="1">
      <c r="A5" s="2" t="s">
        <v>107</v>
      </c>
      <c r="B5" s="2" t="s">
        <v>108</v>
      </c>
      <c r="C5" s="2" t="s">
        <v>109</v>
      </c>
      <c r="D5" s="2" t="s">
        <v>216</v>
      </c>
      <c r="E5" s="2">
        <v>122</v>
      </c>
      <c r="F5" s="2">
        <v>8.0000000000000002E-3</v>
      </c>
      <c r="G5" s="2">
        <v>0.14799999999999999</v>
      </c>
      <c r="H5" s="2">
        <v>0.48399999999999999</v>
      </c>
      <c r="I5" s="2">
        <v>0</v>
      </c>
      <c r="J5" s="2">
        <v>8.0000000000000002E-3</v>
      </c>
      <c r="K5" s="2">
        <v>8.0000000000000002E-3</v>
      </c>
      <c r="L5" s="2">
        <v>8.0000000000000002E-3</v>
      </c>
      <c r="M5" s="2">
        <v>8.0000000000000002E-3</v>
      </c>
      <c r="O5" s="2">
        <v>2.5000000000000001E-2</v>
      </c>
      <c r="P5" s="2">
        <v>1.6E-2</v>
      </c>
      <c r="V5" s="2">
        <v>0</v>
      </c>
      <c r="W5" s="2">
        <v>1.6E-2</v>
      </c>
      <c r="Y5" s="2">
        <v>4.9000000000000002E-2</v>
      </c>
      <c r="Z5" s="2">
        <v>5.7000000000000002E-2</v>
      </c>
      <c r="AA5" s="2">
        <v>4.9000000000000002E-2</v>
      </c>
      <c r="AB5" s="2">
        <v>7.3999999999999996E-2</v>
      </c>
      <c r="AC5" s="2">
        <v>0.107</v>
      </c>
      <c r="AD5" s="2">
        <v>0.13900000000000001</v>
      </c>
      <c r="AE5" s="2">
        <v>0.61499999999999999</v>
      </c>
      <c r="AI5" s="2">
        <v>0</v>
      </c>
      <c r="AM5" s="2">
        <v>0</v>
      </c>
      <c r="AN5" s="2">
        <v>0</v>
      </c>
      <c r="AQ5" s="2">
        <v>0</v>
      </c>
      <c r="AR5" s="2">
        <v>8.0000000000000002E-3</v>
      </c>
      <c r="AT5" s="2">
        <v>0</v>
      </c>
      <c r="AU5" s="2">
        <v>0</v>
      </c>
      <c r="AW5" s="2">
        <v>0</v>
      </c>
      <c r="AZ5" s="2">
        <v>0</v>
      </c>
      <c r="BA5" s="2">
        <v>0</v>
      </c>
      <c r="BB5" s="2">
        <v>0</v>
      </c>
      <c r="BC5" s="2">
        <v>0</v>
      </c>
      <c r="BH5" s="2">
        <v>0</v>
      </c>
      <c r="BI5" s="2">
        <v>8.0000000000000002E-3</v>
      </c>
      <c r="BL5" s="2">
        <v>0</v>
      </c>
      <c r="BO5" s="2">
        <v>0</v>
      </c>
      <c r="BS5" s="2">
        <v>0</v>
      </c>
      <c r="BU5" s="2">
        <v>0</v>
      </c>
      <c r="BV5" s="2">
        <v>0</v>
      </c>
      <c r="BW5" s="2">
        <v>0</v>
      </c>
      <c r="BX5" s="2">
        <v>0</v>
      </c>
      <c r="BY5" s="2">
        <v>0</v>
      </c>
      <c r="BZ5" s="2">
        <v>0</v>
      </c>
      <c r="CA5" s="2">
        <v>0</v>
      </c>
      <c r="CE5" s="2">
        <v>8.0000000000000002E-3</v>
      </c>
      <c r="CH5" s="2">
        <v>0</v>
      </c>
      <c r="CI5" s="2">
        <v>0</v>
      </c>
      <c r="CL5" s="2">
        <v>3.3000000000000002E-2</v>
      </c>
      <c r="CM5" s="2">
        <v>3.3000000000000002E-2</v>
      </c>
      <c r="CN5" s="2">
        <v>0.18</v>
      </c>
      <c r="CO5" s="2">
        <v>0</v>
      </c>
      <c r="CP5" s="2">
        <v>5.7000000000000002E-2</v>
      </c>
      <c r="CQ5" s="2">
        <v>0.221</v>
      </c>
      <c r="CR5" s="2">
        <v>6.6000000000000003E-2</v>
      </c>
      <c r="CS5" s="2">
        <v>2.5000000000000001E-2</v>
      </c>
      <c r="CT5" s="2">
        <v>4.1000000000000002E-2</v>
      </c>
      <c r="CU5" s="2">
        <v>0</v>
      </c>
      <c r="CV5" s="2">
        <v>0</v>
      </c>
      <c r="CX5" s="2">
        <v>0</v>
      </c>
      <c r="CY5" s="2">
        <v>8.0000000000000002E-3</v>
      </c>
      <c r="CZ5" s="2">
        <v>2.5000000000000001E-2</v>
      </c>
      <c r="DA5" s="2">
        <v>0.189</v>
      </c>
      <c r="DB5" s="2">
        <v>4.1000000000000002E-2</v>
      </c>
      <c r="DE5" s="2">
        <v>0</v>
      </c>
      <c r="DF5" s="2">
        <v>8.0000000000000002E-3</v>
      </c>
      <c r="DH5" s="2">
        <v>0</v>
      </c>
    </row>
    <row r="6" spans="1:113" s="2" customFormat="1" ht="26.1" customHeight="1"/>
    <row r="7" spans="1:113" s="2" customFormat="1" ht="26.1" customHeight="1">
      <c r="A7" s="6" t="s">
        <v>116</v>
      </c>
      <c r="B7" s="6"/>
      <c r="C7" s="6"/>
      <c r="D7" s="6" t="s">
        <v>116</v>
      </c>
      <c r="E7" s="6"/>
      <c r="F7" s="6">
        <f>AVERAGE(F5)</f>
        <v>8.0000000000000002E-3</v>
      </c>
      <c r="G7" s="6">
        <f t="shared" ref="G7:BO7" si="0">AVERAGE(G5)</f>
        <v>0.14799999999999999</v>
      </c>
      <c r="H7" s="6">
        <f t="shared" si="0"/>
        <v>0.48399999999999999</v>
      </c>
      <c r="I7" s="6">
        <f t="shared" si="0"/>
        <v>0</v>
      </c>
      <c r="J7" s="6">
        <f t="shared" si="0"/>
        <v>8.0000000000000002E-3</v>
      </c>
      <c r="K7" s="6">
        <f t="shared" si="0"/>
        <v>8.0000000000000002E-3</v>
      </c>
      <c r="L7" s="6">
        <f t="shared" si="0"/>
        <v>8.0000000000000002E-3</v>
      </c>
      <c r="M7" s="6">
        <f t="shared" si="0"/>
        <v>8.0000000000000002E-3</v>
      </c>
      <c r="N7" s="6"/>
      <c r="O7" s="6">
        <f t="shared" si="0"/>
        <v>2.5000000000000001E-2</v>
      </c>
      <c r="P7" s="6">
        <f t="shared" si="0"/>
        <v>1.6E-2</v>
      </c>
      <c r="Q7" s="6"/>
      <c r="R7" s="6"/>
      <c r="S7" s="6"/>
      <c r="T7" s="6"/>
      <c r="U7" s="6"/>
      <c r="V7" s="6">
        <f t="shared" si="0"/>
        <v>0</v>
      </c>
      <c r="W7" s="6">
        <f t="shared" si="0"/>
        <v>1.6E-2</v>
      </c>
      <c r="X7" s="6"/>
      <c r="Y7" s="6">
        <f t="shared" si="0"/>
        <v>4.9000000000000002E-2</v>
      </c>
      <c r="Z7" s="6">
        <f t="shared" si="0"/>
        <v>5.7000000000000002E-2</v>
      </c>
      <c r="AA7" s="6">
        <f t="shared" si="0"/>
        <v>4.9000000000000002E-2</v>
      </c>
      <c r="AB7" s="6">
        <f t="shared" si="0"/>
        <v>7.3999999999999996E-2</v>
      </c>
      <c r="AC7" s="6">
        <f t="shared" si="0"/>
        <v>0.107</v>
      </c>
      <c r="AD7" s="6">
        <f t="shared" si="0"/>
        <v>0.13900000000000001</v>
      </c>
      <c r="AE7" s="6">
        <f t="shared" si="0"/>
        <v>0.61499999999999999</v>
      </c>
      <c r="AF7" s="6"/>
      <c r="AG7" s="6"/>
      <c r="AH7" s="6"/>
      <c r="AI7" s="6">
        <f t="shared" si="0"/>
        <v>0</v>
      </c>
      <c r="AJ7" s="6"/>
      <c r="AK7" s="6"/>
      <c r="AL7" s="6"/>
      <c r="AM7" s="6">
        <f t="shared" si="0"/>
        <v>0</v>
      </c>
      <c r="AN7" s="6">
        <f t="shared" si="0"/>
        <v>0</v>
      </c>
      <c r="AO7" s="6"/>
      <c r="AP7" s="6"/>
      <c r="AQ7" s="6">
        <f t="shared" si="0"/>
        <v>0</v>
      </c>
      <c r="AR7" s="6">
        <f t="shared" si="0"/>
        <v>8.0000000000000002E-3</v>
      </c>
      <c r="AS7" s="6"/>
      <c r="AT7" s="6">
        <f t="shared" si="0"/>
        <v>0</v>
      </c>
      <c r="AU7" s="6">
        <f t="shared" si="0"/>
        <v>0</v>
      </c>
      <c r="AV7" s="6"/>
      <c r="AW7" s="6">
        <f t="shared" si="0"/>
        <v>0</v>
      </c>
      <c r="AX7" s="6"/>
      <c r="AY7" s="6"/>
      <c r="AZ7" s="6">
        <f t="shared" si="0"/>
        <v>0</v>
      </c>
      <c r="BA7" s="6">
        <f t="shared" si="0"/>
        <v>0</v>
      </c>
      <c r="BB7" s="6">
        <f t="shared" si="0"/>
        <v>0</v>
      </c>
      <c r="BC7" s="6">
        <f t="shared" si="0"/>
        <v>0</v>
      </c>
      <c r="BD7" s="6"/>
      <c r="BE7" s="6"/>
      <c r="BF7" s="6"/>
      <c r="BG7" s="6"/>
      <c r="BH7" s="6">
        <f t="shared" si="0"/>
        <v>0</v>
      </c>
      <c r="BI7" s="6">
        <f t="shared" si="0"/>
        <v>8.0000000000000002E-3</v>
      </c>
      <c r="BJ7" s="6"/>
      <c r="BK7" s="6"/>
      <c r="BL7" s="6">
        <f t="shared" si="0"/>
        <v>0</v>
      </c>
      <c r="BM7" s="6"/>
      <c r="BN7" s="6"/>
      <c r="BO7" s="6">
        <f t="shared" si="0"/>
        <v>0</v>
      </c>
      <c r="BP7" s="6"/>
      <c r="BQ7" s="6"/>
      <c r="BR7" s="6"/>
      <c r="BS7" s="6">
        <f t="shared" ref="BS7:DF7" si="1">AVERAGE(BS5)</f>
        <v>0</v>
      </c>
      <c r="BT7" s="6"/>
      <c r="BU7" s="6">
        <f t="shared" si="1"/>
        <v>0</v>
      </c>
      <c r="BV7" s="6">
        <f t="shared" si="1"/>
        <v>0</v>
      </c>
      <c r="BW7" s="6">
        <f t="shared" si="1"/>
        <v>0</v>
      </c>
      <c r="BX7" s="6">
        <f t="shared" si="1"/>
        <v>0</v>
      </c>
      <c r="BY7" s="6">
        <f t="shared" si="1"/>
        <v>0</v>
      </c>
      <c r="BZ7" s="6">
        <f t="shared" si="1"/>
        <v>0</v>
      </c>
      <c r="CA7" s="6">
        <f t="shared" si="1"/>
        <v>0</v>
      </c>
      <c r="CB7" s="6"/>
      <c r="CC7" s="6"/>
      <c r="CD7" s="6"/>
      <c r="CE7" s="6">
        <f t="shared" si="1"/>
        <v>8.0000000000000002E-3</v>
      </c>
      <c r="CF7" s="6"/>
      <c r="CG7" s="6"/>
      <c r="CH7" s="6">
        <f t="shared" si="1"/>
        <v>0</v>
      </c>
      <c r="CI7" s="6">
        <f t="shared" si="1"/>
        <v>0</v>
      </c>
      <c r="CJ7" s="6"/>
      <c r="CK7" s="6"/>
      <c r="CL7" s="6">
        <f t="shared" si="1"/>
        <v>3.3000000000000002E-2</v>
      </c>
      <c r="CM7" s="6">
        <f t="shared" si="1"/>
        <v>3.3000000000000002E-2</v>
      </c>
      <c r="CN7" s="6">
        <f t="shared" si="1"/>
        <v>0.18</v>
      </c>
      <c r="CO7" s="6">
        <f t="shared" si="1"/>
        <v>0</v>
      </c>
      <c r="CP7" s="6">
        <f t="shared" si="1"/>
        <v>5.7000000000000002E-2</v>
      </c>
      <c r="CQ7" s="6">
        <f t="shared" si="1"/>
        <v>0.221</v>
      </c>
      <c r="CR7" s="6">
        <f t="shared" si="1"/>
        <v>6.6000000000000003E-2</v>
      </c>
      <c r="CS7" s="6">
        <f t="shared" si="1"/>
        <v>2.5000000000000001E-2</v>
      </c>
      <c r="CT7" s="6">
        <f t="shared" si="1"/>
        <v>4.1000000000000002E-2</v>
      </c>
      <c r="CU7" s="6">
        <f t="shared" si="1"/>
        <v>0</v>
      </c>
      <c r="CV7" s="6">
        <f t="shared" si="1"/>
        <v>0</v>
      </c>
      <c r="CW7" s="6"/>
      <c r="CX7" s="6">
        <f t="shared" si="1"/>
        <v>0</v>
      </c>
      <c r="CY7" s="6">
        <f t="shared" si="1"/>
        <v>8.0000000000000002E-3</v>
      </c>
      <c r="CZ7" s="6">
        <f t="shared" si="1"/>
        <v>2.5000000000000001E-2</v>
      </c>
      <c r="DA7" s="6">
        <f t="shared" si="1"/>
        <v>0.189</v>
      </c>
      <c r="DB7" s="6">
        <f t="shared" si="1"/>
        <v>4.1000000000000002E-2</v>
      </c>
      <c r="DC7" s="6"/>
      <c r="DD7" s="6"/>
      <c r="DE7" s="6">
        <f t="shared" si="1"/>
        <v>0</v>
      </c>
      <c r="DF7" s="6">
        <f t="shared" si="1"/>
        <v>8.0000000000000002E-3</v>
      </c>
      <c r="DG7" s="6"/>
      <c r="DH7" s="6">
        <v>0</v>
      </c>
      <c r="DI7" s="6"/>
    </row>
    <row r="8" spans="1:113" s="2" customFormat="1" ht="26.1" customHeight="1">
      <c r="A8" s="6"/>
      <c r="B8" s="6"/>
      <c r="C8" s="6"/>
      <c r="D8" s="6" t="s">
        <v>210</v>
      </c>
      <c r="E8" s="6"/>
      <c r="F8" s="6">
        <v>8.0000000000000002E-3</v>
      </c>
      <c r="G8" s="6">
        <v>0.14799999999999999</v>
      </c>
      <c r="H8" s="6">
        <v>0.48399999999999999</v>
      </c>
      <c r="I8" s="6">
        <v>0</v>
      </c>
      <c r="J8" s="6">
        <v>8.0000000000000002E-3</v>
      </c>
      <c r="K8" s="6">
        <v>8.0000000000000002E-3</v>
      </c>
      <c r="L8" s="6">
        <v>8.0000000000000002E-3</v>
      </c>
      <c r="M8" s="6">
        <v>8.0000000000000002E-3</v>
      </c>
      <c r="N8" s="6"/>
      <c r="O8" s="6">
        <v>2.5000000000000001E-2</v>
      </c>
      <c r="P8" s="6">
        <v>1.6E-2</v>
      </c>
      <c r="Q8" s="6"/>
      <c r="R8" s="6"/>
      <c r="S8" s="6"/>
      <c r="T8" s="6"/>
      <c r="U8" s="6"/>
      <c r="V8" s="6">
        <v>0</v>
      </c>
      <c r="W8" s="6">
        <v>1.6E-2</v>
      </c>
      <c r="X8" s="6"/>
      <c r="Y8" s="6">
        <v>4.9000000000000002E-2</v>
      </c>
      <c r="Z8" s="6">
        <v>5.7000000000000002E-2</v>
      </c>
      <c r="AA8" s="6">
        <v>4.9000000000000002E-2</v>
      </c>
      <c r="AB8" s="6">
        <v>7.3999999999999996E-2</v>
      </c>
      <c r="AC8" s="6">
        <v>0.107</v>
      </c>
      <c r="AD8" s="6">
        <v>0.13900000000000001</v>
      </c>
      <c r="AE8" s="6">
        <v>0.61499999999999999</v>
      </c>
      <c r="AF8" s="6"/>
      <c r="AG8" s="6"/>
      <c r="AH8" s="6"/>
      <c r="AI8" s="6">
        <v>0</v>
      </c>
      <c r="AJ8" s="6"/>
      <c r="AK8" s="6"/>
      <c r="AL8" s="6"/>
      <c r="AM8" s="6">
        <v>0</v>
      </c>
      <c r="AN8" s="6">
        <v>0</v>
      </c>
      <c r="AO8" s="6"/>
      <c r="AP8" s="6"/>
      <c r="AQ8" s="6">
        <v>0</v>
      </c>
      <c r="AR8" s="6">
        <v>8.0000000000000002E-3</v>
      </c>
      <c r="AS8" s="6"/>
      <c r="AT8" s="6">
        <v>0</v>
      </c>
      <c r="AU8" s="6">
        <v>0</v>
      </c>
      <c r="AV8" s="6"/>
      <c r="AW8" s="6">
        <v>0</v>
      </c>
      <c r="AX8" s="6"/>
      <c r="AY8" s="6"/>
      <c r="AZ8" s="6">
        <v>0</v>
      </c>
      <c r="BA8" s="6">
        <v>0</v>
      </c>
      <c r="BB8" s="6">
        <v>0</v>
      </c>
      <c r="BC8" s="6">
        <v>0</v>
      </c>
      <c r="BD8" s="6"/>
      <c r="BE8" s="6"/>
      <c r="BF8" s="6"/>
      <c r="BG8" s="6"/>
      <c r="BH8" s="6">
        <v>0</v>
      </c>
      <c r="BI8" s="6">
        <v>8.0000000000000002E-3</v>
      </c>
      <c r="BJ8" s="6"/>
      <c r="BK8" s="6"/>
      <c r="BL8" s="6">
        <v>0</v>
      </c>
      <c r="BM8" s="6"/>
      <c r="BN8" s="6"/>
      <c r="BO8" s="6">
        <v>0</v>
      </c>
      <c r="BP8" s="6"/>
      <c r="BQ8" s="6"/>
      <c r="BR8" s="6"/>
      <c r="BS8" s="6">
        <v>0</v>
      </c>
      <c r="BT8" s="6"/>
      <c r="BU8" s="6">
        <v>0</v>
      </c>
      <c r="BV8" s="6">
        <v>0</v>
      </c>
      <c r="BW8" s="6">
        <v>0</v>
      </c>
      <c r="BX8" s="6">
        <v>0</v>
      </c>
      <c r="BY8" s="6">
        <v>0</v>
      </c>
      <c r="BZ8" s="6">
        <v>0</v>
      </c>
      <c r="CA8" s="6">
        <v>0</v>
      </c>
      <c r="CB8" s="6"/>
      <c r="CC8" s="6"/>
      <c r="CD8" s="6"/>
      <c r="CE8" s="6">
        <v>8.0000000000000002E-3</v>
      </c>
      <c r="CF8" s="6"/>
      <c r="CG8" s="6"/>
      <c r="CH8" s="6">
        <v>0</v>
      </c>
      <c r="CI8" s="6">
        <v>0</v>
      </c>
      <c r="CJ8" s="6"/>
      <c r="CK8" s="6"/>
      <c r="CL8" s="6">
        <v>3.3000000000000002E-2</v>
      </c>
      <c r="CM8" s="6">
        <v>3.3000000000000002E-2</v>
      </c>
      <c r="CN8" s="6">
        <v>0.18</v>
      </c>
      <c r="CO8" s="6">
        <v>0</v>
      </c>
      <c r="CP8" s="6">
        <v>5.7000000000000002E-2</v>
      </c>
      <c r="CQ8" s="6">
        <v>0.221</v>
      </c>
      <c r="CR8" s="6">
        <v>6.6000000000000003E-2</v>
      </c>
      <c r="CS8" s="6">
        <v>2.5000000000000001E-2</v>
      </c>
      <c r="CT8" s="6">
        <v>4.1000000000000002E-2</v>
      </c>
      <c r="CU8" s="6">
        <v>0</v>
      </c>
      <c r="CV8" s="6">
        <v>0</v>
      </c>
      <c r="CW8" s="6"/>
      <c r="CX8" s="6">
        <v>0</v>
      </c>
      <c r="CY8" s="6">
        <v>8.0000000000000002E-3</v>
      </c>
      <c r="CZ8" s="6">
        <v>2.5000000000000001E-2</v>
      </c>
      <c r="DA8" s="6">
        <v>0.189</v>
      </c>
      <c r="DB8" s="6">
        <v>4.1000000000000002E-2</v>
      </c>
      <c r="DC8" s="6"/>
      <c r="DD8" s="6"/>
      <c r="DE8" s="6">
        <v>0</v>
      </c>
      <c r="DF8" s="6">
        <v>8.0000000000000002E-3</v>
      </c>
      <c r="DG8" s="6"/>
      <c r="DH8" s="6">
        <v>0</v>
      </c>
      <c r="DI8" s="6"/>
    </row>
    <row r="9" spans="1:113" s="2" customFormat="1" ht="26.1" customHeight="1">
      <c r="A9" s="6"/>
      <c r="B9" s="6"/>
      <c r="C9" s="6"/>
      <c r="D9" s="6" t="s">
        <v>211</v>
      </c>
      <c r="E9" s="6"/>
      <c r="F9" s="6">
        <v>8.0000000000000002E-3</v>
      </c>
      <c r="G9" s="6">
        <v>0.14799999999999999</v>
      </c>
      <c r="H9" s="6">
        <v>0.48399999999999999</v>
      </c>
      <c r="I9" s="6">
        <v>0</v>
      </c>
      <c r="J9" s="6">
        <v>8.0000000000000002E-3</v>
      </c>
      <c r="K9" s="6">
        <v>8.0000000000000002E-3</v>
      </c>
      <c r="L9" s="6">
        <v>8.0000000000000002E-3</v>
      </c>
      <c r="M9" s="6">
        <v>8.0000000000000002E-3</v>
      </c>
      <c r="N9" s="6"/>
      <c r="O9" s="6">
        <v>2.5000000000000001E-2</v>
      </c>
      <c r="P9" s="6">
        <v>1.6E-2</v>
      </c>
      <c r="Q9" s="6"/>
      <c r="R9" s="6"/>
      <c r="S9" s="6"/>
      <c r="T9" s="6"/>
      <c r="U9" s="6"/>
      <c r="V9" s="6">
        <v>0</v>
      </c>
      <c r="W9" s="6">
        <v>1.6E-2</v>
      </c>
      <c r="X9" s="6"/>
      <c r="Y9" s="6">
        <v>4.9000000000000002E-2</v>
      </c>
      <c r="Z9" s="6">
        <v>5.7000000000000002E-2</v>
      </c>
      <c r="AA9" s="6">
        <v>4.9000000000000002E-2</v>
      </c>
      <c r="AB9" s="6">
        <v>7.3999999999999996E-2</v>
      </c>
      <c r="AC9" s="6">
        <v>0.107</v>
      </c>
      <c r="AD9" s="6">
        <v>0.13900000000000001</v>
      </c>
      <c r="AE9" s="6">
        <v>0.61499999999999999</v>
      </c>
      <c r="AF9" s="6"/>
      <c r="AG9" s="6"/>
      <c r="AH9" s="6"/>
      <c r="AI9" s="6">
        <v>0</v>
      </c>
      <c r="AJ9" s="6"/>
      <c r="AK9" s="6"/>
      <c r="AL9" s="6"/>
      <c r="AM9" s="6">
        <v>0</v>
      </c>
      <c r="AN9" s="6">
        <v>0</v>
      </c>
      <c r="AO9" s="6"/>
      <c r="AP9" s="6"/>
      <c r="AQ9" s="6">
        <v>0</v>
      </c>
      <c r="AR9" s="6">
        <v>8.0000000000000002E-3</v>
      </c>
      <c r="AS9" s="6"/>
      <c r="AT9" s="6">
        <v>0</v>
      </c>
      <c r="AU9" s="6">
        <v>0</v>
      </c>
      <c r="AV9" s="6"/>
      <c r="AW9" s="6">
        <v>0</v>
      </c>
      <c r="AX9" s="6"/>
      <c r="AY9" s="6"/>
      <c r="AZ9" s="6">
        <v>0</v>
      </c>
      <c r="BA9" s="6">
        <v>0</v>
      </c>
      <c r="BB9" s="6">
        <v>0</v>
      </c>
      <c r="BC9" s="6">
        <v>0</v>
      </c>
      <c r="BD9" s="6"/>
      <c r="BE9" s="6"/>
      <c r="BF9" s="6"/>
      <c r="BG9" s="6"/>
      <c r="BH9" s="6">
        <v>0</v>
      </c>
      <c r="BI9" s="6">
        <v>8.0000000000000002E-3</v>
      </c>
      <c r="BJ9" s="6"/>
      <c r="BK9" s="6"/>
      <c r="BL9" s="6">
        <v>0</v>
      </c>
      <c r="BM9" s="6"/>
      <c r="BN9" s="6"/>
      <c r="BO9" s="6">
        <v>0</v>
      </c>
      <c r="BP9" s="6"/>
      <c r="BQ9" s="6"/>
      <c r="BR9" s="6"/>
      <c r="BS9" s="6">
        <v>0</v>
      </c>
      <c r="BT9" s="6"/>
      <c r="BU9" s="6">
        <v>0</v>
      </c>
      <c r="BV9" s="6">
        <v>0</v>
      </c>
      <c r="BW9" s="6">
        <v>0</v>
      </c>
      <c r="BX9" s="6">
        <v>0</v>
      </c>
      <c r="BY9" s="6">
        <v>0</v>
      </c>
      <c r="BZ9" s="6">
        <v>0</v>
      </c>
      <c r="CA9" s="6">
        <v>0</v>
      </c>
      <c r="CB9" s="6"/>
      <c r="CC9" s="6"/>
      <c r="CD9" s="6"/>
      <c r="CE9" s="6">
        <v>8.0000000000000002E-3</v>
      </c>
      <c r="CF9" s="6"/>
      <c r="CG9" s="6"/>
      <c r="CH9" s="6">
        <v>0</v>
      </c>
      <c r="CI9" s="6">
        <v>0</v>
      </c>
      <c r="CJ9" s="6"/>
      <c r="CK9" s="6"/>
      <c r="CL9" s="6">
        <v>3.3000000000000002E-2</v>
      </c>
      <c r="CM9" s="6">
        <v>3.3000000000000002E-2</v>
      </c>
      <c r="CN9" s="6">
        <v>0.18</v>
      </c>
      <c r="CO9" s="6">
        <v>0</v>
      </c>
      <c r="CP9" s="6">
        <v>5.7000000000000002E-2</v>
      </c>
      <c r="CQ9" s="6">
        <v>0.221</v>
      </c>
      <c r="CR9" s="6">
        <v>6.6000000000000003E-2</v>
      </c>
      <c r="CS9" s="6">
        <v>2.5000000000000001E-2</v>
      </c>
      <c r="CT9" s="6">
        <v>4.1000000000000002E-2</v>
      </c>
      <c r="CU9" s="6">
        <v>0</v>
      </c>
      <c r="CV9" s="6">
        <v>0</v>
      </c>
      <c r="CW9" s="6"/>
      <c r="CX9" s="6">
        <v>0</v>
      </c>
      <c r="CY9" s="6">
        <v>8.0000000000000002E-3</v>
      </c>
      <c r="CZ9" s="6">
        <v>2.5000000000000001E-2</v>
      </c>
      <c r="DA9" s="6">
        <v>0.189</v>
      </c>
      <c r="DB9" s="6">
        <v>4.1000000000000002E-2</v>
      </c>
      <c r="DC9" s="6"/>
      <c r="DD9" s="6"/>
      <c r="DE9" s="6">
        <v>0</v>
      </c>
      <c r="DF9" s="6">
        <v>8.0000000000000002E-3</v>
      </c>
      <c r="DG9" s="6"/>
      <c r="DH9" s="6">
        <v>0</v>
      </c>
      <c r="DI9" s="6"/>
    </row>
    <row r="10" spans="1:113" s="2" customFormat="1" ht="26.1" customHeight="1"/>
    <row r="11" spans="1:113" s="2" customFormat="1" ht="26.1" customHeight="1">
      <c r="A11" s="5" t="s">
        <v>106</v>
      </c>
      <c r="B11" s="2" t="s">
        <v>108</v>
      </c>
      <c r="C11" s="2" t="s">
        <v>145</v>
      </c>
      <c r="D11" s="2" t="s">
        <v>217</v>
      </c>
      <c r="E11" s="2" t="s">
        <v>147</v>
      </c>
      <c r="F11" s="2">
        <v>6.9999999999999999E-4</v>
      </c>
      <c r="G11" s="2">
        <v>0.157</v>
      </c>
      <c r="H11" s="2">
        <v>0.41599999999999998</v>
      </c>
      <c r="I11" s="2">
        <v>0</v>
      </c>
      <c r="J11" s="2">
        <v>6.9999999999999999E-4</v>
      </c>
      <c r="L11" s="2">
        <v>2E-3</v>
      </c>
      <c r="M11" s="2">
        <v>2.5999999999999999E-3</v>
      </c>
      <c r="O11" s="2">
        <v>4.0000000000000001E-3</v>
      </c>
      <c r="P11" s="2">
        <v>2.5999999999999999E-2</v>
      </c>
      <c r="Q11" s="2">
        <v>0</v>
      </c>
      <c r="R11" s="2">
        <v>0</v>
      </c>
      <c r="T11" s="2">
        <v>1E-4</v>
      </c>
      <c r="V11" s="2">
        <v>0</v>
      </c>
      <c r="W11" s="2">
        <v>2.5000000000000001E-2</v>
      </c>
      <c r="X11" s="2">
        <v>0</v>
      </c>
      <c r="Y11" s="2">
        <v>3.5999999999999997E-2</v>
      </c>
      <c r="Z11" s="2">
        <v>6.5000000000000002E-2</v>
      </c>
      <c r="AA11" s="2">
        <v>2.1999999999999999E-2</v>
      </c>
      <c r="AB11" s="2">
        <v>6.4000000000000001E-2</v>
      </c>
      <c r="AD11" s="2">
        <v>0.13100000000000001</v>
      </c>
      <c r="AE11" s="2">
        <v>0.66900000000000004</v>
      </c>
      <c r="AF11" s="2">
        <v>0</v>
      </c>
      <c r="AG11" s="2">
        <v>0</v>
      </c>
      <c r="AH11" s="2">
        <v>0</v>
      </c>
      <c r="AI11" s="2">
        <v>0</v>
      </c>
      <c r="AK11" s="2">
        <v>1E-4</v>
      </c>
      <c r="AL11" s="2">
        <v>0</v>
      </c>
      <c r="AM11" s="2">
        <v>2E-3</v>
      </c>
      <c r="AN11" s="2">
        <v>3.0000000000000001E-3</v>
      </c>
      <c r="AO11" s="2">
        <v>0</v>
      </c>
      <c r="AP11" s="2">
        <v>0</v>
      </c>
      <c r="AQ11" s="2">
        <v>0</v>
      </c>
      <c r="AR11" s="2">
        <v>1E-4</v>
      </c>
      <c r="AT11" s="2">
        <v>0</v>
      </c>
      <c r="AU11" s="2">
        <v>5.9999999999999995E-4</v>
      </c>
      <c r="AV11" s="2">
        <v>0</v>
      </c>
      <c r="AW11" s="2">
        <v>0</v>
      </c>
      <c r="AX11" s="2">
        <v>0</v>
      </c>
      <c r="AY11" s="2">
        <v>1E-4</v>
      </c>
      <c r="AZ11" s="2">
        <v>0</v>
      </c>
      <c r="BA11" s="2">
        <v>2E-3</v>
      </c>
      <c r="BB11" s="2">
        <v>2E-3</v>
      </c>
      <c r="BC11" s="2">
        <v>0</v>
      </c>
      <c r="BD11" s="2">
        <v>5.0000000000000001E-4</v>
      </c>
      <c r="BF11" s="2">
        <v>0</v>
      </c>
      <c r="BG11" s="2">
        <v>0</v>
      </c>
      <c r="BH11" s="2">
        <v>0</v>
      </c>
      <c r="BI11" s="2">
        <v>3.0000000000000001E-3</v>
      </c>
      <c r="BJ11" s="2">
        <v>1E-4</v>
      </c>
      <c r="BK11" s="2">
        <v>2.0000000000000001E-4</v>
      </c>
      <c r="BL11" s="2">
        <v>1E-4</v>
      </c>
      <c r="BM11" s="2">
        <v>0</v>
      </c>
      <c r="BN11" s="2">
        <v>1E-4</v>
      </c>
      <c r="BO11" s="2">
        <v>0</v>
      </c>
      <c r="BP11" s="2">
        <v>2E-3</v>
      </c>
      <c r="BQ11" s="2">
        <v>5.0000000000000001E-4</v>
      </c>
      <c r="BR11" s="2">
        <v>1E-4</v>
      </c>
      <c r="BS11" s="2">
        <v>1E-4</v>
      </c>
      <c r="BT11" s="2">
        <v>0</v>
      </c>
      <c r="BU11" s="2">
        <v>2E-3</v>
      </c>
      <c r="BV11" s="2">
        <v>0</v>
      </c>
      <c r="BW11" s="2">
        <v>2.0000000000000001E-4</v>
      </c>
      <c r="BX11" s="2">
        <v>0</v>
      </c>
      <c r="BY11" s="2">
        <v>0</v>
      </c>
      <c r="BZ11" s="2">
        <v>0</v>
      </c>
      <c r="CA11" s="2">
        <v>0</v>
      </c>
      <c r="CB11" s="2">
        <v>0</v>
      </c>
      <c r="CC11" s="2">
        <v>2.0000000000000001E-4</v>
      </c>
      <c r="CD11" s="2">
        <v>0</v>
      </c>
      <c r="CE11" s="2">
        <v>3.0000000000000001E-3</v>
      </c>
      <c r="CH11" s="2">
        <v>1E-3</v>
      </c>
      <c r="CI11" s="2">
        <v>0</v>
      </c>
      <c r="CJ11" s="2">
        <v>0</v>
      </c>
      <c r="CK11" s="2">
        <v>0</v>
      </c>
      <c r="CL11" s="2">
        <v>3.7999999999999999E-2</v>
      </c>
      <c r="CO11" s="2">
        <v>2E-3</v>
      </c>
      <c r="CP11" s="2">
        <v>0.06</v>
      </c>
      <c r="CS11" s="2">
        <v>2.5000000000000001E-2</v>
      </c>
      <c r="CT11" s="2">
        <v>2.5000000000000001E-2</v>
      </c>
      <c r="CW11" s="2">
        <v>0</v>
      </c>
      <c r="DB11" s="2">
        <v>0.04</v>
      </c>
      <c r="DC11" s="2">
        <v>1E-4</v>
      </c>
      <c r="DD11" s="2">
        <v>0</v>
      </c>
      <c r="DE11" s="2">
        <v>0</v>
      </c>
      <c r="DF11" s="2">
        <v>2.0000000000000001E-4</v>
      </c>
      <c r="DG11" s="2">
        <v>0</v>
      </c>
      <c r="DH11" s="2">
        <v>0</v>
      </c>
      <c r="DI11" s="2">
        <v>0</v>
      </c>
    </row>
    <row r="12" spans="1:113" s="2" customFormat="1" ht="26.1" customHeight="1">
      <c r="A12" s="5" t="s">
        <v>107</v>
      </c>
      <c r="B12" s="2" t="s">
        <v>108</v>
      </c>
      <c r="C12" s="2" t="s">
        <v>119</v>
      </c>
      <c r="D12" s="2" t="s">
        <v>218</v>
      </c>
      <c r="E12" s="2">
        <v>226</v>
      </c>
      <c r="F12" s="2">
        <v>0</v>
      </c>
      <c r="G12" s="2">
        <v>0.08</v>
      </c>
      <c r="H12" s="2">
        <v>0.46500000000000002</v>
      </c>
      <c r="I12" s="2">
        <v>0</v>
      </c>
      <c r="J12" s="2">
        <v>0</v>
      </c>
      <c r="K12" s="2">
        <v>0</v>
      </c>
      <c r="L12" s="2">
        <v>0</v>
      </c>
      <c r="M12" s="2">
        <v>0</v>
      </c>
      <c r="O12" s="2">
        <v>0</v>
      </c>
      <c r="P12" s="2">
        <v>0.04</v>
      </c>
      <c r="V12" s="2">
        <v>0</v>
      </c>
      <c r="W12" s="2">
        <v>0.04</v>
      </c>
      <c r="Y12" s="2">
        <v>2.7E-2</v>
      </c>
      <c r="Z12" s="2">
        <v>0.111</v>
      </c>
      <c r="AA12" s="2">
        <v>8.9999999999999993E-3</v>
      </c>
      <c r="AB12" s="2">
        <v>4.3999999999999997E-2</v>
      </c>
      <c r="AC12" s="2">
        <v>0.106</v>
      </c>
      <c r="AD12" s="2">
        <v>7.4999999999999997E-2</v>
      </c>
      <c r="AE12" s="2">
        <v>0.66400000000000003</v>
      </c>
      <c r="AI12" s="2">
        <v>0</v>
      </c>
      <c r="AM12" s="2">
        <v>0</v>
      </c>
      <c r="AN12" s="2">
        <v>8.9999999999999993E-3</v>
      </c>
      <c r="AQ12" s="2">
        <v>0</v>
      </c>
      <c r="AR12" s="2">
        <v>0</v>
      </c>
      <c r="AT12" s="2">
        <v>0</v>
      </c>
      <c r="AU12" s="2">
        <v>4.0000000000000001E-3</v>
      </c>
      <c r="AW12" s="2">
        <v>0</v>
      </c>
      <c r="AZ12" s="2">
        <v>0</v>
      </c>
      <c r="BA12" s="2">
        <v>0</v>
      </c>
      <c r="BB12" s="2">
        <v>8.9999999999999993E-3</v>
      </c>
      <c r="BC12" s="2">
        <v>0</v>
      </c>
      <c r="BH12" s="2">
        <v>0</v>
      </c>
      <c r="BI12" s="2">
        <v>8.9999999999999993E-3</v>
      </c>
      <c r="BL12" s="2">
        <v>0</v>
      </c>
      <c r="BO12" s="2">
        <v>0</v>
      </c>
      <c r="BS12" s="2">
        <v>0</v>
      </c>
      <c r="BU12" s="2">
        <v>0</v>
      </c>
      <c r="BV12" s="2">
        <v>0</v>
      </c>
      <c r="BW12" s="2">
        <v>0</v>
      </c>
      <c r="BX12" s="2">
        <v>0</v>
      </c>
      <c r="BY12" s="2">
        <v>0</v>
      </c>
      <c r="BZ12" s="2">
        <v>0</v>
      </c>
      <c r="CA12" s="2">
        <v>0</v>
      </c>
      <c r="CE12" s="2">
        <v>0</v>
      </c>
      <c r="CH12" s="2">
        <v>0</v>
      </c>
      <c r="CI12" s="2">
        <v>0</v>
      </c>
      <c r="CL12" s="2">
        <v>2.7E-2</v>
      </c>
      <c r="CM12" s="2">
        <v>3.5000000000000003E-2</v>
      </c>
      <c r="CN12" s="2">
        <v>0.15</v>
      </c>
      <c r="CO12" s="2">
        <v>0</v>
      </c>
      <c r="CP12" s="2">
        <v>5.8000000000000003E-2</v>
      </c>
      <c r="CQ12" s="2">
        <v>0.16800000000000001</v>
      </c>
      <c r="CR12" s="2">
        <v>0</v>
      </c>
      <c r="CS12" s="2">
        <v>2.1999999999999999E-2</v>
      </c>
      <c r="CT12" s="2">
        <v>0</v>
      </c>
      <c r="CU12" s="2">
        <v>0</v>
      </c>
      <c r="CV12" s="2">
        <v>0</v>
      </c>
      <c r="CX12" s="2">
        <v>0</v>
      </c>
      <c r="CY12" s="2">
        <v>1.7999999999999999E-2</v>
      </c>
      <c r="CZ12" s="2">
        <v>1.2999999999999999E-2</v>
      </c>
      <c r="DA12" s="2">
        <v>0.25700000000000001</v>
      </c>
      <c r="DB12" s="2">
        <v>5.8000000000000003E-2</v>
      </c>
      <c r="DE12" s="2">
        <v>0</v>
      </c>
      <c r="DF12" s="2">
        <v>0</v>
      </c>
      <c r="DH12" s="2">
        <v>0</v>
      </c>
    </row>
    <row r="13" spans="1:113" s="2" customFormat="1" ht="26.1" customHeight="1">
      <c r="A13" s="5" t="s">
        <v>107</v>
      </c>
      <c r="B13" s="2" t="s">
        <v>108</v>
      </c>
      <c r="C13" s="2" t="s">
        <v>121</v>
      </c>
      <c r="D13" s="2" t="s">
        <v>219</v>
      </c>
      <c r="E13" s="2">
        <v>198</v>
      </c>
      <c r="F13" s="2">
        <v>0</v>
      </c>
      <c r="G13" s="2">
        <v>0.30299999999999999</v>
      </c>
      <c r="H13" s="2">
        <v>0.5</v>
      </c>
      <c r="I13" s="2">
        <v>0</v>
      </c>
      <c r="J13" s="2">
        <v>0</v>
      </c>
      <c r="K13" s="2">
        <v>0</v>
      </c>
      <c r="L13" s="2">
        <v>0</v>
      </c>
      <c r="M13" s="2">
        <v>0</v>
      </c>
      <c r="O13" s="2">
        <v>0</v>
      </c>
      <c r="P13" s="2">
        <v>6.0999999999999999E-2</v>
      </c>
      <c r="V13" s="2">
        <v>0</v>
      </c>
      <c r="W13" s="2">
        <v>1.4999999999999999E-2</v>
      </c>
      <c r="Y13" s="2">
        <v>0.10100000000000001</v>
      </c>
      <c r="Z13" s="2">
        <v>5.6000000000000001E-2</v>
      </c>
      <c r="AA13" s="2">
        <v>0</v>
      </c>
      <c r="AB13" s="2">
        <v>6.0999999999999999E-2</v>
      </c>
      <c r="AC13" s="2">
        <v>0.152</v>
      </c>
      <c r="AD13" s="2">
        <v>0.182</v>
      </c>
      <c r="AE13" s="2">
        <v>0.69199999999999995</v>
      </c>
      <c r="AI13" s="2">
        <v>0</v>
      </c>
      <c r="AM13" s="2">
        <v>0</v>
      </c>
      <c r="AN13" s="2">
        <v>0</v>
      </c>
      <c r="AQ13" s="2">
        <v>0</v>
      </c>
      <c r="AR13" s="2">
        <v>0</v>
      </c>
      <c r="AT13" s="2">
        <v>0</v>
      </c>
      <c r="AU13" s="2">
        <v>0</v>
      </c>
      <c r="AW13" s="2">
        <v>0</v>
      </c>
      <c r="AZ13" s="2">
        <v>0</v>
      </c>
      <c r="BA13" s="2">
        <v>5.0000000000000001E-3</v>
      </c>
      <c r="BB13" s="2">
        <v>0</v>
      </c>
      <c r="BC13" s="2">
        <v>0</v>
      </c>
      <c r="BH13" s="2">
        <v>0</v>
      </c>
      <c r="BI13" s="2">
        <v>0</v>
      </c>
      <c r="BL13" s="2">
        <v>0</v>
      </c>
      <c r="BO13" s="2">
        <v>0</v>
      </c>
      <c r="BS13" s="2">
        <v>0</v>
      </c>
      <c r="BU13" s="2">
        <v>0</v>
      </c>
      <c r="BV13" s="2">
        <v>0</v>
      </c>
      <c r="BW13" s="2">
        <v>0</v>
      </c>
      <c r="BX13" s="2">
        <v>0</v>
      </c>
      <c r="BY13" s="2">
        <v>0</v>
      </c>
      <c r="BZ13" s="2">
        <v>0</v>
      </c>
      <c r="CA13" s="2">
        <v>0</v>
      </c>
      <c r="CE13" s="2">
        <v>0</v>
      </c>
      <c r="CH13" s="2">
        <v>0</v>
      </c>
      <c r="CI13" s="2">
        <v>0</v>
      </c>
      <c r="CL13" s="2">
        <v>0.02</v>
      </c>
      <c r="CM13" s="2">
        <v>0.02</v>
      </c>
      <c r="CN13" s="2">
        <v>0.20200000000000001</v>
      </c>
      <c r="CO13" s="2">
        <v>5.0000000000000001E-3</v>
      </c>
      <c r="CP13" s="2">
        <v>5.0999999999999997E-2</v>
      </c>
      <c r="CQ13" s="2">
        <v>0.217</v>
      </c>
      <c r="CR13" s="2">
        <v>0</v>
      </c>
      <c r="CS13" s="2">
        <v>0.03</v>
      </c>
      <c r="CT13" s="2">
        <v>1.4999999999999999E-2</v>
      </c>
      <c r="CU13" s="2">
        <v>0</v>
      </c>
      <c r="CV13" s="2">
        <v>0</v>
      </c>
      <c r="CX13" s="2">
        <v>0</v>
      </c>
      <c r="CY13" s="2">
        <v>0</v>
      </c>
      <c r="CZ13" s="2">
        <v>0.03</v>
      </c>
      <c r="DA13" s="2">
        <v>0.222</v>
      </c>
      <c r="DB13" s="2">
        <v>0.03</v>
      </c>
      <c r="DE13" s="2">
        <v>0</v>
      </c>
      <c r="DF13" s="2">
        <v>0</v>
      </c>
      <c r="DH13" s="2">
        <v>0</v>
      </c>
    </row>
    <row r="14" spans="1:113" s="2" customFormat="1" ht="26.1" customHeight="1">
      <c r="A14" s="5" t="s">
        <v>107</v>
      </c>
      <c r="B14" s="2" t="s">
        <v>108</v>
      </c>
      <c r="C14" s="2" t="s">
        <v>118</v>
      </c>
      <c r="D14" s="2" t="s">
        <v>220</v>
      </c>
      <c r="E14" s="2">
        <v>198</v>
      </c>
      <c r="F14" s="2">
        <v>0</v>
      </c>
      <c r="G14" s="2">
        <v>0.187</v>
      </c>
      <c r="H14" s="2">
        <v>0.42899999999999999</v>
      </c>
      <c r="I14" s="2">
        <v>0</v>
      </c>
      <c r="J14" s="2">
        <v>0</v>
      </c>
      <c r="K14" s="2">
        <v>0</v>
      </c>
      <c r="L14" s="2">
        <v>0</v>
      </c>
      <c r="M14" s="2">
        <v>0</v>
      </c>
      <c r="O14" s="2">
        <v>0</v>
      </c>
      <c r="P14" s="2">
        <v>5.0000000000000001E-3</v>
      </c>
      <c r="V14" s="2">
        <v>0</v>
      </c>
      <c r="W14" s="2">
        <v>0.01</v>
      </c>
      <c r="Y14" s="2">
        <v>5.0000000000000001E-3</v>
      </c>
      <c r="Z14" s="2">
        <v>6.6000000000000003E-2</v>
      </c>
      <c r="AA14" s="2">
        <v>0.02</v>
      </c>
      <c r="AB14" s="2">
        <v>7.0999999999999994E-2</v>
      </c>
      <c r="AC14" s="2">
        <v>0.04</v>
      </c>
      <c r="AD14" s="2">
        <v>0.16200000000000001</v>
      </c>
      <c r="AE14" s="2">
        <v>0.621</v>
      </c>
      <c r="AI14" s="2">
        <v>0</v>
      </c>
      <c r="AM14" s="2">
        <v>0</v>
      </c>
      <c r="AN14" s="2">
        <v>0</v>
      </c>
      <c r="AQ14" s="2">
        <v>0</v>
      </c>
      <c r="AR14" s="2">
        <v>0</v>
      </c>
      <c r="AT14" s="2">
        <v>0</v>
      </c>
      <c r="AU14" s="2">
        <v>0</v>
      </c>
      <c r="AW14" s="2">
        <v>0</v>
      </c>
      <c r="AZ14" s="2">
        <v>0</v>
      </c>
      <c r="BA14" s="2">
        <v>5.0000000000000001E-3</v>
      </c>
      <c r="BB14" s="2">
        <v>0</v>
      </c>
      <c r="BC14" s="2">
        <v>0</v>
      </c>
      <c r="BH14" s="2">
        <v>0</v>
      </c>
      <c r="BI14" s="2">
        <v>0</v>
      </c>
      <c r="BL14" s="2">
        <v>0</v>
      </c>
      <c r="BO14" s="2">
        <v>0</v>
      </c>
      <c r="BS14" s="2">
        <v>5.0000000000000001E-3</v>
      </c>
      <c r="BU14" s="2">
        <v>0</v>
      </c>
      <c r="BV14" s="2">
        <v>0</v>
      </c>
      <c r="BW14" s="2">
        <v>0</v>
      </c>
      <c r="BX14" s="2">
        <v>0</v>
      </c>
      <c r="BY14" s="2">
        <v>0</v>
      </c>
      <c r="BZ14" s="2">
        <v>0</v>
      </c>
      <c r="CA14" s="2">
        <v>0</v>
      </c>
      <c r="CE14" s="2">
        <v>0</v>
      </c>
      <c r="CH14" s="2">
        <v>0</v>
      </c>
      <c r="CI14" s="2">
        <v>0</v>
      </c>
      <c r="CL14" s="2">
        <v>0.03</v>
      </c>
      <c r="CM14" s="2">
        <v>0.01</v>
      </c>
      <c r="CN14" s="2">
        <v>0.14099999999999999</v>
      </c>
      <c r="CO14" s="2">
        <v>5.0000000000000001E-3</v>
      </c>
      <c r="CP14" s="2">
        <v>0.04</v>
      </c>
      <c r="CQ14" s="2">
        <v>0.26800000000000002</v>
      </c>
      <c r="CR14" s="2">
        <v>0</v>
      </c>
      <c r="CS14" s="2">
        <v>0.02</v>
      </c>
      <c r="CT14" s="2">
        <v>0</v>
      </c>
      <c r="CU14" s="2">
        <v>0</v>
      </c>
      <c r="CV14" s="2">
        <v>0</v>
      </c>
      <c r="CX14" s="2">
        <v>0</v>
      </c>
      <c r="CY14" s="2">
        <v>1.4999999999999999E-2</v>
      </c>
      <c r="CZ14" s="2">
        <v>0.01</v>
      </c>
      <c r="DA14" s="2">
        <v>0.16200000000000001</v>
      </c>
      <c r="DB14" s="2">
        <v>3.5000000000000003E-2</v>
      </c>
      <c r="DE14" s="2">
        <v>0</v>
      </c>
      <c r="DF14" s="2">
        <v>0</v>
      </c>
      <c r="DH14" s="2">
        <v>0</v>
      </c>
    </row>
    <row r="15" spans="1:113" s="2" customFormat="1" ht="26.1" customHeight="1">
      <c r="A15" s="5" t="s">
        <v>107</v>
      </c>
      <c r="B15" s="2" t="s">
        <v>108</v>
      </c>
      <c r="C15" s="2" t="s">
        <v>123</v>
      </c>
      <c r="D15" s="2" t="s">
        <v>221</v>
      </c>
      <c r="E15" s="2">
        <v>216</v>
      </c>
      <c r="F15" s="2">
        <v>0</v>
      </c>
      <c r="G15" s="2">
        <v>0.14799999999999999</v>
      </c>
      <c r="H15" s="2">
        <v>0.435</v>
      </c>
      <c r="I15" s="2">
        <v>0</v>
      </c>
      <c r="J15" s="2">
        <v>0</v>
      </c>
      <c r="K15" s="2">
        <v>0</v>
      </c>
      <c r="L15" s="2">
        <v>0</v>
      </c>
      <c r="M15" s="2">
        <v>0</v>
      </c>
      <c r="O15" s="2">
        <v>0</v>
      </c>
      <c r="P15" s="2">
        <v>1.4E-2</v>
      </c>
      <c r="V15" s="2">
        <v>0</v>
      </c>
      <c r="W15" s="2">
        <v>4.2000000000000003E-2</v>
      </c>
      <c r="Y15" s="2">
        <v>8.9999999999999993E-3</v>
      </c>
      <c r="Z15" s="2">
        <v>9.7000000000000003E-2</v>
      </c>
      <c r="AA15" s="2">
        <v>0</v>
      </c>
      <c r="AB15" s="2">
        <v>2.3E-2</v>
      </c>
      <c r="AC15" s="2">
        <v>9.7000000000000003E-2</v>
      </c>
      <c r="AD15" s="2">
        <v>0.13</v>
      </c>
      <c r="AE15" s="2">
        <v>0.61099999999999999</v>
      </c>
      <c r="AI15" s="2">
        <v>0</v>
      </c>
      <c r="AM15" s="2">
        <v>0</v>
      </c>
      <c r="AN15" s="2">
        <v>0</v>
      </c>
      <c r="AQ15" s="2">
        <v>0</v>
      </c>
      <c r="AR15" s="2">
        <v>0</v>
      </c>
      <c r="AT15" s="2">
        <v>0</v>
      </c>
      <c r="AU15" s="2">
        <v>0</v>
      </c>
      <c r="AW15" s="2">
        <v>0</v>
      </c>
      <c r="AZ15" s="2">
        <v>0</v>
      </c>
      <c r="BA15" s="2">
        <v>8.9999999999999993E-3</v>
      </c>
      <c r="BB15" s="2">
        <v>0</v>
      </c>
      <c r="BC15" s="2">
        <v>0</v>
      </c>
      <c r="BH15" s="2">
        <v>0</v>
      </c>
      <c r="BI15" s="2">
        <v>5.0000000000000001E-3</v>
      </c>
      <c r="BL15" s="2">
        <v>0</v>
      </c>
      <c r="BO15" s="2">
        <v>0</v>
      </c>
      <c r="BS15" s="2">
        <v>0</v>
      </c>
      <c r="BU15" s="2">
        <v>8.9999999999999993E-3</v>
      </c>
      <c r="BV15" s="2">
        <v>0</v>
      </c>
      <c r="BW15" s="2">
        <v>0</v>
      </c>
      <c r="BX15" s="2">
        <v>0</v>
      </c>
      <c r="BY15" s="2">
        <v>0</v>
      </c>
      <c r="BZ15" s="2">
        <v>0</v>
      </c>
      <c r="CA15" s="2">
        <v>0</v>
      </c>
      <c r="CE15" s="2">
        <v>0</v>
      </c>
      <c r="CH15" s="2">
        <v>8.9999999999999993E-3</v>
      </c>
      <c r="CI15" s="2">
        <v>0</v>
      </c>
      <c r="CL15" s="2">
        <v>4.2000000000000003E-2</v>
      </c>
      <c r="CM15" s="2">
        <v>4.5999999999999999E-2</v>
      </c>
      <c r="CN15" s="2">
        <v>0.20399999999999999</v>
      </c>
      <c r="CO15" s="2">
        <v>0</v>
      </c>
      <c r="CP15" s="2">
        <v>0.06</v>
      </c>
      <c r="CQ15" s="2">
        <v>0.19900000000000001</v>
      </c>
      <c r="CR15" s="2">
        <v>0</v>
      </c>
      <c r="CS15" s="2">
        <v>2.3E-2</v>
      </c>
      <c r="CT15" s="2">
        <v>5.0000000000000001E-3</v>
      </c>
      <c r="CU15" s="2">
        <v>0</v>
      </c>
      <c r="CV15" s="2">
        <v>0</v>
      </c>
      <c r="CX15" s="2">
        <v>0</v>
      </c>
      <c r="CY15" s="2">
        <v>5.0000000000000001E-3</v>
      </c>
      <c r="CZ15" s="2">
        <v>2.8000000000000001E-2</v>
      </c>
      <c r="DA15" s="2">
        <v>0.218</v>
      </c>
      <c r="DB15" s="2">
        <v>0.06</v>
      </c>
      <c r="DE15" s="2">
        <v>0</v>
      </c>
      <c r="DF15" s="2">
        <v>0</v>
      </c>
      <c r="DH15" s="2">
        <v>0</v>
      </c>
    </row>
    <row r="16" spans="1:113" s="2" customFormat="1" ht="26.1" customHeight="1">
      <c r="A16" s="5" t="s">
        <v>107</v>
      </c>
      <c r="B16" s="2" t="s">
        <v>108</v>
      </c>
      <c r="C16" s="2" t="s">
        <v>122</v>
      </c>
      <c r="D16" s="2" t="s">
        <v>222</v>
      </c>
      <c r="E16" s="2">
        <v>170</v>
      </c>
      <c r="F16" s="2">
        <v>0</v>
      </c>
      <c r="G16" s="2">
        <v>7.0999999999999994E-2</v>
      </c>
      <c r="H16" s="2">
        <v>0.39400000000000002</v>
      </c>
      <c r="I16" s="2">
        <v>0</v>
      </c>
      <c r="J16" s="2">
        <v>0</v>
      </c>
      <c r="K16" s="2">
        <v>0</v>
      </c>
      <c r="L16" s="2">
        <v>0</v>
      </c>
      <c r="M16" s="2">
        <v>0</v>
      </c>
      <c r="O16" s="2">
        <v>0</v>
      </c>
      <c r="P16" s="2">
        <v>1.2E-2</v>
      </c>
      <c r="V16" s="2">
        <v>0</v>
      </c>
      <c r="W16" s="2">
        <v>1.7999999999999999E-2</v>
      </c>
      <c r="Y16" s="2">
        <v>1.2E-2</v>
      </c>
      <c r="Z16" s="2">
        <v>7.5999999999999998E-2</v>
      </c>
      <c r="AA16" s="2">
        <v>1.2E-2</v>
      </c>
      <c r="AB16" s="2">
        <v>3.5000000000000003E-2</v>
      </c>
      <c r="AC16" s="2">
        <v>5.8999999999999997E-2</v>
      </c>
      <c r="AD16" s="2">
        <v>5.2999999999999999E-2</v>
      </c>
      <c r="AE16" s="2">
        <v>0.54100000000000004</v>
      </c>
      <c r="AI16" s="2">
        <v>0</v>
      </c>
      <c r="AM16" s="2">
        <v>0</v>
      </c>
      <c r="AN16" s="2">
        <v>0</v>
      </c>
      <c r="AQ16" s="2">
        <v>0</v>
      </c>
      <c r="AR16" s="2">
        <v>0</v>
      </c>
      <c r="AT16" s="2">
        <v>0</v>
      </c>
      <c r="AU16" s="2">
        <v>0</v>
      </c>
      <c r="AW16" s="2">
        <v>0</v>
      </c>
      <c r="AZ16" s="2">
        <v>0</v>
      </c>
      <c r="BA16" s="2">
        <v>0</v>
      </c>
      <c r="BB16" s="2">
        <v>0</v>
      </c>
      <c r="BC16" s="2">
        <v>0</v>
      </c>
      <c r="BH16" s="2">
        <v>0</v>
      </c>
      <c r="BI16" s="2">
        <v>6.0000000000000001E-3</v>
      </c>
      <c r="BL16" s="2">
        <v>0</v>
      </c>
      <c r="BO16" s="2">
        <v>0</v>
      </c>
      <c r="BS16" s="2">
        <v>0</v>
      </c>
      <c r="BU16" s="2">
        <v>0</v>
      </c>
      <c r="BV16" s="2">
        <v>0</v>
      </c>
      <c r="BW16" s="2">
        <v>0</v>
      </c>
      <c r="BX16" s="2">
        <v>0</v>
      </c>
      <c r="BY16" s="2">
        <v>0</v>
      </c>
      <c r="BZ16" s="2">
        <v>0</v>
      </c>
      <c r="CA16" s="2">
        <v>0</v>
      </c>
      <c r="CE16" s="2">
        <v>0</v>
      </c>
      <c r="CH16" s="2">
        <v>0</v>
      </c>
      <c r="CI16" s="2">
        <v>0</v>
      </c>
      <c r="CL16" s="2">
        <v>5.8999999999999997E-2</v>
      </c>
      <c r="CM16" s="2">
        <v>2.4E-2</v>
      </c>
      <c r="CN16" s="2">
        <v>0.11799999999999999</v>
      </c>
      <c r="CO16" s="2">
        <v>0</v>
      </c>
      <c r="CP16" s="2">
        <v>9.4E-2</v>
      </c>
      <c r="CQ16" s="2">
        <v>0.13500000000000001</v>
      </c>
      <c r="CR16" s="2">
        <v>0</v>
      </c>
      <c r="CS16" s="2">
        <v>6.0000000000000001E-3</v>
      </c>
      <c r="CT16" s="2">
        <v>0</v>
      </c>
      <c r="CU16" s="2">
        <v>0</v>
      </c>
      <c r="CV16" s="2">
        <v>0</v>
      </c>
      <c r="CX16" s="2">
        <v>0</v>
      </c>
      <c r="CY16" s="2">
        <v>2.4E-2</v>
      </c>
      <c r="CZ16" s="2">
        <v>1.2E-2</v>
      </c>
      <c r="DA16" s="2">
        <v>0.19400000000000001</v>
      </c>
      <c r="DB16" s="2">
        <v>5.2999999999999999E-2</v>
      </c>
      <c r="DE16" s="2">
        <v>0</v>
      </c>
      <c r="DF16" s="2">
        <v>0</v>
      </c>
      <c r="DH16" s="2">
        <v>0</v>
      </c>
    </row>
    <row r="17" spans="1:113" s="2" customFormat="1" ht="26.1" customHeight="1">
      <c r="A17" s="5"/>
    </row>
    <row r="18" spans="1:113" s="2" customFormat="1" ht="26.1" customHeight="1">
      <c r="A18" s="7" t="s">
        <v>116</v>
      </c>
      <c r="B18" s="6"/>
      <c r="C18" s="6"/>
      <c r="D18" s="6" t="s">
        <v>116</v>
      </c>
      <c r="E18" s="6"/>
      <c r="F18" s="25">
        <v>5.9999999999999995E-4</v>
      </c>
      <c r="G18" s="25">
        <v>0.15709999999999999</v>
      </c>
      <c r="H18" s="25">
        <v>0.41870000000000002</v>
      </c>
      <c r="I18" s="6">
        <f t="shared" ref="I18:BQ20" si="2">AVERAGE(I11:I16)</f>
        <v>0</v>
      </c>
      <c r="J18" s="25">
        <v>5.9999999999999995E-4</v>
      </c>
      <c r="K18" s="6">
        <f t="shared" si="2"/>
        <v>0</v>
      </c>
      <c r="L18" s="25">
        <v>1.8E-3</v>
      </c>
      <c r="M18" s="6">
        <v>2.3999999999999998E-3</v>
      </c>
      <c r="N18" s="6"/>
      <c r="O18" s="25">
        <v>3.5999999999999999E-3</v>
      </c>
      <c r="P18" s="25">
        <v>2.6100000000000002E-2</v>
      </c>
      <c r="Q18" s="6">
        <v>0</v>
      </c>
      <c r="R18" s="6">
        <f t="shared" si="2"/>
        <v>0</v>
      </c>
      <c r="S18" s="6"/>
      <c r="T18" s="7">
        <v>1E-4</v>
      </c>
      <c r="U18" s="6"/>
      <c r="V18" s="6">
        <v>0</v>
      </c>
      <c r="W18" s="6">
        <v>2.5100000000000001E-2</v>
      </c>
      <c r="X18" s="6">
        <f t="shared" si="2"/>
        <v>0</v>
      </c>
      <c r="Y18" s="25">
        <v>3.5499999999999997E-2</v>
      </c>
      <c r="Z18" s="6">
        <v>6.6500000000000004E-2</v>
      </c>
      <c r="AA18" s="6">
        <v>2.0799999999999999E-2</v>
      </c>
      <c r="AB18" s="25">
        <v>6.2300000000000001E-2</v>
      </c>
      <c r="AC18" s="6">
        <v>9.2200000000000004E-2</v>
      </c>
      <c r="AD18" s="25">
        <v>0.12989999999999999</v>
      </c>
      <c r="AE18" s="6">
        <v>0.66439999999999999</v>
      </c>
      <c r="AF18" s="6">
        <f t="shared" si="2"/>
        <v>0</v>
      </c>
      <c r="AG18" s="6">
        <f t="shared" si="2"/>
        <v>0</v>
      </c>
      <c r="AH18" s="6">
        <f t="shared" si="2"/>
        <v>0</v>
      </c>
      <c r="AI18" s="6">
        <f t="shared" si="2"/>
        <v>0</v>
      </c>
      <c r="AJ18" s="6"/>
      <c r="AK18" s="6">
        <v>1E-4</v>
      </c>
      <c r="AL18" s="6">
        <f t="shared" si="2"/>
        <v>0</v>
      </c>
      <c r="AM18" s="25">
        <v>1.6999999999999999E-3</v>
      </c>
      <c r="AN18" s="6">
        <v>2.8999999999999998E-3</v>
      </c>
      <c r="AO18" s="6">
        <f t="shared" si="2"/>
        <v>0</v>
      </c>
      <c r="AP18" s="6">
        <f t="shared" si="2"/>
        <v>0</v>
      </c>
      <c r="AQ18" s="6">
        <f t="shared" si="2"/>
        <v>0</v>
      </c>
      <c r="AR18" s="6">
        <v>1E-4</v>
      </c>
      <c r="AS18" s="6"/>
      <c r="AT18" s="6">
        <f t="shared" si="2"/>
        <v>0</v>
      </c>
      <c r="AU18" s="25">
        <v>5.9999999999999995E-4</v>
      </c>
      <c r="AV18" s="6">
        <f t="shared" si="2"/>
        <v>0</v>
      </c>
      <c r="AW18" s="6">
        <f t="shared" si="2"/>
        <v>0</v>
      </c>
      <c r="AX18" s="6">
        <v>0</v>
      </c>
      <c r="AY18" s="7">
        <v>1E-4</v>
      </c>
      <c r="AZ18" s="6">
        <f t="shared" si="2"/>
        <v>0</v>
      </c>
      <c r="BA18" s="6">
        <v>2.2000000000000001E-3</v>
      </c>
      <c r="BB18" s="25">
        <v>2E-3</v>
      </c>
      <c r="BC18" s="6">
        <f t="shared" si="2"/>
        <v>0</v>
      </c>
      <c r="BD18" s="6">
        <f t="shared" si="2"/>
        <v>5.0000000000000001E-4</v>
      </c>
      <c r="BE18" s="6"/>
      <c r="BF18" s="6">
        <f t="shared" si="2"/>
        <v>0</v>
      </c>
      <c r="BG18" s="6">
        <f t="shared" si="2"/>
        <v>0</v>
      </c>
      <c r="BH18" s="6">
        <f t="shared" si="2"/>
        <v>0</v>
      </c>
      <c r="BI18" s="25">
        <v>3.0999999999999999E-3</v>
      </c>
      <c r="BJ18" s="7">
        <v>1E-4</v>
      </c>
      <c r="BK18" s="6">
        <f t="shared" si="2"/>
        <v>2.0000000000000001E-4</v>
      </c>
      <c r="BL18" s="7">
        <v>1E-4</v>
      </c>
      <c r="BM18" s="6">
        <f t="shared" si="2"/>
        <v>0</v>
      </c>
      <c r="BN18" s="7">
        <v>1E-4</v>
      </c>
      <c r="BO18" s="6">
        <f t="shared" si="2"/>
        <v>0</v>
      </c>
      <c r="BP18" s="6">
        <f t="shared" si="2"/>
        <v>2E-3</v>
      </c>
      <c r="BQ18" s="6">
        <f t="shared" si="2"/>
        <v>5.0000000000000001E-4</v>
      </c>
      <c r="BR18" s="7">
        <v>1E-4</v>
      </c>
      <c r="BS18" s="25">
        <v>2.0000000000000001E-4</v>
      </c>
      <c r="BT18" s="6">
        <f t="shared" ref="BT18:DI18" si="3">AVERAGE(BT11:BT16)</f>
        <v>0</v>
      </c>
      <c r="BU18" s="25">
        <v>2E-3</v>
      </c>
      <c r="BV18" s="6">
        <f t="shared" si="3"/>
        <v>0</v>
      </c>
      <c r="BW18" s="6">
        <v>2.0000000000000001E-4</v>
      </c>
      <c r="BX18" s="6">
        <f t="shared" si="3"/>
        <v>0</v>
      </c>
      <c r="BY18" s="6">
        <f t="shared" si="3"/>
        <v>0</v>
      </c>
      <c r="BZ18" s="6">
        <f t="shared" si="3"/>
        <v>0</v>
      </c>
      <c r="CA18" s="6">
        <f t="shared" si="3"/>
        <v>0</v>
      </c>
      <c r="CB18" s="6">
        <f t="shared" si="3"/>
        <v>0</v>
      </c>
      <c r="CC18" s="6">
        <f t="shared" si="3"/>
        <v>2.0000000000000001E-4</v>
      </c>
      <c r="CD18" s="6">
        <f t="shared" si="3"/>
        <v>0</v>
      </c>
      <c r="CE18" s="6">
        <v>2.7000000000000001E-3</v>
      </c>
      <c r="CF18" s="6"/>
      <c r="CG18" s="6"/>
      <c r="CH18" s="25">
        <v>1.1000000000000001E-3</v>
      </c>
      <c r="CI18" s="6">
        <f t="shared" si="3"/>
        <v>0</v>
      </c>
      <c r="CJ18" s="6">
        <f t="shared" si="3"/>
        <v>0</v>
      </c>
      <c r="CK18" s="6">
        <f t="shared" si="3"/>
        <v>0</v>
      </c>
      <c r="CL18" s="6">
        <v>3.7699999999999997E-2</v>
      </c>
      <c r="CM18" s="6">
        <v>2.76E-2</v>
      </c>
      <c r="CN18" s="6">
        <v>0.1646</v>
      </c>
      <c r="CO18" s="6">
        <f t="shared" si="3"/>
        <v>2E-3</v>
      </c>
      <c r="CP18" s="6">
        <v>5.9900000000000002E-2</v>
      </c>
      <c r="CQ18" s="6">
        <v>0.1983</v>
      </c>
      <c r="CR18" s="6">
        <f t="shared" si="3"/>
        <v>0</v>
      </c>
      <c r="CS18" s="6">
        <v>2.46E-2</v>
      </c>
      <c r="CT18" s="6">
        <v>2.3099999999999999E-2</v>
      </c>
      <c r="CU18" s="6">
        <f t="shared" si="3"/>
        <v>0</v>
      </c>
      <c r="CV18" s="6">
        <f t="shared" si="3"/>
        <v>0</v>
      </c>
      <c r="CW18" s="6">
        <f t="shared" si="3"/>
        <v>0</v>
      </c>
      <c r="CX18" s="6">
        <f t="shared" si="3"/>
        <v>0</v>
      </c>
      <c r="CY18" s="6">
        <v>1.21E-2</v>
      </c>
      <c r="CZ18" s="6">
        <v>1.8800000000000001E-2</v>
      </c>
      <c r="DA18" s="6">
        <v>0.21249999999999999</v>
      </c>
      <c r="DB18" s="6">
        <v>4.07E-2</v>
      </c>
      <c r="DC18" s="6">
        <f t="shared" si="3"/>
        <v>1E-4</v>
      </c>
      <c r="DD18" s="6">
        <f t="shared" si="3"/>
        <v>0</v>
      </c>
      <c r="DE18" s="6">
        <f t="shared" si="3"/>
        <v>0</v>
      </c>
      <c r="DF18" s="6">
        <v>2.0000000000000001E-4</v>
      </c>
      <c r="DG18" s="6">
        <v>0</v>
      </c>
      <c r="DH18" s="6">
        <f t="shared" si="3"/>
        <v>0</v>
      </c>
      <c r="DI18" s="6">
        <f t="shared" si="3"/>
        <v>0</v>
      </c>
    </row>
    <row r="19" spans="1:113" s="2" customFormat="1" ht="26.1" customHeight="1">
      <c r="A19" s="7"/>
      <c r="B19" s="6"/>
      <c r="C19" s="6"/>
      <c r="D19" s="6" t="s">
        <v>210</v>
      </c>
      <c r="E19" s="6"/>
      <c r="F19" s="6">
        <v>0</v>
      </c>
      <c r="G19" s="6">
        <v>7.0999999999999994E-2</v>
      </c>
      <c r="H19" s="6">
        <v>0.39400000000000002</v>
      </c>
      <c r="I19" s="6">
        <v>0</v>
      </c>
      <c r="J19" s="6">
        <v>0</v>
      </c>
      <c r="K19" s="6">
        <v>0</v>
      </c>
      <c r="L19" s="6">
        <v>0</v>
      </c>
      <c r="M19" s="6">
        <v>0</v>
      </c>
      <c r="N19" s="6"/>
      <c r="O19" s="6">
        <v>0</v>
      </c>
      <c r="P19" s="6">
        <v>5.0000000000000001E-3</v>
      </c>
      <c r="Q19" s="6">
        <v>0</v>
      </c>
      <c r="R19" s="6">
        <v>0</v>
      </c>
      <c r="S19" s="6"/>
      <c r="T19" s="7">
        <v>1E-4</v>
      </c>
      <c r="U19" s="6"/>
      <c r="V19" s="6">
        <v>0</v>
      </c>
      <c r="W19" s="6">
        <v>0.01</v>
      </c>
      <c r="X19" s="6">
        <v>0</v>
      </c>
      <c r="Y19" s="6">
        <v>5.0000000000000001E-3</v>
      </c>
      <c r="Z19" s="6">
        <v>5.6000000000000001E-2</v>
      </c>
      <c r="AA19" s="6">
        <v>0</v>
      </c>
      <c r="AB19" s="6">
        <v>2.3E-2</v>
      </c>
      <c r="AC19" s="6">
        <v>0.04</v>
      </c>
      <c r="AD19" s="6">
        <v>5.2999999999999999E-2</v>
      </c>
      <c r="AE19" s="6">
        <v>0.54100000000000004</v>
      </c>
      <c r="AF19" s="6">
        <v>0</v>
      </c>
      <c r="AG19" s="6">
        <v>0</v>
      </c>
      <c r="AH19" s="6">
        <v>0</v>
      </c>
      <c r="AI19" s="6">
        <v>0</v>
      </c>
      <c r="AJ19" s="6"/>
      <c r="AK19" s="6">
        <v>1E-4</v>
      </c>
      <c r="AL19" s="6">
        <v>0</v>
      </c>
      <c r="AM19" s="6">
        <v>0</v>
      </c>
      <c r="AN19" s="6">
        <v>0</v>
      </c>
      <c r="AO19" s="6">
        <v>0</v>
      </c>
      <c r="AP19" s="6">
        <v>0</v>
      </c>
      <c r="AQ19" s="6">
        <v>0</v>
      </c>
      <c r="AR19" s="6">
        <v>0</v>
      </c>
      <c r="AS19" s="6"/>
      <c r="AT19" s="6">
        <v>0</v>
      </c>
      <c r="AU19" s="6">
        <v>0</v>
      </c>
      <c r="AV19" s="6">
        <v>0</v>
      </c>
      <c r="AW19" s="6">
        <v>0</v>
      </c>
      <c r="AX19" s="6">
        <v>0</v>
      </c>
      <c r="AY19" s="6">
        <v>0</v>
      </c>
      <c r="AZ19" s="6">
        <v>0</v>
      </c>
      <c r="BA19" s="6">
        <v>0</v>
      </c>
      <c r="BB19" s="6">
        <v>0</v>
      </c>
      <c r="BC19" s="6">
        <v>0</v>
      </c>
      <c r="BD19" s="6">
        <v>5.0000000000000001E-4</v>
      </c>
      <c r="BE19" s="6"/>
      <c r="BF19" s="6">
        <v>0</v>
      </c>
      <c r="BG19" s="6">
        <v>0</v>
      </c>
      <c r="BH19" s="6">
        <v>0</v>
      </c>
      <c r="BI19" s="6">
        <v>0</v>
      </c>
      <c r="BJ19" s="7">
        <v>1E-4</v>
      </c>
      <c r="BK19" s="6">
        <v>2.0000000000000001E-4</v>
      </c>
      <c r="BL19" s="6">
        <v>0</v>
      </c>
      <c r="BM19" s="6">
        <v>0</v>
      </c>
      <c r="BN19" s="7">
        <v>1E-4</v>
      </c>
      <c r="BO19" s="6">
        <v>0</v>
      </c>
      <c r="BP19" s="6">
        <v>2E-3</v>
      </c>
      <c r="BQ19" s="6">
        <v>5.0000000000000001E-3</v>
      </c>
      <c r="BR19" s="7">
        <v>1E-4</v>
      </c>
      <c r="BS19" s="6">
        <v>0</v>
      </c>
      <c r="BT19" s="6">
        <v>0</v>
      </c>
      <c r="BU19" s="6">
        <v>0</v>
      </c>
      <c r="BV19" s="6">
        <v>0</v>
      </c>
      <c r="BW19" s="6">
        <v>0</v>
      </c>
      <c r="BX19" s="6">
        <v>0</v>
      </c>
      <c r="BY19" s="6">
        <v>0</v>
      </c>
      <c r="BZ19" s="6">
        <v>0</v>
      </c>
      <c r="CA19" s="6">
        <v>0</v>
      </c>
      <c r="CB19" s="6">
        <v>0</v>
      </c>
      <c r="CC19" s="6">
        <v>2.0000000000000001E-4</v>
      </c>
      <c r="CD19" s="6">
        <v>0</v>
      </c>
      <c r="CE19" s="6">
        <v>0</v>
      </c>
      <c r="CF19" s="6"/>
      <c r="CG19" s="6"/>
      <c r="CH19" s="6">
        <v>0</v>
      </c>
      <c r="CI19" s="6">
        <v>0</v>
      </c>
      <c r="CJ19" s="6">
        <v>0</v>
      </c>
      <c r="CK19" s="6">
        <v>0</v>
      </c>
      <c r="CL19" s="6">
        <v>0.02</v>
      </c>
      <c r="CM19" s="6">
        <v>0.01</v>
      </c>
      <c r="CN19" s="6">
        <v>0.11799999999999999</v>
      </c>
      <c r="CO19" s="6">
        <v>0</v>
      </c>
      <c r="CP19" s="6">
        <v>0.04</v>
      </c>
      <c r="CQ19" s="6">
        <v>0.13500000000000001</v>
      </c>
      <c r="CR19" s="6">
        <v>0</v>
      </c>
      <c r="CS19" s="6">
        <v>6.0000000000000001E-3</v>
      </c>
      <c r="CT19" s="6">
        <v>0</v>
      </c>
      <c r="CU19" s="6">
        <v>0</v>
      </c>
      <c r="CV19" s="6">
        <v>0</v>
      </c>
      <c r="CW19" s="6">
        <v>0</v>
      </c>
      <c r="CX19" s="6">
        <v>0</v>
      </c>
      <c r="CY19" s="6">
        <v>0</v>
      </c>
      <c r="CZ19" s="6">
        <v>0.01</v>
      </c>
      <c r="DA19" s="6">
        <v>0.16200000000000001</v>
      </c>
      <c r="DB19" s="6">
        <v>0.03</v>
      </c>
      <c r="DC19" s="6">
        <v>1E-4</v>
      </c>
      <c r="DD19" s="6">
        <v>0</v>
      </c>
      <c r="DE19" s="6">
        <v>0</v>
      </c>
      <c r="DF19" s="6">
        <v>0</v>
      </c>
      <c r="DG19" s="6">
        <v>0</v>
      </c>
      <c r="DH19" s="6">
        <v>0</v>
      </c>
      <c r="DI19" s="6">
        <v>0</v>
      </c>
    </row>
    <row r="20" spans="1:113" s="2" customFormat="1" ht="26.1" customHeight="1">
      <c r="A20" s="7"/>
      <c r="B20" s="6"/>
      <c r="C20" s="6"/>
      <c r="D20" s="6" t="s">
        <v>211</v>
      </c>
      <c r="E20" s="6"/>
      <c r="F20" s="6">
        <v>6.9999999999999999E-4</v>
      </c>
      <c r="G20" s="6">
        <v>0.30299999999999999</v>
      </c>
      <c r="H20" s="6">
        <v>0.5</v>
      </c>
      <c r="I20" s="6">
        <v>0</v>
      </c>
      <c r="J20" s="6">
        <v>6.9999999999999999E-4</v>
      </c>
      <c r="K20" s="6">
        <v>0</v>
      </c>
      <c r="L20" s="6">
        <v>2E-3</v>
      </c>
      <c r="M20" s="6">
        <v>2.5999999999999999E-3</v>
      </c>
      <c r="N20" s="6"/>
      <c r="O20" s="6">
        <v>4.0000000000000001E-3</v>
      </c>
      <c r="P20" s="6">
        <v>6.0999999999999999E-2</v>
      </c>
      <c r="Q20" s="6">
        <v>0</v>
      </c>
      <c r="R20" s="6">
        <v>0</v>
      </c>
      <c r="S20" s="6"/>
      <c r="T20" s="7">
        <v>1E-4</v>
      </c>
      <c r="U20" s="6"/>
      <c r="V20" s="6">
        <v>0</v>
      </c>
      <c r="W20" s="6">
        <v>4.2000000000000003E-2</v>
      </c>
      <c r="X20" s="6">
        <v>0</v>
      </c>
      <c r="Y20" s="6">
        <v>0.10100000000000001</v>
      </c>
      <c r="Z20" s="6">
        <v>0.111</v>
      </c>
      <c r="AA20" s="6">
        <v>2.1999999999999999E-2</v>
      </c>
      <c r="AB20" s="6">
        <v>7.0999999999999994E-2</v>
      </c>
      <c r="AC20" s="6">
        <v>0.152</v>
      </c>
      <c r="AD20" s="6">
        <v>0.182</v>
      </c>
      <c r="AE20" s="6">
        <v>0.69199999999999995</v>
      </c>
      <c r="AF20" s="6">
        <v>0</v>
      </c>
      <c r="AG20" s="6">
        <v>0</v>
      </c>
      <c r="AH20" s="6">
        <v>0</v>
      </c>
      <c r="AI20" s="6">
        <v>0</v>
      </c>
      <c r="AJ20" s="6"/>
      <c r="AK20" s="6">
        <v>1E-4</v>
      </c>
      <c r="AL20" s="6">
        <v>0</v>
      </c>
      <c r="AM20" s="6">
        <v>2E-3</v>
      </c>
      <c r="AN20" s="6">
        <v>8.9999999999999993E-3</v>
      </c>
      <c r="AO20" s="6">
        <v>0</v>
      </c>
      <c r="AP20" s="6">
        <v>0</v>
      </c>
      <c r="AQ20" s="6">
        <v>0</v>
      </c>
      <c r="AR20" s="6">
        <v>1E-4</v>
      </c>
      <c r="AS20" s="6"/>
      <c r="AT20" s="6">
        <v>0</v>
      </c>
      <c r="AU20" s="6">
        <v>4.0000000000000001E-3</v>
      </c>
      <c r="AV20" s="6">
        <v>0</v>
      </c>
      <c r="AW20" s="6">
        <v>0</v>
      </c>
      <c r="AX20" s="6">
        <v>0</v>
      </c>
      <c r="AY20" s="7">
        <v>1E-4</v>
      </c>
      <c r="AZ20" s="6">
        <v>0</v>
      </c>
      <c r="BA20" s="6">
        <v>8.9999999999999993E-3</v>
      </c>
      <c r="BB20" s="6">
        <v>8.9999999999999993E-3</v>
      </c>
      <c r="BC20" s="6">
        <v>0</v>
      </c>
      <c r="BD20" s="6">
        <f t="shared" si="2"/>
        <v>5.0000000000000001E-4</v>
      </c>
      <c r="BE20" s="6"/>
      <c r="BF20" s="6">
        <v>0</v>
      </c>
      <c r="BG20" s="6">
        <v>0</v>
      </c>
      <c r="BH20" s="6">
        <v>0</v>
      </c>
      <c r="BI20" s="6">
        <v>8.9999999999999993E-3</v>
      </c>
      <c r="BJ20" s="7">
        <v>1E-4</v>
      </c>
      <c r="BK20" s="6">
        <f t="shared" si="2"/>
        <v>2.0000000000000001E-4</v>
      </c>
      <c r="BL20" s="7">
        <v>1E-4</v>
      </c>
      <c r="BM20" s="6">
        <v>0</v>
      </c>
      <c r="BN20" s="7">
        <v>1E-4</v>
      </c>
      <c r="BO20" s="6">
        <v>0</v>
      </c>
      <c r="BP20" s="6">
        <v>2E-3</v>
      </c>
      <c r="BQ20" s="6">
        <v>5.0000000000000001E-3</v>
      </c>
      <c r="BR20" s="7">
        <v>1E-4</v>
      </c>
      <c r="BS20" s="6">
        <v>5.0000000000000001E-3</v>
      </c>
      <c r="BT20" s="6">
        <v>0</v>
      </c>
      <c r="BU20" s="6">
        <v>8.9999999999999993E-3</v>
      </c>
      <c r="BV20" s="6">
        <v>0</v>
      </c>
      <c r="BW20" s="6">
        <v>2.0000000000000001E-4</v>
      </c>
      <c r="BX20" s="6">
        <v>0</v>
      </c>
      <c r="BY20" s="6">
        <v>0</v>
      </c>
      <c r="BZ20" s="6">
        <v>0</v>
      </c>
      <c r="CA20" s="6">
        <v>0</v>
      </c>
      <c r="CB20" s="6">
        <v>0</v>
      </c>
      <c r="CC20" s="6">
        <v>2.0000000000000001E-4</v>
      </c>
      <c r="CD20" s="6">
        <v>0</v>
      </c>
      <c r="CE20" s="6">
        <v>3.0000000000000001E-3</v>
      </c>
      <c r="CF20" s="6"/>
      <c r="CG20" s="6"/>
      <c r="CH20" s="6">
        <v>8.9999999999999993E-3</v>
      </c>
      <c r="CI20" s="6">
        <v>0</v>
      </c>
      <c r="CJ20" s="6">
        <v>0</v>
      </c>
      <c r="CK20" s="6">
        <v>0</v>
      </c>
      <c r="CL20" s="6">
        <v>5.8999999999999997E-2</v>
      </c>
      <c r="CM20" s="6">
        <v>4.5999999999999999E-2</v>
      </c>
      <c r="CN20" s="6">
        <v>0.20399999999999999</v>
      </c>
      <c r="CO20" s="6">
        <v>5.0000000000000001E-3</v>
      </c>
      <c r="CP20" s="6">
        <v>9.4E-2</v>
      </c>
      <c r="CQ20" s="6">
        <v>0.26800000000000002</v>
      </c>
      <c r="CR20" s="6">
        <v>0</v>
      </c>
      <c r="CS20" s="6">
        <v>0.03</v>
      </c>
      <c r="CT20" s="6">
        <v>2.5000000000000001E-2</v>
      </c>
      <c r="CU20" s="6">
        <v>0</v>
      </c>
      <c r="CV20" s="6">
        <v>0</v>
      </c>
      <c r="CW20" s="6">
        <v>0</v>
      </c>
      <c r="CX20" s="6">
        <v>0</v>
      </c>
      <c r="CY20" s="6">
        <v>2.4E-2</v>
      </c>
      <c r="CZ20" s="6">
        <v>2.8000000000000001E-2</v>
      </c>
      <c r="DA20" s="6">
        <v>0.25700000000000001</v>
      </c>
      <c r="DB20" s="6">
        <v>0.06</v>
      </c>
      <c r="DC20" s="6">
        <v>1E-4</v>
      </c>
      <c r="DD20" s="6">
        <v>0</v>
      </c>
      <c r="DE20" s="6">
        <v>0</v>
      </c>
      <c r="DF20" s="6">
        <v>2.0000000000000001E-4</v>
      </c>
      <c r="DG20" s="6">
        <v>0</v>
      </c>
      <c r="DH20" s="6">
        <v>0</v>
      </c>
      <c r="DI20" s="6">
        <v>0</v>
      </c>
    </row>
    <row r="21" spans="1:113" s="2" customFormat="1" ht="26.1" customHeight="1"/>
    <row r="22" spans="1:113" s="2" customFormat="1" ht="26.1" customHeight="1">
      <c r="A22" s="5" t="s">
        <v>106</v>
      </c>
      <c r="B22" s="2" t="s">
        <v>110</v>
      </c>
      <c r="C22" s="2" t="s">
        <v>142</v>
      </c>
      <c r="D22" s="2" t="s">
        <v>223</v>
      </c>
      <c r="E22" s="2" t="s">
        <v>148</v>
      </c>
      <c r="F22" s="2">
        <v>6.9999999999999999E-4</v>
      </c>
      <c r="G22" s="2">
        <v>0.312</v>
      </c>
      <c r="H22" s="2">
        <v>0.20699999999999999</v>
      </c>
      <c r="I22" s="2">
        <v>0</v>
      </c>
      <c r="J22" s="2">
        <v>2E-3</v>
      </c>
      <c r="L22" s="2">
        <v>5.0000000000000001E-3</v>
      </c>
      <c r="M22" s="2">
        <v>4.7999999999999996E-3</v>
      </c>
      <c r="O22" s="2">
        <v>8.9999999999999993E-3</v>
      </c>
      <c r="P22" s="2">
        <v>2.4E-2</v>
      </c>
      <c r="Q22" s="2">
        <v>1E-4</v>
      </c>
      <c r="R22" s="2">
        <v>0</v>
      </c>
      <c r="T22" s="2">
        <v>0</v>
      </c>
      <c r="V22" s="2">
        <v>0</v>
      </c>
      <c r="W22" s="2">
        <v>1E-3</v>
      </c>
      <c r="X22" s="2">
        <v>0</v>
      </c>
      <c r="Y22" s="2">
        <v>3.3000000000000002E-2</v>
      </c>
      <c r="Z22" s="2">
        <v>2E-3</v>
      </c>
      <c r="AA22" s="2">
        <v>8.1000000000000003E-2</v>
      </c>
      <c r="AB22" s="2">
        <v>4.2999999999999997E-2</v>
      </c>
      <c r="AD22" s="2">
        <v>0.314</v>
      </c>
      <c r="AE22" s="2">
        <v>0.72599999999999998</v>
      </c>
      <c r="AF22" s="2">
        <v>0</v>
      </c>
      <c r="AG22" s="2">
        <v>0</v>
      </c>
      <c r="AH22" s="2">
        <v>0</v>
      </c>
      <c r="AI22" s="2">
        <v>1.2E-2</v>
      </c>
      <c r="AK22" s="2">
        <v>0</v>
      </c>
      <c r="AL22" s="2">
        <v>0</v>
      </c>
      <c r="AM22" s="2">
        <v>7.0000000000000001E-3</v>
      </c>
      <c r="AN22" s="2">
        <v>2.0000000000000001E-4</v>
      </c>
      <c r="AO22" s="2">
        <v>0</v>
      </c>
      <c r="AP22" s="2">
        <v>0</v>
      </c>
      <c r="AQ22" s="2">
        <v>0</v>
      </c>
      <c r="AR22" s="2">
        <v>0</v>
      </c>
      <c r="AT22" s="2">
        <v>0</v>
      </c>
      <c r="AU22" s="2">
        <v>0</v>
      </c>
      <c r="AV22" s="2">
        <v>1E-4</v>
      </c>
      <c r="AW22" s="2">
        <v>0</v>
      </c>
      <c r="AX22" s="2">
        <v>0</v>
      </c>
      <c r="AY22" s="2">
        <v>1E-4</v>
      </c>
      <c r="AZ22" s="2">
        <v>0</v>
      </c>
      <c r="BA22" s="2">
        <v>1E-4</v>
      </c>
      <c r="BB22" s="2">
        <v>0</v>
      </c>
      <c r="BC22" s="2">
        <v>0</v>
      </c>
      <c r="BD22" s="2">
        <v>0</v>
      </c>
      <c r="BF22" s="2">
        <v>0</v>
      </c>
      <c r="BG22" s="2">
        <v>0</v>
      </c>
      <c r="BH22" s="2">
        <v>2.0000000000000001E-4</v>
      </c>
      <c r="BI22" s="2">
        <v>0</v>
      </c>
      <c r="BJ22" s="2">
        <v>1E-4</v>
      </c>
      <c r="BK22" s="2">
        <v>0</v>
      </c>
      <c r="BL22" s="2">
        <v>0</v>
      </c>
      <c r="BM22" s="2">
        <v>0</v>
      </c>
      <c r="BN22" s="2">
        <v>0</v>
      </c>
      <c r="BO22" s="2">
        <v>0</v>
      </c>
      <c r="BP22" s="2">
        <v>2.0000000000000001E-4</v>
      </c>
      <c r="BQ22" s="2">
        <v>0</v>
      </c>
      <c r="BR22" s="2">
        <v>0</v>
      </c>
      <c r="BS22" s="8">
        <v>8.6700000000000007E-5</v>
      </c>
      <c r="BT22" s="2">
        <v>0</v>
      </c>
      <c r="BU22" s="2">
        <v>0</v>
      </c>
      <c r="BV22" s="2">
        <v>0</v>
      </c>
      <c r="BW22" s="2">
        <v>0</v>
      </c>
      <c r="BX22" s="2">
        <v>0</v>
      </c>
      <c r="BY22" s="2">
        <v>0</v>
      </c>
      <c r="BZ22" s="2">
        <v>0</v>
      </c>
      <c r="CA22" s="2">
        <v>0</v>
      </c>
      <c r="CB22" s="2">
        <v>0</v>
      </c>
      <c r="CC22" s="2">
        <v>1E-4</v>
      </c>
      <c r="CD22" s="2">
        <v>0</v>
      </c>
      <c r="CE22" s="2">
        <v>1E-4</v>
      </c>
      <c r="CH22" s="2">
        <v>0</v>
      </c>
      <c r="CI22" s="2">
        <v>4.0000000000000002E-4</v>
      </c>
      <c r="CJ22" s="2">
        <v>0</v>
      </c>
      <c r="CK22" s="2">
        <v>0</v>
      </c>
      <c r="CL22" s="2">
        <v>1E-3</v>
      </c>
      <c r="CO22" s="2">
        <v>0</v>
      </c>
      <c r="CP22" s="2">
        <v>2E-3</v>
      </c>
      <c r="CS22" s="2">
        <v>8.0000000000000004E-4</v>
      </c>
      <c r="CT22" s="2">
        <v>7.2999999999999995E-2</v>
      </c>
      <c r="CW22" s="2">
        <v>0</v>
      </c>
      <c r="DB22" s="2">
        <v>2E-3</v>
      </c>
      <c r="DC22" s="2">
        <v>0</v>
      </c>
      <c r="DD22" s="2">
        <v>0</v>
      </c>
      <c r="DE22" s="2">
        <v>0</v>
      </c>
      <c r="DF22" s="2">
        <v>1E-4</v>
      </c>
      <c r="DG22" s="2">
        <v>0</v>
      </c>
      <c r="DH22" s="2">
        <v>0</v>
      </c>
      <c r="DI22" s="2">
        <v>0</v>
      </c>
    </row>
    <row r="23" spans="1:113" s="2" customFormat="1" ht="26.1" customHeight="1">
      <c r="A23" s="5" t="s">
        <v>107</v>
      </c>
      <c r="B23" s="2" t="s">
        <v>110</v>
      </c>
      <c r="C23" s="2" t="s">
        <v>120</v>
      </c>
      <c r="D23" s="2" t="s">
        <v>224</v>
      </c>
      <c r="E23" s="2">
        <v>192</v>
      </c>
      <c r="F23" s="2">
        <v>0</v>
      </c>
      <c r="G23" s="2">
        <v>0.13500000000000001</v>
      </c>
      <c r="H23" s="2">
        <v>0.39100000000000001</v>
      </c>
      <c r="I23" s="2">
        <v>0</v>
      </c>
      <c r="J23" s="2">
        <v>0</v>
      </c>
      <c r="K23" s="2">
        <v>0</v>
      </c>
      <c r="L23" s="2">
        <v>0</v>
      </c>
      <c r="M23" s="2">
        <v>0</v>
      </c>
      <c r="O23" s="2">
        <v>0</v>
      </c>
      <c r="P23" s="2">
        <v>1.6E-2</v>
      </c>
      <c r="V23" s="2">
        <v>0</v>
      </c>
      <c r="W23" s="2">
        <v>0.01</v>
      </c>
      <c r="Y23" s="2">
        <v>2.1000000000000001E-2</v>
      </c>
      <c r="Z23" s="2">
        <v>6.8000000000000005E-2</v>
      </c>
      <c r="AA23" s="2">
        <v>2.1000000000000001E-2</v>
      </c>
      <c r="AB23" s="2">
        <v>6.8000000000000005E-2</v>
      </c>
      <c r="AC23" s="2">
        <v>7.2999999999999995E-2</v>
      </c>
      <c r="AD23" s="2">
        <v>0.12</v>
      </c>
      <c r="AE23" s="2">
        <v>0.62</v>
      </c>
      <c r="AI23" s="2">
        <v>0</v>
      </c>
      <c r="AM23" s="2">
        <v>5.0000000000000001E-3</v>
      </c>
      <c r="AN23" s="2">
        <v>0</v>
      </c>
      <c r="AQ23" s="2">
        <v>0</v>
      </c>
      <c r="AR23" s="2">
        <v>0</v>
      </c>
      <c r="AT23" s="2">
        <v>0</v>
      </c>
      <c r="AU23" s="2">
        <v>0</v>
      </c>
      <c r="AW23" s="2">
        <v>0</v>
      </c>
      <c r="AZ23" s="2">
        <v>0</v>
      </c>
      <c r="BA23" s="2">
        <v>0</v>
      </c>
      <c r="BB23" s="2">
        <v>5.0000000000000001E-3</v>
      </c>
      <c r="BC23" s="2">
        <v>0</v>
      </c>
      <c r="BH23" s="2">
        <v>0</v>
      </c>
      <c r="BI23" s="2">
        <v>0</v>
      </c>
      <c r="BL23" s="2">
        <v>0</v>
      </c>
      <c r="BO23" s="2">
        <v>0</v>
      </c>
      <c r="BS23" s="2">
        <v>0</v>
      </c>
      <c r="BU23" s="2">
        <v>0</v>
      </c>
      <c r="BV23" s="2">
        <v>0</v>
      </c>
      <c r="BW23" s="2">
        <v>0</v>
      </c>
      <c r="BX23" s="2">
        <v>0</v>
      </c>
      <c r="BY23" s="2">
        <v>0</v>
      </c>
      <c r="BZ23" s="2">
        <v>0</v>
      </c>
      <c r="CA23" s="2">
        <v>0</v>
      </c>
      <c r="CE23" s="2">
        <v>0.01</v>
      </c>
      <c r="CH23" s="2">
        <v>0</v>
      </c>
      <c r="CI23" s="2">
        <v>0</v>
      </c>
      <c r="CL23" s="2">
        <v>5.1999999999999998E-2</v>
      </c>
      <c r="CM23" s="2">
        <v>0.01</v>
      </c>
      <c r="CN23" s="2">
        <v>0.13</v>
      </c>
      <c r="CO23" s="2">
        <v>0</v>
      </c>
      <c r="CP23" s="2">
        <v>5.1999999999999998E-2</v>
      </c>
      <c r="CQ23" s="2">
        <v>0.22900000000000001</v>
      </c>
      <c r="CR23" s="2">
        <v>5.0000000000000001E-3</v>
      </c>
      <c r="CS23" s="2">
        <v>0.01</v>
      </c>
      <c r="CT23" s="2">
        <v>2.5999999999999999E-2</v>
      </c>
      <c r="CU23" s="2">
        <v>5.0000000000000001E-3</v>
      </c>
      <c r="CV23" s="2">
        <v>0</v>
      </c>
      <c r="CX23" s="2">
        <v>0</v>
      </c>
      <c r="CY23" s="2">
        <v>0</v>
      </c>
      <c r="CZ23" s="2">
        <v>2.5999999999999999E-2</v>
      </c>
      <c r="DA23" s="2">
        <v>0.156</v>
      </c>
      <c r="DB23" s="2">
        <v>5.1999999999999998E-2</v>
      </c>
      <c r="DE23" s="2">
        <v>0</v>
      </c>
      <c r="DF23" s="2">
        <v>0</v>
      </c>
      <c r="DH23" s="2">
        <v>0</v>
      </c>
    </row>
    <row r="24" spans="1:113" s="2" customFormat="1" ht="26.1" customHeight="1">
      <c r="A24" s="5" t="s">
        <v>107</v>
      </c>
      <c r="B24" s="2" t="s">
        <v>110</v>
      </c>
      <c r="C24" s="2" t="s">
        <v>124</v>
      </c>
      <c r="D24" s="2" t="s">
        <v>225</v>
      </c>
      <c r="E24" s="2">
        <v>188</v>
      </c>
      <c r="F24" s="2">
        <v>0</v>
      </c>
      <c r="G24" s="2">
        <v>0.186</v>
      </c>
      <c r="H24" s="2">
        <v>0.23400000000000001</v>
      </c>
      <c r="I24" s="2">
        <v>0</v>
      </c>
      <c r="J24" s="2">
        <v>5.0000000000000001E-3</v>
      </c>
      <c r="K24" s="2">
        <v>1.0999999999999999E-2</v>
      </c>
      <c r="L24" s="2">
        <v>1.0999999999999999E-2</v>
      </c>
      <c r="M24" s="2">
        <v>1.0999999999999999E-2</v>
      </c>
      <c r="O24" s="2">
        <v>2.7E-2</v>
      </c>
      <c r="P24" s="2">
        <v>7.3999999999999996E-2</v>
      </c>
      <c r="V24" s="2">
        <v>0</v>
      </c>
      <c r="W24" s="2">
        <v>0</v>
      </c>
      <c r="Y24" s="2">
        <v>6.4000000000000001E-2</v>
      </c>
      <c r="Z24" s="2">
        <v>0</v>
      </c>
      <c r="AA24" s="2">
        <v>8.5000000000000006E-2</v>
      </c>
      <c r="AB24" s="2">
        <v>0.08</v>
      </c>
      <c r="AC24" s="2">
        <v>6.4000000000000001E-2</v>
      </c>
      <c r="AD24" s="2">
        <v>0.17599999999999999</v>
      </c>
      <c r="AE24" s="2">
        <v>0.64900000000000002</v>
      </c>
      <c r="AI24" s="2">
        <v>0</v>
      </c>
      <c r="AM24" s="2">
        <v>1.0999999999999999E-2</v>
      </c>
      <c r="AN24" s="2">
        <v>0</v>
      </c>
      <c r="AQ24" s="2">
        <v>0</v>
      </c>
      <c r="AR24" s="2">
        <v>0</v>
      </c>
      <c r="AT24" s="2">
        <v>0</v>
      </c>
      <c r="AU24" s="2">
        <v>0</v>
      </c>
      <c r="AW24" s="2">
        <v>0</v>
      </c>
      <c r="AZ24" s="2">
        <v>0</v>
      </c>
      <c r="BA24" s="2">
        <v>0</v>
      </c>
      <c r="BB24" s="2">
        <v>0</v>
      </c>
      <c r="BC24" s="2">
        <v>0</v>
      </c>
      <c r="BH24" s="2">
        <v>0</v>
      </c>
      <c r="BI24" s="2">
        <v>0</v>
      </c>
      <c r="BL24" s="2">
        <v>0</v>
      </c>
      <c r="BO24" s="2">
        <v>0</v>
      </c>
      <c r="BS24" s="2">
        <v>0</v>
      </c>
      <c r="BU24" s="2">
        <v>0</v>
      </c>
      <c r="BV24" s="2">
        <v>0</v>
      </c>
      <c r="BW24" s="2">
        <v>0</v>
      </c>
      <c r="BX24" s="2">
        <v>0</v>
      </c>
      <c r="BY24" s="2">
        <v>0</v>
      </c>
      <c r="BZ24" s="2">
        <v>0</v>
      </c>
      <c r="CA24" s="2">
        <v>0</v>
      </c>
      <c r="CE24" s="2">
        <v>0</v>
      </c>
      <c r="CH24" s="2">
        <v>0</v>
      </c>
      <c r="CI24" s="2">
        <v>0</v>
      </c>
      <c r="CL24" s="2">
        <v>0</v>
      </c>
      <c r="CM24" s="2">
        <v>0</v>
      </c>
      <c r="CN24" s="2">
        <v>0.13800000000000001</v>
      </c>
      <c r="CO24" s="2">
        <v>5.0000000000000001E-3</v>
      </c>
      <c r="CP24" s="2">
        <v>5.0000000000000001E-3</v>
      </c>
      <c r="CQ24" s="2">
        <v>0.09</v>
      </c>
      <c r="CR24" s="2">
        <v>0.09</v>
      </c>
      <c r="CS24" s="2">
        <v>0</v>
      </c>
      <c r="CT24" s="2">
        <v>0.122</v>
      </c>
      <c r="CU24" s="2">
        <v>1.0999999999999999E-2</v>
      </c>
      <c r="CV24" s="2">
        <v>0</v>
      </c>
      <c r="CX24" s="2">
        <v>0</v>
      </c>
      <c r="CY24" s="2">
        <v>0</v>
      </c>
      <c r="CZ24" s="2">
        <v>0</v>
      </c>
      <c r="DA24" s="2">
        <v>8.5000000000000006E-2</v>
      </c>
      <c r="DB24" s="2">
        <v>0</v>
      </c>
      <c r="DE24" s="2">
        <v>0</v>
      </c>
      <c r="DF24" s="2">
        <v>0</v>
      </c>
      <c r="DH24" s="2">
        <v>0</v>
      </c>
    </row>
    <row r="25" spans="1:113" s="2" customFormat="1" ht="26.1" customHeight="1">
      <c r="A25" s="5" t="s">
        <v>107</v>
      </c>
      <c r="B25" s="2" t="s">
        <v>110</v>
      </c>
      <c r="C25" s="2" t="s">
        <v>125</v>
      </c>
      <c r="D25" s="2" t="s">
        <v>226</v>
      </c>
      <c r="E25" s="2">
        <v>128</v>
      </c>
      <c r="F25" s="2">
        <v>0</v>
      </c>
      <c r="G25" s="2">
        <v>0.22700000000000001</v>
      </c>
      <c r="H25" s="2">
        <v>0.24199999999999999</v>
      </c>
      <c r="I25" s="2">
        <v>0</v>
      </c>
      <c r="J25" s="2">
        <v>8.0000000000000002E-3</v>
      </c>
      <c r="K25" s="2">
        <v>8.0000000000000002E-3</v>
      </c>
      <c r="L25" s="2">
        <v>8.0000000000000002E-3</v>
      </c>
      <c r="M25" s="2">
        <v>8.0000000000000002E-3</v>
      </c>
      <c r="O25" s="2">
        <v>2.3E-2</v>
      </c>
      <c r="P25" s="2">
        <v>4.7E-2</v>
      </c>
      <c r="V25" s="2">
        <v>0</v>
      </c>
      <c r="W25" s="2">
        <v>0</v>
      </c>
      <c r="Y25" s="2">
        <v>7.0000000000000007E-2</v>
      </c>
      <c r="Z25" s="2">
        <v>1.6E-2</v>
      </c>
      <c r="AA25" s="2">
        <v>7.8E-2</v>
      </c>
      <c r="AB25" s="2">
        <v>9.4E-2</v>
      </c>
      <c r="AC25" s="2">
        <v>7.8E-2</v>
      </c>
      <c r="AD25" s="2">
        <v>0.21099999999999999</v>
      </c>
      <c r="AE25" s="2">
        <v>0.60199999999999998</v>
      </c>
      <c r="AI25" s="2">
        <v>0</v>
      </c>
      <c r="AM25" s="2">
        <v>0</v>
      </c>
      <c r="AN25" s="2">
        <v>8.0000000000000002E-3</v>
      </c>
      <c r="AQ25" s="2">
        <v>0</v>
      </c>
      <c r="AR25" s="2">
        <v>0</v>
      </c>
      <c r="AT25" s="2">
        <v>0</v>
      </c>
      <c r="AU25" s="2">
        <v>0</v>
      </c>
      <c r="AW25" s="2">
        <v>0</v>
      </c>
      <c r="AZ25" s="2">
        <v>0</v>
      </c>
      <c r="BA25" s="2">
        <v>0</v>
      </c>
      <c r="BB25" s="2">
        <v>0</v>
      </c>
      <c r="BC25" s="2">
        <v>0</v>
      </c>
      <c r="BH25" s="2">
        <v>8.0000000000000002E-3</v>
      </c>
      <c r="BI25" s="2">
        <v>0</v>
      </c>
      <c r="BL25" s="2">
        <v>0</v>
      </c>
      <c r="BO25" s="2">
        <v>0</v>
      </c>
      <c r="BS25" s="2">
        <v>8.0000000000000002E-3</v>
      </c>
      <c r="BU25" s="2">
        <v>0</v>
      </c>
      <c r="BV25" s="2">
        <v>0</v>
      </c>
      <c r="BW25" s="2">
        <v>0</v>
      </c>
      <c r="BX25" s="2">
        <v>0</v>
      </c>
      <c r="BY25" s="2">
        <v>0</v>
      </c>
      <c r="BZ25" s="2">
        <v>0</v>
      </c>
      <c r="CA25" s="2">
        <v>0</v>
      </c>
      <c r="CE25" s="2">
        <v>0</v>
      </c>
      <c r="CH25" s="2">
        <v>0</v>
      </c>
      <c r="CI25" s="2">
        <v>8.0000000000000002E-3</v>
      </c>
      <c r="CL25" s="2">
        <v>0</v>
      </c>
      <c r="CM25" s="2">
        <v>0</v>
      </c>
      <c r="CN25" s="2">
        <v>0.16400000000000001</v>
      </c>
      <c r="CO25" s="2">
        <v>0</v>
      </c>
      <c r="CP25" s="2">
        <v>0</v>
      </c>
      <c r="CQ25" s="2">
        <v>9.4E-2</v>
      </c>
      <c r="CR25" s="2">
        <v>7.0000000000000007E-2</v>
      </c>
      <c r="CS25" s="2">
        <v>0</v>
      </c>
      <c r="CT25" s="2">
        <v>7.0000000000000007E-2</v>
      </c>
      <c r="CU25" s="2">
        <v>3.9E-2</v>
      </c>
      <c r="CV25" s="2">
        <v>0</v>
      </c>
      <c r="CX25" s="2">
        <v>0</v>
      </c>
      <c r="CY25" s="2">
        <v>0</v>
      </c>
      <c r="CZ25" s="2">
        <v>0</v>
      </c>
      <c r="DA25" s="2">
        <v>7.8E-2</v>
      </c>
      <c r="DB25" s="2">
        <v>0</v>
      </c>
      <c r="DE25" s="2">
        <v>0</v>
      </c>
      <c r="DF25" s="2">
        <v>0</v>
      </c>
      <c r="DH25" s="2">
        <v>0</v>
      </c>
    </row>
    <row r="26" spans="1:113" s="2" customFormat="1" ht="26.1" customHeight="1">
      <c r="A26" s="5" t="s">
        <v>107</v>
      </c>
      <c r="B26" s="2" t="s">
        <v>110</v>
      </c>
      <c r="C26" s="2" t="s">
        <v>126</v>
      </c>
      <c r="D26" s="2" t="s">
        <v>227</v>
      </c>
      <c r="E26" s="2">
        <v>170</v>
      </c>
      <c r="F26" s="2">
        <v>6.0000000000000001E-3</v>
      </c>
      <c r="G26" s="2">
        <v>0.47099999999999997</v>
      </c>
      <c r="H26" s="2">
        <v>0.16500000000000001</v>
      </c>
      <c r="I26" s="2">
        <v>0</v>
      </c>
      <c r="J26" s="2">
        <v>0</v>
      </c>
      <c r="K26" s="2">
        <v>6.0000000000000001E-3</v>
      </c>
      <c r="L26" s="2">
        <v>6.0000000000000001E-3</v>
      </c>
      <c r="M26" s="2">
        <v>6.0000000000000001E-3</v>
      </c>
      <c r="O26" s="2">
        <v>6.0000000000000001E-3</v>
      </c>
      <c r="P26" s="2">
        <v>1.7999999999999999E-2</v>
      </c>
      <c r="V26" s="2">
        <v>0</v>
      </c>
      <c r="W26" s="2">
        <v>0</v>
      </c>
      <c r="Y26" s="2">
        <v>2.9000000000000001E-2</v>
      </c>
      <c r="Z26" s="2">
        <v>0</v>
      </c>
      <c r="AA26" s="2">
        <v>0.112</v>
      </c>
      <c r="AB26" s="2">
        <v>3.5000000000000003E-2</v>
      </c>
      <c r="AC26" s="2">
        <v>2.9000000000000001E-2</v>
      </c>
      <c r="AD26" s="2">
        <v>0.47099999999999997</v>
      </c>
      <c r="AE26" s="2">
        <v>0.8</v>
      </c>
      <c r="AI26" s="2">
        <v>1.7999999999999999E-2</v>
      </c>
      <c r="AM26" s="2">
        <v>6.0000000000000001E-3</v>
      </c>
      <c r="AN26" s="2">
        <v>0</v>
      </c>
      <c r="AQ26" s="2">
        <v>0</v>
      </c>
      <c r="AR26" s="2">
        <v>0</v>
      </c>
      <c r="AT26" s="2">
        <v>0</v>
      </c>
      <c r="AU26" s="2">
        <v>0</v>
      </c>
      <c r="AW26" s="2">
        <v>0</v>
      </c>
      <c r="AZ26" s="2">
        <v>0</v>
      </c>
      <c r="BA26" s="2">
        <v>0</v>
      </c>
      <c r="BB26" s="2">
        <v>0</v>
      </c>
      <c r="BC26" s="2">
        <v>0</v>
      </c>
      <c r="BH26" s="2">
        <v>0</v>
      </c>
      <c r="BI26" s="2">
        <v>0</v>
      </c>
      <c r="BL26" s="2">
        <v>0</v>
      </c>
      <c r="BO26" s="2">
        <v>0</v>
      </c>
      <c r="BS26" s="2">
        <v>0</v>
      </c>
      <c r="BU26" s="2">
        <v>0</v>
      </c>
      <c r="BV26" s="2">
        <v>0</v>
      </c>
      <c r="BW26" s="2">
        <v>0</v>
      </c>
      <c r="BX26" s="2">
        <v>0</v>
      </c>
      <c r="BY26" s="2">
        <v>0</v>
      </c>
      <c r="BZ26" s="2">
        <v>0</v>
      </c>
      <c r="CA26" s="2">
        <v>0</v>
      </c>
      <c r="CE26" s="2">
        <v>0</v>
      </c>
      <c r="CH26" s="2">
        <v>0</v>
      </c>
      <c r="CI26" s="2">
        <v>0</v>
      </c>
      <c r="CL26" s="2">
        <v>0</v>
      </c>
      <c r="CM26" s="2">
        <v>0</v>
      </c>
      <c r="CN26" s="2">
        <v>7.0999999999999994E-2</v>
      </c>
      <c r="CO26" s="2">
        <v>0</v>
      </c>
      <c r="CP26" s="2">
        <v>0</v>
      </c>
      <c r="CQ26" s="2">
        <v>4.7E-2</v>
      </c>
      <c r="CR26" s="2">
        <v>2.9000000000000001E-2</v>
      </c>
      <c r="CS26" s="2">
        <v>0</v>
      </c>
      <c r="CT26" s="2">
        <v>1.7999999999999999E-2</v>
      </c>
      <c r="CU26" s="2">
        <v>6.0000000000000001E-3</v>
      </c>
      <c r="CV26" s="2">
        <v>0</v>
      </c>
      <c r="CX26" s="2">
        <v>0</v>
      </c>
      <c r="CY26" s="2">
        <v>0</v>
      </c>
      <c r="CZ26" s="2">
        <v>0</v>
      </c>
      <c r="DA26" s="2">
        <v>4.7E-2</v>
      </c>
      <c r="DB26" s="2">
        <v>0</v>
      </c>
      <c r="DE26" s="2">
        <v>0</v>
      </c>
      <c r="DF26" s="2">
        <v>0</v>
      </c>
      <c r="DH26" s="2">
        <v>0</v>
      </c>
    </row>
    <row r="27" spans="1:113" s="2" customFormat="1" ht="26.1" customHeight="1">
      <c r="A27" s="5" t="s">
        <v>107</v>
      </c>
      <c r="B27" s="2" t="s">
        <v>110</v>
      </c>
      <c r="C27" s="2" t="s">
        <v>127</v>
      </c>
      <c r="D27" s="2" t="s">
        <v>228</v>
      </c>
      <c r="E27" s="2">
        <v>208</v>
      </c>
      <c r="F27" s="2">
        <v>0</v>
      </c>
      <c r="G27" s="2">
        <v>0.19700000000000001</v>
      </c>
      <c r="H27" s="2">
        <v>0.255</v>
      </c>
      <c r="I27" s="2">
        <v>0</v>
      </c>
      <c r="J27" s="2">
        <v>0</v>
      </c>
      <c r="K27" s="2">
        <v>0</v>
      </c>
      <c r="L27" s="2">
        <v>0</v>
      </c>
      <c r="M27" s="2">
        <v>0</v>
      </c>
      <c r="O27" s="2">
        <v>0</v>
      </c>
      <c r="P27" s="2">
        <v>7.1999999999999995E-2</v>
      </c>
      <c r="V27" s="2">
        <v>0</v>
      </c>
      <c r="W27" s="2">
        <v>0.01</v>
      </c>
      <c r="Y27" s="2">
        <v>8.6999999999999994E-2</v>
      </c>
      <c r="Z27" s="2">
        <v>5.0000000000000001E-3</v>
      </c>
      <c r="AA27" s="2">
        <v>5.8000000000000003E-2</v>
      </c>
      <c r="AB27" s="2">
        <v>0.10100000000000001</v>
      </c>
      <c r="AC27" s="2">
        <v>9.6000000000000002E-2</v>
      </c>
      <c r="AD27" s="2">
        <v>0.188</v>
      </c>
      <c r="AE27" s="2">
        <v>0.65900000000000003</v>
      </c>
      <c r="AI27" s="2">
        <v>0</v>
      </c>
      <c r="AM27" s="2">
        <v>1.4E-2</v>
      </c>
      <c r="AN27" s="2">
        <v>0</v>
      </c>
      <c r="AQ27" s="2">
        <v>0</v>
      </c>
      <c r="AR27" s="2">
        <v>0</v>
      </c>
      <c r="AT27" s="2">
        <v>0</v>
      </c>
      <c r="AU27" s="2">
        <v>0</v>
      </c>
      <c r="AW27" s="2">
        <v>0</v>
      </c>
      <c r="AZ27" s="2">
        <v>0</v>
      </c>
      <c r="BA27" s="2">
        <v>0</v>
      </c>
      <c r="BB27" s="2">
        <v>0</v>
      </c>
      <c r="BC27" s="2">
        <v>0</v>
      </c>
      <c r="BH27" s="2">
        <v>0</v>
      </c>
      <c r="BI27" s="2">
        <v>0</v>
      </c>
      <c r="BL27" s="2">
        <v>0</v>
      </c>
      <c r="BO27" s="2">
        <v>0</v>
      </c>
      <c r="BS27" s="2">
        <v>0</v>
      </c>
      <c r="BU27" s="2">
        <v>0</v>
      </c>
      <c r="BV27" s="2">
        <v>0</v>
      </c>
      <c r="BW27" s="2">
        <v>0</v>
      </c>
      <c r="BX27" s="2">
        <v>0</v>
      </c>
      <c r="BY27" s="2">
        <v>0</v>
      </c>
      <c r="BZ27" s="2">
        <v>0</v>
      </c>
      <c r="CA27" s="2">
        <v>0</v>
      </c>
      <c r="CE27" s="2">
        <v>0</v>
      </c>
      <c r="CH27" s="2">
        <v>0</v>
      </c>
      <c r="CI27" s="2">
        <v>0</v>
      </c>
      <c r="CL27" s="2">
        <v>0</v>
      </c>
      <c r="CM27" s="2">
        <v>0.01</v>
      </c>
      <c r="CN27" s="2">
        <v>0.17799999999999999</v>
      </c>
      <c r="CO27" s="2">
        <v>0</v>
      </c>
      <c r="CP27" s="2">
        <v>5.0000000000000001E-3</v>
      </c>
      <c r="CQ27" s="2">
        <v>0.13900000000000001</v>
      </c>
      <c r="CR27" s="2">
        <v>7.1999999999999995E-2</v>
      </c>
      <c r="CS27" s="2">
        <v>0</v>
      </c>
      <c r="CT27" s="2">
        <v>7.6999999999999999E-2</v>
      </c>
      <c r="CU27" s="2">
        <v>1.4E-2</v>
      </c>
      <c r="CV27" s="2">
        <v>0</v>
      </c>
      <c r="CX27" s="2">
        <v>0</v>
      </c>
      <c r="CY27" s="2">
        <v>0</v>
      </c>
      <c r="CZ27" s="2">
        <v>0</v>
      </c>
      <c r="DA27" s="2">
        <v>0.10100000000000001</v>
      </c>
      <c r="DB27" s="2">
        <v>0</v>
      </c>
      <c r="DE27" s="2">
        <v>0</v>
      </c>
      <c r="DF27" s="2">
        <v>0</v>
      </c>
      <c r="DH27" s="2">
        <v>0</v>
      </c>
    </row>
    <row r="28" spans="1:113" s="2" customFormat="1" ht="26.1" customHeight="1">
      <c r="A28" s="5"/>
    </row>
    <row r="29" spans="1:113" s="2" customFormat="1" ht="26.1" customHeight="1">
      <c r="A29" s="7" t="s">
        <v>116</v>
      </c>
      <c r="B29" s="6"/>
      <c r="C29" s="6"/>
      <c r="D29" s="6" t="s">
        <v>116</v>
      </c>
      <c r="E29" s="6"/>
      <c r="F29" s="25">
        <v>6.9999999999999999E-4</v>
      </c>
      <c r="G29" s="25">
        <v>0.30669999999999997</v>
      </c>
      <c r="H29" s="6">
        <v>0.2109</v>
      </c>
      <c r="I29" s="6">
        <f t="shared" ref="I29:BR29" si="4">AVERAGE(I22:I27)</f>
        <v>0</v>
      </c>
      <c r="J29" s="6">
        <v>2E-3</v>
      </c>
      <c r="K29" s="6">
        <v>4.5999999999999999E-3</v>
      </c>
      <c r="L29" s="6">
        <f t="shared" si="4"/>
        <v>5.0000000000000001E-3</v>
      </c>
      <c r="M29" s="6">
        <v>4.7999999999999996E-3</v>
      </c>
      <c r="N29" s="6"/>
      <c r="O29" s="25">
        <v>9.1000000000000004E-3</v>
      </c>
      <c r="P29" s="25">
        <v>2.5600000000000001E-2</v>
      </c>
      <c r="Q29" s="6">
        <v>1E-4</v>
      </c>
      <c r="R29" s="6">
        <f t="shared" si="4"/>
        <v>0</v>
      </c>
      <c r="S29" s="6"/>
      <c r="T29" s="6">
        <f t="shared" si="4"/>
        <v>0</v>
      </c>
      <c r="U29" s="6"/>
      <c r="V29" s="6">
        <f t="shared" si="4"/>
        <v>0</v>
      </c>
      <c r="W29" s="6">
        <v>1.2999999999999999E-3</v>
      </c>
      <c r="X29" s="6">
        <f t="shared" si="4"/>
        <v>0</v>
      </c>
      <c r="Y29" s="25">
        <v>3.4500000000000003E-2</v>
      </c>
      <c r="Z29" s="25">
        <v>3.2000000000000002E-3</v>
      </c>
      <c r="AA29" s="6">
        <v>8.0100000000000005E-2</v>
      </c>
      <c r="AB29" s="25">
        <v>4.5499999999999999E-2</v>
      </c>
      <c r="AC29" s="6">
        <v>6.88E-2</v>
      </c>
      <c r="AD29" s="25">
        <v>0.30690000000000001</v>
      </c>
      <c r="AE29" s="6">
        <v>0.72109999999999996</v>
      </c>
      <c r="AF29" s="6">
        <f t="shared" si="4"/>
        <v>0</v>
      </c>
      <c r="AG29" s="6">
        <f t="shared" si="4"/>
        <v>0</v>
      </c>
      <c r="AH29" s="6">
        <f t="shared" si="4"/>
        <v>0</v>
      </c>
      <c r="AI29" s="6">
        <v>1.14E-2</v>
      </c>
      <c r="AJ29" s="6"/>
      <c r="AK29" s="6">
        <f t="shared" si="4"/>
        <v>0</v>
      </c>
      <c r="AL29" s="6">
        <f t="shared" si="4"/>
        <v>0</v>
      </c>
      <c r="AM29" s="25">
        <v>7.1000000000000004E-3</v>
      </c>
      <c r="AN29" s="25">
        <v>2.9999999999999997E-4</v>
      </c>
      <c r="AO29" s="6">
        <f t="shared" si="4"/>
        <v>0</v>
      </c>
      <c r="AP29" s="6">
        <f t="shared" si="4"/>
        <v>0</v>
      </c>
      <c r="AQ29" s="6">
        <f t="shared" si="4"/>
        <v>0</v>
      </c>
      <c r="AR29" s="6">
        <f t="shared" si="4"/>
        <v>0</v>
      </c>
      <c r="AS29" s="6"/>
      <c r="AT29" s="6">
        <f t="shared" si="4"/>
        <v>0</v>
      </c>
      <c r="AU29" s="6">
        <f t="shared" si="4"/>
        <v>0</v>
      </c>
      <c r="AV29" s="6">
        <v>1E-4</v>
      </c>
      <c r="AW29" s="6">
        <f t="shared" si="4"/>
        <v>0</v>
      </c>
      <c r="AX29" s="6">
        <v>0</v>
      </c>
      <c r="AY29" s="7">
        <v>1E-4</v>
      </c>
      <c r="AZ29" s="6">
        <f t="shared" si="4"/>
        <v>0</v>
      </c>
      <c r="BA29" s="6">
        <v>1E-4</v>
      </c>
      <c r="BB29" s="25">
        <v>1E-4</v>
      </c>
      <c r="BC29" s="6">
        <f t="shared" si="4"/>
        <v>0</v>
      </c>
      <c r="BD29" s="6">
        <f t="shared" si="4"/>
        <v>0</v>
      </c>
      <c r="BE29" s="6"/>
      <c r="BF29" s="6">
        <f t="shared" si="4"/>
        <v>0</v>
      </c>
      <c r="BG29" s="6">
        <f t="shared" si="4"/>
        <v>0</v>
      </c>
      <c r="BH29" s="25">
        <v>2.9999999999999997E-4</v>
      </c>
      <c r="BI29" s="6">
        <f t="shared" si="4"/>
        <v>0</v>
      </c>
      <c r="BJ29" s="7">
        <v>1E-4</v>
      </c>
      <c r="BK29" s="6">
        <f t="shared" si="4"/>
        <v>0</v>
      </c>
      <c r="BL29" s="6">
        <f t="shared" si="4"/>
        <v>0</v>
      </c>
      <c r="BM29" s="6">
        <f t="shared" si="4"/>
        <v>0</v>
      </c>
      <c r="BN29" s="6">
        <f t="shared" si="4"/>
        <v>0</v>
      </c>
      <c r="BO29" s="6">
        <f t="shared" si="4"/>
        <v>0</v>
      </c>
      <c r="BP29" s="6">
        <f t="shared" si="4"/>
        <v>2.0000000000000001E-4</v>
      </c>
      <c r="BQ29" s="6">
        <f t="shared" si="4"/>
        <v>0</v>
      </c>
      <c r="BR29" s="6">
        <f t="shared" si="4"/>
        <v>0</v>
      </c>
      <c r="BS29" s="25">
        <v>2.0000000000000001E-4</v>
      </c>
      <c r="BT29" s="6">
        <f t="shared" ref="BT29:DI29" si="5">AVERAGE(BT22:BT27)</f>
        <v>0</v>
      </c>
      <c r="BU29" s="6">
        <f t="shared" si="5"/>
        <v>0</v>
      </c>
      <c r="BV29" s="6">
        <f t="shared" si="5"/>
        <v>0</v>
      </c>
      <c r="BW29" s="6">
        <f t="shared" si="5"/>
        <v>0</v>
      </c>
      <c r="BX29" s="6">
        <f t="shared" si="5"/>
        <v>0</v>
      </c>
      <c r="BY29" s="6">
        <f t="shared" si="5"/>
        <v>0</v>
      </c>
      <c r="BZ29" s="6">
        <f t="shared" si="5"/>
        <v>0</v>
      </c>
      <c r="CA29" s="6">
        <f t="shared" si="5"/>
        <v>0</v>
      </c>
      <c r="CB29" s="6">
        <f t="shared" si="5"/>
        <v>0</v>
      </c>
      <c r="CC29" s="7">
        <v>1E-4</v>
      </c>
      <c r="CD29" s="6">
        <f t="shared" si="5"/>
        <v>0</v>
      </c>
      <c r="CE29" s="25">
        <v>2.0000000000000001E-4</v>
      </c>
      <c r="CF29" s="6"/>
      <c r="CG29" s="6"/>
      <c r="CH29" s="6">
        <f t="shared" si="5"/>
        <v>0</v>
      </c>
      <c r="CI29" s="6">
        <v>5.0000000000000001E-4</v>
      </c>
      <c r="CJ29" s="6">
        <f t="shared" si="5"/>
        <v>0</v>
      </c>
      <c r="CK29" s="6">
        <f t="shared" si="5"/>
        <v>0</v>
      </c>
      <c r="CL29" s="25">
        <v>1.6999999999999999E-3</v>
      </c>
      <c r="CM29" s="6">
        <v>4.4999999999999997E-3</v>
      </c>
      <c r="CN29" s="6">
        <v>0.1366</v>
      </c>
      <c r="CO29" s="25">
        <v>1E-4</v>
      </c>
      <c r="CP29" s="25">
        <v>9.4999999999999998E-3</v>
      </c>
      <c r="CQ29" s="6">
        <v>0.124</v>
      </c>
      <c r="CR29" s="6">
        <v>5.28E-2</v>
      </c>
      <c r="CS29" s="6">
        <v>8.9999999999999998E-4</v>
      </c>
      <c r="CT29" s="25">
        <v>7.2300000000000003E-2</v>
      </c>
      <c r="CU29" s="6">
        <v>1.35E-2</v>
      </c>
      <c r="CV29" s="6">
        <f t="shared" si="5"/>
        <v>0</v>
      </c>
      <c r="CW29" s="6">
        <f t="shared" si="5"/>
        <v>0</v>
      </c>
      <c r="CX29" s="6">
        <f t="shared" si="5"/>
        <v>0</v>
      </c>
      <c r="CY29" s="6">
        <f t="shared" si="5"/>
        <v>0</v>
      </c>
      <c r="CZ29" s="6">
        <v>5.5999999999999999E-3</v>
      </c>
      <c r="DA29" s="6">
        <v>9.5799999999999996E-2</v>
      </c>
      <c r="DB29" s="6">
        <v>2.7000000000000001E-3</v>
      </c>
      <c r="DC29" s="6">
        <f t="shared" si="5"/>
        <v>0</v>
      </c>
      <c r="DD29" s="6">
        <f t="shared" si="5"/>
        <v>0</v>
      </c>
      <c r="DE29" s="6">
        <f t="shared" si="5"/>
        <v>0</v>
      </c>
      <c r="DF29" s="7">
        <v>1E-4</v>
      </c>
      <c r="DG29" s="6">
        <v>0</v>
      </c>
      <c r="DH29" s="6">
        <f t="shared" si="5"/>
        <v>0</v>
      </c>
      <c r="DI29" s="6">
        <f t="shared" si="5"/>
        <v>0</v>
      </c>
    </row>
    <row r="30" spans="1:113" s="2" customFormat="1" ht="26.1" customHeight="1">
      <c r="A30" s="7"/>
      <c r="B30" s="6"/>
      <c r="C30" s="6"/>
      <c r="D30" s="6" t="s">
        <v>210</v>
      </c>
      <c r="E30" s="6"/>
      <c r="F30" s="6">
        <v>0</v>
      </c>
      <c r="G30" s="6">
        <v>0.13500000000000001</v>
      </c>
      <c r="H30" s="6">
        <v>0.16500000000000001</v>
      </c>
      <c r="I30" s="6">
        <v>0</v>
      </c>
      <c r="J30" s="6">
        <v>0</v>
      </c>
      <c r="K30" s="6">
        <v>0</v>
      </c>
      <c r="L30" s="6">
        <v>0</v>
      </c>
      <c r="M30" s="6">
        <v>0</v>
      </c>
      <c r="N30" s="6"/>
      <c r="O30" s="6">
        <v>0</v>
      </c>
      <c r="P30" s="6">
        <v>1.6E-2</v>
      </c>
      <c r="Q30" s="6">
        <v>0</v>
      </c>
      <c r="R30" s="6">
        <v>0</v>
      </c>
      <c r="S30" s="6"/>
      <c r="T30" s="6">
        <v>0</v>
      </c>
      <c r="U30" s="6"/>
      <c r="V30" s="6">
        <v>0</v>
      </c>
      <c r="W30" s="6">
        <v>0</v>
      </c>
      <c r="X30" s="6">
        <v>0</v>
      </c>
      <c r="Y30" s="6">
        <v>2.1000000000000001E-2</v>
      </c>
      <c r="Z30" s="6">
        <v>0</v>
      </c>
      <c r="AA30" s="6">
        <v>2.1000000000000001E-2</v>
      </c>
      <c r="AB30" s="6">
        <v>3.5000000000000003E-2</v>
      </c>
      <c r="AC30" s="6">
        <v>2.9000000000000001E-2</v>
      </c>
      <c r="AD30" s="6">
        <v>0.12</v>
      </c>
      <c r="AE30" s="6">
        <v>0.60199999999999998</v>
      </c>
      <c r="AF30" s="6">
        <v>0</v>
      </c>
      <c r="AG30" s="6">
        <v>0</v>
      </c>
      <c r="AH30" s="6">
        <v>0</v>
      </c>
      <c r="AI30" s="6">
        <v>0</v>
      </c>
      <c r="AJ30" s="6"/>
      <c r="AK30" s="6">
        <v>0</v>
      </c>
      <c r="AL30" s="6">
        <v>0</v>
      </c>
      <c r="AM30" s="6">
        <v>0</v>
      </c>
      <c r="AN30" s="6">
        <v>0</v>
      </c>
      <c r="AO30" s="6">
        <v>0</v>
      </c>
      <c r="AP30" s="6">
        <v>0</v>
      </c>
      <c r="AQ30" s="6">
        <v>0</v>
      </c>
      <c r="AR30" s="6">
        <v>0</v>
      </c>
      <c r="AS30" s="6"/>
      <c r="AT30" s="6">
        <v>0</v>
      </c>
      <c r="AU30" s="6">
        <v>0</v>
      </c>
      <c r="AV30" s="6">
        <v>1E-4</v>
      </c>
      <c r="AW30" s="6">
        <v>0</v>
      </c>
      <c r="AX30" s="6">
        <v>0</v>
      </c>
      <c r="AY30" s="7">
        <v>1E-4</v>
      </c>
      <c r="AZ30" s="6">
        <v>0</v>
      </c>
      <c r="BA30" s="6">
        <v>0</v>
      </c>
      <c r="BB30" s="6">
        <v>0</v>
      </c>
      <c r="BC30" s="6">
        <v>0</v>
      </c>
      <c r="BD30" s="6">
        <v>0</v>
      </c>
      <c r="BE30" s="6"/>
      <c r="BF30" s="6">
        <v>0</v>
      </c>
      <c r="BG30" s="6">
        <v>0</v>
      </c>
      <c r="BH30" s="6">
        <v>0</v>
      </c>
      <c r="BI30" s="6">
        <v>0</v>
      </c>
      <c r="BJ30" s="7">
        <v>1E-4</v>
      </c>
      <c r="BK30" s="6">
        <v>0</v>
      </c>
      <c r="BL30" s="6">
        <v>0</v>
      </c>
      <c r="BM30" s="6">
        <v>0</v>
      </c>
      <c r="BN30" s="6">
        <v>0</v>
      </c>
      <c r="BO30" s="6">
        <v>0</v>
      </c>
      <c r="BP30" s="6">
        <v>2.0000000000000001E-4</v>
      </c>
      <c r="BQ30" s="6">
        <v>0</v>
      </c>
      <c r="BR30" s="6">
        <v>0</v>
      </c>
      <c r="BS30" s="6">
        <v>0</v>
      </c>
      <c r="BT30" s="6">
        <v>0</v>
      </c>
      <c r="BU30" s="6">
        <v>0</v>
      </c>
      <c r="BV30" s="6">
        <v>0</v>
      </c>
      <c r="BW30" s="6">
        <v>0</v>
      </c>
      <c r="BX30" s="6">
        <v>0</v>
      </c>
      <c r="BY30" s="6">
        <v>0</v>
      </c>
      <c r="BZ30" s="6">
        <v>0</v>
      </c>
      <c r="CA30" s="6">
        <v>0</v>
      </c>
      <c r="CB30" s="6">
        <v>0</v>
      </c>
      <c r="CC30" s="7">
        <v>1E-4</v>
      </c>
      <c r="CD30" s="6">
        <v>0</v>
      </c>
      <c r="CE30" s="6">
        <v>0</v>
      </c>
      <c r="CF30" s="6"/>
      <c r="CG30" s="6"/>
      <c r="CH30" s="6">
        <v>0</v>
      </c>
      <c r="CI30" s="6">
        <v>0</v>
      </c>
      <c r="CJ30" s="6">
        <v>0</v>
      </c>
      <c r="CK30" s="6">
        <v>0</v>
      </c>
      <c r="CL30" s="6">
        <v>0</v>
      </c>
      <c r="CM30" s="6">
        <v>0</v>
      </c>
      <c r="CN30" s="6">
        <v>7.0999999999999994E-2</v>
      </c>
      <c r="CO30" s="6">
        <v>0</v>
      </c>
      <c r="CP30" s="6">
        <v>0</v>
      </c>
      <c r="CQ30" s="6">
        <v>4.7E-2</v>
      </c>
      <c r="CR30" s="6">
        <v>5.0000000000000001E-3</v>
      </c>
      <c r="CS30" s="6">
        <v>0</v>
      </c>
      <c r="CT30" s="6">
        <v>1.7999999999999999E-2</v>
      </c>
      <c r="CU30" s="6">
        <v>5.0000000000000001E-3</v>
      </c>
      <c r="CV30" s="6">
        <v>0</v>
      </c>
      <c r="CW30" s="6">
        <v>0</v>
      </c>
      <c r="CX30" s="6">
        <v>0</v>
      </c>
      <c r="CY30" s="6">
        <v>0</v>
      </c>
      <c r="CZ30" s="6">
        <v>0</v>
      </c>
      <c r="DA30" s="6">
        <v>4.7E-2</v>
      </c>
      <c r="DB30" s="6">
        <v>0</v>
      </c>
      <c r="DC30" s="6">
        <v>0</v>
      </c>
      <c r="DD30" s="6">
        <v>0</v>
      </c>
      <c r="DE30" s="6">
        <v>0</v>
      </c>
      <c r="DF30" s="7">
        <v>1E-4</v>
      </c>
      <c r="DG30" s="6">
        <v>0</v>
      </c>
      <c r="DH30" s="6">
        <v>0</v>
      </c>
      <c r="DI30" s="6">
        <v>0</v>
      </c>
    </row>
    <row r="31" spans="1:113" s="2" customFormat="1" ht="26.1" customHeight="1">
      <c r="A31" s="7"/>
      <c r="B31" s="6"/>
      <c r="C31" s="6"/>
      <c r="D31" s="6" t="s">
        <v>211</v>
      </c>
      <c r="E31" s="6"/>
      <c r="F31" s="6">
        <v>6.0000000000000001E-3</v>
      </c>
      <c r="G31" s="6">
        <v>0.47099999999999997</v>
      </c>
      <c r="H31" s="6">
        <v>0.39100000000000001</v>
      </c>
      <c r="I31" s="6">
        <v>0</v>
      </c>
      <c r="J31" s="6">
        <v>8.0000000000000002E-3</v>
      </c>
      <c r="K31" s="6">
        <v>1.0999999999999999E-2</v>
      </c>
      <c r="L31" s="6">
        <v>1.0999999999999999E-2</v>
      </c>
      <c r="M31" s="6">
        <v>1.0999999999999999E-2</v>
      </c>
      <c r="N31" s="6"/>
      <c r="O31" s="6">
        <v>2.7E-2</v>
      </c>
      <c r="P31" s="6">
        <v>7.3999999999999996E-2</v>
      </c>
      <c r="Q31" s="6">
        <v>1E-4</v>
      </c>
      <c r="R31" s="6">
        <v>0</v>
      </c>
      <c r="S31" s="6"/>
      <c r="T31" s="6">
        <v>0</v>
      </c>
      <c r="U31" s="6"/>
      <c r="V31" s="6">
        <v>0</v>
      </c>
      <c r="W31" s="6">
        <v>0.01</v>
      </c>
      <c r="X31" s="6">
        <v>0</v>
      </c>
      <c r="Y31" s="6">
        <v>8.6999999999999994E-2</v>
      </c>
      <c r="Z31" s="6">
        <v>6.8000000000000005E-2</v>
      </c>
      <c r="AA31" s="6">
        <v>0.112</v>
      </c>
      <c r="AB31" s="6">
        <v>0.10100000000000001</v>
      </c>
      <c r="AC31" s="6">
        <v>9.6000000000000002E-2</v>
      </c>
      <c r="AD31" s="6">
        <v>0.47099999999999997</v>
      </c>
      <c r="AE31" s="6">
        <v>0.8</v>
      </c>
      <c r="AF31" s="6">
        <v>0</v>
      </c>
      <c r="AG31" s="6">
        <v>0</v>
      </c>
      <c r="AH31" s="6">
        <v>0</v>
      </c>
      <c r="AI31" s="6">
        <v>1.7999999999999999E-2</v>
      </c>
      <c r="AJ31" s="6"/>
      <c r="AK31" s="6">
        <v>0</v>
      </c>
      <c r="AL31" s="6">
        <v>0</v>
      </c>
      <c r="AM31" s="6">
        <v>1.4E-2</v>
      </c>
      <c r="AN31" s="6">
        <v>8.0000000000000002E-3</v>
      </c>
      <c r="AO31" s="6">
        <v>0</v>
      </c>
      <c r="AP31" s="6">
        <v>0</v>
      </c>
      <c r="AQ31" s="6">
        <v>0</v>
      </c>
      <c r="AR31" s="6">
        <v>0</v>
      </c>
      <c r="AS31" s="6"/>
      <c r="AT31" s="6">
        <v>0</v>
      </c>
      <c r="AU31" s="6">
        <v>0</v>
      </c>
      <c r="AV31" s="6">
        <v>1E-4</v>
      </c>
      <c r="AW31" s="6">
        <v>0</v>
      </c>
      <c r="AX31" s="6">
        <v>0</v>
      </c>
      <c r="AY31" s="7">
        <v>1E-4</v>
      </c>
      <c r="AZ31" s="6">
        <v>0</v>
      </c>
      <c r="BA31" s="6">
        <v>1E-4</v>
      </c>
      <c r="BB31" s="6">
        <v>5.0000000000000001E-3</v>
      </c>
      <c r="BC31" s="6">
        <v>0</v>
      </c>
      <c r="BD31" s="6">
        <v>0</v>
      </c>
      <c r="BE31" s="6"/>
      <c r="BF31" s="6">
        <v>0</v>
      </c>
      <c r="BG31" s="6">
        <v>0</v>
      </c>
      <c r="BH31" s="6">
        <v>8.0000000000000002E-3</v>
      </c>
      <c r="BI31" s="6">
        <v>0</v>
      </c>
      <c r="BJ31" s="7">
        <v>1E-4</v>
      </c>
      <c r="BK31" s="6">
        <v>0</v>
      </c>
      <c r="BL31" s="6">
        <v>0</v>
      </c>
      <c r="BM31" s="6">
        <v>0</v>
      </c>
      <c r="BN31" s="6">
        <v>0</v>
      </c>
      <c r="BO31" s="6">
        <v>0</v>
      </c>
      <c r="BP31" s="6">
        <v>2.0000000000000001E-4</v>
      </c>
      <c r="BQ31" s="6">
        <v>0</v>
      </c>
      <c r="BR31" s="6">
        <v>0</v>
      </c>
      <c r="BS31" s="6">
        <v>8.0000000000000002E-3</v>
      </c>
      <c r="BT31" s="6">
        <v>0</v>
      </c>
      <c r="BU31" s="6">
        <v>0</v>
      </c>
      <c r="BV31" s="6">
        <v>0</v>
      </c>
      <c r="BW31" s="6">
        <v>0</v>
      </c>
      <c r="BX31" s="6">
        <v>0</v>
      </c>
      <c r="BY31" s="6">
        <v>0</v>
      </c>
      <c r="BZ31" s="6">
        <v>0</v>
      </c>
      <c r="CA31" s="6">
        <v>0</v>
      </c>
      <c r="CB31" s="6">
        <v>0</v>
      </c>
      <c r="CC31" s="7">
        <v>1E-4</v>
      </c>
      <c r="CD31" s="6">
        <v>0</v>
      </c>
      <c r="CE31" s="6">
        <v>0.01</v>
      </c>
      <c r="CF31" s="6"/>
      <c r="CG31" s="6"/>
      <c r="CH31" s="6">
        <v>0</v>
      </c>
      <c r="CI31" s="6">
        <v>8.0000000000000002E-3</v>
      </c>
      <c r="CJ31" s="6">
        <v>0</v>
      </c>
      <c r="CK31" s="6">
        <v>0</v>
      </c>
      <c r="CL31" s="6">
        <v>5.1999999999999998E-2</v>
      </c>
      <c r="CM31" s="6">
        <v>0.01</v>
      </c>
      <c r="CN31" s="6">
        <v>0.17799999999999999</v>
      </c>
      <c r="CO31" s="6">
        <v>5.0000000000000001E-3</v>
      </c>
      <c r="CP31" s="6">
        <v>5.1999999999999998E-2</v>
      </c>
      <c r="CQ31" s="6">
        <v>0.22900000000000001</v>
      </c>
      <c r="CR31" s="6">
        <v>0.09</v>
      </c>
      <c r="CS31" s="6">
        <v>0.01</v>
      </c>
      <c r="CT31" s="6">
        <v>0.122</v>
      </c>
      <c r="CU31" s="6">
        <v>3.9E-2</v>
      </c>
      <c r="CV31" s="6">
        <v>0</v>
      </c>
      <c r="CW31" s="6">
        <v>0</v>
      </c>
      <c r="CX31" s="6">
        <v>0</v>
      </c>
      <c r="CY31" s="6">
        <v>0</v>
      </c>
      <c r="CZ31" s="6">
        <v>2.5999999999999999E-2</v>
      </c>
      <c r="DA31" s="6">
        <v>0.156</v>
      </c>
      <c r="DB31" s="6">
        <v>5.1999999999999998E-2</v>
      </c>
      <c r="DC31" s="6">
        <v>0</v>
      </c>
      <c r="DD31" s="6">
        <v>0</v>
      </c>
      <c r="DE31" s="6">
        <v>0</v>
      </c>
      <c r="DF31" s="7">
        <v>1E-4</v>
      </c>
      <c r="DG31" s="6">
        <v>0</v>
      </c>
      <c r="DH31" s="6">
        <v>0</v>
      </c>
      <c r="DI31" s="6">
        <v>0</v>
      </c>
    </row>
    <row r="32" spans="1:113" s="2" customFormat="1" ht="26.1" customHeight="1">
      <c r="DF32" s="26"/>
    </row>
    <row r="33" spans="1:113" s="2" customFormat="1" ht="26.1" customHeight="1">
      <c r="A33" s="5" t="s">
        <v>106</v>
      </c>
      <c r="B33" s="2" t="s">
        <v>111</v>
      </c>
      <c r="C33" s="2" t="s">
        <v>141</v>
      </c>
      <c r="D33" s="2" t="s">
        <v>229</v>
      </c>
      <c r="E33" s="2" t="s">
        <v>149</v>
      </c>
      <c r="F33" s="2">
        <v>0</v>
      </c>
      <c r="G33" s="2">
        <v>0.252</v>
      </c>
      <c r="H33" s="2">
        <v>7.3999999999999996E-2</v>
      </c>
      <c r="I33" s="2">
        <v>0</v>
      </c>
      <c r="J33" s="2">
        <v>0</v>
      </c>
      <c r="L33" s="2">
        <v>1E-4</v>
      </c>
      <c r="M33" s="2">
        <v>1E-4</v>
      </c>
      <c r="O33" s="2">
        <v>0</v>
      </c>
      <c r="P33" s="2">
        <v>1.9E-2</v>
      </c>
      <c r="Q33" s="2">
        <v>0</v>
      </c>
      <c r="R33" s="2">
        <v>0</v>
      </c>
      <c r="T33" s="2">
        <v>1E-4</v>
      </c>
      <c r="V33" s="2">
        <v>4.0000000000000002E-4</v>
      </c>
      <c r="W33" s="2">
        <v>0</v>
      </c>
      <c r="X33" s="2">
        <v>0</v>
      </c>
      <c r="Y33" s="2">
        <v>1.4999999999999999E-2</v>
      </c>
      <c r="Z33" s="2">
        <v>0</v>
      </c>
      <c r="AA33" s="2">
        <v>0.126</v>
      </c>
      <c r="AB33" s="2">
        <v>1.6E-2</v>
      </c>
      <c r="AD33" s="2">
        <v>0.252</v>
      </c>
      <c r="AE33" s="2">
        <v>0.76700000000000002</v>
      </c>
      <c r="AF33" s="2">
        <v>0</v>
      </c>
      <c r="AG33" s="2">
        <v>0</v>
      </c>
      <c r="AH33" s="2">
        <v>0</v>
      </c>
      <c r="AI33" s="2">
        <v>2.0000000000000001E-4</v>
      </c>
      <c r="AK33" s="2">
        <v>0</v>
      </c>
      <c r="AL33" s="2">
        <v>0</v>
      </c>
      <c r="AM33" s="2">
        <v>0</v>
      </c>
      <c r="AN33" s="2">
        <v>0</v>
      </c>
      <c r="AO33" s="2">
        <v>0</v>
      </c>
      <c r="AP33" s="2">
        <v>0</v>
      </c>
      <c r="AQ33" s="2">
        <v>0</v>
      </c>
      <c r="AR33" s="2">
        <v>0</v>
      </c>
      <c r="AT33" s="2">
        <v>0</v>
      </c>
      <c r="AU33" s="2">
        <v>0</v>
      </c>
      <c r="AV33" s="2">
        <v>0</v>
      </c>
      <c r="AW33" s="2">
        <v>0</v>
      </c>
      <c r="AX33" s="2">
        <v>0</v>
      </c>
      <c r="AY33" s="2">
        <v>0</v>
      </c>
      <c r="AZ33" s="2">
        <v>5.9999999999999995E-4</v>
      </c>
      <c r="BA33" s="2">
        <v>0</v>
      </c>
      <c r="BB33" s="2">
        <v>0</v>
      </c>
      <c r="BC33" s="2">
        <v>0</v>
      </c>
      <c r="BD33" s="2">
        <v>0</v>
      </c>
      <c r="BF33" s="2">
        <v>0</v>
      </c>
      <c r="BG33" s="2">
        <v>0</v>
      </c>
      <c r="BH33" s="2">
        <v>0</v>
      </c>
      <c r="BI33" s="2">
        <v>0</v>
      </c>
      <c r="BJ33" s="2">
        <v>0</v>
      </c>
      <c r="BK33" s="2">
        <v>0</v>
      </c>
      <c r="BL33" s="2">
        <v>1.6999999999999999E-3</v>
      </c>
      <c r="BM33" s="2">
        <v>0</v>
      </c>
      <c r="BN33" s="2">
        <v>0</v>
      </c>
      <c r="BO33" s="2">
        <v>0</v>
      </c>
      <c r="BP33" s="2">
        <v>0</v>
      </c>
      <c r="BQ33" s="2">
        <v>0</v>
      </c>
      <c r="BR33" s="2">
        <v>0</v>
      </c>
      <c r="BS33" s="2">
        <v>0</v>
      </c>
      <c r="BT33" s="2">
        <v>0</v>
      </c>
      <c r="BU33" s="2">
        <v>0</v>
      </c>
      <c r="BV33" s="2">
        <v>0</v>
      </c>
      <c r="BW33" s="2">
        <v>2E-3</v>
      </c>
      <c r="BX33" s="2">
        <v>8.0000000000000004E-4</v>
      </c>
      <c r="BY33" s="2">
        <v>0</v>
      </c>
      <c r="BZ33" s="2">
        <v>0</v>
      </c>
      <c r="CA33" s="2">
        <v>1E-4</v>
      </c>
      <c r="CB33" s="2">
        <v>0</v>
      </c>
      <c r="CC33" s="2">
        <v>1E-4</v>
      </c>
      <c r="CD33" s="2">
        <v>0</v>
      </c>
      <c r="CE33" s="2">
        <v>0</v>
      </c>
      <c r="CH33" s="2">
        <v>0</v>
      </c>
      <c r="CI33" s="2">
        <v>0</v>
      </c>
      <c r="CJ33" s="2">
        <v>0</v>
      </c>
      <c r="CK33" s="2">
        <v>0</v>
      </c>
      <c r="CL33" s="2">
        <v>0</v>
      </c>
      <c r="CO33" s="2">
        <v>1E-4</v>
      </c>
      <c r="CP33" s="2">
        <v>0</v>
      </c>
      <c r="CS33" s="2">
        <v>0</v>
      </c>
      <c r="CT33" s="2">
        <v>3.7999999999999999E-2</v>
      </c>
      <c r="CW33" s="2">
        <v>0</v>
      </c>
      <c r="DB33" s="2">
        <v>0</v>
      </c>
      <c r="DC33" s="2">
        <v>0</v>
      </c>
      <c r="DD33" s="2">
        <v>0</v>
      </c>
      <c r="DE33" s="2">
        <v>8.0000000000000004E-4</v>
      </c>
      <c r="DF33" s="2">
        <v>0</v>
      </c>
      <c r="DG33" s="2">
        <v>0</v>
      </c>
      <c r="DH33" s="2">
        <v>5.9999999999999995E-4</v>
      </c>
      <c r="DI33" s="2">
        <v>0</v>
      </c>
    </row>
    <row r="34" spans="1:113" s="2" customFormat="1" ht="26.1" customHeight="1">
      <c r="A34" s="5" t="s">
        <v>107</v>
      </c>
      <c r="B34" s="2" t="s">
        <v>111</v>
      </c>
      <c r="C34" s="2" t="s">
        <v>128</v>
      </c>
      <c r="D34" s="2" t="s">
        <v>230</v>
      </c>
      <c r="E34" s="2">
        <v>186</v>
      </c>
      <c r="F34" s="2">
        <v>0</v>
      </c>
      <c r="G34" s="2">
        <v>0.28000000000000003</v>
      </c>
      <c r="H34" s="2">
        <v>0.14499999999999999</v>
      </c>
      <c r="I34" s="2">
        <v>0</v>
      </c>
      <c r="J34" s="2">
        <v>0</v>
      </c>
      <c r="K34" s="2">
        <v>0</v>
      </c>
      <c r="L34" s="2">
        <v>0</v>
      </c>
      <c r="M34" s="2">
        <v>0</v>
      </c>
      <c r="O34" s="2">
        <v>0</v>
      </c>
      <c r="P34" s="2">
        <v>2.1999999999999999E-2</v>
      </c>
      <c r="V34" s="2">
        <v>0</v>
      </c>
      <c r="W34" s="2">
        <v>0</v>
      </c>
      <c r="Y34" s="2">
        <v>3.7999999999999999E-2</v>
      </c>
      <c r="Z34" s="2">
        <v>0</v>
      </c>
      <c r="AA34" s="2">
        <v>8.5999999999999993E-2</v>
      </c>
      <c r="AB34" s="2">
        <v>4.2999999999999997E-2</v>
      </c>
      <c r="AC34" s="2">
        <v>3.7999999999999999E-2</v>
      </c>
      <c r="AD34" s="2">
        <v>0.28000000000000003</v>
      </c>
      <c r="AE34" s="2">
        <v>0.71499999999999997</v>
      </c>
      <c r="AI34" s="2">
        <v>0</v>
      </c>
      <c r="AM34" s="2">
        <v>0</v>
      </c>
      <c r="AN34" s="2">
        <v>0</v>
      </c>
      <c r="AQ34" s="2">
        <v>0</v>
      </c>
      <c r="AR34" s="2">
        <v>0</v>
      </c>
      <c r="AT34" s="2">
        <v>0</v>
      </c>
      <c r="AU34" s="2">
        <v>0</v>
      </c>
      <c r="AW34" s="2">
        <v>0</v>
      </c>
      <c r="AZ34" s="2">
        <v>0</v>
      </c>
      <c r="BA34" s="2">
        <v>0</v>
      </c>
      <c r="BB34" s="2">
        <v>0</v>
      </c>
      <c r="BC34" s="2">
        <v>0</v>
      </c>
      <c r="BH34" s="2">
        <v>0</v>
      </c>
      <c r="BI34" s="2">
        <v>0</v>
      </c>
      <c r="BL34" s="2">
        <v>0</v>
      </c>
      <c r="BO34" s="2">
        <v>0</v>
      </c>
      <c r="BS34" s="2">
        <v>0</v>
      </c>
      <c r="BU34" s="2">
        <v>0</v>
      </c>
      <c r="BV34" s="2">
        <v>0</v>
      </c>
      <c r="BW34" s="2">
        <v>0</v>
      </c>
      <c r="BX34" s="2">
        <v>5.0000000000000001E-3</v>
      </c>
      <c r="BY34" s="2">
        <v>0</v>
      </c>
      <c r="BZ34" s="2">
        <v>0</v>
      </c>
      <c r="CA34" s="2">
        <v>0</v>
      </c>
      <c r="CE34" s="2">
        <v>0</v>
      </c>
      <c r="CH34" s="2">
        <v>0</v>
      </c>
      <c r="CI34" s="2">
        <v>0</v>
      </c>
      <c r="CL34" s="2">
        <v>0</v>
      </c>
      <c r="CM34" s="2">
        <v>0</v>
      </c>
      <c r="CN34" s="2">
        <v>0.25800000000000001</v>
      </c>
      <c r="CO34" s="2">
        <v>0</v>
      </c>
      <c r="CP34" s="2">
        <v>0</v>
      </c>
      <c r="CQ34" s="2">
        <v>4.2999999999999997E-2</v>
      </c>
      <c r="CR34" s="2">
        <v>0</v>
      </c>
      <c r="CS34" s="2">
        <v>0</v>
      </c>
      <c r="CT34" s="2">
        <v>3.7999999999999999E-2</v>
      </c>
      <c r="CU34" s="2">
        <v>0</v>
      </c>
      <c r="CV34" s="2">
        <v>5.0000000000000001E-3</v>
      </c>
      <c r="CX34" s="2">
        <v>0</v>
      </c>
      <c r="CY34" s="2">
        <v>0</v>
      </c>
      <c r="CZ34" s="2">
        <v>0</v>
      </c>
      <c r="DA34" s="2">
        <v>3.7999999999999999E-2</v>
      </c>
      <c r="DB34" s="2">
        <v>0</v>
      </c>
      <c r="DE34" s="2">
        <v>0</v>
      </c>
      <c r="DF34" s="2">
        <v>0</v>
      </c>
      <c r="DH34" s="2">
        <v>0</v>
      </c>
    </row>
    <row r="35" spans="1:113" s="2" customFormat="1" ht="26.1" customHeight="1">
      <c r="A35" s="5" t="s">
        <v>107</v>
      </c>
      <c r="B35" s="2" t="s">
        <v>111</v>
      </c>
      <c r="C35" s="2" t="s">
        <v>128</v>
      </c>
      <c r="D35" s="2" t="s">
        <v>231</v>
      </c>
      <c r="E35" s="2">
        <v>206</v>
      </c>
      <c r="F35" s="2">
        <v>0</v>
      </c>
      <c r="G35" s="2">
        <v>0.26700000000000002</v>
      </c>
      <c r="H35" s="2">
        <v>6.8000000000000005E-2</v>
      </c>
      <c r="I35" s="2">
        <v>0</v>
      </c>
      <c r="J35" s="2">
        <v>0</v>
      </c>
      <c r="K35" s="2">
        <v>0</v>
      </c>
      <c r="L35" s="2">
        <v>0</v>
      </c>
      <c r="M35" s="2">
        <v>0</v>
      </c>
      <c r="O35" s="2">
        <v>0</v>
      </c>
      <c r="P35" s="2">
        <v>0</v>
      </c>
      <c r="V35" s="2">
        <v>0</v>
      </c>
      <c r="W35" s="2">
        <v>0</v>
      </c>
      <c r="Y35" s="2">
        <v>0</v>
      </c>
      <c r="Z35" s="2">
        <v>0</v>
      </c>
      <c r="AA35" s="2">
        <v>0.121</v>
      </c>
      <c r="AB35" s="2">
        <v>0</v>
      </c>
      <c r="AC35" s="2">
        <v>0</v>
      </c>
      <c r="AD35" s="2">
        <v>0.26700000000000002</v>
      </c>
      <c r="AE35" s="2">
        <v>0.71399999999999997</v>
      </c>
      <c r="AI35" s="2">
        <v>0</v>
      </c>
      <c r="AM35" s="2">
        <v>0</v>
      </c>
      <c r="AN35" s="2">
        <v>0</v>
      </c>
      <c r="AQ35" s="2">
        <v>0</v>
      </c>
      <c r="AR35" s="2">
        <v>0</v>
      </c>
      <c r="AT35" s="2">
        <v>0</v>
      </c>
      <c r="AU35" s="2">
        <v>0</v>
      </c>
      <c r="AW35" s="2">
        <v>0</v>
      </c>
      <c r="AZ35" s="2">
        <v>0</v>
      </c>
      <c r="BA35" s="2">
        <v>0</v>
      </c>
      <c r="BB35" s="2">
        <v>0</v>
      </c>
      <c r="BC35" s="2">
        <v>0</v>
      </c>
      <c r="BH35" s="2">
        <v>0</v>
      </c>
      <c r="BI35" s="2">
        <v>0</v>
      </c>
      <c r="BL35" s="2">
        <v>0</v>
      </c>
      <c r="BO35" s="2">
        <v>0</v>
      </c>
      <c r="BS35" s="2">
        <v>0</v>
      </c>
      <c r="BU35" s="2">
        <v>0</v>
      </c>
      <c r="BV35" s="2">
        <v>0</v>
      </c>
      <c r="BW35" s="2">
        <v>0</v>
      </c>
      <c r="BX35" s="2">
        <v>0</v>
      </c>
      <c r="BY35" s="2">
        <v>0</v>
      </c>
      <c r="BZ35" s="2">
        <v>0</v>
      </c>
      <c r="CA35" s="2">
        <v>0</v>
      </c>
      <c r="CE35" s="2">
        <v>0</v>
      </c>
      <c r="CH35" s="2">
        <v>0</v>
      </c>
      <c r="CI35" s="2">
        <v>0</v>
      </c>
      <c r="CL35" s="2">
        <v>0</v>
      </c>
      <c r="CM35" s="2">
        <v>0</v>
      </c>
      <c r="CN35" s="2">
        <v>0.18</v>
      </c>
      <c r="CO35" s="2">
        <v>0</v>
      </c>
      <c r="CP35" s="2">
        <v>0</v>
      </c>
      <c r="CQ35" s="2">
        <v>0</v>
      </c>
      <c r="CR35" s="2">
        <v>0</v>
      </c>
      <c r="CS35" s="2">
        <v>0</v>
      </c>
      <c r="CT35" s="2">
        <v>3.4000000000000002E-2</v>
      </c>
      <c r="CU35" s="2">
        <v>0</v>
      </c>
      <c r="CV35" s="2">
        <v>2.4E-2</v>
      </c>
      <c r="CX35" s="2">
        <v>0</v>
      </c>
      <c r="CY35" s="2">
        <v>0</v>
      </c>
      <c r="CZ35" s="2">
        <v>0</v>
      </c>
      <c r="DA35" s="2">
        <v>0</v>
      </c>
      <c r="DB35" s="2">
        <v>0</v>
      </c>
      <c r="DE35" s="2">
        <v>0</v>
      </c>
      <c r="DF35" s="2">
        <v>0</v>
      </c>
      <c r="DH35" s="2">
        <v>0</v>
      </c>
    </row>
    <row r="36" spans="1:113" s="2" customFormat="1" ht="26.1" customHeight="1">
      <c r="A36" s="5" t="s">
        <v>107</v>
      </c>
      <c r="B36" s="2" t="s">
        <v>111</v>
      </c>
      <c r="C36" s="2" t="s">
        <v>128</v>
      </c>
      <c r="D36" s="2" t="s">
        <v>232</v>
      </c>
      <c r="E36" s="2">
        <v>210</v>
      </c>
      <c r="F36" s="2">
        <v>0</v>
      </c>
      <c r="G36" s="2">
        <v>0.23799999999999999</v>
      </c>
      <c r="H36" s="2">
        <v>7.0999999999999994E-2</v>
      </c>
      <c r="I36" s="2">
        <v>0</v>
      </c>
      <c r="J36" s="2">
        <v>0</v>
      </c>
      <c r="K36" s="2">
        <v>0</v>
      </c>
      <c r="L36" s="2">
        <v>0</v>
      </c>
      <c r="M36" s="2">
        <v>0</v>
      </c>
      <c r="O36" s="2">
        <v>0</v>
      </c>
      <c r="P36" s="2">
        <v>2.4E-2</v>
      </c>
      <c r="V36" s="2">
        <v>0</v>
      </c>
      <c r="W36" s="2">
        <v>0</v>
      </c>
      <c r="Y36" s="2">
        <v>5.0000000000000001E-3</v>
      </c>
      <c r="Z36" s="2">
        <v>0</v>
      </c>
      <c r="AA36" s="2">
        <v>0.129</v>
      </c>
      <c r="AB36" s="2">
        <v>0</v>
      </c>
      <c r="AC36" s="2">
        <v>0</v>
      </c>
      <c r="AD36" s="2">
        <v>0.23799999999999999</v>
      </c>
      <c r="AE36" s="2">
        <v>0.7</v>
      </c>
      <c r="AI36" s="2">
        <v>0</v>
      </c>
      <c r="AM36" s="2">
        <v>0</v>
      </c>
      <c r="AN36" s="2">
        <v>0</v>
      </c>
      <c r="AQ36" s="2">
        <v>0</v>
      </c>
      <c r="AR36" s="2">
        <v>0</v>
      </c>
      <c r="AT36" s="2">
        <v>0</v>
      </c>
      <c r="AU36" s="2">
        <v>0</v>
      </c>
      <c r="AW36" s="2">
        <v>0</v>
      </c>
      <c r="AZ36" s="2">
        <v>5.0000000000000001E-3</v>
      </c>
      <c r="BA36" s="2">
        <v>0</v>
      </c>
      <c r="BB36" s="2">
        <v>0</v>
      </c>
      <c r="BC36" s="2">
        <v>0</v>
      </c>
      <c r="BH36" s="2">
        <v>0</v>
      </c>
      <c r="BI36" s="2">
        <v>0</v>
      </c>
      <c r="BL36" s="2">
        <v>0</v>
      </c>
      <c r="BO36" s="2">
        <v>0</v>
      </c>
      <c r="BS36" s="2">
        <v>0</v>
      </c>
      <c r="BU36" s="2">
        <v>0</v>
      </c>
      <c r="BV36" s="2">
        <v>0</v>
      </c>
      <c r="BW36" s="2">
        <v>0</v>
      </c>
      <c r="BX36" s="2">
        <v>5.0000000000000001E-3</v>
      </c>
      <c r="BY36" s="2">
        <v>0</v>
      </c>
      <c r="BZ36" s="2">
        <v>0</v>
      </c>
      <c r="CA36" s="2">
        <v>5.0000000000000001E-3</v>
      </c>
      <c r="CE36" s="2">
        <v>0</v>
      </c>
      <c r="CH36" s="2">
        <v>0</v>
      </c>
      <c r="CI36" s="2">
        <v>0</v>
      </c>
      <c r="CL36" s="2">
        <v>0</v>
      </c>
      <c r="CM36" s="2">
        <v>0</v>
      </c>
      <c r="CN36" s="2">
        <v>0.24299999999999999</v>
      </c>
      <c r="CO36" s="2">
        <v>0</v>
      </c>
      <c r="CP36" s="2">
        <v>0</v>
      </c>
      <c r="CQ36" s="2">
        <v>0</v>
      </c>
      <c r="CR36" s="2">
        <v>0</v>
      </c>
      <c r="CS36" s="2">
        <v>0</v>
      </c>
      <c r="CT36" s="2">
        <v>5.1999999999999998E-2</v>
      </c>
      <c r="CU36" s="2">
        <v>0</v>
      </c>
      <c r="CV36" s="2">
        <v>0.01</v>
      </c>
      <c r="CX36" s="2">
        <v>0</v>
      </c>
      <c r="CY36" s="2">
        <v>0</v>
      </c>
      <c r="CZ36" s="2">
        <v>0</v>
      </c>
      <c r="DA36" s="2">
        <v>5.0000000000000001E-3</v>
      </c>
      <c r="DB36" s="2">
        <v>0</v>
      </c>
      <c r="DE36" s="2">
        <v>5.0000000000000001E-3</v>
      </c>
      <c r="DF36" s="2">
        <v>0</v>
      </c>
      <c r="DH36" s="2">
        <v>0</v>
      </c>
    </row>
    <row r="37" spans="1:113" s="2" customFormat="1" ht="26.1" customHeight="1">
      <c r="A37" s="5" t="s">
        <v>107</v>
      </c>
      <c r="B37" s="2" t="s">
        <v>111</v>
      </c>
      <c r="C37" s="2" t="s">
        <v>129</v>
      </c>
      <c r="D37" s="2" t="s">
        <v>233</v>
      </c>
      <c r="E37" s="2">
        <v>208</v>
      </c>
      <c r="F37" s="2">
        <v>0</v>
      </c>
      <c r="G37" s="2">
        <v>0.26</v>
      </c>
      <c r="H37" s="2">
        <v>5.8000000000000003E-2</v>
      </c>
      <c r="I37" s="2">
        <v>0</v>
      </c>
      <c r="J37" s="2">
        <v>0</v>
      </c>
      <c r="K37" s="2">
        <v>0</v>
      </c>
      <c r="L37" s="2">
        <v>0</v>
      </c>
      <c r="M37" s="2">
        <v>0</v>
      </c>
      <c r="O37" s="2">
        <v>0</v>
      </c>
      <c r="P37" s="2">
        <v>0.01</v>
      </c>
      <c r="V37" s="2">
        <v>0</v>
      </c>
      <c r="W37" s="2">
        <v>0</v>
      </c>
      <c r="Y37" s="2">
        <v>0.01</v>
      </c>
      <c r="Z37" s="2">
        <v>0</v>
      </c>
      <c r="AA37" s="2">
        <v>0.12</v>
      </c>
      <c r="AB37" s="2">
        <v>0.01</v>
      </c>
      <c r="AC37" s="2">
        <v>0.01</v>
      </c>
      <c r="AD37" s="2">
        <v>0.26</v>
      </c>
      <c r="AE37" s="2">
        <v>0.78800000000000003</v>
      </c>
      <c r="AI37" s="2">
        <v>5.0000000000000001E-3</v>
      </c>
      <c r="AM37" s="2">
        <v>0</v>
      </c>
      <c r="AN37" s="2">
        <v>0</v>
      </c>
      <c r="AQ37" s="2">
        <v>0</v>
      </c>
      <c r="AR37" s="2">
        <v>0</v>
      </c>
      <c r="AT37" s="2">
        <v>0</v>
      </c>
      <c r="AU37" s="2">
        <v>0</v>
      </c>
      <c r="AW37" s="2">
        <v>0</v>
      </c>
      <c r="AZ37" s="2">
        <v>0</v>
      </c>
      <c r="BA37" s="2">
        <v>0</v>
      </c>
      <c r="BB37" s="2">
        <v>0</v>
      </c>
      <c r="BC37" s="2">
        <v>0</v>
      </c>
      <c r="BH37" s="2">
        <v>0</v>
      </c>
      <c r="BI37" s="2">
        <v>0</v>
      </c>
      <c r="BL37" s="2">
        <v>5.0000000000000001E-3</v>
      </c>
      <c r="BO37" s="2">
        <v>0</v>
      </c>
      <c r="BS37" s="2">
        <v>0</v>
      </c>
      <c r="BU37" s="2">
        <v>0</v>
      </c>
      <c r="BV37" s="2">
        <v>0</v>
      </c>
      <c r="BW37" s="2">
        <v>5.0000000000000001E-3</v>
      </c>
      <c r="BX37" s="2">
        <v>0</v>
      </c>
      <c r="BY37" s="2">
        <v>0</v>
      </c>
      <c r="BZ37" s="2">
        <v>0</v>
      </c>
      <c r="CA37" s="2">
        <v>0</v>
      </c>
      <c r="CE37" s="2">
        <v>0</v>
      </c>
      <c r="CH37" s="2">
        <v>0</v>
      </c>
      <c r="CI37" s="2">
        <v>0</v>
      </c>
      <c r="CL37" s="2">
        <v>0</v>
      </c>
      <c r="CM37" s="2">
        <v>0</v>
      </c>
      <c r="CN37" s="2">
        <v>0.192</v>
      </c>
      <c r="CO37" s="2">
        <v>0</v>
      </c>
      <c r="CP37" s="2">
        <v>0</v>
      </c>
      <c r="CQ37" s="2">
        <v>0.01</v>
      </c>
      <c r="CR37" s="2">
        <v>0</v>
      </c>
      <c r="CS37" s="2">
        <v>0</v>
      </c>
      <c r="CT37" s="2">
        <v>4.8000000000000001E-2</v>
      </c>
      <c r="CU37" s="2">
        <v>0</v>
      </c>
      <c r="CV37" s="2">
        <v>5.0000000000000001E-3</v>
      </c>
      <c r="CX37" s="2">
        <v>0</v>
      </c>
      <c r="CY37" s="2">
        <v>0</v>
      </c>
      <c r="CZ37" s="2">
        <v>0</v>
      </c>
      <c r="DA37" s="2">
        <v>0.01</v>
      </c>
      <c r="DB37" s="2">
        <v>0</v>
      </c>
      <c r="DE37" s="2">
        <v>0</v>
      </c>
      <c r="DF37" s="2">
        <v>0</v>
      </c>
      <c r="DH37" s="2">
        <v>5.0000000000000001E-3</v>
      </c>
    </row>
    <row r="38" spans="1:113" s="2" customFormat="1" ht="26.1" customHeight="1">
      <c r="A38" s="5" t="s">
        <v>107</v>
      </c>
      <c r="B38" s="2" t="s">
        <v>111</v>
      </c>
      <c r="C38" s="2" t="s">
        <v>130</v>
      </c>
      <c r="D38" s="2" t="s">
        <v>234</v>
      </c>
      <c r="E38" s="2">
        <v>198</v>
      </c>
      <c r="F38" s="2">
        <v>0</v>
      </c>
      <c r="G38" s="2">
        <v>0.28799999999999998</v>
      </c>
      <c r="H38" s="2">
        <v>9.6000000000000002E-2</v>
      </c>
      <c r="I38" s="2">
        <v>0</v>
      </c>
      <c r="J38" s="2">
        <v>0</v>
      </c>
      <c r="K38" s="2">
        <v>0</v>
      </c>
      <c r="L38" s="2">
        <v>0</v>
      </c>
      <c r="M38" s="2">
        <v>0</v>
      </c>
      <c r="O38" s="2">
        <v>0</v>
      </c>
      <c r="P38" s="2">
        <v>0.02</v>
      </c>
      <c r="V38" s="2">
        <v>0</v>
      </c>
      <c r="W38" s="2">
        <v>0</v>
      </c>
      <c r="Y38" s="2">
        <v>0.04</v>
      </c>
      <c r="Z38" s="2">
        <v>0</v>
      </c>
      <c r="AA38" s="2">
        <v>0.111</v>
      </c>
      <c r="AB38" s="2">
        <v>3.5000000000000003E-2</v>
      </c>
      <c r="AC38" s="2">
        <v>0.04</v>
      </c>
      <c r="AD38" s="2">
        <v>0.28799999999999998</v>
      </c>
      <c r="AE38" s="2">
        <v>0.753</v>
      </c>
      <c r="AI38" s="2">
        <v>0</v>
      </c>
      <c r="AM38" s="2">
        <v>0</v>
      </c>
      <c r="AN38" s="2">
        <v>0</v>
      </c>
      <c r="AQ38" s="2">
        <v>0</v>
      </c>
      <c r="AR38" s="2">
        <v>0</v>
      </c>
      <c r="AT38" s="2">
        <v>0</v>
      </c>
      <c r="AU38" s="2">
        <v>0</v>
      </c>
      <c r="AW38" s="2">
        <v>0</v>
      </c>
      <c r="AZ38" s="2">
        <v>0</v>
      </c>
      <c r="BA38" s="2">
        <v>0</v>
      </c>
      <c r="BB38" s="2">
        <v>0</v>
      </c>
      <c r="BC38" s="2">
        <v>0</v>
      </c>
      <c r="BH38" s="2">
        <v>0</v>
      </c>
      <c r="BI38" s="2">
        <v>0</v>
      </c>
      <c r="BL38" s="2">
        <v>0</v>
      </c>
      <c r="BO38" s="2">
        <v>0</v>
      </c>
      <c r="BS38" s="2">
        <v>0</v>
      </c>
      <c r="BU38" s="2">
        <v>0</v>
      </c>
      <c r="BV38" s="2">
        <v>0</v>
      </c>
      <c r="BW38" s="2">
        <v>0</v>
      </c>
      <c r="BX38" s="2">
        <v>0</v>
      </c>
      <c r="BY38" s="2">
        <v>0</v>
      </c>
      <c r="BZ38" s="2">
        <v>0</v>
      </c>
      <c r="CA38" s="2">
        <v>0</v>
      </c>
      <c r="CE38" s="2">
        <v>0</v>
      </c>
      <c r="CH38" s="2">
        <v>0</v>
      </c>
      <c r="CI38" s="2">
        <v>0</v>
      </c>
      <c r="CL38" s="2">
        <v>0</v>
      </c>
      <c r="CM38" s="2">
        <v>0</v>
      </c>
      <c r="CN38" s="2">
        <v>0.23200000000000001</v>
      </c>
      <c r="CO38" s="2">
        <v>0</v>
      </c>
      <c r="CP38" s="2">
        <v>0</v>
      </c>
      <c r="CQ38" s="2">
        <v>3.5000000000000003E-2</v>
      </c>
      <c r="CR38" s="2">
        <v>0</v>
      </c>
      <c r="CS38" s="2">
        <v>0</v>
      </c>
      <c r="CT38" s="2">
        <v>0.03</v>
      </c>
      <c r="CU38" s="2">
        <v>0</v>
      </c>
      <c r="CV38" s="2">
        <v>1.4999999999999999E-2</v>
      </c>
      <c r="CX38" s="2">
        <v>0</v>
      </c>
      <c r="CY38" s="2">
        <v>0</v>
      </c>
      <c r="CZ38" s="2">
        <v>0</v>
      </c>
      <c r="DA38" s="2">
        <v>0.04</v>
      </c>
      <c r="DB38" s="2">
        <v>0</v>
      </c>
      <c r="DE38" s="2">
        <v>0</v>
      </c>
      <c r="DF38" s="2">
        <v>0</v>
      </c>
      <c r="DH38" s="2">
        <v>0</v>
      </c>
    </row>
    <row r="39" spans="1:113" s="2" customFormat="1" ht="26.1" customHeight="1">
      <c r="A39" s="5"/>
    </row>
    <row r="40" spans="1:113" s="2" customFormat="1" ht="26.1" customHeight="1">
      <c r="A40" s="7" t="s">
        <v>116</v>
      </c>
      <c r="B40" s="6"/>
      <c r="C40" s="6"/>
      <c r="D40" s="6" t="s">
        <v>116</v>
      </c>
      <c r="E40" s="6"/>
      <c r="F40" s="6">
        <f>AVERAGE(F33:F38)</f>
        <v>0</v>
      </c>
      <c r="G40" s="6">
        <v>0.2535</v>
      </c>
      <c r="H40" s="6">
        <v>7.5300000000000006E-2</v>
      </c>
      <c r="I40" s="6">
        <f t="shared" ref="I40:BR40" si="6">AVERAGE(I33:I38)</f>
        <v>0</v>
      </c>
      <c r="J40" s="6">
        <f t="shared" si="6"/>
        <v>0</v>
      </c>
      <c r="K40" s="6">
        <f t="shared" si="6"/>
        <v>0</v>
      </c>
      <c r="L40" s="6">
        <v>1E-4</v>
      </c>
      <c r="M40" s="6">
        <v>1E-4</v>
      </c>
      <c r="N40" s="6"/>
      <c r="O40" s="6">
        <f t="shared" si="6"/>
        <v>0</v>
      </c>
      <c r="P40" s="25">
        <v>1.8599999999999998E-2</v>
      </c>
      <c r="Q40" s="6">
        <v>0</v>
      </c>
      <c r="R40" s="6">
        <f t="shared" si="6"/>
        <v>0</v>
      </c>
      <c r="S40" s="6"/>
      <c r="T40" s="6">
        <f t="shared" si="6"/>
        <v>1E-4</v>
      </c>
      <c r="U40" s="6"/>
      <c r="V40" s="6">
        <v>4.0000000000000002E-4</v>
      </c>
      <c r="W40" s="6">
        <f t="shared" si="6"/>
        <v>0</v>
      </c>
      <c r="X40" s="6">
        <f t="shared" si="6"/>
        <v>0</v>
      </c>
      <c r="Y40" s="6">
        <v>1.5299999999999999E-2</v>
      </c>
      <c r="Z40" s="6">
        <f t="shared" si="6"/>
        <v>0</v>
      </c>
      <c r="AA40" s="6">
        <v>0.12479999999999999</v>
      </c>
      <c r="AB40" s="25">
        <v>1.61E-2</v>
      </c>
      <c r="AC40" s="6">
        <v>1.6899999999999998E-2</v>
      </c>
      <c r="AD40" s="25">
        <v>0.25369999999999998</v>
      </c>
      <c r="AE40" s="6">
        <v>0.76280000000000003</v>
      </c>
      <c r="AF40" s="6">
        <f t="shared" si="6"/>
        <v>0</v>
      </c>
      <c r="AG40" s="6">
        <f t="shared" si="6"/>
        <v>0</v>
      </c>
      <c r="AH40" s="6">
        <f t="shared" si="6"/>
        <v>0</v>
      </c>
      <c r="AI40" s="25">
        <v>2.9999999999999997E-4</v>
      </c>
      <c r="AJ40" s="6"/>
      <c r="AK40" s="6">
        <f t="shared" si="6"/>
        <v>0</v>
      </c>
      <c r="AL40" s="6">
        <f t="shared" si="6"/>
        <v>0</v>
      </c>
      <c r="AM40" s="6">
        <f t="shared" si="6"/>
        <v>0</v>
      </c>
      <c r="AN40" s="6">
        <f t="shared" si="6"/>
        <v>0</v>
      </c>
      <c r="AO40" s="6">
        <f t="shared" si="6"/>
        <v>0</v>
      </c>
      <c r="AP40" s="6">
        <f t="shared" si="6"/>
        <v>0</v>
      </c>
      <c r="AQ40" s="6">
        <f t="shared" si="6"/>
        <v>0</v>
      </c>
      <c r="AR40" s="6">
        <f t="shared" si="6"/>
        <v>0</v>
      </c>
      <c r="AS40" s="6"/>
      <c r="AT40" s="6">
        <f t="shared" si="6"/>
        <v>0</v>
      </c>
      <c r="AU40" s="6">
        <f t="shared" si="6"/>
        <v>0</v>
      </c>
      <c r="AV40" s="6">
        <f t="shared" si="6"/>
        <v>0</v>
      </c>
      <c r="AW40" s="6">
        <f t="shared" si="6"/>
        <v>0</v>
      </c>
      <c r="AX40" s="6">
        <v>0</v>
      </c>
      <c r="AY40" s="6">
        <f t="shared" si="6"/>
        <v>0</v>
      </c>
      <c r="AZ40" s="25">
        <v>5.9999999999999995E-4</v>
      </c>
      <c r="BA40" s="6">
        <f t="shared" si="6"/>
        <v>0</v>
      </c>
      <c r="BB40" s="6">
        <f t="shared" si="6"/>
        <v>0</v>
      </c>
      <c r="BC40" s="6">
        <f t="shared" si="6"/>
        <v>0</v>
      </c>
      <c r="BD40" s="6">
        <f t="shared" si="6"/>
        <v>0</v>
      </c>
      <c r="BE40" s="6"/>
      <c r="BF40" s="6">
        <f t="shared" si="6"/>
        <v>0</v>
      </c>
      <c r="BG40" s="6">
        <f t="shared" si="6"/>
        <v>0</v>
      </c>
      <c r="BH40" s="6">
        <f t="shared" si="6"/>
        <v>0</v>
      </c>
      <c r="BI40" s="6">
        <f t="shared" si="6"/>
        <v>0</v>
      </c>
      <c r="BJ40" s="6">
        <f t="shared" si="6"/>
        <v>0</v>
      </c>
      <c r="BK40" s="6">
        <f t="shared" si="6"/>
        <v>0</v>
      </c>
      <c r="BL40" s="25">
        <v>1.6000000000000001E-3</v>
      </c>
      <c r="BM40" s="6">
        <f t="shared" si="6"/>
        <v>0</v>
      </c>
      <c r="BN40" s="6">
        <f t="shared" si="6"/>
        <v>0</v>
      </c>
      <c r="BO40" s="6">
        <f t="shared" si="6"/>
        <v>0</v>
      </c>
      <c r="BP40" s="6">
        <f t="shared" si="6"/>
        <v>0</v>
      </c>
      <c r="BQ40" s="6">
        <f t="shared" si="6"/>
        <v>0</v>
      </c>
      <c r="BR40" s="6">
        <f t="shared" si="6"/>
        <v>0</v>
      </c>
      <c r="BS40" s="6">
        <f t="shared" ref="BS40:DI40" si="7">AVERAGE(BS33:BS38)</f>
        <v>0</v>
      </c>
      <c r="BT40" s="6">
        <f t="shared" si="7"/>
        <v>0</v>
      </c>
      <c r="BU40" s="6">
        <f t="shared" si="7"/>
        <v>0</v>
      </c>
      <c r="BV40" s="6">
        <f t="shared" si="7"/>
        <v>0</v>
      </c>
      <c r="BW40" s="25">
        <v>1.9E-3</v>
      </c>
      <c r="BX40" s="6">
        <v>8.9999999999999998E-4</v>
      </c>
      <c r="BY40" s="6">
        <f t="shared" si="7"/>
        <v>0</v>
      </c>
      <c r="BZ40" s="6">
        <f t="shared" si="7"/>
        <v>0</v>
      </c>
      <c r="CA40" s="25">
        <v>2.0000000000000001E-4</v>
      </c>
      <c r="CB40" s="6">
        <f t="shared" si="7"/>
        <v>0</v>
      </c>
      <c r="CC40" s="6">
        <f t="shared" si="7"/>
        <v>1E-4</v>
      </c>
      <c r="CD40" s="6">
        <f t="shared" si="7"/>
        <v>0</v>
      </c>
      <c r="CE40" s="6">
        <f t="shared" si="7"/>
        <v>0</v>
      </c>
      <c r="CF40" s="6"/>
      <c r="CG40" s="6"/>
      <c r="CH40" s="6">
        <f t="shared" si="7"/>
        <v>0</v>
      </c>
      <c r="CI40" s="6">
        <f t="shared" si="7"/>
        <v>0</v>
      </c>
      <c r="CJ40" s="6">
        <f t="shared" si="7"/>
        <v>0</v>
      </c>
      <c r="CK40" s="6">
        <f t="shared" si="7"/>
        <v>0</v>
      </c>
      <c r="CL40" s="6">
        <f t="shared" si="7"/>
        <v>0</v>
      </c>
      <c r="CM40" s="6">
        <f t="shared" si="7"/>
        <v>0</v>
      </c>
      <c r="CN40" s="6">
        <v>0.22020000000000001</v>
      </c>
      <c r="CO40" s="6">
        <v>1E-4</v>
      </c>
      <c r="CP40" s="6">
        <f t="shared" si="7"/>
        <v>0</v>
      </c>
      <c r="CQ40" s="6">
        <v>1.6899999999999998E-2</v>
      </c>
      <c r="CR40" s="6">
        <f t="shared" si="7"/>
        <v>0</v>
      </c>
      <c r="CS40" s="6">
        <f t="shared" si="7"/>
        <v>0</v>
      </c>
      <c r="CT40" s="6">
        <v>3.8300000000000001E-2</v>
      </c>
      <c r="CU40" s="6">
        <f t="shared" si="7"/>
        <v>0</v>
      </c>
      <c r="CV40" s="6">
        <v>1.1900000000000001E-2</v>
      </c>
      <c r="CW40" s="6">
        <f t="shared" si="7"/>
        <v>0</v>
      </c>
      <c r="CX40" s="6">
        <f t="shared" si="7"/>
        <v>0</v>
      </c>
      <c r="CY40" s="6">
        <f t="shared" si="7"/>
        <v>0</v>
      </c>
      <c r="CZ40" s="6">
        <f t="shared" si="7"/>
        <v>0</v>
      </c>
      <c r="DA40" s="6">
        <v>1.7999999999999999E-2</v>
      </c>
      <c r="DB40" s="6">
        <f t="shared" si="7"/>
        <v>0</v>
      </c>
      <c r="DC40" s="6">
        <f t="shared" si="7"/>
        <v>0</v>
      </c>
      <c r="DD40" s="6">
        <f t="shared" si="7"/>
        <v>0</v>
      </c>
      <c r="DE40" s="25">
        <v>8.0000000000000004E-4</v>
      </c>
      <c r="DF40" s="6">
        <f t="shared" si="7"/>
        <v>0</v>
      </c>
      <c r="DG40" s="6">
        <v>0</v>
      </c>
      <c r="DH40" s="25">
        <v>5.9999999999999995E-4</v>
      </c>
      <c r="DI40" s="6">
        <f t="shared" si="7"/>
        <v>0</v>
      </c>
    </row>
    <row r="41" spans="1:113" s="2" customFormat="1" ht="26.1" customHeight="1">
      <c r="A41" s="7"/>
      <c r="B41" s="6"/>
      <c r="C41" s="6"/>
      <c r="D41" s="6" t="s">
        <v>210</v>
      </c>
      <c r="E41" s="6"/>
      <c r="F41" s="6">
        <v>0</v>
      </c>
      <c r="G41" s="6">
        <v>0.23799999999999999</v>
      </c>
      <c r="H41" s="6">
        <v>5.8000000000000003E-2</v>
      </c>
      <c r="I41" s="6">
        <v>0</v>
      </c>
      <c r="J41" s="6">
        <v>0</v>
      </c>
      <c r="K41" s="6">
        <v>0</v>
      </c>
      <c r="L41" s="6">
        <v>0</v>
      </c>
      <c r="M41" s="6">
        <v>0</v>
      </c>
      <c r="N41" s="6"/>
      <c r="O41" s="6">
        <v>0</v>
      </c>
      <c r="P41" s="6">
        <v>0</v>
      </c>
      <c r="Q41" s="6">
        <v>0</v>
      </c>
      <c r="R41" s="6">
        <v>0</v>
      </c>
      <c r="S41" s="6"/>
      <c r="T41" s="6">
        <v>1E-4</v>
      </c>
      <c r="U41" s="6"/>
      <c r="V41" s="6">
        <v>0</v>
      </c>
      <c r="W41" s="6">
        <v>0</v>
      </c>
      <c r="X41" s="6">
        <v>0</v>
      </c>
      <c r="Y41" s="6">
        <v>0</v>
      </c>
      <c r="Z41" s="6">
        <v>0</v>
      </c>
      <c r="AA41" s="6">
        <v>8.5999999999999993E-2</v>
      </c>
      <c r="AB41" s="6">
        <v>0</v>
      </c>
      <c r="AC41" s="6">
        <v>0</v>
      </c>
      <c r="AD41" s="6">
        <v>0.23799999999999999</v>
      </c>
      <c r="AE41" s="6">
        <v>0.7</v>
      </c>
      <c r="AF41" s="6">
        <v>0</v>
      </c>
      <c r="AG41" s="6">
        <v>0</v>
      </c>
      <c r="AH41" s="6">
        <v>0</v>
      </c>
      <c r="AI41" s="6">
        <v>0</v>
      </c>
      <c r="AJ41" s="6"/>
      <c r="AK41" s="6">
        <v>0</v>
      </c>
      <c r="AL41" s="6">
        <v>0</v>
      </c>
      <c r="AM41" s="6">
        <v>0</v>
      </c>
      <c r="AN41" s="6">
        <v>0</v>
      </c>
      <c r="AO41" s="6">
        <v>0</v>
      </c>
      <c r="AP41" s="6">
        <v>0</v>
      </c>
      <c r="AQ41" s="6">
        <v>0</v>
      </c>
      <c r="AR41" s="6">
        <v>0</v>
      </c>
      <c r="AS41" s="6"/>
      <c r="AT41" s="6">
        <v>0</v>
      </c>
      <c r="AU41" s="6">
        <v>0</v>
      </c>
      <c r="AV41" s="6">
        <v>0</v>
      </c>
      <c r="AW41" s="6">
        <v>0</v>
      </c>
      <c r="AX41" s="6">
        <v>0</v>
      </c>
      <c r="AY41" s="6">
        <v>0</v>
      </c>
      <c r="AZ41" s="6">
        <v>0</v>
      </c>
      <c r="BA41" s="6">
        <v>0</v>
      </c>
      <c r="BB41" s="6">
        <v>0</v>
      </c>
      <c r="BC41" s="6">
        <v>0</v>
      </c>
      <c r="BD41" s="6">
        <v>0</v>
      </c>
      <c r="BE41" s="6"/>
      <c r="BF41" s="6">
        <v>0</v>
      </c>
      <c r="BG41" s="6">
        <v>0</v>
      </c>
      <c r="BH41" s="6">
        <v>0</v>
      </c>
      <c r="BI41" s="6">
        <v>0</v>
      </c>
      <c r="BJ41" s="6">
        <v>0</v>
      </c>
      <c r="BK41" s="6">
        <v>0</v>
      </c>
      <c r="BL41" s="6">
        <v>0</v>
      </c>
      <c r="BM41" s="6">
        <v>0</v>
      </c>
      <c r="BN41" s="6">
        <v>0</v>
      </c>
      <c r="BO41" s="6">
        <v>0</v>
      </c>
      <c r="BP41" s="6">
        <v>0</v>
      </c>
      <c r="BQ41" s="6">
        <v>0</v>
      </c>
      <c r="BR41" s="6">
        <v>0</v>
      </c>
      <c r="BS41" s="6">
        <v>0</v>
      </c>
      <c r="BT41" s="6">
        <v>0</v>
      </c>
      <c r="BU41" s="6">
        <v>0</v>
      </c>
      <c r="BV41" s="6">
        <v>0</v>
      </c>
      <c r="BW41" s="6">
        <v>0</v>
      </c>
      <c r="BX41" s="6">
        <v>0</v>
      </c>
      <c r="BY41" s="6">
        <v>0</v>
      </c>
      <c r="BZ41" s="6">
        <v>0</v>
      </c>
      <c r="CA41" s="6">
        <v>0</v>
      </c>
      <c r="CB41" s="6">
        <v>0</v>
      </c>
      <c r="CC41" s="6">
        <v>1E-4</v>
      </c>
      <c r="CD41" s="6">
        <v>0</v>
      </c>
      <c r="CE41" s="6">
        <v>0</v>
      </c>
      <c r="CF41" s="6"/>
      <c r="CG41" s="6"/>
      <c r="CH41" s="6">
        <v>0</v>
      </c>
      <c r="CI41" s="6">
        <v>0</v>
      </c>
      <c r="CJ41" s="6">
        <v>0</v>
      </c>
      <c r="CK41" s="6">
        <v>0</v>
      </c>
      <c r="CL41" s="6">
        <v>0</v>
      </c>
      <c r="CM41" s="6">
        <v>0</v>
      </c>
      <c r="CN41" s="6">
        <v>0.18</v>
      </c>
      <c r="CO41" s="6">
        <v>0</v>
      </c>
      <c r="CP41" s="6">
        <v>0</v>
      </c>
      <c r="CQ41" s="6">
        <v>0</v>
      </c>
      <c r="CR41" s="6">
        <v>0</v>
      </c>
      <c r="CS41" s="6">
        <v>0</v>
      </c>
      <c r="CT41" s="6">
        <v>0.03</v>
      </c>
      <c r="CU41" s="6">
        <v>0</v>
      </c>
      <c r="CV41" s="6">
        <v>5.0000000000000001E-3</v>
      </c>
      <c r="CW41" s="6">
        <v>0</v>
      </c>
      <c r="CX41" s="6">
        <v>0</v>
      </c>
      <c r="CY41" s="6">
        <v>0</v>
      </c>
      <c r="CZ41" s="6">
        <v>0</v>
      </c>
      <c r="DA41" s="6">
        <v>0</v>
      </c>
      <c r="DB41" s="6">
        <v>0</v>
      </c>
      <c r="DC41" s="6">
        <v>0</v>
      </c>
      <c r="DD41" s="6">
        <v>0</v>
      </c>
      <c r="DE41" s="6">
        <v>0</v>
      </c>
      <c r="DF41" s="6">
        <v>0</v>
      </c>
      <c r="DG41" s="6">
        <v>0</v>
      </c>
      <c r="DH41" s="6">
        <v>0</v>
      </c>
      <c r="DI41" s="6">
        <v>0</v>
      </c>
    </row>
    <row r="42" spans="1:113" s="2" customFormat="1" ht="26.1" customHeight="1">
      <c r="A42" s="7"/>
      <c r="B42" s="6"/>
      <c r="C42" s="6"/>
      <c r="D42" s="6" t="s">
        <v>211</v>
      </c>
      <c r="E42" s="6"/>
      <c r="F42" s="6">
        <v>0</v>
      </c>
      <c r="G42" s="6">
        <v>0.28799999999999998</v>
      </c>
      <c r="H42" s="6">
        <v>0.14499999999999999</v>
      </c>
      <c r="I42" s="6">
        <v>0</v>
      </c>
      <c r="J42" s="6">
        <v>0</v>
      </c>
      <c r="K42" s="6">
        <v>0</v>
      </c>
      <c r="L42" s="6">
        <v>1E-4</v>
      </c>
      <c r="M42" s="6">
        <v>1E-4</v>
      </c>
      <c r="N42" s="6"/>
      <c r="O42" s="6">
        <v>0</v>
      </c>
      <c r="P42" s="6">
        <v>2.4E-2</v>
      </c>
      <c r="Q42" s="6">
        <v>0</v>
      </c>
      <c r="R42" s="6">
        <v>0</v>
      </c>
      <c r="S42" s="6"/>
      <c r="T42" s="6">
        <v>1E-4</v>
      </c>
      <c r="U42" s="6"/>
      <c r="V42" s="6">
        <v>4.0000000000000002E-4</v>
      </c>
      <c r="W42" s="6">
        <v>0</v>
      </c>
      <c r="X42" s="6">
        <v>0</v>
      </c>
      <c r="Y42" s="6">
        <v>0.04</v>
      </c>
      <c r="Z42" s="6">
        <v>0</v>
      </c>
      <c r="AA42" s="6">
        <v>0.129</v>
      </c>
      <c r="AB42" s="6">
        <v>4.2999999999999997E-2</v>
      </c>
      <c r="AC42" s="6">
        <v>0.04</v>
      </c>
      <c r="AD42" s="6">
        <v>0.28799999999999998</v>
      </c>
      <c r="AE42" s="6">
        <v>0.78800000000000003</v>
      </c>
      <c r="AF42" s="6">
        <v>0</v>
      </c>
      <c r="AG42" s="6">
        <v>0</v>
      </c>
      <c r="AH42" s="6">
        <v>0</v>
      </c>
      <c r="AI42" s="6">
        <v>5.0000000000000001E-3</v>
      </c>
      <c r="AJ42" s="6"/>
      <c r="AK42" s="6">
        <v>0</v>
      </c>
      <c r="AL42" s="6">
        <v>0</v>
      </c>
      <c r="AM42" s="6">
        <v>0</v>
      </c>
      <c r="AN42" s="6">
        <v>0</v>
      </c>
      <c r="AO42" s="6">
        <v>0</v>
      </c>
      <c r="AP42" s="6">
        <v>0</v>
      </c>
      <c r="AQ42" s="6">
        <v>0</v>
      </c>
      <c r="AR42" s="6">
        <v>0</v>
      </c>
      <c r="AS42" s="6"/>
      <c r="AT42" s="6">
        <v>0</v>
      </c>
      <c r="AU42" s="6">
        <v>0</v>
      </c>
      <c r="AV42" s="6">
        <v>0</v>
      </c>
      <c r="AW42" s="6">
        <v>0</v>
      </c>
      <c r="AX42" s="6">
        <v>0</v>
      </c>
      <c r="AY42" s="6">
        <v>0</v>
      </c>
      <c r="AZ42" s="6">
        <v>5.0000000000000001E-3</v>
      </c>
      <c r="BA42" s="6">
        <v>0</v>
      </c>
      <c r="BB42" s="6">
        <v>0</v>
      </c>
      <c r="BC42" s="6">
        <v>0</v>
      </c>
      <c r="BD42" s="6">
        <v>0</v>
      </c>
      <c r="BE42" s="6"/>
      <c r="BF42" s="6">
        <v>0</v>
      </c>
      <c r="BG42" s="6">
        <v>0</v>
      </c>
      <c r="BH42" s="6">
        <v>0</v>
      </c>
      <c r="BI42" s="6">
        <v>0</v>
      </c>
      <c r="BJ42" s="6">
        <v>0</v>
      </c>
      <c r="BK42" s="6">
        <v>0</v>
      </c>
      <c r="BL42" s="6">
        <v>5.0000000000000001E-3</v>
      </c>
      <c r="BM42" s="6">
        <v>0</v>
      </c>
      <c r="BN42" s="6">
        <v>0</v>
      </c>
      <c r="BO42" s="6">
        <v>0</v>
      </c>
      <c r="BP42" s="6">
        <v>0</v>
      </c>
      <c r="BQ42" s="6">
        <v>0</v>
      </c>
      <c r="BR42" s="6">
        <v>0</v>
      </c>
      <c r="BS42" s="6">
        <v>0</v>
      </c>
      <c r="BT42" s="6">
        <v>0</v>
      </c>
      <c r="BU42" s="6">
        <v>0</v>
      </c>
      <c r="BV42" s="6">
        <v>0</v>
      </c>
      <c r="BW42" s="6">
        <v>5.0000000000000001E-3</v>
      </c>
      <c r="BX42" s="6">
        <v>5.0000000000000001E-3</v>
      </c>
      <c r="BY42" s="6">
        <v>0</v>
      </c>
      <c r="BZ42" s="6">
        <v>0</v>
      </c>
      <c r="CA42" s="6">
        <v>5.0000000000000001E-3</v>
      </c>
      <c r="CB42" s="6">
        <v>0</v>
      </c>
      <c r="CC42" s="6">
        <v>1E-4</v>
      </c>
      <c r="CD42" s="6">
        <v>0</v>
      </c>
      <c r="CE42" s="6">
        <v>0</v>
      </c>
      <c r="CF42" s="6"/>
      <c r="CG42" s="6"/>
      <c r="CH42" s="6">
        <v>0</v>
      </c>
      <c r="CI42" s="6">
        <v>0</v>
      </c>
      <c r="CJ42" s="6">
        <v>0</v>
      </c>
      <c r="CK42" s="6">
        <v>0</v>
      </c>
      <c r="CL42" s="6">
        <v>0</v>
      </c>
      <c r="CM42" s="6">
        <v>0</v>
      </c>
      <c r="CN42" s="6">
        <v>0.25800000000000001</v>
      </c>
      <c r="CO42" s="6">
        <v>1E-4</v>
      </c>
      <c r="CP42" s="6">
        <v>0</v>
      </c>
      <c r="CQ42" s="6">
        <v>4.2999999999999997E-2</v>
      </c>
      <c r="CR42" s="6">
        <v>0</v>
      </c>
      <c r="CS42" s="6">
        <v>0</v>
      </c>
      <c r="CT42" s="6">
        <v>5.1999999999999998E-2</v>
      </c>
      <c r="CU42" s="6">
        <v>0</v>
      </c>
      <c r="CV42" s="6">
        <v>2.4E-2</v>
      </c>
      <c r="CW42" s="6">
        <v>0</v>
      </c>
      <c r="CX42" s="6">
        <v>0</v>
      </c>
      <c r="CY42" s="6">
        <v>0</v>
      </c>
      <c r="CZ42" s="6">
        <v>0</v>
      </c>
      <c r="DA42" s="6">
        <v>0.04</v>
      </c>
      <c r="DB42" s="6">
        <v>0</v>
      </c>
      <c r="DC42" s="6">
        <v>0</v>
      </c>
      <c r="DD42" s="6">
        <v>0</v>
      </c>
      <c r="DE42" s="6">
        <v>5.0000000000000001E-3</v>
      </c>
      <c r="DF42" s="6">
        <v>0</v>
      </c>
      <c r="DG42" s="6">
        <v>0</v>
      </c>
      <c r="DH42" s="6">
        <v>5.0000000000000001E-3</v>
      </c>
      <c r="DI42" s="6">
        <v>0</v>
      </c>
    </row>
    <row r="43" spans="1:113" s="2" customFormat="1" ht="26.1" customHeight="1"/>
    <row r="44" spans="1:113" s="2" customFormat="1" ht="26.1" customHeight="1">
      <c r="A44" s="5" t="s">
        <v>106</v>
      </c>
      <c r="B44" s="2" t="s">
        <v>112</v>
      </c>
      <c r="C44" s="2" t="s">
        <v>144</v>
      </c>
      <c r="D44" s="2" t="s">
        <v>235</v>
      </c>
      <c r="E44" s="2" t="s">
        <v>150</v>
      </c>
      <c r="F44" s="2">
        <v>2.2100000000000002E-2</v>
      </c>
      <c r="G44" s="2">
        <v>0.16600000000000001</v>
      </c>
      <c r="H44" s="2">
        <v>0.29699999999999999</v>
      </c>
      <c r="I44" s="2">
        <v>0</v>
      </c>
      <c r="J44" s="2">
        <v>2.0000000000000001E-4</v>
      </c>
      <c r="L44" s="2">
        <v>1.4E-2</v>
      </c>
      <c r="M44" s="2">
        <v>1.46E-2</v>
      </c>
      <c r="O44" s="2">
        <v>1.4E-2</v>
      </c>
      <c r="P44" s="2">
        <v>2.3E-2</v>
      </c>
      <c r="Q44" s="2">
        <v>0</v>
      </c>
      <c r="R44" s="2">
        <v>0</v>
      </c>
      <c r="T44" s="2">
        <v>0</v>
      </c>
      <c r="V44" s="2">
        <v>0</v>
      </c>
      <c r="W44" s="2">
        <v>0</v>
      </c>
      <c r="X44" s="2">
        <v>0</v>
      </c>
      <c r="Y44" s="2">
        <v>0.182</v>
      </c>
      <c r="Z44" s="2">
        <v>2.0000000000000001E-4</v>
      </c>
      <c r="AA44" s="2">
        <v>4.7E-2</v>
      </c>
      <c r="AB44" s="2">
        <v>0.20300000000000001</v>
      </c>
      <c r="AD44" s="2">
        <v>0.152</v>
      </c>
      <c r="AE44" s="2">
        <v>0.72</v>
      </c>
      <c r="AF44" s="2">
        <v>0</v>
      </c>
      <c r="AG44" s="2">
        <v>0</v>
      </c>
      <c r="AH44" s="2">
        <v>0</v>
      </c>
      <c r="AI44" s="2">
        <v>0</v>
      </c>
      <c r="AK44" s="2">
        <v>0</v>
      </c>
      <c r="AL44" s="2">
        <v>0</v>
      </c>
      <c r="AM44" s="2">
        <v>1.2999999999999999E-2</v>
      </c>
      <c r="AN44" s="2">
        <v>0</v>
      </c>
      <c r="AO44" s="2">
        <v>0</v>
      </c>
      <c r="AP44" s="2">
        <v>0</v>
      </c>
      <c r="AQ44" s="2">
        <v>0</v>
      </c>
      <c r="AR44" s="2">
        <v>0</v>
      </c>
      <c r="AT44" s="2">
        <v>0</v>
      </c>
      <c r="AU44" s="2">
        <v>0</v>
      </c>
      <c r="AV44" s="2">
        <v>0</v>
      </c>
      <c r="AW44" s="2">
        <v>4.0000000000000001E-3</v>
      </c>
      <c r="AX44" s="2">
        <v>0</v>
      </c>
      <c r="AY44" s="2">
        <v>0</v>
      </c>
      <c r="AZ44" s="2">
        <v>0</v>
      </c>
      <c r="BA44" s="2">
        <v>0</v>
      </c>
      <c r="BB44" s="2">
        <v>0</v>
      </c>
      <c r="BC44" s="2">
        <v>0</v>
      </c>
      <c r="BD44" s="2">
        <v>0</v>
      </c>
      <c r="BF44" s="2">
        <v>0</v>
      </c>
      <c r="BG44" s="2">
        <v>0</v>
      </c>
      <c r="BH44" s="2">
        <v>0</v>
      </c>
      <c r="BI44" s="2">
        <v>0</v>
      </c>
      <c r="BJ44" s="2">
        <v>0</v>
      </c>
      <c r="BK44" s="2">
        <v>0</v>
      </c>
      <c r="BL44" s="2">
        <v>0</v>
      </c>
      <c r="BM44" s="2">
        <v>0</v>
      </c>
      <c r="BN44" s="2">
        <v>0</v>
      </c>
      <c r="BO44" s="2">
        <v>0</v>
      </c>
      <c r="BP44" s="2">
        <v>0</v>
      </c>
      <c r="BQ44" s="2">
        <v>0</v>
      </c>
      <c r="BR44" s="2">
        <v>0</v>
      </c>
      <c r="BS44" s="2">
        <v>2.0000000000000001E-4</v>
      </c>
      <c r="BT44" s="2">
        <v>0</v>
      </c>
      <c r="BU44" s="2">
        <v>0</v>
      </c>
      <c r="BV44" s="2">
        <v>0</v>
      </c>
      <c r="BW44" s="2">
        <v>0</v>
      </c>
      <c r="BX44" s="2">
        <v>0</v>
      </c>
      <c r="BY44" s="2">
        <v>0</v>
      </c>
      <c r="BZ44" s="2">
        <v>0</v>
      </c>
      <c r="CA44" s="2">
        <v>0</v>
      </c>
      <c r="CB44" s="2">
        <v>0</v>
      </c>
      <c r="CC44" s="2">
        <v>0</v>
      </c>
      <c r="CD44" s="2">
        <v>0</v>
      </c>
      <c r="CE44" s="2">
        <v>0</v>
      </c>
      <c r="CH44" s="2">
        <v>0</v>
      </c>
      <c r="CI44" s="2">
        <v>0</v>
      </c>
      <c r="CJ44" s="2">
        <v>0</v>
      </c>
      <c r="CK44" s="2">
        <v>0</v>
      </c>
      <c r="CL44" s="2">
        <v>0</v>
      </c>
      <c r="CO44" s="2">
        <v>0</v>
      </c>
      <c r="CP44" s="2">
        <v>0</v>
      </c>
      <c r="CS44" s="2">
        <v>0</v>
      </c>
      <c r="CT44" s="2">
        <v>0.185</v>
      </c>
      <c r="CW44" s="2">
        <v>0</v>
      </c>
      <c r="DB44" s="2">
        <v>0</v>
      </c>
      <c r="DC44" s="2">
        <v>0</v>
      </c>
      <c r="DD44" s="2">
        <v>0</v>
      </c>
      <c r="DE44" s="2">
        <v>0</v>
      </c>
      <c r="DF44" s="2">
        <v>0</v>
      </c>
      <c r="DG44" s="2">
        <v>0</v>
      </c>
      <c r="DH44" s="2">
        <v>0</v>
      </c>
      <c r="DI44" s="2">
        <v>0</v>
      </c>
    </row>
    <row r="45" spans="1:113" s="2" customFormat="1" ht="26.1" customHeight="1">
      <c r="A45" s="5" t="s">
        <v>106</v>
      </c>
      <c r="B45" s="2" t="s">
        <v>112</v>
      </c>
      <c r="C45" s="2" t="s">
        <v>144</v>
      </c>
      <c r="D45" s="2" t="s">
        <v>236</v>
      </c>
      <c r="E45" s="2" t="s">
        <v>151</v>
      </c>
      <c r="F45" s="2">
        <v>6.6E-3</v>
      </c>
      <c r="G45" s="2">
        <v>0.19800000000000001</v>
      </c>
      <c r="H45" s="2">
        <v>0.221</v>
      </c>
      <c r="I45" s="2">
        <v>5.9999999999999995E-4</v>
      </c>
      <c r="J45" s="2">
        <v>4.0000000000000001E-3</v>
      </c>
      <c r="L45" s="2">
        <v>2.1000000000000001E-2</v>
      </c>
      <c r="M45" s="2">
        <v>2.0899999999999998E-2</v>
      </c>
      <c r="O45" s="2">
        <v>0.02</v>
      </c>
      <c r="P45" s="2">
        <v>4.7E-2</v>
      </c>
      <c r="Q45" s="2">
        <v>2.0000000000000001E-4</v>
      </c>
      <c r="R45" s="2">
        <v>1E-4</v>
      </c>
      <c r="T45" s="2">
        <v>0</v>
      </c>
      <c r="V45" s="8">
        <v>1.5099999999999999E-5</v>
      </c>
      <c r="W45" s="2">
        <v>1E-4</v>
      </c>
      <c r="X45" s="8">
        <v>4.1E-5</v>
      </c>
      <c r="Y45" s="2">
        <v>0.10299999999999999</v>
      </c>
      <c r="Z45" s="2">
        <v>2.9999999999999997E-4</v>
      </c>
      <c r="AA45" s="2">
        <v>3.6999999999999998E-2</v>
      </c>
      <c r="AB45" s="2">
        <v>0.13</v>
      </c>
      <c r="AD45" s="2">
        <v>0.19800000000000001</v>
      </c>
      <c r="AE45" s="2">
        <v>0.63100000000000001</v>
      </c>
      <c r="AF45" s="8">
        <v>1.5099999999999999E-5</v>
      </c>
      <c r="AG45" s="8">
        <v>1.5E-5</v>
      </c>
      <c r="AH45" s="8">
        <v>1.5099999999999999E-5</v>
      </c>
      <c r="AI45" s="8">
        <v>1.5E-5</v>
      </c>
      <c r="AK45" s="8">
        <v>4.5000000000000003E-5</v>
      </c>
      <c r="AL45" s="8">
        <v>1.5E-5</v>
      </c>
      <c r="AM45" s="2">
        <v>1.6E-2</v>
      </c>
      <c r="AN45" s="2">
        <v>0</v>
      </c>
      <c r="AO45" s="8">
        <v>1.5E-5</v>
      </c>
      <c r="AP45" s="8">
        <v>1.5E-5</v>
      </c>
      <c r="AQ45" s="8">
        <v>1.5E-5</v>
      </c>
      <c r="AR45" s="2">
        <v>0</v>
      </c>
      <c r="AT45" s="2">
        <v>0</v>
      </c>
      <c r="AU45" s="8">
        <v>1.5E-5</v>
      </c>
      <c r="AV45" s="2">
        <v>0</v>
      </c>
      <c r="AW45" s="2">
        <v>2.0000000000000001E-4</v>
      </c>
      <c r="AX45" s="8">
        <v>1.5E-5</v>
      </c>
      <c r="AY45" s="2">
        <v>0</v>
      </c>
      <c r="AZ45" s="2">
        <v>0</v>
      </c>
      <c r="BA45" s="2">
        <v>0</v>
      </c>
      <c r="BB45" s="2">
        <v>0</v>
      </c>
      <c r="BC45" s="8">
        <v>1.5E-5</v>
      </c>
      <c r="BD45" s="2">
        <v>0</v>
      </c>
      <c r="BF45" s="8">
        <v>1.5E-5</v>
      </c>
      <c r="BG45" s="2">
        <v>1E-4</v>
      </c>
      <c r="BH45" s="2">
        <v>0</v>
      </c>
      <c r="BI45" s="8">
        <v>1.5099999999999999E-5</v>
      </c>
      <c r="BJ45" s="8">
        <v>1.5099999999999999E-5</v>
      </c>
      <c r="BK45" s="2">
        <v>0</v>
      </c>
      <c r="BL45" s="8">
        <v>1.5E-5</v>
      </c>
      <c r="BM45" s="8">
        <v>1.5E-5</v>
      </c>
      <c r="BN45" s="2">
        <v>1E-4</v>
      </c>
      <c r="BO45" s="8">
        <v>3.0000000000000001E-5</v>
      </c>
      <c r="BP45" s="2">
        <v>0</v>
      </c>
      <c r="BQ45" s="2">
        <v>0</v>
      </c>
      <c r="BR45" s="2">
        <v>0</v>
      </c>
      <c r="BS45" s="2">
        <v>2.0000000000000001E-4</v>
      </c>
      <c r="BT45" s="8">
        <v>1.5E-5</v>
      </c>
      <c r="BU45" s="2">
        <v>0</v>
      </c>
      <c r="BV45" s="2">
        <v>0</v>
      </c>
      <c r="BW45" s="2">
        <v>0</v>
      </c>
      <c r="BX45" s="8">
        <v>1.5E-5</v>
      </c>
      <c r="BY45" s="2">
        <v>1E-4</v>
      </c>
      <c r="BZ45" s="2">
        <v>0</v>
      </c>
      <c r="CA45" s="2">
        <v>0</v>
      </c>
      <c r="CB45" s="2">
        <v>0</v>
      </c>
      <c r="CC45" s="2">
        <v>4.0000000000000002E-4</v>
      </c>
      <c r="CD45" s="8">
        <v>1.5E-5</v>
      </c>
      <c r="CE45" s="2">
        <v>0</v>
      </c>
      <c r="CH45" s="2">
        <v>0</v>
      </c>
      <c r="CI45" s="2">
        <v>0</v>
      </c>
      <c r="CJ45" s="8">
        <v>1.5E-5</v>
      </c>
      <c r="CK45" s="2">
        <v>1E-4</v>
      </c>
      <c r="CL45" s="8">
        <v>1.5E-5</v>
      </c>
      <c r="CO45" s="2">
        <v>0</v>
      </c>
      <c r="CP45" s="2">
        <v>2.9999999999999997E-4</v>
      </c>
      <c r="CS45" s="2">
        <v>2.0000000000000001E-4</v>
      </c>
      <c r="CT45" s="2">
        <v>0.11600000000000001</v>
      </c>
      <c r="CW45" s="8">
        <v>1.7099999999999999E-5</v>
      </c>
      <c r="DB45" s="2">
        <v>2.0000000000000001E-4</v>
      </c>
      <c r="DC45" s="2">
        <v>2.9999999999999997E-4</v>
      </c>
      <c r="DD45" s="8">
        <v>4.5000000000000003E-5</v>
      </c>
      <c r="DE45" s="2">
        <v>0</v>
      </c>
      <c r="DF45" s="2">
        <v>0</v>
      </c>
      <c r="DG45" s="8">
        <v>3.01E-5</v>
      </c>
      <c r="DH45" s="2">
        <v>0</v>
      </c>
      <c r="DI45" s="8">
        <v>1.5E-5</v>
      </c>
    </row>
    <row r="46" spans="1:113" s="2" customFormat="1" ht="26.1" customHeight="1">
      <c r="A46" s="5" t="s">
        <v>107</v>
      </c>
      <c r="B46" s="2" t="s">
        <v>112</v>
      </c>
      <c r="C46" s="2" t="s">
        <v>131</v>
      </c>
      <c r="D46" s="2" t="s">
        <v>237</v>
      </c>
      <c r="E46" s="2">
        <v>198</v>
      </c>
      <c r="F46" s="2">
        <v>5.0000000000000001E-3</v>
      </c>
      <c r="G46" s="2">
        <v>0.157</v>
      </c>
      <c r="H46" s="2">
        <v>0.157</v>
      </c>
      <c r="I46" s="2">
        <v>0</v>
      </c>
      <c r="J46" s="2">
        <v>0.02</v>
      </c>
      <c r="K46" s="2">
        <v>2.5000000000000001E-2</v>
      </c>
      <c r="L46" s="2">
        <v>2.5000000000000001E-2</v>
      </c>
      <c r="M46" s="2">
        <v>2.5000000000000001E-2</v>
      </c>
      <c r="O46" s="2">
        <v>2.5000000000000001E-2</v>
      </c>
      <c r="P46" s="2">
        <v>6.0999999999999999E-2</v>
      </c>
      <c r="V46" s="2">
        <v>0</v>
      </c>
      <c r="W46" s="2">
        <v>0</v>
      </c>
      <c r="Y46" s="2">
        <v>9.0999999999999998E-2</v>
      </c>
      <c r="Z46" s="2">
        <v>0</v>
      </c>
      <c r="AA46" s="2">
        <v>6.6000000000000003E-2</v>
      </c>
      <c r="AB46" s="2">
        <v>9.6000000000000002E-2</v>
      </c>
      <c r="AC46" s="2">
        <v>9.6000000000000002E-2</v>
      </c>
      <c r="AD46" s="2">
        <v>0.157</v>
      </c>
      <c r="AE46" s="2">
        <v>0.59099999999999997</v>
      </c>
      <c r="AI46" s="2">
        <v>0</v>
      </c>
      <c r="AM46" s="2">
        <v>5.0000000000000001E-3</v>
      </c>
      <c r="AN46" s="2">
        <v>0</v>
      </c>
      <c r="AQ46" s="2">
        <v>0</v>
      </c>
      <c r="AR46" s="2">
        <v>0</v>
      </c>
      <c r="AT46" s="2">
        <v>0</v>
      </c>
      <c r="AU46" s="2">
        <v>0</v>
      </c>
      <c r="AW46" s="2">
        <v>0</v>
      </c>
      <c r="AZ46" s="2">
        <v>0</v>
      </c>
      <c r="BA46" s="2">
        <v>0</v>
      </c>
      <c r="BB46" s="2">
        <v>0</v>
      </c>
      <c r="BC46" s="2">
        <v>5.0000000000000001E-3</v>
      </c>
      <c r="BH46" s="2">
        <v>0</v>
      </c>
      <c r="BI46" s="2">
        <v>0</v>
      </c>
      <c r="BL46" s="2">
        <v>0</v>
      </c>
      <c r="BO46" s="2">
        <v>0</v>
      </c>
      <c r="BS46" s="2">
        <v>0</v>
      </c>
      <c r="BU46" s="2">
        <v>0</v>
      </c>
      <c r="BV46" s="2">
        <v>0</v>
      </c>
      <c r="BW46" s="2">
        <v>0</v>
      </c>
      <c r="BX46" s="2">
        <v>0</v>
      </c>
      <c r="BY46" s="2">
        <v>0</v>
      </c>
      <c r="BZ46" s="2">
        <v>0</v>
      </c>
      <c r="CA46" s="2">
        <v>0</v>
      </c>
      <c r="CE46" s="2">
        <v>0</v>
      </c>
      <c r="CH46" s="2">
        <v>0</v>
      </c>
      <c r="CI46" s="2">
        <v>0</v>
      </c>
      <c r="CL46" s="2">
        <v>0</v>
      </c>
      <c r="CM46" s="2">
        <v>0</v>
      </c>
      <c r="CN46" s="2">
        <v>0.217</v>
      </c>
      <c r="CO46" s="2">
        <v>0</v>
      </c>
      <c r="CP46" s="2">
        <v>0</v>
      </c>
      <c r="CQ46" s="2">
        <v>9.6000000000000002E-2</v>
      </c>
      <c r="CR46" s="2">
        <v>0.157</v>
      </c>
      <c r="CS46" s="2">
        <v>0</v>
      </c>
      <c r="CT46" s="2">
        <v>0.11600000000000001</v>
      </c>
      <c r="CU46" s="2">
        <v>1.4999999999999999E-2</v>
      </c>
      <c r="CV46" s="2">
        <v>0</v>
      </c>
      <c r="CX46" s="2">
        <v>5.0000000000000001E-3</v>
      </c>
      <c r="CY46" s="2">
        <v>0</v>
      </c>
      <c r="CZ46" s="2">
        <v>0</v>
      </c>
      <c r="DA46" s="2">
        <v>0.11600000000000001</v>
      </c>
      <c r="DB46" s="2">
        <v>0</v>
      </c>
      <c r="DE46" s="2">
        <v>0</v>
      </c>
      <c r="DF46" s="2">
        <v>0</v>
      </c>
      <c r="DH46" s="2">
        <v>0</v>
      </c>
    </row>
    <row r="47" spans="1:113" s="2" customFormat="1" ht="26.1" customHeight="1">
      <c r="A47" s="5" t="s">
        <v>107</v>
      </c>
      <c r="B47" s="2" t="s">
        <v>112</v>
      </c>
      <c r="C47" s="2" t="s">
        <v>132</v>
      </c>
      <c r="D47" s="2" t="s">
        <v>238</v>
      </c>
      <c r="E47" s="2">
        <v>198</v>
      </c>
      <c r="F47" s="2">
        <v>1.4999999999999999E-2</v>
      </c>
      <c r="G47" s="2">
        <v>0.14099999999999999</v>
      </c>
      <c r="H47" s="2">
        <v>0.29799999999999999</v>
      </c>
      <c r="I47" s="2">
        <v>5.0000000000000001E-3</v>
      </c>
      <c r="J47" s="2">
        <v>0</v>
      </c>
      <c r="K47" s="2">
        <v>2.5000000000000001E-2</v>
      </c>
      <c r="L47" s="2">
        <v>2.5000000000000001E-2</v>
      </c>
      <c r="M47" s="2">
        <v>2.5000000000000001E-2</v>
      </c>
      <c r="O47" s="2">
        <v>1.4999999999999999E-2</v>
      </c>
      <c r="P47" s="2">
        <v>3.5000000000000003E-2</v>
      </c>
      <c r="V47" s="2">
        <v>0</v>
      </c>
      <c r="W47" s="2">
        <v>0</v>
      </c>
      <c r="Y47" s="2">
        <v>0.19700000000000001</v>
      </c>
      <c r="Z47" s="2">
        <v>0</v>
      </c>
      <c r="AA47" s="2">
        <v>5.0999999999999997E-2</v>
      </c>
      <c r="AB47" s="2">
        <v>0.20200000000000001</v>
      </c>
      <c r="AC47" s="2">
        <v>0.20200000000000001</v>
      </c>
      <c r="AD47" s="2">
        <v>0.14099999999999999</v>
      </c>
      <c r="AE47" s="2">
        <v>0.71699999999999997</v>
      </c>
      <c r="AI47" s="2">
        <v>0</v>
      </c>
      <c r="AM47" s="2">
        <v>0.02</v>
      </c>
      <c r="AN47" s="2">
        <v>0</v>
      </c>
      <c r="AQ47" s="2">
        <v>0</v>
      </c>
      <c r="AR47" s="2">
        <v>0</v>
      </c>
      <c r="AT47" s="2">
        <v>0</v>
      </c>
      <c r="AU47" s="2">
        <v>0</v>
      </c>
      <c r="AW47" s="2">
        <v>5.0000000000000001E-3</v>
      </c>
      <c r="AZ47" s="2">
        <v>0</v>
      </c>
      <c r="BA47" s="2">
        <v>0</v>
      </c>
      <c r="BB47" s="2">
        <v>0</v>
      </c>
      <c r="BC47" s="2">
        <v>0</v>
      </c>
      <c r="BH47" s="2">
        <v>0</v>
      </c>
      <c r="BI47" s="2">
        <v>0</v>
      </c>
      <c r="BL47" s="2">
        <v>0</v>
      </c>
      <c r="BO47" s="2">
        <v>0</v>
      </c>
      <c r="BS47" s="2">
        <v>0</v>
      </c>
      <c r="BU47" s="2">
        <v>0</v>
      </c>
      <c r="BV47" s="2">
        <v>0</v>
      </c>
      <c r="BW47" s="2">
        <v>0</v>
      </c>
      <c r="BX47" s="2">
        <v>0</v>
      </c>
      <c r="BY47" s="2">
        <v>0</v>
      </c>
      <c r="BZ47" s="2">
        <v>0</v>
      </c>
      <c r="CA47" s="2">
        <v>0</v>
      </c>
      <c r="CE47" s="2">
        <v>0</v>
      </c>
      <c r="CH47" s="2">
        <v>0</v>
      </c>
      <c r="CI47" s="2">
        <v>0</v>
      </c>
      <c r="CL47" s="2">
        <v>0</v>
      </c>
      <c r="CM47" s="2">
        <v>0</v>
      </c>
      <c r="CN47" s="2">
        <v>0.16700000000000001</v>
      </c>
      <c r="CO47" s="2">
        <v>0</v>
      </c>
      <c r="CP47" s="2">
        <v>0</v>
      </c>
      <c r="CQ47" s="2">
        <v>0.20200000000000001</v>
      </c>
      <c r="CR47" s="2">
        <v>8.5999999999999993E-2</v>
      </c>
      <c r="CS47" s="2">
        <v>0</v>
      </c>
      <c r="CT47" s="2">
        <v>0.17199999999999999</v>
      </c>
      <c r="CU47" s="2">
        <v>5.0000000000000001E-3</v>
      </c>
      <c r="CV47" s="2">
        <v>0</v>
      </c>
      <c r="CX47" s="2">
        <v>0</v>
      </c>
      <c r="CY47" s="2">
        <v>0</v>
      </c>
      <c r="CZ47" s="2">
        <v>0</v>
      </c>
      <c r="DA47" s="2">
        <v>0.222</v>
      </c>
      <c r="DB47" s="2">
        <v>0</v>
      </c>
      <c r="DE47" s="2">
        <v>0</v>
      </c>
      <c r="DF47" s="2">
        <v>0</v>
      </c>
      <c r="DH47" s="2">
        <v>0</v>
      </c>
    </row>
    <row r="48" spans="1:113" s="2" customFormat="1" ht="26.1" customHeight="1">
      <c r="A48" s="5" t="s">
        <v>107</v>
      </c>
      <c r="B48" s="2" t="s">
        <v>112</v>
      </c>
      <c r="C48" s="2" t="s">
        <v>136</v>
      </c>
      <c r="D48" s="2" t="s">
        <v>239</v>
      </c>
      <c r="E48" s="2">
        <v>214</v>
      </c>
      <c r="F48" s="2">
        <v>5.0000000000000001E-3</v>
      </c>
      <c r="G48" s="2">
        <v>0.248</v>
      </c>
      <c r="H48" s="2">
        <v>0.22</v>
      </c>
      <c r="I48" s="2">
        <v>0</v>
      </c>
      <c r="J48" s="2">
        <v>8.9999999999999993E-3</v>
      </c>
      <c r="K48" s="2">
        <v>1.4E-2</v>
      </c>
      <c r="L48" s="2">
        <v>1.4E-2</v>
      </c>
      <c r="M48" s="2">
        <v>1.4E-2</v>
      </c>
      <c r="O48" s="2">
        <v>2.8000000000000001E-2</v>
      </c>
      <c r="P48" s="2">
        <v>6.5000000000000002E-2</v>
      </c>
      <c r="V48" s="2">
        <v>0</v>
      </c>
      <c r="W48" s="2">
        <v>0</v>
      </c>
      <c r="Y48" s="2">
        <v>0.107</v>
      </c>
      <c r="Z48" s="2">
        <v>0</v>
      </c>
      <c r="AA48" s="2">
        <v>1.9E-2</v>
      </c>
      <c r="AB48" s="2">
        <v>0.121</v>
      </c>
      <c r="AC48" s="2">
        <v>0.107</v>
      </c>
      <c r="AD48" s="2">
        <v>0.248</v>
      </c>
      <c r="AE48" s="2">
        <v>0.60299999999999998</v>
      </c>
      <c r="AI48" s="2">
        <v>0</v>
      </c>
      <c r="AM48" s="2">
        <v>1.4E-2</v>
      </c>
      <c r="AN48" s="2">
        <v>0</v>
      </c>
      <c r="AQ48" s="2">
        <v>5.0000000000000001E-3</v>
      </c>
      <c r="AR48" s="2">
        <v>0</v>
      </c>
      <c r="AT48" s="2">
        <v>0</v>
      </c>
      <c r="AU48" s="2">
        <v>0</v>
      </c>
      <c r="AW48" s="2">
        <v>0</v>
      </c>
      <c r="AZ48" s="2">
        <v>0</v>
      </c>
      <c r="BA48" s="2">
        <v>0</v>
      </c>
      <c r="BB48" s="2">
        <v>0</v>
      </c>
      <c r="BC48" s="2">
        <v>0</v>
      </c>
      <c r="BH48" s="2">
        <v>0</v>
      </c>
      <c r="BI48" s="2">
        <v>0</v>
      </c>
      <c r="BL48" s="2">
        <v>0</v>
      </c>
      <c r="BO48" s="2">
        <v>5.0000000000000001E-3</v>
      </c>
      <c r="BS48" s="2">
        <v>0</v>
      </c>
      <c r="BU48" s="2">
        <v>0</v>
      </c>
      <c r="BV48" s="2">
        <v>0</v>
      </c>
      <c r="BW48" s="2">
        <v>0</v>
      </c>
      <c r="BX48" s="2">
        <v>0</v>
      </c>
      <c r="BY48" s="2">
        <v>0</v>
      </c>
      <c r="BZ48" s="2">
        <v>0</v>
      </c>
      <c r="CA48" s="2">
        <v>0</v>
      </c>
      <c r="CE48" s="2">
        <v>0</v>
      </c>
      <c r="CH48" s="2">
        <v>0</v>
      </c>
      <c r="CI48" s="2">
        <v>0</v>
      </c>
      <c r="CL48" s="2">
        <v>0</v>
      </c>
      <c r="CM48" s="2">
        <v>0</v>
      </c>
      <c r="CN48" s="2">
        <v>0.17799999999999999</v>
      </c>
      <c r="CO48" s="2">
        <v>0</v>
      </c>
      <c r="CP48" s="2">
        <v>0</v>
      </c>
      <c r="CQ48" s="2">
        <v>0.126</v>
      </c>
      <c r="CR48" s="2">
        <v>0.126</v>
      </c>
      <c r="CS48" s="2">
        <v>0</v>
      </c>
      <c r="CT48" s="2">
        <v>0.11700000000000001</v>
      </c>
      <c r="CU48" s="2">
        <v>2.8000000000000001E-2</v>
      </c>
      <c r="CV48" s="2">
        <v>0</v>
      </c>
      <c r="CX48" s="2">
        <v>0</v>
      </c>
      <c r="CY48" s="2">
        <v>0</v>
      </c>
      <c r="CZ48" s="2">
        <v>0</v>
      </c>
      <c r="DA48" s="2">
        <v>0.121</v>
      </c>
      <c r="DB48" s="2">
        <v>0</v>
      </c>
      <c r="DE48" s="2">
        <v>0</v>
      </c>
      <c r="DF48" s="2">
        <v>0</v>
      </c>
      <c r="DH48" s="2">
        <v>0</v>
      </c>
    </row>
    <row r="49" spans="1:113" s="2" customFormat="1" ht="26.1" customHeight="1">
      <c r="A49" s="5" t="s">
        <v>107</v>
      </c>
      <c r="B49" s="2" t="s">
        <v>112</v>
      </c>
      <c r="C49" s="2" t="s">
        <v>135</v>
      </c>
      <c r="D49" s="2" t="s">
        <v>240</v>
      </c>
      <c r="E49" s="2">
        <v>214</v>
      </c>
      <c r="F49" s="2">
        <v>0</v>
      </c>
      <c r="G49" s="2">
        <v>0.215</v>
      </c>
      <c r="H49" s="2">
        <v>0.215</v>
      </c>
      <c r="I49" s="2">
        <v>0</v>
      </c>
      <c r="J49" s="2">
        <v>0</v>
      </c>
      <c r="K49" s="2">
        <v>1.9E-2</v>
      </c>
      <c r="L49" s="2">
        <v>1.9E-2</v>
      </c>
      <c r="M49" s="2">
        <v>1.9E-2</v>
      </c>
      <c r="O49" s="2">
        <v>5.6000000000000001E-2</v>
      </c>
      <c r="P49" s="2">
        <v>4.7E-2</v>
      </c>
      <c r="V49" s="2">
        <v>0</v>
      </c>
      <c r="W49" s="2">
        <v>0</v>
      </c>
      <c r="Y49" s="2">
        <v>0.11700000000000001</v>
      </c>
      <c r="Z49" s="2">
        <v>0</v>
      </c>
      <c r="AA49" s="2">
        <v>1.9E-2</v>
      </c>
      <c r="AB49" s="2">
        <v>0.11700000000000001</v>
      </c>
      <c r="AC49" s="2">
        <v>0.121</v>
      </c>
      <c r="AD49" s="2">
        <v>0.215</v>
      </c>
      <c r="AE49" s="2">
        <v>0.58399999999999996</v>
      </c>
      <c r="AI49" s="2">
        <v>0</v>
      </c>
      <c r="AM49" s="2">
        <v>5.0000000000000001E-3</v>
      </c>
      <c r="AN49" s="2">
        <v>0</v>
      </c>
      <c r="AQ49" s="2">
        <v>0</v>
      </c>
      <c r="AR49" s="2">
        <v>0</v>
      </c>
      <c r="AT49" s="2">
        <v>0</v>
      </c>
      <c r="AU49" s="2">
        <v>0</v>
      </c>
      <c r="AW49" s="2">
        <v>0</v>
      </c>
      <c r="AZ49" s="2">
        <v>0</v>
      </c>
      <c r="BA49" s="2">
        <v>0</v>
      </c>
      <c r="BB49" s="2">
        <v>0</v>
      </c>
      <c r="BC49" s="2">
        <v>0</v>
      </c>
      <c r="BH49" s="2">
        <v>0</v>
      </c>
      <c r="BI49" s="2">
        <v>0</v>
      </c>
      <c r="BL49" s="2">
        <v>0</v>
      </c>
      <c r="BO49" s="2">
        <v>0</v>
      </c>
      <c r="BS49" s="2">
        <v>0</v>
      </c>
      <c r="BU49" s="2">
        <v>0</v>
      </c>
      <c r="BV49" s="2">
        <v>0</v>
      </c>
      <c r="BW49" s="2">
        <v>0</v>
      </c>
      <c r="BX49" s="2">
        <v>0</v>
      </c>
      <c r="BY49" s="2">
        <v>0</v>
      </c>
      <c r="BZ49" s="2">
        <v>0</v>
      </c>
      <c r="CA49" s="2">
        <v>0</v>
      </c>
      <c r="CE49" s="2">
        <v>0</v>
      </c>
      <c r="CH49" s="2">
        <v>0</v>
      </c>
      <c r="CI49" s="2">
        <v>0</v>
      </c>
      <c r="CL49" s="2">
        <v>0</v>
      </c>
      <c r="CM49" s="2">
        <v>0</v>
      </c>
      <c r="CN49" s="2">
        <v>0.224</v>
      </c>
      <c r="CO49" s="2">
        <v>0</v>
      </c>
      <c r="CP49" s="2">
        <v>0</v>
      </c>
      <c r="CQ49" s="2">
        <v>0.121</v>
      </c>
      <c r="CR49" s="2">
        <v>0.14499999999999999</v>
      </c>
      <c r="CS49" s="2">
        <v>0</v>
      </c>
      <c r="CT49" s="2">
        <v>0.121</v>
      </c>
      <c r="CU49" s="2">
        <v>5.0000000000000001E-3</v>
      </c>
      <c r="CV49" s="2">
        <v>0</v>
      </c>
      <c r="CX49" s="2">
        <v>0</v>
      </c>
      <c r="CY49" s="2">
        <v>0</v>
      </c>
      <c r="CZ49" s="2">
        <v>0</v>
      </c>
      <c r="DA49" s="2">
        <v>0.13600000000000001</v>
      </c>
      <c r="DB49" s="2">
        <v>0</v>
      </c>
      <c r="DE49" s="2">
        <v>0</v>
      </c>
      <c r="DF49" s="2">
        <v>0</v>
      </c>
      <c r="DH49" s="2">
        <v>0</v>
      </c>
    </row>
    <row r="50" spans="1:113" s="2" customFormat="1" ht="26.1" customHeight="1">
      <c r="A50" s="5" t="s">
        <v>107</v>
      </c>
      <c r="B50" s="2" t="s">
        <v>112</v>
      </c>
      <c r="C50" s="2" t="s">
        <v>134</v>
      </c>
      <c r="D50" s="2" t="s">
        <v>241</v>
      </c>
      <c r="E50" s="2">
        <v>182</v>
      </c>
      <c r="F50" s="2">
        <v>0</v>
      </c>
      <c r="G50" s="2">
        <v>0.17</v>
      </c>
      <c r="H50" s="2">
        <v>0.18099999999999999</v>
      </c>
      <c r="I50" s="2">
        <v>0</v>
      </c>
      <c r="J50" s="2">
        <v>5.0000000000000001E-3</v>
      </c>
      <c r="K50" s="2">
        <v>3.7999999999999999E-2</v>
      </c>
      <c r="L50" s="2">
        <v>3.7999999999999999E-2</v>
      </c>
      <c r="M50" s="2">
        <v>3.7999999999999999E-2</v>
      </c>
      <c r="O50" s="2">
        <v>2.7E-2</v>
      </c>
      <c r="P50" s="2">
        <v>3.7999999999999999E-2</v>
      </c>
      <c r="V50" s="2">
        <v>0</v>
      </c>
      <c r="W50" s="2">
        <v>0</v>
      </c>
      <c r="Y50" s="2">
        <v>8.2000000000000003E-2</v>
      </c>
      <c r="Z50" s="2">
        <v>0</v>
      </c>
      <c r="AA50" s="2">
        <v>3.3000000000000002E-2</v>
      </c>
      <c r="AB50" s="2">
        <v>0.11</v>
      </c>
      <c r="AC50" s="2">
        <v>8.2000000000000003E-2</v>
      </c>
      <c r="AD50" s="2">
        <v>0.17</v>
      </c>
      <c r="AE50" s="2">
        <v>0.59899999999999998</v>
      </c>
      <c r="AI50" s="2">
        <v>0</v>
      </c>
      <c r="AM50" s="2">
        <v>0</v>
      </c>
      <c r="AN50" s="2">
        <v>0</v>
      </c>
      <c r="AQ50" s="2">
        <v>0</v>
      </c>
      <c r="AR50" s="2">
        <v>0</v>
      </c>
      <c r="AT50" s="2">
        <v>0</v>
      </c>
      <c r="AU50" s="2">
        <v>0</v>
      </c>
      <c r="AW50" s="2">
        <v>0</v>
      </c>
      <c r="AZ50" s="2">
        <v>0</v>
      </c>
      <c r="BA50" s="2">
        <v>0</v>
      </c>
      <c r="BB50" s="2">
        <v>0</v>
      </c>
      <c r="BC50" s="2">
        <v>0</v>
      </c>
      <c r="BH50" s="2">
        <v>0</v>
      </c>
      <c r="BI50" s="2">
        <v>0</v>
      </c>
      <c r="BL50" s="2">
        <v>0</v>
      </c>
      <c r="BO50" s="2">
        <v>0</v>
      </c>
      <c r="BS50" s="2">
        <v>0</v>
      </c>
      <c r="BU50" s="2">
        <v>0</v>
      </c>
      <c r="BV50" s="2">
        <v>0</v>
      </c>
      <c r="BW50" s="2">
        <v>0</v>
      </c>
      <c r="BX50" s="2">
        <v>0</v>
      </c>
      <c r="BY50" s="2">
        <v>5.0000000000000001E-3</v>
      </c>
      <c r="BZ50" s="2">
        <v>0</v>
      </c>
      <c r="CA50" s="2">
        <v>0</v>
      </c>
      <c r="CE50" s="2">
        <v>0</v>
      </c>
      <c r="CH50" s="2">
        <v>0</v>
      </c>
      <c r="CI50" s="2">
        <v>0</v>
      </c>
      <c r="CL50" s="2">
        <v>0</v>
      </c>
      <c r="CM50" s="2">
        <v>0</v>
      </c>
      <c r="CN50" s="2">
        <v>0.19800000000000001</v>
      </c>
      <c r="CO50" s="2">
        <v>0</v>
      </c>
      <c r="CP50" s="2">
        <v>0</v>
      </c>
      <c r="CQ50" s="2">
        <v>0.11</v>
      </c>
      <c r="CR50" s="2">
        <v>0.115</v>
      </c>
      <c r="CS50" s="2">
        <v>0</v>
      </c>
      <c r="CT50" s="2">
        <v>0.115</v>
      </c>
      <c r="CU50" s="2">
        <v>1.0999999999999999E-2</v>
      </c>
      <c r="CV50" s="2">
        <v>0</v>
      </c>
      <c r="CX50" s="2">
        <v>0</v>
      </c>
      <c r="CY50" s="2">
        <v>0</v>
      </c>
      <c r="CZ50" s="2">
        <v>0</v>
      </c>
      <c r="DA50" s="2">
        <v>0.121</v>
      </c>
      <c r="DB50" s="2">
        <v>0</v>
      </c>
      <c r="DE50" s="2">
        <v>0</v>
      </c>
      <c r="DF50" s="2">
        <v>0</v>
      </c>
      <c r="DH50" s="2">
        <v>0</v>
      </c>
    </row>
    <row r="51" spans="1:113" s="2" customFormat="1" ht="26.1" customHeight="1">
      <c r="A51" s="5"/>
    </row>
    <row r="52" spans="1:113" s="2" customFormat="1" ht="26.1" customHeight="1">
      <c r="A52" s="7" t="s">
        <v>116</v>
      </c>
      <c r="B52" s="6"/>
      <c r="C52" s="6"/>
      <c r="D52" s="6" t="s">
        <v>116</v>
      </c>
      <c r="E52" s="6"/>
      <c r="F52" s="25">
        <v>8.0000000000000002E-3</v>
      </c>
      <c r="G52" s="6">
        <v>0.19500000000000001</v>
      </c>
      <c r="H52" s="6">
        <v>0.22770000000000001</v>
      </c>
      <c r="I52" s="6">
        <v>5.9999999999999995E-4</v>
      </c>
      <c r="J52" s="25">
        <v>3.7000000000000002E-3</v>
      </c>
      <c r="K52" s="6">
        <v>2.3699999999999999E-2</v>
      </c>
      <c r="L52" s="25">
        <v>2.0400000000000001E-2</v>
      </c>
      <c r="M52" s="6">
        <v>2.0400000000000001E-2</v>
      </c>
      <c r="N52" s="6"/>
      <c r="O52" s="25">
        <v>1.9599999999999999E-2</v>
      </c>
      <c r="P52" s="25">
        <v>4.4900000000000002E-2</v>
      </c>
      <c r="Q52" s="6">
        <v>1E-4</v>
      </c>
      <c r="R52" s="25">
        <f t="shared" ref="R52:BR52" si="8">AVERAGE(R44:R50)</f>
        <v>5.0000000000000002E-5</v>
      </c>
      <c r="S52" s="6"/>
      <c r="T52" s="6">
        <f t="shared" si="8"/>
        <v>0</v>
      </c>
      <c r="U52" s="6"/>
      <c r="V52" s="24">
        <v>1.36E-5</v>
      </c>
      <c r="W52" s="6">
        <v>1E-4</v>
      </c>
      <c r="X52" s="24">
        <v>4.1E-5</v>
      </c>
      <c r="Y52" s="25">
        <v>0.1103</v>
      </c>
      <c r="Z52" s="6">
        <v>2.9999999999999997E-4</v>
      </c>
      <c r="AA52" s="25">
        <v>3.7900000000000003E-2</v>
      </c>
      <c r="AB52" s="25">
        <v>0.1366</v>
      </c>
      <c r="AC52" s="6">
        <v>0.122</v>
      </c>
      <c r="AD52" s="6">
        <v>0.19359999999999999</v>
      </c>
      <c r="AE52" s="6">
        <v>0.63900000000000001</v>
      </c>
      <c r="AF52" s="24">
        <v>1.3699999999999999E-5</v>
      </c>
      <c r="AG52" s="24">
        <v>1.36E-5</v>
      </c>
      <c r="AH52" s="24">
        <v>1.3699999999999999E-5</v>
      </c>
      <c r="AI52" s="24">
        <v>1.3499999999999999E-5</v>
      </c>
      <c r="AJ52" s="6"/>
      <c r="AK52" s="24">
        <v>4.0899999999999998E-5</v>
      </c>
      <c r="AL52" s="24">
        <v>1.36E-5</v>
      </c>
      <c r="AM52" s="25">
        <v>1.55E-2</v>
      </c>
      <c r="AN52" s="6">
        <f t="shared" si="8"/>
        <v>0</v>
      </c>
      <c r="AO52" s="24">
        <v>1.36E-5</v>
      </c>
      <c r="AP52" s="24">
        <v>1.36E-5</v>
      </c>
      <c r="AQ52" s="24">
        <v>2.7900000000000001E-5</v>
      </c>
      <c r="AR52" s="6">
        <f t="shared" si="8"/>
        <v>0</v>
      </c>
      <c r="AS52" s="6"/>
      <c r="AT52" s="6">
        <f t="shared" si="8"/>
        <v>0</v>
      </c>
      <c r="AU52" s="24">
        <v>1.3499999999999999E-5</v>
      </c>
      <c r="AV52" s="6">
        <f t="shared" si="8"/>
        <v>0</v>
      </c>
      <c r="AW52" s="25">
        <v>5.0000000000000001E-4</v>
      </c>
      <c r="AX52" s="24">
        <v>1.4E-5</v>
      </c>
      <c r="AY52" s="6">
        <f t="shared" si="8"/>
        <v>0</v>
      </c>
      <c r="AZ52" s="6">
        <f t="shared" si="8"/>
        <v>0</v>
      </c>
      <c r="BA52" s="6">
        <f t="shared" si="8"/>
        <v>0</v>
      </c>
      <c r="BB52" s="6">
        <f t="shared" si="8"/>
        <v>0</v>
      </c>
      <c r="BC52" s="24">
        <v>2.6800000000000001E-5</v>
      </c>
      <c r="BD52" s="6">
        <f t="shared" si="8"/>
        <v>0</v>
      </c>
      <c r="BE52" s="6"/>
      <c r="BF52" s="24">
        <v>1.36E-5</v>
      </c>
      <c r="BG52" s="6">
        <v>1E-4</v>
      </c>
      <c r="BH52" s="6">
        <f t="shared" si="8"/>
        <v>0</v>
      </c>
      <c r="BI52" s="24">
        <v>1.36E-5</v>
      </c>
      <c r="BJ52" s="24">
        <v>1.3699999999999999E-5</v>
      </c>
      <c r="BK52" s="6">
        <f t="shared" si="8"/>
        <v>0</v>
      </c>
      <c r="BL52" s="24">
        <v>1.2999999999999999E-5</v>
      </c>
      <c r="BM52" s="24">
        <v>1.3699999999999999E-5</v>
      </c>
      <c r="BN52" s="6">
        <v>1E-4</v>
      </c>
      <c r="BO52" s="24">
        <v>4.1300000000000001E-5</v>
      </c>
      <c r="BP52" s="6">
        <f t="shared" si="8"/>
        <v>0</v>
      </c>
      <c r="BQ52" s="6">
        <f t="shared" si="8"/>
        <v>0</v>
      </c>
      <c r="BR52" s="6">
        <f t="shared" si="8"/>
        <v>0</v>
      </c>
      <c r="BS52" s="6">
        <v>2.0000000000000001E-4</v>
      </c>
      <c r="BT52" s="24">
        <v>1.36E-5</v>
      </c>
      <c r="BU52" s="6">
        <f t="shared" ref="BU52:DH52" si="9">AVERAGE(BU44:BU50)</f>
        <v>0</v>
      </c>
      <c r="BV52" s="6">
        <f t="shared" si="9"/>
        <v>0</v>
      </c>
      <c r="BW52" s="6">
        <f t="shared" si="9"/>
        <v>0</v>
      </c>
      <c r="BX52" s="24">
        <v>1.3499999999999999E-5</v>
      </c>
      <c r="BY52" s="25">
        <v>1E-4</v>
      </c>
      <c r="BZ52" s="6">
        <f t="shared" si="9"/>
        <v>0</v>
      </c>
      <c r="CA52" s="6">
        <f t="shared" si="9"/>
        <v>0</v>
      </c>
      <c r="CB52" s="6">
        <f t="shared" si="9"/>
        <v>0</v>
      </c>
      <c r="CC52" s="6">
        <v>4.0000000000000002E-4</v>
      </c>
      <c r="CD52" s="24">
        <v>1.36E-5</v>
      </c>
      <c r="CE52" s="6">
        <f t="shared" si="9"/>
        <v>0</v>
      </c>
      <c r="CF52" s="6"/>
      <c r="CG52" s="6"/>
      <c r="CH52" s="6">
        <f t="shared" si="9"/>
        <v>0</v>
      </c>
      <c r="CI52" s="6">
        <f t="shared" si="9"/>
        <v>0</v>
      </c>
      <c r="CJ52" s="24">
        <v>1.36E-5</v>
      </c>
      <c r="CK52" s="6">
        <v>1E-4</v>
      </c>
      <c r="CL52" s="24">
        <v>1.3499999999999999E-5</v>
      </c>
      <c r="CM52" s="6">
        <f t="shared" si="9"/>
        <v>0</v>
      </c>
      <c r="CN52" s="6">
        <v>0.19689999999999999</v>
      </c>
      <c r="CO52" s="6">
        <f t="shared" si="9"/>
        <v>0</v>
      </c>
      <c r="CP52" s="6">
        <v>2.9999999999999997E-4</v>
      </c>
      <c r="CQ52" s="6">
        <v>0.13109999999999999</v>
      </c>
      <c r="CR52" s="6">
        <v>0.1263</v>
      </c>
      <c r="CS52" s="6">
        <v>2.0000000000000001E-4</v>
      </c>
      <c r="CT52" s="25">
        <v>0.12230000000000001</v>
      </c>
      <c r="CU52" s="6">
        <v>1.29E-2</v>
      </c>
      <c r="CV52" s="6">
        <f t="shared" si="9"/>
        <v>0</v>
      </c>
      <c r="CW52" s="24">
        <v>1.5500000000000001E-5</v>
      </c>
      <c r="CX52" s="6">
        <f t="shared" si="9"/>
        <v>1E-3</v>
      </c>
      <c r="CY52" s="6">
        <f t="shared" si="9"/>
        <v>0</v>
      </c>
      <c r="CZ52" s="6">
        <f t="shared" si="9"/>
        <v>0</v>
      </c>
      <c r="DA52" s="6">
        <v>0.1431</v>
      </c>
      <c r="DB52" s="6">
        <v>2.0000000000000001E-4</v>
      </c>
      <c r="DC52" s="6">
        <v>2.9999999999999997E-4</v>
      </c>
      <c r="DD52" s="24">
        <v>4.0899999999999998E-5</v>
      </c>
      <c r="DE52" s="6">
        <f t="shared" si="9"/>
        <v>0</v>
      </c>
      <c r="DF52" s="6">
        <f t="shared" si="9"/>
        <v>0</v>
      </c>
      <c r="DG52" s="24">
        <v>2.6999999999999999E-5</v>
      </c>
      <c r="DH52" s="6">
        <f t="shared" si="9"/>
        <v>0</v>
      </c>
      <c r="DI52" s="24">
        <v>1.36E-5</v>
      </c>
    </row>
    <row r="53" spans="1:113" s="2" customFormat="1" ht="26.1" customHeight="1">
      <c r="A53" s="7"/>
      <c r="B53" s="6"/>
      <c r="C53" s="6"/>
      <c r="D53" s="6" t="s">
        <v>210</v>
      </c>
      <c r="E53" s="6"/>
      <c r="F53" s="6">
        <v>0</v>
      </c>
      <c r="G53" s="6">
        <v>0.14099999999999999</v>
      </c>
      <c r="H53" s="6">
        <v>0.157</v>
      </c>
      <c r="I53" s="6">
        <v>0</v>
      </c>
      <c r="J53" s="6">
        <v>0</v>
      </c>
      <c r="K53" s="6">
        <v>1.4E-2</v>
      </c>
      <c r="L53" s="6">
        <v>1.4E-2</v>
      </c>
      <c r="M53" s="6">
        <v>1.4E-2</v>
      </c>
      <c r="N53" s="6"/>
      <c r="O53" s="6">
        <v>1.4E-2</v>
      </c>
      <c r="P53" s="6">
        <v>2.3E-2</v>
      </c>
      <c r="Q53" s="6">
        <v>0</v>
      </c>
      <c r="R53" s="6">
        <v>0</v>
      </c>
      <c r="S53" s="6"/>
      <c r="T53" s="6">
        <v>0</v>
      </c>
      <c r="U53" s="6"/>
      <c r="V53" s="6">
        <v>0</v>
      </c>
      <c r="W53" s="6">
        <v>0</v>
      </c>
      <c r="X53" s="6">
        <v>0</v>
      </c>
      <c r="Y53" s="6">
        <v>8.2000000000000003E-2</v>
      </c>
      <c r="Z53" s="6">
        <v>0</v>
      </c>
      <c r="AA53" s="6">
        <v>1.9E-2</v>
      </c>
      <c r="AB53" s="6">
        <v>9.6000000000000002E-2</v>
      </c>
      <c r="AC53" s="6">
        <v>8.2000000000000003E-2</v>
      </c>
      <c r="AD53" s="6">
        <v>0.152</v>
      </c>
      <c r="AE53" s="6">
        <v>0.58399999999999996</v>
      </c>
      <c r="AF53" s="6">
        <v>0</v>
      </c>
      <c r="AG53" s="6">
        <v>0</v>
      </c>
      <c r="AH53" s="6">
        <v>0</v>
      </c>
      <c r="AI53" s="6">
        <v>0</v>
      </c>
      <c r="AJ53" s="6"/>
      <c r="AK53" s="6">
        <v>0</v>
      </c>
      <c r="AL53" s="6">
        <v>0</v>
      </c>
      <c r="AM53" s="6">
        <v>0</v>
      </c>
      <c r="AN53" s="6">
        <v>0</v>
      </c>
      <c r="AO53" s="6">
        <v>0</v>
      </c>
      <c r="AP53" s="6">
        <v>0</v>
      </c>
      <c r="AQ53" s="6">
        <v>0</v>
      </c>
      <c r="AR53" s="6">
        <v>0</v>
      </c>
      <c r="AS53" s="6"/>
      <c r="AT53" s="6">
        <v>0</v>
      </c>
      <c r="AU53" s="6">
        <v>0</v>
      </c>
      <c r="AV53" s="6">
        <v>0</v>
      </c>
      <c r="AW53" s="6">
        <v>0</v>
      </c>
      <c r="AX53" s="6">
        <v>0</v>
      </c>
      <c r="AY53" s="6">
        <v>0</v>
      </c>
      <c r="AZ53" s="6">
        <v>0</v>
      </c>
      <c r="BA53" s="6">
        <v>0</v>
      </c>
      <c r="BB53" s="6">
        <v>0</v>
      </c>
      <c r="BC53" s="6">
        <v>0</v>
      </c>
      <c r="BD53" s="6">
        <v>0</v>
      </c>
      <c r="BE53" s="6"/>
      <c r="BF53" s="6">
        <v>0</v>
      </c>
      <c r="BG53" s="6">
        <v>0</v>
      </c>
      <c r="BH53" s="6">
        <v>0</v>
      </c>
      <c r="BI53" s="6">
        <v>0</v>
      </c>
      <c r="BJ53" s="6">
        <v>0</v>
      </c>
      <c r="BK53" s="6">
        <v>0</v>
      </c>
      <c r="BL53" s="6">
        <v>0</v>
      </c>
      <c r="BM53" s="6">
        <v>0</v>
      </c>
      <c r="BN53" s="6">
        <v>0</v>
      </c>
      <c r="BO53" s="6">
        <v>0</v>
      </c>
      <c r="BP53" s="6">
        <v>0</v>
      </c>
      <c r="BQ53" s="6">
        <v>0</v>
      </c>
      <c r="BR53" s="6">
        <v>0</v>
      </c>
      <c r="BS53" s="6">
        <v>0</v>
      </c>
      <c r="BT53" s="6">
        <v>0</v>
      </c>
      <c r="BU53" s="6">
        <v>0</v>
      </c>
      <c r="BV53" s="6">
        <v>0</v>
      </c>
      <c r="BW53" s="6">
        <v>0</v>
      </c>
      <c r="BX53" s="6">
        <v>0</v>
      </c>
      <c r="BY53" s="6">
        <v>0</v>
      </c>
      <c r="BZ53" s="6">
        <v>0</v>
      </c>
      <c r="CA53" s="6">
        <v>0</v>
      </c>
      <c r="CB53" s="6">
        <v>0</v>
      </c>
      <c r="CC53" s="6">
        <v>0</v>
      </c>
      <c r="CD53" s="6">
        <v>0</v>
      </c>
      <c r="CE53" s="6">
        <v>0</v>
      </c>
      <c r="CF53" s="6"/>
      <c r="CG53" s="6"/>
      <c r="CH53" s="6">
        <v>0</v>
      </c>
      <c r="CI53" s="6">
        <v>0</v>
      </c>
      <c r="CJ53" s="6">
        <v>0</v>
      </c>
      <c r="CK53" s="6">
        <v>0</v>
      </c>
      <c r="CL53" s="6">
        <v>0</v>
      </c>
      <c r="CM53" s="6">
        <v>0</v>
      </c>
      <c r="CN53" s="6">
        <v>0.16700000000000001</v>
      </c>
      <c r="CO53" s="6">
        <v>0</v>
      </c>
      <c r="CP53" s="6">
        <v>0</v>
      </c>
      <c r="CQ53" s="6">
        <v>9.6000000000000002E-2</v>
      </c>
      <c r="CR53" s="6">
        <v>8.5999999999999993E-2</v>
      </c>
      <c r="CS53" s="6">
        <v>0</v>
      </c>
      <c r="CT53" s="6">
        <v>0.115</v>
      </c>
      <c r="CU53" s="6">
        <v>5.0000000000000001E-3</v>
      </c>
      <c r="CV53" s="6">
        <v>0</v>
      </c>
      <c r="CW53" s="6">
        <v>0</v>
      </c>
      <c r="CX53" s="6">
        <v>0</v>
      </c>
      <c r="CY53" s="6">
        <v>0</v>
      </c>
      <c r="CZ53" s="6">
        <v>0</v>
      </c>
      <c r="DA53" s="6">
        <v>0.121</v>
      </c>
      <c r="DB53" s="6">
        <v>0</v>
      </c>
      <c r="DC53" s="6">
        <v>0</v>
      </c>
      <c r="DD53" s="6">
        <v>0</v>
      </c>
      <c r="DE53" s="6">
        <v>0</v>
      </c>
      <c r="DF53" s="6">
        <v>0</v>
      </c>
      <c r="DG53" s="6">
        <v>0</v>
      </c>
      <c r="DH53" s="6">
        <v>0</v>
      </c>
      <c r="DI53" s="6">
        <v>0</v>
      </c>
    </row>
    <row r="54" spans="1:113" s="2" customFormat="1" ht="26.1" customHeight="1">
      <c r="A54" s="7"/>
      <c r="B54" s="6"/>
      <c r="C54" s="6"/>
      <c r="D54" s="6" t="s">
        <v>211</v>
      </c>
      <c r="E54" s="6"/>
      <c r="F54" s="6">
        <v>2.2100000000000002E-2</v>
      </c>
      <c r="G54" s="6">
        <v>0.248</v>
      </c>
      <c r="H54" s="6">
        <v>0.29799999999999999</v>
      </c>
      <c r="I54" s="6">
        <v>5.0000000000000001E-3</v>
      </c>
      <c r="J54" s="6">
        <v>0.02</v>
      </c>
      <c r="K54" s="6">
        <v>3.7999999999999999E-2</v>
      </c>
      <c r="L54" s="6">
        <v>3.7999999999999999E-2</v>
      </c>
      <c r="M54" s="6">
        <v>3.7999999999999999E-2</v>
      </c>
      <c r="N54" s="6"/>
      <c r="O54" s="6">
        <v>5.6000000000000001E-2</v>
      </c>
      <c r="P54" s="6">
        <v>6.5000000000000002E-2</v>
      </c>
      <c r="Q54" s="6">
        <v>2.0000000000000001E-4</v>
      </c>
      <c r="R54" s="6">
        <v>1E-4</v>
      </c>
      <c r="S54" s="6"/>
      <c r="T54" s="6">
        <v>0</v>
      </c>
      <c r="U54" s="6"/>
      <c r="V54" s="24">
        <v>1.5099999999999999E-5</v>
      </c>
      <c r="W54" s="6">
        <v>1E-4</v>
      </c>
      <c r="X54" s="24">
        <v>4.1E-5</v>
      </c>
      <c r="Y54" s="6">
        <v>0.19700000000000001</v>
      </c>
      <c r="Z54" s="6">
        <v>2.9999999999999997E-4</v>
      </c>
      <c r="AA54" s="6">
        <v>6.6000000000000003E-2</v>
      </c>
      <c r="AB54" s="6">
        <v>0.20300000000000001</v>
      </c>
      <c r="AC54" s="6">
        <v>0.20200000000000001</v>
      </c>
      <c r="AD54" s="6">
        <v>0.248</v>
      </c>
      <c r="AE54" s="6">
        <v>0.72</v>
      </c>
      <c r="AF54" s="24">
        <v>1.5099999999999999E-5</v>
      </c>
      <c r="AG54" s="24">
        <v>1.5099999999999999E-5</v>
      </c>
      <c r="AH54" s="24">
        <v>1.5099999999999999E-5</v>
      </c>
      <c r="AI54" s="24">
        <v>1.5E-5</v>
      </c>
      <c r="AJ54" s="6"/>
      <c r="AK54" s="24">
        <v>4.5000000000000003E-5</v>
      </c>
      <c r="AL54" s="24">
        <v>1.5E-5</v>
      </c>
      <c r="AM54" s="6">
        <v>0.02</v>
      </c>
      <c r="AN54" s="6">
        <v>0</v>
      </c>
      <c r="AO54" s="24">
        <v>1.5E-5</v>
      </c>
      <c r="AP54" s="24">
        <v>1.5E-5</v>
      </c>
      <c r="AQ54" s="6">
        <v>5.0000000000000001E-3</v>
      </c>
      <c r="AR54" s="6">
        <v>0</v>
      </c>
      <c r="AS54" s="6"/>
      <c r="AT54" s="6">
        <v>0</v>
      </c>
      <c r="AU54" s="24">
        <v>1.5E-5</v>
      </c>
      <c r="AV54" s="6">
        <v>0</v>
      </c>
      <c r="AW54" s="6">
        <v>5.0000000000000001E-3</v>
      </c>
      <c r="AX54" s="24">
        <v>1.5E-5</v>
      </c>
      <c r="AY54" s="6">
        <v>0</v>
      </c>
      <c r="AZ54" s="6">
        <v>0</v>
      </c>
      <c r="BA54" s="6">
        <v>0</v>
      </c>
      <c r="BB54" s="6">
        <v>0</v>
      </c>
      <c r="BC54" s="6">
        <v>5.0000000000000001E-3</v>
      </c>
      <c r="BD54" s="6">
        <v>0</v>
      </c>
      <c r="BE54" s="6"/>
      <c r="BF54" s="24">
        <v>1.5E-5</v>
      </c>
      <c r="BG54" s="6">
        <v>1E-4</v>
      </c>
      <c r="BH54" s="6">
        <v>0</v>
      </c>
      <c r="BI54" s="24">
        <v>1.5099999999999999E-5</v>
      </c>
      <c r="BJ54" s="24">
        <v>1.5099999999999999E-5</v>
      </c>
      <c r="BK54" s="6">
        <v>0</v>
      </c>
      <c r="BL54" s="24">
        <v>1.5E-5</v>
      </c>
      <c r="BM54" s="24">
        <v>1.5E-5</v>
      </c>
      <c r="BN54" s="6">
        <v>1E-4</v>
      </c>
      <c r="BO54" s="6">
        <v>5.0000000000000001E-3</v>
      </c>
      <c r="BP54" s="6">
        <v>0</v>
      </c>
      <c r="BQ54" s="6">
        <v>0</v>
      </c>
      <c r="BR54" s="6">
        <v>0</v>
      </c>
      <c r="BS54" s="6">
        <v>2.0000000000000001E-4</v>
      </c>
      <c r="BT54" s="24">
        <v>1.5E-5</v>
      </c>
      <c r="BU54" s="6">
        <v>0</v>
      </c>
      <c r="BV54" s="6">
        <v>0</v>
      </c>
      <c r="BW54" s="6">
        <v>0</v>
      </c>
      <c r="BX54" s="24">
        <v>1.5E-5</v>
      </c>
      <c r="BY54" s="6">
        <v>5.0000000000000001E-3</v>
      </c>
      <c r="BZ54" s="6">
        <v>0</v>
      </c>
      <c r="CA54" s="6">
        <v>0</v>
      </c>
      <c r="CB54" s="6">
        <v>0</v>
      </c>
      <c r="CC54" s="6">
        <v>4.0000000000000002E-4</v>
      </c>
      <c r="CD54" s="24">
        <v>1.5E-5</v>
      </c>
      <c r="CE54" s="6">
        <v>0</v>
      </c>
      <c r="CF54" s="6"/>
      <c r="CG54" s="6"/>
      <c r="CH54" s="6">
        <v>0</v>
      </c>
      <c r="CI54" s="6">
        <v>0</v>
      </c>
      <c r="CJ54" s="24">
        <v>1.5E-5</v>
      </c>
      <c r="CK54" s="6">
        <v>1E-4</v>
      </c>
      <c r="CL54" s="24">
        <v>1.5E-5</v>
      </c>
      <c r="CM54" s="6">
        <v>0</v>
      </c>
      <c r="CN54" s="6">
        <v>0.224</v>
      </c>
      <c r="CO54" s="6">
        <v>0</v>
      </c>
      <c r="CP54" s="6">
        <v>2.9999999999999997E-4</v>
      </c>
      <c r="CQ54" s="6">
        <v>0.20200000000000001</v>
      </c>
      <c r="CR54" s="6">
        <v>0.157</v>
      </c>
      <c r="CS54" s="6">
        <v>2.0000000000000001E-4</v>
      </c>
      <c r="CT54" s="6">
        <v>0.185</v>
      </c>
      <c r="CU54" s="6">
        <v>2.8000000000000001E-2</v>
      </c>
      <c r="CV54" s="6">
        <v>0</v>
      </c>
      <c r="CW54" s="24">
        <v>1.7099999999999999E-5</v>
      </c>
      <c r="CX54" s="6">
        <v>5.0000000000000001E-3</v>
      </c>
      <c r="CY54" s="6">
        <v>0</v>
      </c>
      <c r="CZ54" s="6">
        <v>0</v>
      </c>
      <c r="DA54" s="6">
        <v>0.222</v>
      </c>
      <c r="DB54" s="6">
        <v>2.0000000000000001E-4</v>
      </c>
      <c r="DC54" s="6">
        <v>2.9999999999999997E-4</v>
      </c>
      <c r="DD54" s="24">
        <v>4.5000000000000003E-5</v>
      </c>
      <c r="DE54" s="6">
        <v>0</v>
      </c>
      <c r="DF54" s="6">
        <v>0</v>
      </c>
      <c r="DG54" s="24">
        <v>3.01E-5</v>
      </c>
      <c r="DH54" s="6">
        <v>0</v>
      </c>
      <c r="DI54" s="24">
        <v>1.5E-5</v>
      </c>
    </row>
    <row r="55" spans="1:113" s="2" customFormat="1" ht="26.1" customHeight="1"/>
    <row r="56" spans="1:113" s="2" customFormat="1" ht="26.1" customHeight="1">
      <c r="A56" s="5" t="s">
        <v>106</v>
      </c>
      <c r="B56" s="2" t="s">
        <v>113</v>
      </c>
    </row>
    <row r="57" spans="1:113" s="2" customFormat="1" ht="26.1" customHeight="1">
      <c r="A57" s="5" t="s">
        <v>107</v>
      </c>
      <c r="B57" s="2" t="s">
        <v>113</v>
      </c>
    </row>
    <row r="58" spans="1:113" s="2" customFormat="1" ht="26.1" customHeight="1">
      <c r="A58" s="5"/>
    </row>
    <row r="59" spans="1:113" s="2" customFormat="1" ht="26.1" customHeight="1">
      <c r="A59" s="7" t="s">
        <v>116</v>
      </c>
      <c r="B59" s="6"/>
      <c r="C59" s="6"/>
      <c r="D59" s="6" t="s">
        <v>116</v>
      </c>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row>
    <row r="60" spans="1:113" s="2" customFormat="1" ht="26.1" customHeight="1">
      <c r="A60" s="7"/>
      <c r="B60" s="6"/>
      <c r="C60" s="6"/>
      <c r="D60" s="6" t="s">
        <v>210</v>
      </c>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row>
    <row r="61" spans="1:113" s="2" customFormat="1" ht="26.1" customHeight="1">
      <c r="A61" s="7"/>
      <c r="B61" s="6"/>
      <c r="C61" s="6"/>
      <c r="D61" s="6" t="s">
        <v>211</v>
      </c>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row>
    <row r="62" spans="1:113" s="2" customFormat="1" ht="26.1" customHeight="1"/>
    <row r="63" spans="1:113" s="2" customFormat="1" ht="26.1" customHeight="1">
      <c r="A63" s="5" t="s">
        <v>106</v>
      </c>
      <c r="B63" s="2" t="s">
        <v>114</v>
      </c>
    </row>
    <row r="64" spans="1:113" s="2" customFormat="1" ht="26.1" customHeight="1">
      <c r="A64" s="5" t="s">
        <v>107</v>
      </c>
      <c r="B64" s="2" t="s">
        <v>114</v>
      </c>
    </row>
    <row r="65" spans="1:113" s="2" customFormat="1" ht="26.1" customHeight="1">
      <c r="A65" s="5"/>
    </row>
    <row r="66" spans="1:113" s="2" customFormat="1" ht="26.1" customHeight="1">
      <c r="A66" s="7" t="s">
        <v>116</v>
      </c>
      <c r="B66" s="6"/>
      <c r="C66" s="6"/>
      <c r="D66" s="6" t="s">
        <v>116</v>
      </c>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row>
    <row r="67" spans="1:113" s="2" customFormat="1" ht="26.1" customHeight="1">
      <c r="A67" s="7"/>
      <c r="B67" s="6"/>
      <c r="C67" s="6"/>
      <c r="D67" s="6" t="s">
        <v>210</v>
      </c>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row>
    <row r="68" spans="1:113" s="2" customFormat="1" ht="26.1" customHeight="1">
      <c r="A68" s="7"/>
      <c r="B68" s="6"/>
      <c r="C68" s="6"/>
      <c r="D68" s="6" t="s">
        <v>211</v>
      </c>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row>
    <row r="69" spans="1:113" s="2" customFormat="1" ht="26.1" customHeight="1"/>
    <row r="70" spans="1:113" s="2" customFormat="1" ht="26.1" customHeight="1">
      <c r="A70" s="5" t="s">
        <v>106</v>
      </c>
      <c r="B70" s="2" t="s">
        <v>115</v>
      </c>
      <c r="C70" s="2" t="s">
        <v>143</v>
      </c>
      <c r="D70" s="2" t="s">
        <v>242</v>
      </c>
      <c r="E70" s="2" t="s">
        <v>152</v>
      </c>
      <c r="F70" s="2">
        <v>4.7000000000000002E-3</v>
      </c>
      <c r="G70" s="2">
        <v>9.5000000000000001E-2</v>
      </c>
      <c r="H70" s="2">
        <v>0.254</v>
      </c>
      <c r="I70" s="2">
        <v>0</v>
      </c>
      <c r="J70" s="2">
        <v>5.9999999999999995E-4</v>
      </c>
      <c r="L70" s="2">
        <v>1.7999999999999999E-2</v>
      </c>
      <c r="M70" s="2">
        <v>2.0299999999999999E-2</v>
      </c>
      <c r="O70" s="2">
        <v>8.9999999999999993E-3</v>
      </c>
      <c r="P70" s="2">
        <v>9.6000000000000002E-2</v>
      </c>
      <c r="Q70" s="2">
        <v>0</v>
      </c>
      <c r="R70" s="2">
        <v>2.0000000000000001E-4</v>
      </c>
      <c r="T70" s="2">
        <v>0</v>
      </c>
      <c r="V70" s="8">
        <v>6.0699999999999998E-5</v>
      </c>
      <c r="W70" s="2">
        <v>0</v>
      </c>
      <c r="X70" s="2">
        <v>0</v>
      </c>
      <c r="Y70" s="2">
        <v>8.7999999999999995E-2</v>
      </c>
      <c r="Z70" s="2">
        <v>2.0000000000000001E-4</v>
      </c>
      <c r="AA70" s="2">
        <v>3.5999999999999997E-2</v>
      </c>
      <c r="AB70" s="2">
        <v>7.6999999999999999E-2</v>
      </c>
      <c r="AD70" s="2">
        <v>9.5000000000000001E-2</v>
      </c>
      <c r="AE70" s="2">
        <v>0.64700000000000002</v>
      </c>
      <c r="AF70" s="2">
        <v>0</v>
      </c>
      <c r="AG70" s="2">
        <v>0</v>
      </c>
      <c r="AH70" s="2">
        <v>0</v>
      </c>
      <c r="AI70" s="2">
        <v>0</v>
      </c>
      <c r="AK70" s="2">
        <v>0</v>
      </c>
      <c r="AL70" s="2">
        <v>0</v>
      </c>
      <c r="AM70" s="2">
        <v>7.0000000000000001E-3</v>
      </c>
      <c r="AN70" s="2">
        <v>0</v>
      </c>
      <c r="AO70" s="2">
        <v>0</v>
      </c>
      <c r="AP70" s="2">
        <v>0</v>
      </c>
      <c r="AQ70" s="2">
        <v>2.0000000000000001E-4</v>
      </c>
      <c r="AR70" s="2">
        <v>0</v>
      </c>
      <c r="AT70" s="2">
        <v>2.0000000000000001E-4</v>
      </c>
      <c r="AU70" s="2">
        <v>0</v>
      </c>
      <c r="AV70" s="2">
        <v>0</v>
      </c>
      <c r="AW70" s="2">
        <v>0</v>
      </c>
      <c r="AX70" s="2">
        <v>0</v>
      </c>
      <c r="AY70" s="2">
        <v>0</v>
      </c>
      <c r="AZ70" s="2">
        <v>0</v>
      </c>
      <c r="BA70" s="2">
        <v>0</v>
      </c>
      <c r="BB70" s="2">
        <v>0</v>
      </c>
      <c r="BC70" s="2">
        <v>0</v>
      </c>
      <c r="BD70" s="2">
        <v>2.0000000000000001E-4</v>
      </c>
      <c r="BF70" s="2">
        <v>0</v>
      </c>
      <c r="BG70" s="2">
        <v>0</v>
      </c>
      <c r="BH70" s="2">
        <v>0</v>
      </c>
      <c r="BI70" s="2">
        <v>0</v>
      </c>
      <c r="BJ70" s="2">
        <v>1E-4</v>
      </c>
      <c r="BK70" s="2">
        <v>0</v>
      </c>
      <c r="BL70" s="2">
        <v>0</v>
      </c>
      <c r="BM70" s="2">
        <v>0</v>
      </c>
      <c r="BN70" s="2">
        <v>0</v>
      </c>
      <c r="BO70" s="2">
        <v>0</v>
      </c>
      <c r="BP70" s="2">
        <v>0</v>
      </c>
      <c r="BQ70" s="2">
        <v>0</v>
      </c>
      <c r="BR70" s="2">
        <v>0</v>
      </c>
      <c r="BS70" s="2">
        <v>1E-4</v>
      </c>
      <c r="BT70" s="2">
        <v>0</v>
      </c>
      <c r="BU70" s="2">
        <v>0</v>
      </c>
      <c r="BV70" s="2">
        <v>6.0000000000000001E-3</v>
      </c>
      <c r="BW70" s="2">
        <v>0</v>
      </c>
      <c r="BX70" s="2">
        <v>0</v>
      </c>
      <c r="BY70" s="2">
        <v>1E-4</v>
      </c>
      <c r="BZ70" s="2">
        <v>2.0000000000000001E-4</v>
      </c>
      <c r="CA70" s="2">
        <v>0</v>
      </c>
      <c r="CB70" s="2">
        <v>6.9999999999999999E-4</v>
      </c>
      <c r="CC70" s="2">
        <v>1E-3</v>
      </c>
      <c r="CD70" s="2">
        <v>0</v>
      </c>
      <c r="CE70" s="2">
        <v>0</v>
      </c>
      <c r="CH70" s="2">
        <v>0</v>
      </c>
      <c r="CI70" s="2">
        <v>0</v>
      </c>
      <c r="CJ70" s="2">
        <v>0</v>
      </c>
      <c r="CK70" s="2">
        <v>1E-4</v>
      </c>
      <c r="CL70" s="2">
        <v>0</v>
      </c>
      <c r="CO70" s="2">
        <v>0</v>
      </c>
      <c r="CP70" s="2">
        <v>1E-4</v>
      </c>
      <c r="CS70" s="2">
        <v>1E-4</v>
      </c>
      <c r="CT70" s="2">
        <v>0.22500000000000001</v>
      </c>
      <c r="CW70" s="2">
        <v>0</v>
      </c>
      <c r="DB70" s="2">
        <v>1E-4</v>
      </c>
      <c r="DC70" s="2">
        <v>0</v>
      </c>
      <c r="DD70" s="2">
        <v>0</v>
      </c>
      <c r="DE70" s="2">
        <v>1E-4</v>
      </c>
      <c r="DF70" s="2">
        <v>0</v>
      </c>
      <c r="DG70" s="2">
        <v>0</v>
      </c>
      <c r="DH70" s="2">
        <v>0</v>
      </c>
      <c r="DI70" s="2">
        <v>0</v>
      </c>
    </row>
    <row r="71" spans="1:113" s="2" customFormat="1" ht="26.1" customHeight="1">
      <c r="A71" s="5" t="s">
        <v>107</v>
      </c>
      <c r="B71" s="2" t="s">
        <v>115</v>
      </c>
      <c r="C71" s="2" t="s">
        <v>137</v>
      </c>
      <c r="D71" s="2" t="s">
        <v>243</v>
      </c>
      <c r="E71" s="2">
        <v>172</v>
      </c>
      <c r="F71" s="2">
        <v>0</v>
      </c>
      <c r="G71" s="2">
        <v>9.9000000000000005E-2</v>
      </c>
      <c r="H71" s="2">
        <v>0.192</v>
      </c>
      <c r="I71" s="2">
        <v>0</v>
      </c>
      <c r="J71" s="2">
        <v>0</v>
      </c>
      <c r="K71" s="2">
        <v>0</v>
      </c>
      <c r="L71" s="2">
        <v>0</v>
      </c>
      <c r="M71" s="2">
        <v>0</v>
      </c>
      <c r="O71" s="2">
        <v>0</v>
      </c>
      <c r="P71" s="2">
        <v>5.8000000000000003E-2</v>
      </c>
      <c r="V71" s="2">
        <v>0</v>
      </c>
      <c r="W71" s="2">
        <v>0</v>
      </c>
      <c r="Y71" s="2">
        <v>5.1999999999999998E-2</v>
      </c>
      <c r="Z71" s="2">
        <v>0</v>
      </c>
      <c r="AA71" s="2">
        <v>6.4000000000000001E-2</v>
      </c>
      <c r="AB71" s="2">
        <v>3.5000000000000003E-2</v>
      </c>
      <c r="AC71" s="2">
        <v>5.8000000000000003E-2</v>
      </c>
      <c r="AD71" s="2">
        <v>9.2999999999999999E-2</v>
      </c>
      <c r="AE71" s="2">
        <v>0.65100000000000002</v>
      </c>
      <c r="AI71" s="2">
        <v>0</v>
      </c>
      <c r="AM71" s="2">
        <v>0</v>
      </c>
      <c r="AN71" s="2">
        <v>0</v>
      </c>
      <c r="AQ71" s="2">
        <v>0</v>
      </c>
      <c r="AR71" s="2">
        <v>0</v>
      </c>
      <c r="AT71" s="2">
        <v>0</v>
      </c>
      <c r="AU71" s="2">
        <v>0</v>
      </c>
      <c r="AW71" s="2">
        <v>0</v>
      </c>
      <c r="AZ71" s="2">
        <v>0</v>
      </c>
      <c r="BA71" s="2">
        <v>0</v>
      </c>
      <c r="BB71" s="2">
        <v>0</v>
      </c>
      <c r="BC71" s="2">
        <v>0</v>
      </c>
      <c r="BH71" s="2">
        <v>0</v>
      </c>
      <c r="BI71" s="2">
        <v>0</v>
      </c>
      <c r="BL71" s="2">
        <v>0</v>
      </c>
      <c r="BO71" s="2">
        <v>0</v>
      </c>
      <c r="BS71" s="2">
        <v>0</v>
      </c>
      <c r="BU71" s="2">
        <v>0</v>
      </c>
      <c r="BV71" s="2">
        <v>6.0000000000000001E-3</v>
      </c>
      <c r="BW71" s="2">
        <v>0</v>
      </c>
      <c r="BX71" s="2">
        <v>0</v>
      </c>
      <c r="BY71" s="2">
        <v>0</v>
      </c>
      <c r="BZ71" s="2">
        <v>6.0000000000000001E-3</v>
      </c>
      <c r="CA71" s="2">
        <v>0</v>
      </c>
      <c r="CE71" s="2">
        <v>0</v>
      </c>
      <c r="CH71" s="2">
        <v>0</v>
      </c>
      <c r="CI71" s="2">
        <v>0</v>
      </c>
      <c r="CL71" s="2">
        <v>0</v>
      </c>
      <c r="CM71" s="2">
        <v>0</v>
      </c>
      <c r="CN71" s="2">
        <v>0.38400000000000001</v>
      </c>
      <c r="CO71" s="2">
        <v>0</v>
      </c>
      <c r="CP71" s="2">
        <v>0</v>
      </c>
      <c r="CQ71" s="2">
        <v>5.1999999999999998E-2</v>
      </c>
      <c r="CR71" s="2">
        <v>3.5000000000000003E-2</v>
      </c>
      <c r="CS71" s="2">
        <v>0</v>
      </c>
      <c r="CT71" s="2">
        <v>0.186</v>
      </c>
      <c r="CU71" s="2">
        <v>6.0000000000000001E-3</v>
      </c>
      <c r="CV71" s="2">
        <v>0</v>
      </c>
      <c r="CX71" s="2">
        <v>0</v>
      </c>
      <c r="CY71" s="2">
        <v>0</v>
      </c>
      <c r="CZ71" s="2">
        <v>0</v>
      </c>
      <c r="DA71" s="2">
        <v>7.0000000000000007E-2</v>
      </c>
      <c r="DB71" s="2">
        <v>0</v>
      </c>
      <c r="DE71" s="2">
        <v>0</v>
      </c>
      <c r="DF71" s="2">
        <v>0</v>
      </c>
      <c r="DH71" s="2">
        <v>0</v>
      </c>
    </row>
    <row r="72" spans="1:113" s="2" customFormat="1" ht="26.1" customHeight="1">
      <c r="A72" s="5" t="s">
        <v>107</v>
      </c>
      <c r="B72" s="2" t="s">
        <v>115</v>
      </c>
      <c r="C72" s="2" t="s">
        <v>138</v>
      </c>
      <c r="D72" s="2" t="s">
        <v>244</v>
      </c>
      <c r="E72" s="2">
        <v>206</v>
      </c>
      <c r="F72" s="2">
        <v>1.4999999999999999E-2</v>
      </c>
      <c r="G72" s="2">
        <v>0.10199999999999999</v>
      </c>
      <c r="H72" s="2">
        <v>0.32500000000000001</v>
      </c>
      <c r="I72" s="2">
        <v>0</v>
      </c>
      <c r="J72" s="2">
        <v>0</v>
      </c>
      <c r="K72" s="2">
        <v>4.9000000000000002E-2</v>
      </c>
      <c r="L72" s="2">
        <v>4.9000000000000002E-2</v>
      </c>
      <c r="M72" s="2">
        <v>5.2999999999999999E-2</v>
      </c>
      <c r="O72" s="2">
        <v>1.4999999999999999E-2</v>
      </c>
      <c r="P72" s="2">
        <v>7.2999999999999995E-2</v>
      </c>
      <c r="V72" s="2">
        <v>0</v>
      </c>
      <c r="W72" s="2">
        <v>0</v>
      </c>
      <c r="Y72" s="2">
        <v>3.4000000000000002E-2</v>
      </c>
      <c r="Z72" s="2">
        <v>0</v>
      </c>
      <c r="AA72" s="2">
        <v>1.4999999999999999E-2</v>
      </c>
      <c r="AB72" s="2">
        <v>3.4000000000000002E-2</v>
      </c>
      <c r="AC72" s="2">
        <v>3.4000000000000002E-2</v>
      </c>
      <c r="AD72" s="2">
        <v>0.10199999999999999</v>
      </c>
      <c r="AE72" s="2">
        <v>0.60199999999999998</v>
      </c>
      <c r="AI72" s="2">
        <v>0</v>
      </c>
      <c r="AM72" s="2">
        <v>1.4999999999999999E-2</v>
      </c>
      <c r="AN72" s="2">
        <v>0</v>
      </c>
      <c r="AQ72" s="2">
        <v>0</v>
      </c>
      <c r="AR72" s="2">
        <v>0</v>
      </c>
      <c r="AT72" s="2">
        <v>0</v>
      </c>
      <c r="AU72" s="2">
        <v>0</v>
      </c>
      <c r="AW72" s="2">
        <v>0</v>
      </c>
      <c r="AZ72" s="2">
        <v>0</v>
      </c>
      <c r="BA72" s="2">
        <v>0</v>
      </c>
      <c r="BB72" s="2">
        <v>0</v>
      </c>
      <c r="BC72" s="2">
        <v>0</v>
      </c>
      <c r="BH72" s="2">
        <v>0</v>
      </c>
      <c r="BI72" s="2">
        <v>0</v>
      </c>
      <c r="BL72" s="2">
        <v>0</v>
      </c>
      <c r="BO72" s="2">
        <v>0</v>
      </c>
      <c r="BS72" s="2">
        <v>0</v>
      </c>
      <c r="BU72" s="2">
        <v>0</v>
      </c>
      <c r="BV72" s="2">
        <v>5.0000000000000001E-3</v>
      </c>
      <c r="BW72" s="2">
        <v>0</v>
      </c>
      <c r="BX72" s="2">
        <v>0</v>
      </c>
      <c r="BY72" s="2">
        <v>0</v>
      </c>
      <c r="BZ72" s="2">
        <v>0</v>
      </c>
      <c r="CA72" s="2">
        <v>0</v>
      </c>
      <c r="CE72" s="2">
        <v>0</v>
      </c>
      <c r="CH72" s="2">
        <v>0</v>
      </c>
      <c r="CI72" s="2">
        <v>0</v>
      </c>
      <c r="CL72" s="2">
        <v>0</v>
      </c>
      <c r="CM72" s="2">
        <v>0</v>
      </c>
      <c r="CN72" s="2">
        <v>0.42199999999999999</v>
      </c>
      <c r="CO72" s="2">
        <v>0</v>
      </c>
      <c r="CP72" s="2">
        <v>0</v>
      </c>
      <c r="CQ72" s="2">
        <v>3.9E-2</v>
      </c>
      <c r="CR72" s="2">
        <v>5.2999999999999999E-2</v>
      </c>
      <c r="CS72" s="2">
        <v>0</v>
      </c>
      <c r="CT72" s="2">
        <v>0.20399999999999999</v>
      </c>
      <c r="CU72" s="2">
        <v>1.4999999999999999E-2</v>
      </c>
      <c r="CV72" s="2">
        <v>0</v>
      </c>
      <c r="CX72" s="2">
        <v>0</v>
      </c>
      <c r="CY72" s="2">
        <v>0</v>
      </c>
      <c r="CZ72" s="2">
        <v>0</v>
      </c>
      <c r="DA72" s="2">
        <v>8.6999999999999994E-2</v>
      </c>
      <c r="DB72" s="2">
        <v>0</v>
      </c>
      <c r="DE72" s="2">
        <v>0</v>
      </c>
      <c r="DF72" s="2">
        <v>0</v>
      </c>
      <c r="DH72" s="2">
        <v>0</v>
      </c>
    </row>
    <row r="73" spans="1:113" s="2" customFormat="1" ht="26.1" customHeight="1">
      <c r="A73" s="5" t="s">
        <v>107</v>
      </c>
      <c r="B73" s="2" t="s">
        <v>115</v>
      </c>
      <c r="C73" s="2" t="s">
        <v>138</v>
      </c>
      <c r="D73" s="2" t="s">
        <v>245</v>
      </c>
      <c r="E73" s="2">
        <v>204</v>
      </c>
      <c r="F73" s="2">
        <v>0</v>
      </c>
      <c r="G73" s="2">
        <v>5.3999999999999999E-2</v>
      </c>
      <c r="H73" s="2">
        <v>0.309</v>
      </c>
      <c r="I73" s="2">
        <v>0</v>
      </c>
      <c r="J73" s="2">
        <v>0</v>
      </c>
      <c r="K73" s="2">
        <v>0.02</v>
      </c>
      <c r="L73" s="2">
        <v>0.02</v>
      </c>
      <c r="M73" s="2">
        <v>0.02</v>
      </c>
      <c r="O73" s="2">
        <v>5.0000000000000001E-3</v>
      </c>
      <c r="P73" s="2">
        <v>7.3999999999999996E-2</v>
      </c>
      <c r="V73" s="2">
        <v>5.0000000000000001E-3</v>
      </c>
      <c r="W73" s="2">
        <v>0</v>
      </c>
      <c r="Y73" s="2">
        <v>5.8999999999999997E-2</v>
      </c>
      <c r="Z73" s="2">
        <v>0</v>
      </c>
      <c r="AA73" s="2">
        <v>0.02</v>
      </c>
      <c r="AB73" s="2">
        <v>7.3999999999999996E-2</v>
      </c>
      <c r="AC73" s="2">
        <v>5.8999999999999997E-2</v>
      </c>
      <c r="AD73" s="2">
        <v>4.9000000000000002E-2</v>
      </c>
      <c r="AE73" s="2">
        <v>0.63700000000000001</v>
      </c>
      <c r="AI73" s="2">
        <v>0</v>
      </c>
      <c r="AM73" s="2">
        <v>0</v>
      </c>
      <c r="AN73" s="2">
        <v>0</v>
      </c>
      <c r="AQ73" s="2">
        <v>0</v>
      </c>
      <c r="AR73" s="2">
        <v>0</v>
      </c>
      <c r="AT73" s="2">
        <v>0</v>
      </c>
      <c r="AU73" s="2">
        <v>0</v>
      </c>
      <c r="AW73" s="2">
        <v>0</v>
      </c>
      <c r="AZ73" s="2">
        <v>0</v>
      </c>
      <c r="BA73" s="2">
        <v>0</v>
      </c>
      <c r="BB73" s="2">
        <v>0</v>
      </c>
      <c r="BC73" s="2">
        <v>0</v>
      </c>
      <c r="BH73" s="2">
        <v>0</v>
      </c>
      <c r="BI73" s="2">
        <v>0</v>
      </c>
      <c r="BL73" s="2">
        <v>0</v>
      </c>
      <c r="BO73" s="2">
        <v>0</v>
      </c>
      <c r="BS73" s="2">
        <v>0</v>
      </c>
      <c r="BU73" s="2">
        <v>0</v>
      </c>
      <c r="BV73" s="2">
        <v>0.01</v>
      </c>
      <c r="BW73" s="2">
        <v>0</v>
      </c>
      <c r="BX73" s="2">
        <v>0</v>
      </c>
      <c r="BY73" s="2">
        <v>0</v>
      </c>
      <c r="BZ73" s="2">
        <v>0</v>
      </c>
      <c r="CA73" s="2">
        <v>0</v>
      </c>
      <c r="CE73" s="2">
        <v>0</v>
      </c>
      <c r="CH73" s="2">
        <v>0</v>
      </c>
      <c r="CI73" s="2">
        <v>0</v>
      </c>
      <c r="CL73" s="2">
        <v>0</v>
      </c>
      <c r="CM73" s="2">
        <v>0</v>
      </c>
      <c r="CN73" s="2">
        <v>0.39200000000000002</v>
      </c>
      <c r="CO73" s="2">
        <v>0</v>
      </c>
      <c r="CP73" s="2">
        <v>0</v>
      </c>
      <c r="CQ73" s="2">
        <v>8.3000000000000004E-2</v>
      </c>
      <c r="CR73" s="2">
        <v>4.3999999999999997E-2</v>
      </c>
      <c r="CS73" s="2">
        <v>0</v>
      </c>
      <c r="CT73" s="2">
        <v>0.191</v>
      </c>
      <c r="CU73" s="2">
        <v>5.0000000000000001E-3</v>
      </c>
      <c r="CV73" s="2">
        <v>0</v>
      </c>
      <c r="CX73" s="2">
        <v>0</v>
      </c>
      <c r="CY73" s="2">
        <v>0</v>
      </c>
      <c r="CZ73" s="2">
        <v>0</v>
      </c>
      <c r="DA73" s="2">
        <v>7.8E-2</v>
      </c>
      <c r="DB73" s="2">
        <v>0</v>
      </c>
      <c r="DE73" s="2">
        <v>0</v>
      </c>
      <c r="DF73" s="2">
        <v>0</v>
      </c>
      <c r="DH73" s="2">
        <v>0</v>
      </c>
    </row>
    <row r="74" spans="1:113" s="2" customFormat="1" ht="26.1" customHeight="1">
      <c r="A74" s="5" t="s">
        <v>107</v>
      </c>
      <c r="B74" s="2" t="s">
        <v>115</v>
      </c>
      <c r="C74" s="2" t="s">
        <v>139</v>
      </c>
      <c r="D74" s="2" t="s">
        <v>246</v>
      </c>
      <c r="E74" s="2">
        <v>192</v>
      </c>
      <c r="F74" s="2">
        <v>0.01</v>
      </c>
      <c r="G74" s="2">
        <v>9.4E-2</v>
      </c>
      <c r="H74" s="2">
        <v>0.29699999999999999</v>
      </c>
      <c r="I74" s="2">
        <v>0</v>
      </c>
      <c r="J74" s="2">
        <v>5.0000000000000001E-3</v>
      </c>
      <c r="K74" s="2">
        <v>2.1000000000000001E-2</v>
      </c>
      <c r="L74" s="2">
        <v>2.1000000000000001E-2</v>
      </c>
      <c r="M74" s="2">
        <v>0.01</v>
      </c>
      <c r="O74" s="2">
        <v>5.0000000000000001E-3</v>
      </c>
      <c r="P74" s="2">
        <v>0.104</v>
      </c>
      <c r="V74" s="2">
        <v>0</v>
      </c>
      <c r="W74" s="2">
        <v>0</v>
      </c>
      <c r="Y74" s="2">
        <v>0.109</v>
      </c>
      <c r="Z74" s="2">
        <v>0</v>
      </c>
      <c r="AA74" s="2">
        <v>3.5999999999999997E-2</v>
      </c>
      <c r="AB74" s="2">
        <v>9.4E-2</v>
      </c>
      <c r="AC74" s="2">
        <v>0.109</v>
      </c>
      <c r="AD74" s="2">
        <v>9.4E-2</v>
      </c>
      <c r="AE74" s="2">
        <v>0.60899999999999999</v>
      </c>
      <c r="AI74" s="2">
        <v>0</v>
      </c>
      <c r="AM74" s="2">
        <v>5.0000000000000001E-3</v>
      </c>
      <c r="AN74" s="2">
        <v>0</v>
      </c>
      <c r="AQ74" s="2">
        <v>0</v>
      </c>
      <c r="AR74" s="2">
        <v>0</v>
      </c>
      <c r="AT74" s="2">
        <v>5.0000000000000001E-3</v>
      </c>
      <c r="AU74" s="2">
        <v>0</v>
      </c>
      <c r="AW74" s="2">
        <v>0</v>
      </c>
      <c r="AZ74" s="2">
        <v>0</v>
      </c>
      <c r="BA74" s="2">
        <v>0</v>
      </c>
      <c r="BB74" s="2">
        <v>0</v>
      </c>
      <c r="BC74" s="2">
        <v>0</v>
      </c>
      <c r="BH74" s="2">
        <v>0</v>
      </c>
      <c r="BI74" s="2">
        <v>0</v>
      </c>
      <c r="BL74" s="2">
        <v>0</v>
      </c>
      <c r="BO74" s="2">
        <v>0</v>
      </c>
      <c r="BS74" s="2">
        <v>0</v>
      </c>
      <c r="BU74" s="2">
        <v>0</v>
      </c>
      <c r="BV74" s="2">
        <v>0</v>
      </c>
      <c r="BW74" s="2">
        <v>0</v>
      </c>
      <c r="BX74" s="2">
        <v>0</v>
      </c>
      <c r="BY74" s="2">
        <v>0</v>
      </c>
      <c r="BZ74" s="2">
        <v>0</v>
      </c>
      <c r="CA74" s="2">
        <v>0</v>
      </c>
      <c r="CE74" s="2">
        <v>0</v>
      </c>
      <c r="CH74" s="2">
        <v>0</v>
      </c>
      <c r="CI74" s="2">
        <v>0</v>
      </c>
      <c r="CL74" s="2">
        <v>0</v>
      </c>
      <c r="CM74" s="2">
        <v>0</v>
      </c>
      <c r="CN74" s="2">
        <v>0.39600000000000002</v>
      </c>
      <c r="CO74" s="2">
        <v>0</v>
      </c>
      <c r="CP74" s="2">
        <v>0</v>
      </c>
      <c r="CQ74" s="2">
        <v>0.104</v>
      </c>
      <c r="CR74" s="2">
        <v>4.2000000000000003E-2</v>
      </c>
      <c r="CS74" s="2">
        <v>0</v>
      </c>
      <c r="CT74" s="2">
        <v>0.245</v>
      </c>
      <c r="CU74" s="2">
        <v>5.0000000000000001E-3</v>
      </c>
      <c r="CV74" s="2">
        <v>0</v>
      </c>
      <c r="CX74" s="2">
        <v>0</v>
      </c>
      <c r="CY74" s="2">
        <v>0</v>
      </c>
      <c r="CZ74" s="2">
        <v>0</v>
      </c>
      <c r="DA74" s="2">
        <v>0.12</v>
      </c>
      <c r="DB74" s="2">
        <v>0</v>
      </c>
      <c r="DE74" s="2">
        <v>0</v>
      </c>
      <c r="DF74" s="2">
        <v>0</v>
      </c>
      <c r="DH74" s="2">
        <v>0</v>
      </c>
    </row>
    <row r="75" spans="1:113" s="2" customFormat="1" ht="26.1" customHeight="1">
      <c r="A75" s="5" t="s">
        <v>107</v>
      </c>
      <c r="B75" s="2" t="s">
        <v>115</v>
      </c>
      <c r="C75" s="2" t="s">
        <v>140</v>
      </c>
      <c r="D75" s="2" t="s">
        <v>247</v>
      </c>
      <c r="E75" s="2">
        <v>204</v>
      </c>
      <c r="F75" s="2">
        <v>1.4999999999999999E-2</v>
      </c>
      <c r="G75" s="2">
        <v>6.9000000000000006E-2</v>
      </c>
      <c r="H75" s="2">
        <v>0.19600000000000001</v>
      </c>
      <c r="I75" s="2">
        <v>0</v>
      </c>
      <c r="J75" s="2">
        <v>0</v>
      </c>
      <c r="K75" s="2">
        <v>5.0000000000000001E-3</v>
      </c>
      <c r="L75" s="2">
        <v>5.0000000000000001E-3</v>
      </c>
      <c r="M75" s="2">
        <v>0.02</v>
      </c>
      <c r="O75" s="2">
        <v>0</v>
      </c>
      <c r="P75" s="2">
        <v>0.123</v>
      </c>
      <c r="V75" s="2">
        <v>0</v>
      </c>
      <c r="W75" s="2">
        <v>0</v>
      </c>
      <c r="Y75" s="2">
        <v>5.3999999999999999E-2</v>
      </c>
      <c r="Z75" s="2">
        <v>0</v>
      </c>
      <c r="AA75" s="2">
        <v>4.3999999999999997E-2</v>
      </c>
      <c r="AB75" s="2">
        <v>1.4999999999999999E-2</v>
      </c>
      <c r="AC75" s="2">
        <v>6.4000000000000001E-2</v>
      </c>
      <c r="AD75" s="2">
        <v>6.9000000000000006E-2</v>
      </c>
      <c r="AE75" s="2">
        <v>0.58299999999999996</v>
      </c>
      <c r="AI75" s="2">
        <v>0</v>
      </c>
      <c r="AM75" s="2">
        <v>0.01</v>
      </c>
      <c r="AN75" s="2">
        <v>0</v>
      </c>
      <c r="AQ75" s="2">
        <v>0</v>
      </c>
      <c r="AR75" s="2">
        <v>0</v>
      </c>
      <c r="AT75" s="2">
        <v>0</v>
      </c>
      <c r="AU75" s="2">
        <v>0</v>
      </c>
      <c r="AW75" s="2">
        <v>0</v>
      </c>
      <c r="AZ75" s="2">
        <v>0</v>
      </c>
      <c r="BA75" s="2">
        <v>0</v>
      </c>
      <c r="BB75" s="2">
        <v>0</v>
      </c>
      <c r="BC75" s="2">
        <v>0</v>
      </c>
      <c r="BH75" s="2">
        <v>0</v>
      </c>
      <c r="BI75" s="2">
        <v>0</v>
      </c>
      <c r="BL75" s="2">
        <v>0</v>
      </c>
      <c r="BO75" s="2">
        <v>0</v>
      </c>
      <c r="BS75" s="2">
        <v>0</v>
      </c>
      <c r="BU75" s="2">
        <v>0</v>
      </c>
      <c r="BV75" s="2">
        <v>0.01</v>
      </c>
      <c r="BW75" s="2">
        <v>0</v>
      </c>
      <c r="BX75" s="2">
        <v>0</v>
      </c>
      <c r="BY75" s="2">
        <v>0</v>
      </c>
      <c r="BZ75" s="2">
        <v>0</v>
      </c>
      <c r="CA75" s="2">
        <v>0</v>
      </c>
      <c r="CE75" s="2">
        <v>0</v>
      </c>
      <c r="CH75" s="2">
        <v>0</v>
      </c>
      <c r="CI75" s="2">
        <v>0</v>
      </c>
      <c r="CL75" s="2">
        <v>0</v>
      </c>
      <c r="CM75" s="2">
        <v>0</v>
      </c>
      <c r="CN75" s="2">
        <v>0.47499999999999998</v>
      </c>
      <c r="CO75" s="2">
        <v>0</v>
      </c>
      <c r="CP75" s="2">
        <v>0</v>
      </c>
      <c r="CQ75" s="2">
        <v>3.4000000000000002E-2</v>
      </c>
      <c r="CR75" s="2">
        <v>2.5000000000000001E-2</v>
      </c>
      <c r="CS75" s="2">
        <v>0</v>
      </c>
      <c r="CT75" s="2">
        <v>0.22500000000000001</v>
      </c>
      <c r="CU75" s="2">
        <v>5.0000000000000001E-3</v>
      </c>
      <c r="CV75" s="2">
        <v>0</v>
      </c>
      <c r="CX75" s="2">
        <v>0</v>
      </c>
      <c r="CY75" s="2">
        <v>0</v>
      </c>
      <c r="CZ75" s="2">
        <v>0</v>
      </c>
      <c r="DA75" s="2">
        <v>7.3999999999999996E-2</v>
      </c>
      <c r="DB75" s="2">
        <v>0</v>
      </c>
      <c r="DE75" s="2">
        <v>0</v>
      </c>
      <c r="DF75" s="2">
        <v>0</v>
      </c>
      <c r="DH75" s="2">
        <v>0</v>
      </c>
    </row>
    <row r="76" spans="1:113" s="2" customFormat="1" ht="26.1" customHeight="1">
      <c r="A76" s="5"/>
    </row>
    <row r="77" spans="1:113" s="2" customFormat="1" ht="26.1" customHeight="1">
      <c r="A77" s="7" t="s">
        <v>116</v>
      </c>
      <c r="B77" s="6"/>
      <c r="C77" s="6"/>
      <c r="D77" s="6" t="s">
        <v>116</v>
      </c>
      <c r="E77" s="6"/>
      <c r="F77" s="25">
        <v>4.8999999999999998E-3</v>
      </c>
      <c r="G77" s="6">
        <v>9.4299999999999995E-2</v>
      </c>
      <c r="H77" s="25">
        <v>0.25469999999999998</v>
      </c>
      <c r="I77" s="6">
        <f t="shared" ref="I77:BR77" si="10">AVERAGE(I70:I75)</f>
        <v>0</v>
      </c>
      <c r="J77" s="25">
        <v>5.9999999999999995E-4</v>
      </c>
      <c r="K77" s="6">
        <v>1.9699999999999999E-2</v>
      </c>
      <c r="L77" s="25">
        <v>1.8100000000000002E-2</v>
      </c>
      <c r="M77" s="6">
        <v>2.0400000000000001E-2</v>
      </c>
      <c r="N77" s="6"/>
      <c r="O77" s="25">
        <v>8.8000000000000005E-3</v>
      </c>
      <c r="P77" s="6">
        <v>9.5500000000000002E-2</v>
      </c>
      <c r="Q77" s="6"/>
      <c r="R77" s="6">
        <f t="shared" si="10"/>
        <v>2.0000000000000001E-4</v>
      </c>
      <c r="S77" s="6"/>
      <c r="T77" s="6">
        <f t="shared" si="10"/>
        <v>0</v>
      </c>
      <c r="U77" s="6"/>
      <c r="V77" s="25">
        <v>1E-4</v>
      </c>
      <c r="W77" s="6">
        <f t="shared" si="10"/>
        <v>0</v>
      </c>
      <c r="X77" s="6">
        <f t="shared" si="10"/>
        <v>0</v>
      </c>
      <c r="Y77" s="6">
        <v>8.6499999999999994E-2</v>
      </c>
      <c r="Z77" s="6">
        <v>2.0000000000000001E-4</v>
      </c>
      <c r="AA77" s="25">
        <v>3.5900000000000001E-2</v>
      </c>
      <c r="AB77" s="25">
        <v>7.5399999999999995E-2</v>
      </c>
      <c r="AC77" s="6">
        <v>6.4399999999999999E-2</v>
      </c>
      <c r="AD77" s="25">
        <v>9.4100000000000003E-2</v>
      </c>
      <c r="AE77" s="6">
        <v>0.64500000000000002</v>
      </c>
      <c r="AF77" s="6">
        <f t="shared" si="10"/>
        <v>0</v>
      </c>
      <c r="AG77" s="6">
        <f t="shared" si="10"/>
        <v>0</v>
      </c>
      <c r="AH77" s="6">
        <f t="shared" si="10"/>
        <v>0</v>
      </c>
      <c r="AI77" s="6">
        <f t="shared" si="10"/>
        <v>0</v>
      </c>
      <c r="AJ77" s="6"/>
      <c r="AK77" s="6">
        <f t="shared" si="10"/>
        <v>0</v>
      </c>
      <c r="AL77" s="6">
        <f t="shared" si="10"/>
        <v>0</v>
      </c>
      <c r="AM77" s="25">
        <v>6.8999999999999999E-3</v>
      </c>
      <c r="AN77" s="6">
        <f t="shared" si="10"/>
        <v>0</v>
      </c>
      <c r="AO77" s="6">
        <f t="shared" si="10"/>
        <v>0</v>
      </c>
      <c r="AP77" s="6">
        <f t="shared" si="10"/>
        <v>0</v>
      </c>
      <c r="AQ77" s="6">
        <v>2.0000000000000001E-4</v>
      </c>
      <c r="AR77" s="6">
        <f t="shared" si="10"/>
        <v>0</v>
      </c>
      <c r="AS77" s="6"/>
      <c r="AT77" s="25">
        <v>2.0000000000000001E-4</v>
      </c>
      <c r="AU77" s="6">
        <f t="shared" si="10"/>
        <v>0</v>
      </c>
      <c r="AV77" s="6">
        <f t="shared" si="10"/>
        <v>0</v>
      </c>
      <c r="AW77" s="6">
        <f t="shared" si="10"/>
        <v>0</v>
      </c>
      <c r="AX77" s="6">
        <v>0</v>
      </c>
      <c r="AY77" s="6">
        <f t="shared" si="10"/>
        <v>0</v>
      </c>
      <c r="AZ77" s="6">
        <f t="shared" si="10"/>
        <v>0</v>
      </c>
      <c r="BA77" s="6">
        <f t="shared" si="10"/>
        <v>0</v>
      </c>
      <c r="BB77" s="6">
        <f t="shared" si="10"/>
        <v>0</v>
      </c>
      <c r="BC77" s="6">
        <f t="shared" si="10"/>
        <v>0</v>
      </c>
      <c r="BD77" s="6">
        <f t="shared" si="10"/>
        <v>2.0000000000000001E-4</v>
      </c>
      <c r="BE77" s="6"/>
      <c r="BF77" s="6">
        <f t="shared" si="10"/>
        <v>0</v>
      </c>
      <c r="BG77" s="6">
        <f t="shared" si="10"/>
        <v>0</v>
      </c>
      <c r="BH77" s="6">
        <f t="shared" si="10"/>
        <v>0</v>
      </c>
      <c r="BI77" s="6">
        <f t="shared" si="10"/>
        <v>0</v>
      </c>
      <c r="BJ77" s="6">
        <v>1E-4</v>
      </c>
      <c r="BK77" s="6">
        <f t="shared" si="10"/>
        <v>0</v>
      </c>
      <c r="BL77" s="6">
        <f t="shared" si="10"/>
        <v>0</v>
      </c>
      <c r="BM77" s="6">
        <f t="shared" si="10"/>
        <v>0</v>
      </c>
      <c r="BN77" s="6">
        <f t="shared" si="10"/>
        <v>0</v>
      </c>
      <c r="BO77" s="6">
        <f t="shared" si="10"/>
        <v>0</v>
      </c>
      <c r="BP77" s="6">
        <f t="shared" si="10"/>
        <v>0</v>
      </c>
      <c r="BQ77" s="6">
        <f t="shared" si="10"/>
        <v>0</v>
      </c>
      <c r="BR77" s="6">
        <f t="shared" si="10"/>
        <v>0</v>
      </c>
      <c r="BS77" s="6">
        <v>1E-4</v>
      </c>
      <c r="BT77" s="6">
        <f t="shared" ref="BT77:DI77" si="11">AVERAGE(BT70:BT75)</f>
        <v>0</v>
      </c>
      <c r="BU77" s="6">
        <f t="shared" si="11"/>
        <v>0</v>
      </c>
      <c r="BV77" s="25">
        <v>6.0000000000000001E-3</v>
      </c>
      <c r="BW77" s="6">
        <f t="shared" si="11"/>
        <v>0</v>
      </c>
      <c r="BX77" s="6">
        <f t="shared" si="11"/>
        <v>0</v>
      </c>
      <c r="BY77" s="6">
        <v>1E-4</v>
      </c>
      <c r="BZ77" s="25">
        <v>2.0000000000000001E-4</v>
      </c>
      <c r="CA77" s="6">
        <f t="shared" si="11"/>
        <v>0</v>
      </c>
      <c r="CB77" s="6">
        <f t="shared" si="11"/>
        <v>6.9999999999999999E-4</v>
      </c>
      <c r="CC77" s="6">
        <f t="shared" si="11"/>
        <v>1E-3</v>
      </c>
      <c r="CD77" s="6">
        <f t="shared" si="11"/>
        <v>0</v>
      </c>
      <c r="CE77" s="6">
        <f t="shared" si="11"/>
        <v>0</v>
      </c>
      <c r="CF77" s="6"/>
      <c r="CG77" s="6"/>
      <c r="CH77" s="6">
        <f t="shared" si="11"/>
        <v>0</v>
      </c>
      <c r="CI77" s="6">
        <f t="shared" si="11"/>
        <v>0</v>
      </c>
      <c r="CJ77" s="6">
        <f t="shared" si="11"/>
        <v>0</v>
      </c>
      <c r="CK77" s="6">
        <v>1E-4</v>
      </c>
      <c r="CL77" s="6">
        <f t="shared" si="11"/>
        <v>0</v>
      </c>
      <c r="CM77" s="6">
        <f t="shared" si="11"/>
        <v>0</v>
      </c>
      <c r="CN77" s="6">
        <v>0.41499999999999998</v>
      </c>
      <c r="CO77" s="6">
        <f t="shared" si="11"/>
        <v>0</v>
      </c>
      <c r="CP77" s="6">
        <v>1E-4</v>
      </c>
      <c r="CQ77" s="6">
        <v>6.2199999999999998E-2</v>
      </c>
      <c r="CR77" s="6">
        <v>0.04</v>
      </c>
      <c r="CS77" s="6">
        <v>1E-4</v>
      </c>
      <c r="CT77" s="25">
        <v>0.22420000000000001</v>
      </c>
      <c r="CU77" s="6">
        <v>7.3000000000000001E-3</v>
      </c>
      <c r="CV77" s="6">
        <f t="shared" si="11"/>
        <v>0</v>
      </c>
      <c r="CW77" s="6">
        <f t="shared" si="11"/>
        <v>0</v>
      </c>
      <c r="CX77" s="6">
        <f t="shared" si="11"/>
        <v>0</v>
      </c>
      <c r="CY77" s="6">
        <f t="shared" si="11"/>
        <v>0</v>
      </c>
      <c r="CZ77" s="6">
        <f t="shared" si="11"/>
        <v>0</v>
      </c>
      <c r="DA77" s="6">
        <v>8.5900000000000004E-2</v>
      </c>
      <c r="DB77" s="6">
        <v>1E-4</v>
      </c>
      <c r="DC77" s="6">
        <f t="shared" si="11"/>
        <v>0</v>
      </c>
      <c r="DD77" s="6">
        <f t="shared" si="11"/>
        <v>0</v>
      </c>
      <c r="DE77" s="6">
        <v>1E-4</v>
      </c>
      <c r="DF77" s="6">
        <f t="shared" si="11"/>
        <v>0</v>
      </c>
      <c r="DG77" s="6">
        <v>0</v>
      </c>
      <c r="DH77" s="6">
        <f t="shared" si="11"/>
        <v>0</v>
      </c>
      <c r="DI77" s="6">
        <f t="shared" si="11"/>
        <v>0</v>
      </c>
    </row>
    <row r="78" spans="1:113" s="2" customFormat="1" ht="26.1" customHeight="1">
      <c r="A78" s="7"/>
      <c r="B78" s="6"/>
      <c r="C78" s="6"/>
      <c r="D78" s="6" t="s">
        <v>210</v>
      </c>
      <c r="E78" s="6"/>
      <c r="F78" s="6">
        <v>0</v>
      </c>
      <c r="G78" s="6">
        <v>5.3999999999999999E-2</v>
      </c>
      <c r="H78" s="6">
        <v>0.192</v>
      </c>
      <c r="I78" s="6">
        <v>0</v>
      </c>
      <c r="J78" s="6">
        <v>0</v>
      </c>
      <c r="K78" s="6">
        <v>0</v>
      </c>
      <c r="L78" s="6">
        <v>0</v>
      </c>
      <c r="M78" s="6">
        <v>0</v>
      </c>
      <c r="N78" s="6"/>
      <c r="O78" s="6">
        <v>0</v>
      </c>
      <c r="P78" s="6">
        <v>5.8000000000000003E-2</v>
      </c>
      <c r="Q78" s="6"/>
      <c r="R78" s="6">
        <v>2.0000000000000001E-4</v>
      </c>
      <c r="S78" s="6"/>
      <c r="T78" s="6">
        <v>0</v>
      </c>
      <c r="U78" s="6"/>
      <c r="V78" s="6">
        <v>0</v>
      </c>
      <c r="W78" s="6">
        <v>0</v>
      </c>
      <c r="X78" s="6">
        <v>0</v>
      </c>
      <c r="Y78" s="6">
        <v>3.4000000000000002E-2</v>
      </c>
      <c r="Z78" s="6">
        <v>0</v>
      </c>
      <c r="AA78" s="6">
        <v>1.4999999999999999E-2</v>
      </c>
      <c r="AB78" s="6">
        <v>1.4999999999999999E-2</v>
      </c>
      <c r="AC78" s="6">
        <v>3.4000000000000002E-2</v>
      </c>
      <c r="AD78" s="6">
        <v>4.9000000000000002E-2</v>
      </c>
      <c r="AE78" s="6">
        <v>0.58299999999999996</v>
      </c>
      <c r="AF78" s="6">
        <v>0</v>
      </c>
      <c r="AG78" s="6">
        <v>0</v>
      </c>
      <c r="AH78" s="6">
        <v>0</v>
      </c>
      <c r="AI78" s="6">
        <v>0</v>
      </c>
      <c r="AJ78" s="6"/>
      <c r="AK78" s="6">
        <v>0</v>
      </c>
      <c r="AL78" s="6">
        <v>0</v>
      </c>
      <c r="AM78" s="6">
        <v>0</v>
      </c>
      <c r="AN78" s="6">
        <v>0</v>
      </c>
      <c r="AO78" s="6">
        <v>0</v>
      </c>
      <c r="AP78" s="6">
        <v>0</v>
      </c>
      <c r="AQ78" s="6">
        <v>0</v>
      </c>
      <c r="AR78" s="6">
        <v>0</v>
      </c>
      <c r="AS78" s="6"/>
      <c r="AT78" s="6">
        <v>0</v>
      </c>
      <c r="AU78" s="6">
        <v>0</v>
      </c>
      <c r="AV78" s="6">
        <v>0</v>
      </c>
      <c r="AW78" s="6">
        <v>0</v>
      </c>
      <c r="AX78" s="6">
        <v>0</v>
      </c>
      <c r="AY78" s="6">
        <v>0</v>
      </c>
      <c r="AZ78" s="6">
        <v>0</v>
      </c>
      <c r="BA78" s="6">
        <v>0</v>
      </c>
      <c r="BB78" s="6">
        <v>0</v>
      </c>
      <c r="BC78" s="6">
        <v>0</v>
      </c>
      <c r="BD78" s="6">
        <v>2.0000000000000001E-4</v>
      </c>
      <c r="BE78" s="6"/>
      <c r="BF78" s="6">
        <v>0</v>
      </c>
      <c r="BG78" s="6">
        <v>0</v>
      </c>
      <c r="BH78" s="6">
        <v>0</v>
      </c>
      <c r="BI78" s="6">
        <v>0</v>
      </c>
      <c r="BJ78" s="6">
        <v>1E-4</v>
      </c>
      <c r="BK78" s="6">
        <v>0</v>
      </c>
      <c r="BL78" s="6">
        <v>0</v>
      </c>
      <c r="BM78" s="6">
        <v>0</v>
      </c>
      <c r="BN78" s="6">
        <v>0</v>
      </c>
      <c r="BO78" s="6">
        <v>0</v>
      </c>
      <c r="BP78" s="6">
        <v>0</v>
      </c>
      <c r="BQ78" s="6">
        <v>0</v>
      </c>
      <c r="BR78" s="6">
        <v>0</v>
      </c>
      <c r="BS78" s="6">
        <v>0</v>
      </c>
      <c r="BT78" s="6">
        <v>0</v>
      </c>
      <c r="BU78" s="6">
        <v>0</v>
      </c>
      <c r="BV78" s="6">
        <v>0</v>
      </c>
      <c r="BW78" s="6">
        <v>0</v>
      </c>
      <c r="BX78" s="6">
        <v>0</v>
      </c>
      <c r="BY78" s="6">
        <v>0</v>
      </c>
      <c r="BZ78" s="6">
        <v>0</v>
      </c>
      <c r="CA78" s="6">
        <v>0</v>
      </c>
      <c r="CB78" s="6">
        <v>6.9999999999999999E-4</v>
      </c>
      <c r="CC78" s="6">
        <v>1E-3</v>
      </c>
      <c r="CD78" s="6">
        <v>0</v>
      </c>
      <c r="CE78" s="6">
        <v>0</v>
      </c>
      <c r="CF78" s="6"/>
      <c r="CG78" s="6"/>
      <c r="CH78" s="6">
        <v>0</v>
      </c>
      <c r="CI78" s="6">
        <v>0</v>
      </c>
      <c r="CJ78" s="6">
        <v>0</v>
      </c>
      <c r="CK78" s="6">
        <v>1E-4</v>
      </c>
      <c r="CL78" s="6">
        <v>0</v>
      </c>
      <c r="CM78" s="6">
        <v>0</v>
      </c>
      <c r="CN78" s="6">
        <v>0.38400000000000001</v>
      </c>
      <c r="CO78" s="6">
        <v>0</v>
      </c>
      <c r="CP78" s="6">
        <v>0</v>
      </c>
      <c r="CQ78" s="6">
        <v>3.4000000000000002E-2</v>
      </c>
      <c r="CR78" s="6">
        <v>2.5000000000000001E-2</v>
      </c>
      <c r="CS78" s="6">
        <v>0</v>
      </c>
      <c r="CT78" s="6">
        <v>0.186</v>
      </c>
      <c r="CU78" s="6">
        <v>5.0000000000000001E-3</v>
      </c>
      <c r="CV78" s="6">
        <v>0</v>
      </c>
      <c r="CW78" s="6">
        <v>0</v>
      </c>
      <c r="CX78" s="6">
        <v>0</v>
      </c>
      <c r="CY78" s="6">
        <v>0</v>
      </c>
      <c r="CZ78" s="6">
        <v>0</v>
      </c>
      <c r="DA78" s="6">
        <v>7.0000000000000007E-2</v>
      </c>
      <c r="DB78" s="6">
        <v>0</v>
      </c>
      <c r="DC78" s="6">
        <v>0</v>
      </c>
      <c r="DD78" s="6">
        <v>0</v>
      </c>
      <c r="DE78" s="6">
        <v>0</v>
      </c>
      <c r="DF78" s="6">
        <v>0</v>
      </c>
      <c r="DG78" s="6">
        <v>0</v>
      </c>
      <c r="DH78" s="6">
        <v>0</v>
      </c>
      <c r="DI78" s="6">
        <v>0</v>
      </c>
    </row>
    <row r="79" spans="1:113" s="2" customFormat="1" ht="26.1" customHeight="1">
      <c r="A79" s="7"/>
      <c r="B79" s="6"/>
      <c r="C79" s="6"/>
      <c r="D79" s="6" t="s">
        <v>211</v>
      </c>
      <c r="E79" s="6"/>
      <c r="F79" s="6">
        <v>1.4999999999999999E-2</v>
      </c>
      <c r="G79" s="6">
        <v>0.10199999999999999</v>
      </c>
      <c r="H79" s="6">
        <v>0.32500000000000001</v>
      </c>
      <c r="I79" s="6">
        <v>0</v>
      </c>
      <c r="J79" s="6">
        <v>5.0000000000000001E-3</v>
      </c>
      <c r="K79" s="6">
        <v>4.9000000000000002E-2</v>
      </c>
      <c r="L79" s="6">
        <v>4.9000000000000002E-2</v>
      </c>
      <c r="M79" s="6">
        <v>5.2999999999999999E-2</v>
      </c>
      <c r="N79" s="6"/>
      <c r="O79" s="6">
        <v>1.4999999999999999E-2</v>
      </c>
      <c r="P79" s="6">
        <v>0.123</v>
      </c>
      <c r="Q79" s="6"/>
      <c r="R79" s="6">
        <v>2.0000000000000001E-4</v>
      </c>
      <c r="S79" s="6"/>
      <c r="T79" s="6">
        <v>0</v>
      </c>
      <c r="U79" s="6"/>
      <c r="V79" s="6">
        <v>5.0000000000000001E-3</v>
      </c>
      <c r="W79" s="6">
        <v>0</v>
      </c>
      <c r="X79" s="6">
        <v>0</v>
      </c>
      <c r="Y79" s="6">
        <v>0.109</v>
      </c>
      <c r="Z79" s="6">
        <v>2.0000000000000001E-4</v>
      </c>
      <c r="AA79" s="6">
        <v>6.4000000000000001E-2</v>
      </c>
      <c r="AB79" s="6">
        <v>9.4E-2</v>
      </c>
      <c r="AC79" s="6">
        <v>0.109</v>
      </c>
      <c r="AD79" s="6">
        <v>0.10199999999999999</v>
      </c>
      <c r="AE79" s="6">
        <v>0.65100000000000002</v>
      </c>
      <c r="AF79" s="6">
        <v>0</v>
      </c>
      <c r="AG79" s="6">
        <v>0</v>
      </c>
      <c r="AH79" s="6">
        <v>0</v>
      </c>
      <c r="AI79" s="6">
        <v>0</v>
      </c>
      <c r="AJ79" s="6"/>
      <c r="AK79" s="6">
        <v>0</v>
      </c>
      <c r="AL79" s="6">
        <v>0</v>
      </c>
      <c r="AM79" s="6">
        <v>1.4999999999999999E-2</v>
      </c>
      <c r="AN79" s="6">
        <v>0</v>
      </c>
      <c r="AO79" s="6">
        <v>0</v>
      </c>
      <c r="AP79" s="6">
        <v>0</v>
      </c>
      <c r="AQ79" s="6">
        <v>2.0000000000000001E-4</v>
      </c>
      <c r="AR79" s="6">
        <v>0</v>
      </c>
      <c r="AS79" s="6"/>
      <c r="AT79" s="6">
        <v>5.0000000000000001E-3</v>
      </c>
      <c r="AU79" s="6">
        <v>0</v>
      </c>
      <c r="AV79" s="6">
        <v>0</v>
      </c>
      <c r="AW79" s="6">
        <v>0</v>
      </c>
      <c r="AX79" s="6">
        <v>0</v>
      </c>
      <c r="AY79" s="6">
        <v>0</v>
      </c>
      <c r="AZ79" s="6">
        <v>0</v>
      </c>
      <c r="BA79" s="6">
        <v>0</v>
      </c>
      <c r="BB79" s="6">
        <v>0</v>
      </c>
      <c r="BC79" s="6">
        <v>0</v>
      </c>
      <c r="BD79" s="6">
        <v>2.0000000000000001E-4</v>
      </c>
      <c r="BE79" s="6"/>
      <c r="BF79" s="6">
        <v>0</v>
      </c>
      <c r="BG79" s="6">
        <v>0</v>
      </c>
      <c r="BH79" s="6">
        <v>0</v>
      </c>
      <c r="BI79" s="6">
        <v>0</v>
      </c>
      <c r="BJ79" s="6">
        <v>1E-4</v>
      </c>
      <c r="BK79" s="6">
        <v>0</v>
      </c>
      <c r="BL79" s="6">
        <v>0</v>
      </c>
      <c r="BM79" s="6">
        <v>0</v>
      </c>
      <c r="BN79" s="6">
        <v>0</v>
      </c>
      <c r="BO79" s="6">
        <v>0</v>
      </c>
      <c r="BP79" s="6">
        <v>0</v>
      </c>
      <c r="BQ79" s="6">
        <v>0</v>
      </c>
      <c r="BR79" s="6">
        <v>0</v>
      </c>
      <c r="BS79" s="6">
        <v>1E-4</v>
      </c>
      <c r="BT79" s="6">
        <v>0</v>
      </c>
      <c r="BU79" s="6">
        <v>0</v>
      </c>
      <c r="BV79" s="6">
        <v>0.01</v>
      </c>
      <c r="BW79" s="6">
        <v>0</v>
      </c>
      <c r="BX79" s="6">
        <v>0</v>
      </c>
      <c r="BY79" s="6">
        <v>1E-4</v>
      </c>
      <c r="BZ79" s="6">
        <v>6.0000000000000001E-3</v>
      </c>
      <c r="CA79" s="6">
        <v>0</v>
      </c>
      <c r="CB79" s="6">
        <v>6.9999999999999999E-4</v>
      </c>
      <c r="CC79" s="6">
        <v>1E-3</v>
      </c>
      <c r="CD79" s="6">
        <v>0</v>
      </c>
      <c r="CE79" s="6">
        <v>0</v>
      </c>
      <c r="CF79" s="6"/>
      <c r="CG79" s="6"/>
      <c r="CH79" s="6">
        <v>0</v>
      </c>
      <c r="CI79" s="6">
        <v>0</v>
      </c>
      <c r="CJ79" s="6">
        <v>0</v>
      </c>
      <c r="CK79" s="6">
        <v>1E-4</v>
      </c>
      <c r="CL79" s="6">
        <v>0</v>
      </c>
      <c r="CM79" s="6">
        <v>0</v>
      </c>
      <c r="CN79" s="6">
        <v>0.47499999999999998</v>
      </c>
      <c r="CO79" s="6">
        <v>0</v>
      </c>
      <c r="CP79" s="6">
        <v>1E-4</v>
      </c>
      <c r="CQ79" s="6">
        <v>0.104</v>
      </c>
      <c r="CR79" s="6">
        <v>5.2999999999999999E-2</v>
      </c>
      <c r="CS79" s="6">
        <v>1E-4</v>
      </c>
      <c r="CT79" s="6">
        <v>0.245</v>
      </c>
      <c r="CU79" s="6">
        <v>1.4999999999999999E-2</v>
      </c>
      <c r="CV79" s="6">
        <v>0</v>
      </c>
      <c r="CW79" s="6">
        <v>0</v>
      </c>
      <c r="CX79" s="6">
        <v>0</v>
      </c>
      <c r="CY79" s="6">
        <v>0</v>
      </c>
      <c r="CZ79" s="6">
        <v>0</v>
      </c>
      <c r="DA79" s="6">
        <v>8.6999999999999994E-2</v>
      </c>
      <c r="DB79" s="6">
        <v>1E-4</v>
      </c>
      <c r="DC79" s="6">
        <v>0</v>
      </c>
      <c r="DD79" s="6">
        <v>0</v>
      </c>
      <c r="DE79" s="6">
        <v>1E-4</v>
      </c>
      <c r="DF79" s="6">
        <v>0</v>
      </c>
      <c r="DG79" s="6">
        <v>0</v>
      </c>
      <c r="DH79" s="6">
        <v>0</v>
      </c>
      <c r="DI79" s="6">
        <v>0</v>
      </c>
    </row>
    <row r="80" spans="1:113" s="2" customFormat="1" ht="26.1" customHeight="1"/>
    <row r="81" spans="1:12" ht="26.1" customHeight="1">
      <c r="A81" s="14" t="s">
        <v>153</v>
      </c>
      <c r="B81" s="13"/>
      <c r="C81" s="13"/>
      <c r="D81" s="13" t="s">
        <v>199</v>
      </c>
      <c r="E81" s="13"/>
      <c r="F81" s="13"/>
      <c r="G81" s="13"/>
      <c r="H81" s="13"/>
      <c r="I81" s="13"/>
      <c r="J81" s="13"/>
      <c r="K81" s="13"/>
      <c r="L81" s="9"/>
    </row>
    <row r="82" spans="1:12" ht="26.1" customHeight="1">
      <c r="A82" s="61" t="s">
        <v>155</v>
      </c>
      <c r="B82" s="62"/>
      <c r="C82" s="62"/>
      <c r="D82" s="62"/>
      <c r="E82" s="62"/>
      <c r="F82" s="62"/>
      <c r="G82" s="62"/>
      <c r="H82" s="62"/>
      <c r="I82" s="62"/>
      <c r="J82" s="62"/>
      <c r="K82" s="62"/>
      <c r="L82" s="9"/>
    </row>
    <row r="83" spans="1:12" ht="26.1" customHeight="1">
      <c r="A83" s="61" t="s">
        <v>156</v>
      </c>
      <c r="B83" s="62"/>
      <c r="C83" s="62"/>
      <c r="D83" s="62"/>
      <c r="E83" s="62"/>
      <c r="F83" s="62"/>
      <c r="G83" s="62"/>
      <c r="H83" s="62"/>
      <c r="I83" s="62"/>
      <c r="J83" s="62"/>
      <c r="K83" s="62"/>
      <c r="L83" s="9"/>
    </row>
    <row r="84" spans="1:12" ht="26.1" customHeight="1">
      <c r="A84" s="61" t="s">
        <v>159</v>
      </c>
      <c r="B84" s="62"/>
      <c r="C84" s="62"/>
      <c r="D84" s="62"/>
      <c r="E84" s="62"/>
      <c r="F84" s="62"/>
      <c r="G84" s="62"/>
      <c r="H84" s="62"/>
      <c r="I84" s="62"/>
      <c r="J84" s="62"/>
      <c r="K84" s="62"/>
      <c r="L84" s="9"/>
    </row>
    <row r="85" spans="1:12" ht="26.1" customHeight="1">
      <c r="A85" s="61" t="s">
        <v>162</v>
      </c>
      <c r="B85" s="62"/>
      <c r="C85" s="62"/>
      <c r="D85" s="62"/>
      <c r="E85" s="62"/>
      <c r="F85" s="62"/>
      <c r="G85" s="62"/>
      <c r="H85" s="62"/>
      <c r="I85" s="62"/>
      <c r="J85" s="62"/>
      <c r="K85" s="62"/>
      <c r="L85" s="9"/>
    </row>
    <row r="86" spans="1:12" ht="26.1" customHeight="1">
      <c r="A86" s="13"/>
      <c r="B86" s="13"/>
      <c r="C86" s="13"/>
      <c r="D86" s="13" t="s">
        <v>182</v>
      </c>
      <c r="E86" s="13"/>
      <c r="F86" s="13"/>
      <c r="G86" s="13"/>
      <c r="H86" s="13"/>
      <c r="I86" s="13"/>
      <c r="J86" s="13"/>
      <c r="K86" s="13"/>
      <c r="L86" s="9"/>
    </row>
    <row r="87" spans="1:12" ht="26.1" customHeight="1">
      <c r="A87" s="11"/>
      <c r="B87" s="11"/>
      <c r="C87" s="11"/>
      <c r="D87" s="11" t="s">
        <v>185</v>
      </c>
      <c r="E87" s="11"/>
      <c r="F87" s="11"/>
      <c r="G87" s="11"/>
      <c r="H87" s="11"/>
      <c r="I87" s="11"/>
      <c r="J87" s="11"/>
      <c r="K87" s="11"/>
    </row>
    <row r="88" spans="1:12" ht="26.1" customHeight="1">
      <c r="D88" t="s">
        <v>263</v>
      </c>
    </row>
    <row r="89" spans="1:12" ht="26.1" customHeight="1">
      <c r="D89" t="s">
        <v>478</v>
      </c>
    </row>
  </sheetData>
  <mergeCells count="7">
    <mergeCell ref="A82:K82"/>
    <mergeCell ref="A84:K84"/>
    <mergeCell ref="A83:K83"/>
    <mergeCell ref="A85:K85"/>
    <mergeCell ref="D1:D4"/>
    <mergeCell ref="E1:E4"/>
    <mergeCell ref="K1:M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19"/>
  <sheetViews>
    <sheetView topLeftCell="D1" workbookViewId="0">
      <pane xSplit="1" topLeftCell="E1" activePane="topRight" state="frozen"/>
      <selection activeCell="D1" sqref="D1"/>
      <selection pane="topRight" activeCell="J18" sqref="J18"/>
    </sheetView>
  </sheetViews>
  <sheetFormatPr defaultColWidth="13.625" defaultRowHeight="26.1" customHeight="1"/>
  <cols>
    <col min="1" max="1" width="0" hidden="1" customWidth="1"/>
    <col min="2" max="2" width="21.5" hidden="1" customWidth="1"/>
    <col min="3" max="3" width="26.5" hidden="1" customWidth="1"/>
    <col min="4" max="4" width="62.625" customWidth="1"/>
  </cols>
  <sheetData>
    <row r="1" spans="1:112" s="2" customFormat="1" ht="26.1" customHeight="1">
      <c r="D1" s="65" t="s">
        <v>215</v>
      </c>
      <c r="E1" s="12" t="s">
        <v>168</v>
      </c>
      <c r="F1" s="12" t="s">
        <v>169</v>
      </c>
      <c r="G1" s="12" t="s">
        <v>170</v>
      </c>
      <c r="H1" s="12" t="s">
        <v>171</v>
      </c>
      <c r="I1" s="12"/>
      <c r="J1" s="67" t="s">
        <v>172</v>
      </c>
      <c r="K1" s="68"/>
      <c r="L1" s="69"/>
      <c r="M1" s="12" t="s">
        <v>173</v>
      </c>
      <c r="N1" s="12" t="s">
        <v>174</v>
      </c>
      <c r="O1" s="12" t="s">
        <v>175</v>
      </c>
      <c r="P1" s="12" t="s">
        <v>176</v>
      </c>
      <c r="Q1" s="12" t="s">
        <v>177</v>
      </c>
      <c r="R1" s="12" t="s">
        <v>178</v>
      </c>
      <c r="S1" s="12" t="s">
        <v>179</v>
      </c>
      <c r="T1" s="12" t="s">
        <v>180</v>
      </c>
      <c r="U1" s="12" t="s">
        <v>181</v>
      </c>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t="s">
        <v>194</v>
      </c>
      <c r="DA1" s="12"/>
      <c r="DB1" s="12"/>
      <c r="DC1" s="12"/>
      <c r="DD1" s="12"/>
      <c r="DE1" s="12"/>
      <c r="DF1" s="12"/>
      <c r="DG1" s="12"/>
      <c r="DH1" s="12"/>
    </row>
    <row r="2" spans="1:112" s="2" customFormat="1" ht="26.1" customHeight="1">
      <c r="D2" s="65"/>
      <c r="E2" s="52" t="s">
        <v>272</v>
      </c>
      <c r="F2" s="52" t="s">
        <v>273</v>
      </c>
      <c r="G2" s="52" t="s">
        <v>274</v>
      </c>
      <c r="H2" s="52" t="s">
        <v>275</v>
      </c>
      <c r="I2" s="52" t="s">
        <v>276</v>
      </c>
      <c r="J2" s="53" t="s">
        <v>376</v>
      </c>
      <c r="K2" s="52" t="s">
        <v>378</v>
      </c>
      <c r="L2" s="52" t="s">
        <v>379</v>
      </c>
      <c r="M2" s="52" t="s">
        <v>277</v>
      </c>
      <c r="N2" s="52" t="s">
        <v>278</v>
      </c>
      <c r="O2" s="52" t="s">
        <v>279</v>
      </c>
      <c r="P2" s="52" t="s">
        <v>280</v>
      </c>
      <c r="Q2" s="52" t="s">
        <v>281</v>
      </c>
      <c r="R2" s="52" t="s">
        <v>282</v>
      </c>
      <c r="S2" s="52" t="s">
        <v>283</v>
      </c>
      <c r="T2" s="52" t="s">
        <v>284</v>
      </c>
      <c r="U2" s="53" t="s">
        <v>377</v>
      </c>
      <c r="V2" s="52" t="s">
        <v>285</v>
      </c>
      <c r="W2" s="52" t="s">
        <v>286</v>
      </c>
      <c r="X2" s="52" t="s">
        <v>287</v>
      </c>
      <c r="Y2" s="52" t="s">
        <v>288</v>
      </c>
      <c r="Z2" s="52" t="s">
        <v>289</v>
      </c>
      <c r="AA2" s="52" t="s">
        <v>290</v>
      </c>
      <c r="AB2" s="52" t="s">
        <v>291</v>
      </c>
      <c r="AC2" s="52" t="s">
        <v>292</v>
      </c>
      <c r="AD2" s="52" t="s">
        <v>293</v>
      </c>
      <c r="AE2" s="52" t="s">
        <v>294</v>
      </c>
      <c r="AF2" s="52" t="s">
        <v>295</v>
      </c>
      <c r="AG2" s="52" t="s">
        <v>296</v>
      </c>
      <c r="AH2" s="52" t="s">
        <v>297</v>
      </c>
      <c r="AI2" s="52" t="s">
        <v>298</v>
      </c>
      <c r="AJ2" s="52" t="s">
        <v>299</v>
      </c>
      <c r="AK2" s="52" t="s">
        <v>300</v>
      </c>
      <c r="AL2" s="52" t="s">
        <v>301</v>
      </c>
      <c r="AM2" s="52" t="s">
        <v>302</v>
      </c>
      <c r="AN2" s="52" t="s">
        <v>303</v>
      </c>
      <c r="AO2" s="52" t="s">
        <v>304</v>
      </c>
      <c r="AP2" s="52" t="s">
        <v>305</v>
      </c>
      <c r="AQ2" s="52" t="s">
        <v>306</v>
      </c>
      <c r="AR2" s="52" t="s">
        <v>307</v>
      </c>
      <c r="AS2" s="52" t="s">
        <v>308</v>
      </c>
      <c r="AT2" s="52" t="s">
        <v>309</v>
      </c>
      <c r="AU2" s="52" t="s">
        <v>310</v>
      </c>
      <c r="AV2" s="52" t="s">
        <v>311</v>
      </c>
      <c r="AW2" s="52" t="s">
        <v>312</v>
      </c>
      <c r="AX2" s="52" t="s">
        <v>313</v>
      </c>
      <c r="AY2" s="52" t="s">
        <v>314</v>
      </c>
      <c r="AZ2" s="52" t="s">
        <v>315</v>
      </c>
      <c r="BA2" s="52" t="s">
        <v>316</v>
      </c>
      <c r="BB2" s="52" t="s">
        <v>317</v>
      </c>
      <c r="BC2" s="52" t="s">
        <v>318</v>
      </c>
      <c r="BD2" s="52" t="s">
        <v>319</v>
      </c>
      <c r="BE2" s="52" t="s">
        <v>320</v>
      </c>
      <c r="BF2" s="52" t="s">
        <v>321</v>
      </c>
      <c r="BG2" s="52" t="s">
        <v>322</v>
      </c>
      <c r="BH2" s="52" t="s">
        <v>323</v>
      </c>
      <c r="BI2" s="52" t="s">
        <v>324</v>
      </c>
      <c r="BJ2" s="52" t="s">
        <v>325</v>
      </c>
      <c r="BK2" s="52" t="s">
        <v>326</v>
      </c>
      <c r="BL2" s="52" t="s">
        <v>327</v>
      </c>
      <c r="BM2" s="52" t="s">
        <v>328</v>
      </c>
      <c r="BN2" s="52" t="s">
        <v>329</v>
      </c>
      <c r="BO2" s="52" t="s">
        <v>330</v>
      </c>
      <c r="BP2" s="52" t="s">
        <v>331</v>
      </c>
      <c r="BQ2" s="52" t="s">
        <v>332</v>
      </c>
      <c r="BR2" s="52" t="s">
        <v>333</v>
      </c>
      <c r="BS2" s="52" t="s">
        <v>334</v>
      </c>
      <c r="BT2" s="52" t="s">
        <v>335</v>
      </c>
      <c r="BU2" s="52" t="s">
        <v>336</v>
      </c>
      <c r="BV2" s="52" t="s">
        <v>337</v>
      </c>
      <c r="BW2" s="52" t="s">
        <v>338</v>
      </c>
      <c r="BX2" s="52" t="s">
        <v>339</v>
      </c>
      <c r="BY2" s="52" t="s">
        <v>340</v>
      </c>
      <c r="BZ2" s="52" t="s">
        <v>341</v>
      </c>
      <c r="CA2" s="52" t="s">
        <v>342</v>
      </c>
      <c r="CB2" s="52" t="s">
        <v>343</v>
      </c>
      <c r="CC2" s="52" t="s">
        <v>344</v>
      </c>
      <c r="CD2" s="52" t="s">
        <v>345</v>
      </c>
      <c r="CE2" s="52" t="s">
        <v>346</v>
      </c>
      <c r="CF2" s="52" t="s">
        <v>347</v>
      </c>
      <c r="CG2" s="52" t="s">
        <v>348</v>
      </c>
      <c r="CH2" s="52" t="s">
        <v>349</v>
      </c>
      <c r="CI2" s="52" t="s">
        <v>350</v>
      </c>
      <c r="CJ2" s="52" t="s">
        <v>351</v>
      </c>
      <c r="CK2" s="52" t="s">
        <v>352</v>
      </c>
      <c r="CL2" s="52" t="s">
        <v>357</v>
      </c>
      <c r="CM2" s="52" t="s">
        <v>365</v>
      </c>
      <c r="CN2" s="52" t="s">
        <v>353</v>
      </c>
      <c r="CO2" s="52" t="s">
        <v>354</v>
      </c>
      <c r="CP2" s="52" t="s">
        <v>355</v>
      </c>
      <c r="CQ2" s="52" t="s">
        <v>356</v>
      </c>
      <c r="CR2" s="52" t="s">
        <v>358</v>
      </c>
      <c r="CS2" s="52" t="s">
        <v>359</v>
      </c>
      <c r="CT2" s="52" t="s">
        <v>360</v>
      </c>
      <c r="CU2" s="52" t="s">
        <v>361</v>
      </c>
      <c r="CV2" s="52" t="s">
        <v>362</v>
      </c>
      <c r="CW2" s="52" t="s">
        <v>367</v>
      </c>
      <c r="CX2" s="52" t="s">
        <v>369</v>
      </c>
      <c r="CY2" s="52" t="s">
        <v>368</v>
      </c>
      <c r="CZ2" s="52" t="s">
        <v>364</v>
      </c>
      <c r="DA2" s="52" t="s">
        <v>363</v>
      </c>
      <c r="DB2" s="52" t="s">
        <v>366</v>
      </c>
      <c r="DC2" s="52" t="s">
        <v>370</v>
      </c>
      <c r="DD2" s="52" t="s">
        <v>371</v>
      </c>
      <c r="DE2" s="52" t="s">
        <v>372</v>
      </c>
      <c r="DF2" s="52" t="s">
        <v>373</v>
      </c>
      <c r="DG2" s="52" t="s">
        <v>374</v>
      </c>
      <c r="DH2" s="52" t="s">
        <v>375</v>
      </c>
    </row>
    <row r="3" spans="1:112" s="2" customFormat="1" ht="26.1" customHeight="1">
      <c r="D3" s="65"/>
      <c r="E3" s="52" t="s">
        <v>384</v>
      </c>
      <c r="F3" s="52" t="s">
        <v>385</v>
      </c>
      <c r="G3" s="52" t="s">
        <v>386</v>
      </c>
      <c r="H3" s="52" t="s">
        <v>387</v>
      </c>
      <c r="I3" s="52" t="s">
        <v>388</v>
      </c>
      <c r="J3" s="54" t="s">
        <v>384</v>
      </c>
      <c r="K3" s="54" t="s">
        <v>389</v>
      </c>
      <c r="L3" s="54" t="s">
        <v>384</v>
      </c>
      <c r="M3" s="52" t="s">
        <v>390</v>
      </c>
      <c r="N3" s="52" t="s">
        <v>391</v>
      </c>
      <c r="O3" s="52" t="s">
        <v>392</v>
      </c>
      <c r="P3" s="52" t="s">
        <v>393</v>
      </c>
      <c r="Q3" s="52" t="s">
        <v>394</v>
      </c>
      <c r="R3" s="52" t="s">
        <v>395</v>
      </c>
      <c r="S3" s="52" t="s">
        <v>396</v>
      </c>
      <c r="T3" s="52" t="s">
        <v>397</v>
      </c>
      <c r="U3" s="54" t="s">
        <v>398</v>
      </c>
      <c r="V3" s="52" t="s">
        <v>399</v>
      </c>
      <c r="W3" s="52" t="s">
        <v>400</v>
      </c>
      <c r="X3" s="52" t="s">
        <v>401</v>
      </c>
      <c r="Y3" s="52" t="s">
        <v>402</v>
      </c>
      <c r="Z3" s="52" t="s">
        <v>403</v>
      </c>
      <c r="AA3" s="54" t="s">
        <v>384</v>
      </c>
      <c r="AB3" s="54" t="s">
        <v>384</v>
      </c>
      <c r="AC3" s="54" t="s">
        <v>384</v>
      </c>
      <c r="AD3" s="54" t="s">
        <v>384</v>
      </c>
      <c r="AE3" s="52" t="s">
        <v>404</v>
      </c>
      <c r="AF3" s="52" t="s">
        <v>405</v>
      </c>
      <c r="AG3" s="52" t="s">
        <v>406</v>
      </c>
      <c r="AH3" s="52" t="s">
        <v>407</v>
      </c>
      <c r="AI3" s="52" t="s">
        <v>408</v>
      </c>
      <c r="AJ3" s="52" t="s">
        <v>409</v>
      </c>
      <c r="AK3" s="52" t="s">
        <v>410</v>
      </c>
      <c r="AL3" s="52" t="s">
        <v>411</v>
      </c>
      <c r="AM3" s="52" t="s">
        <v>412</v>
      </c>
      <c r="AN3" s="52" t="s">
        <v>413</v>
      </c>
      <c r="AO3" s="52" t="s">
        <v>414</v>
      </c>
      <c r="AP3" s="52" t="s">
        <v>415</v>
      </c>
      <c r="AQ3" s="52" t="s">
        <v>416</v>
      </c>
      <c r="AR3" s="52" t="s">
        <v>417</v>
      </c>
      <c r="AS3" s="52" t="s">
        <v>418</v>
      </c>
      <c r="AT3" s="52" t="s">
        <v>419</v>
      </c>
      <c r="AU3" s="52" t="s">
        <v>420</v>
      </c>
      <c r="AV3" s="52" t="s">
        <v>421</v>
      </c>
      <c r="AW3" s="52" t="s">
        <v>422</v>
      </c>
      <c r="AX3" s="52" t="s">
        <v>423</v>
      </c>
      <c r="AY3" s="52" t="s">
        <v>424</v>
      </c>
      <c r="AZ3" s="52" t="s">
        <v>425</v>
      </c>
      <c r="BA3" s="52" t="s">
        <v>426</v>
      </c>
      <c r="BB3" s="52" t="s">
        <v>427</v>
      </c>
      <c r="BC3" s="52" t="s">
        <v>428</v>
      </c>
      <c r="BD3" s="52" t="s">
        <v>429</v>
      </c>
      <c r="BE3" s="52" t="s">
        <v>430</v>
      </c>
      <c r="BF3" s="52" t="s">
        <v>431</v>
      </c>
      <c r="BG3" s="52" t="s">
        <v>432</v>
      </c>
      <c r="BH3" s="52" t="s">
        <v>433</v>
      </c>
      <c r="BI3" s="52" t="s">
        <v>434</v>
      </c>
      <c r="BJ3" s="52" t="s">
        <v>435</v>
      </c>
      <c r="BK3" s="52" t="s">
        <v>436</v>
      </c>
      <c r="BL3" s="52" t="s">
        <v>437</v>
      </c>
      <c r="BM3" s="52" t="s">
        <v>438</v>
      </c>
      <c r="BN3" s="52" t="s">
        <v>439</v>
      </c>
      <c r="BO3" s="52" t="s">
        <v>440</v>
      </c>
      <c r="BP3" s="52" t="s">
        <v>441</v>
      </c>
      <c r="BQ3" s="52" t="s">
        <v>442</v>
      </c>
      <c r="BR3" s="52" t="s">
        <v>443</v>
      </c>
      <c r="BS3" s="52" t="s">
        <v>444</v>
      </c>
      <c r="BT3" s="52" t="s">
        <v>445</v>
      </c>
      <c r="BU3" s="52" t="s">
        <v>446</v>
      </c>
      <c r="BV3" s="52" t="s">
        <v>447</v>
      </c>
      <c r="BW3" s="52" t="s">
        <v>448</v>
      </c>
      <c r="BX3" s="52" t="s">
        <v>449</v>
      </c>
      <c r="BY3" s="52" t="s">
        <v>450</v>
      </c>
      <c r="BZ3" s="52" t="s">
        <v>451</v>
      </c>
      <c r="CA3" s="52" t="s">
        <v>452</v>
      </c>
      <c r="CB3" s="52" t="s">
        <v>453</v>
      </c>
      <c r="CC3" s="52" t="s">
        <v>454</v>
      </c>
      <c r="CD3" s="52" t="s">
        <v>455</v>
      </c>
      <c r="CE3" s="52" t="s">
        <v>456</v>
      </c>
      <c r="CF3" s="52" t="s">
        <v>457</v>
      </c>
      <c r="CG3" s="52" t="s">
        <v>458</v>
      </c>
      <c r="CH3" s="52" t="s">
        <v>459</v>
      </c>
      <c r="CI3" s="52" t="s">
        <v>460</v>
      </c>
      <c r="CJ3" s="52" t="s">
        <v>461</v>
      </c>
      <c r="CK3" s="52" t="s">
        <v>462</v>
      </c>
      <c r="CL3" s="52" t="s">
        <v>384</v>
      </c>
      <c r="CM3" s="52" t="s">
        <v>384</v>
      </c>
      <c r="CN3" s="52" t="s">
        <v>463</v>
      </c>
      <c r="CO3" s="52" t="s">
        <v>384</v>
      </c>
      <c r="CP3" s="52" t="s">
        <v>384</v>
      </c>
      <c r="CQ3" s="52" t="s">
        <v>384</v>
      </c>
      <c r="CR3" s="52" t="s">
        <v>464</v>
      </c>
      <c r="CS3" s="52" t="s">
        <v>384</v>
      </c>
      <c r="CT3" s="52" t="s">
        <v>384</v>
      </c>
      <c r="CU3" s="52" t="s">
        <v>384</v>
      </c>
      <c r="CV3" s="52" t="s">
        <v>384</v>
      </c>
      <c r="CW3" s="52" t="s">
        <v>384</v>
      </c>
      <c r="CX3" s="52" t="s">
        <v>384</v>
      </c>
      <c r="CY3" s="52" t="s">
        <v>384</v>
      </c>
      <c r="CZ3" s="52" t="s">
        <v>384</v>
      </c>
      <c r="DA3" s="52" t="s">
        <v>384</v>
      </c>
      <c r="DB3" s="52" t="s">
        <v>384</v>
      </c>
      <c r="DC3" s="52" t="s">
        <v>465</v>
      </c>
      <c r="DD3" s="52" t="s">
        <v>466</v>
      </c>
      <c r="DE3" s="52" t="s">
        <v>467</v>
      </c>
      <c r="DF3" s="52" t="s">
        <v>468</v>
      </c>
      <c r="DG3" s="52" t="s">
        <v>469</v>
      </c>
      <c r="DH3" s="52" t="s">
        <v>470</v>
      </c>
    </row>
    <row r="4" spans="1:112" ht="75" customHeight="1">
      <c r="A4" s="3" t="s">
        <v>103</v>
      </c>
      <c r="B4" s="3" t="s">
        <v>104</v>
      </c>
      <c r="C4" s="3" t="s">
        <v>105</v>
      </c>
      <c r="D4" s="66"/>
      <c r="E4" s="3" t="s">
        <v>192</v>
      </c>
      <c r="F4" s="3" t="s">
        <v>0</v>
      </c>
      <c r="G4" s="3" t="s">
        <v>1</v>
      </c>
      <c r="H4" s="3" t="s">
        <v>2</v>
      </c>
      <c r="I4" s="4" t="s">
        <v>3</v>
      </c>
      <c r="J4" s="4" t="s">
        <v>479</v>
      </c>
      <c r="K4" s="4" t="s">
        <v>4</v>
      </c>
      <c r="L4" s="4" t="s">
        <v>5</v>
      </c>
      <c r="M4" s="4" t="s">
        <v>6</v>
      </c>
      <c r="N4" s="4" t="s">
        <v>7</v>
      </c>
      <c r="O4" s="4" t="s">
        <v>8</v>
      </c>
      <c r="P4" s="4" t="s">
        <v>9</v>
      </c>
      <c r="Q4" s="4" t="s">
        <v>10</v>
      </c>
      <c r="R4" s="4" t="s">
        <v>11</v>
      </c>
      <c r="S4" s="4" t="s">
        <v>12</v>
      </c>
      <c r="T4" s="4" t="s">
        <v>13</v>
      </c>
      <c r="U4" s="4" t="s">
        <v>193</v>
      </c>
      <c r="V4" s="4" t="s">
        <v>14</v>
      </c>
      <c r="W4" s="4" t="s">
        <v>15</v>
      </c>
      <c r="X4" s="4" t="s">
        <v>16</v>
      </c>
      <c r="Y4" s="4" t="s">
        <v>17</v>
      </c>
      <c r="Z4" s="4" t="s">
        <v>18</v>
      </c>
      <c r="AA4" s="4" t="s">
        <v>19</v>
      </c>
      <c r="AB4" s="4" t="s">
        <v>20</v>
      </c>
      <c r="AC4" s="4" t="s">
        <v>21</v>
      </c>
      <c r="AD4" s="4" t="s">
        <v>22</v>
      </c>
      <c r="AE4" s="4" t="s">
        <v>23</v>
      </c>
      <c r="AF4" s="4" t="s">
        <v>24</v>
      </c>
      <c r="AG4" s="4" t="s">
        <v>25</v>
      </c>
      <c r="AH4" s="4" t="s">
        <v>26</v>
      </c>
      <c r="AI4" s="4" t="s">
        <v>27</v>
      </c>
      <c r="AJ4" s="4" t="s">
        <v>28</v>
      </c>
      <c r="AK4" s="4" t="s">
        <v>29</v>
      </c>
      <c r="AL4" s="4" t="s">
        <v>195</v>
      </c>
      <c r="AM4" s="4" t="s">
        <v>30</v>
      </c>
      <c r="AN4" s="4" t="s">
        <v>31</v>
      </c>
      <c r="AO4" s="4" t="s">
        <v>32</v>
      </c>
      <c r="AP4" s="4" t="s">
        <v>33</v>
      </c>
      <c r="AQ4" s="4" t="s">
        <v>34</v>
      </c>
      <c r="AR4" s="4" t="s">
        <v>35</v>
      </c>
      <c r="AS4" s="4" t="s">
        <v>36</v>
      </c>
      <c r="AT4" s="4" t="s">
        <v>37</v>
      </c>
      <c r="AU4" s="4" t="s">
        <v>38</v>
      </c>
      <c r="AV4" s="4" t="s">
        <v>39</v>
      </c>
      <c r="AW4" s="4" t="s">
        <v>40</v>
      </c>
      <c r="AX4" s="4" t="s">
        <v>41</v>
      </c>
      <c r="AY4" s="4" t="s">
        <v>42</v>
      </c>
      <c r="AZ4" s="4" t="s">
        <v>43</v>
      </c>
      <c r="BA4" s="4" t="s">
        <v>44</v>
      </c>
      <c r="BB4" s="4" t="s">
        <v>45</v>
      </c>
      <c r="BC4" s="4" t="s">
        <v>46</v>
      </c>
      <c r="BD4" s="4" t="s">
        <v>47</v>
      </c>
      <c r="BE4" s="4" t="s">
        <v>48</v>
      </c>
      <c r="BF4" s="4" t="s">
        <v>49</v>
      </c>
      <c r="BG4" s="4" t="s">
        <v>50</v>
      </c>
      <c r="BH4" s="4" t="s">
        <v>51</v>
      </c>
      <c r="BI4" s="4" t="s">
        <v>52</v>
      </c>
      <c r="BJ4" s="4" t="s">
        <v>53</v>
      </c>
      <c r="BK4" s="4" t="s">
        <v>54</v>
      </c>
      <c r="BL4" s="4" t="s">
        <v>55</v>
      </c>
      <c r="BM4" s="4" t="s">
        <v>56</v>
      </c>
      <c r="BN4" s="4" t="s">
        <v>57</v>
      </c>
      <c r="BO4" s="4" t="s">
        <v>58</v>
      </c>
      <c r="BP4" s="4" t="s">
        <v>59</v>
      </c>
      <c r="BQ4" s="4" t="s">
        <v>60</v>
      </c>
      <c r="BR4" s="4" t="s">
        <v>61</v>
      </c>
      <c r="BS4" s="4" t="s">
        <v>62</v>
      </c>
      <c r="BT4" s="4" t="s">
        <v>63</v>
      </c>
      <c r="BU4" s="4" t="s">
        <v>64</v>
      </c>
      <c r="BV4" s="4" t="s">
        <v>65</v>
      </c>
      <c r="BW4" s="4" t="s">
        <v>66</v>
      </c>
      <c r="BX4" s="4" t="s">
        <v>67</v>
      </c>
      <c r="BY4" s="4" t="s">
        <v>68</v>
      </c>
      <c r="BZ4" s="4" t="s">
        <v>69</v>
      </c>
      <c r="CA4" s="4" t="s">
        <v>70</v>
      </c>
      <c r="CB4" s="4" t="s">
        <v>71</v>
      </c>
      <c r="CC4" s="4" t="s">
        <v>72</v>
      </c>
      <c r="CD4" s="4" t="s">
        <v>73</v>
      </c>
      <c r="CE4" s="4" t="s">
        <v>74</v>
      </c>
      <c r="CF4" s="4" t="s">
        <v>75</v>
      </c>
      <c r="CG4" s="4" t="s">
        <v>76</v>
      </c>
      <c r="CH4" s="4" t="s">
        <v>77</v>
      </c>
      <c r="CI4" s="4" t="s">
        <v>78</v>
      </c>
      <c r="CJ4" s="4" t="s">
        <v>79</v>
      </c>
      <c r="CK4" s="4" t="s">
        <v>80</v>
      </c>
      <c r="CL4" s="4" t="s">
        <v>81</v>
      </c>
      <c r="CM4" s="4" t="s">
        <v>82</v>
      </c>
      <c r="CN4" s="4" t="s">
        <v>83</v>
      </c>
      <c r="CO4" s="4" t="s">
        <v>196</v>
      </c>
      <c r="CP4" s="4" t="s">
        <v>84</v>
      </c>
      <c r="CQ4" s="4" t="s">
        <v>85</v>
      </c>
      <c r="CR4" s="4" t="s">
        <v>86</v>
      </c>
      <c r="CS4" s="4" t="s">
        <v>87</v>
      </c>
      <c r="CT4" s="4" t="s">
        <v>88</v>
      </c>
      <c r="CU4" s="4" t="s">
        <v>89</v>
      </c>
      <c r="CV4" s="4" t="s">
        <v>90</v>
      </c>
      <c r="CW4" s="4" t="s">
        <v>91</v>
      </c>
      <c r="CX4" s="4" t="s">
        <v>92</v>
      </c>
      <c r="CY4" s="4" t="s">
        <v>93</v>
      </c>
      <c r="CZ4" s="4" t="s">
        <v>94</v>
      </c>
      <c r="DA4" s="4" t="s">
        <v>95</v>
      </c>
      <c r="DB4" s="4" t="s">
        <v>96</v>
      </c>
      <c r="DC4" s="4" t="s">
        <v>97</v>
      </c>
      <c r="DD4" s="4" t="s">
        <v>98</v>
      </c>
      <c r="DE4" s="4" t="s">
        <v>99</v>
      </c>
      <c r="DF4" s="4" t="s">
        <v>100</v>
      </c>
      <c r="DG4" s="4" t="s">
        <v>101</v>
      </c>
      <c r="DH4" s="4" t="s">
        <v>102</v>
      </c>
    </row>
    <row r="5" spans="1:112" s="2" customFormat="1" ht="26.1" customHeight="1">
      <c r="A5" s="70" t="s">
        <v>106</v>
      </c>
      <c r="B5" s="2" t="s">
        <v>108</v>
      </c>
      <c r="C5" s="2" t="s">
        <v>145</v>
      </c>
      <c r="D5" s="2" t="s">
        <v>164</v>
      </c>
      <c r="E5" s="2">
        <v>10406</v>
      </c>
      <c r="F5" s="2">
        <v>10376</v>
      </c>
      <c r="G5" s="2">
        <v>10404</v>
      </c>
      <c r="H5" s="2">
        <v>10350</v>
      </c>
      <c r="I5" s="2">
        <v>10400</v>
      </c>
      <c r="K5" s="2">
        <v>10404</v>
      </c>
      <c r="L5" s="2">
        <v>10382</v>
      </c>
      <c r="N5" s="2">
        <v>10378</v>
      </c>
      <c r="O5" s="2">
        <v>10404</v>
      </c>
      <c r="P5" s="2">
        <v>10402</v>
      </c>
      <c r="Q5" s="2">
        <v>10336</v>
      </c>
      <c r="S5" s="2">
        <v>10404</v>
      </c>
      <c r="U5" s="2">
        <v>10356</v>
      </c>
      <c r="V5" s="2">
        <v>10398</v>
      </c>
      <c r="W5" s="2">
        <v>10398</v>
      </c>
      <c r="X5" s="2">
        <v>10334</v>
      </c>
      <c r="Y5" s="2">
        <v>10404</v>
      </c>
      <c r="Z5" s="2">
        <v>10406</v>
      </c>
      <c r="AA5" s="2">
        <v>9556</v>
      </c>
      <c r="AC5" s="2">
        <v>7992</v>
      </c>
      <c r="AD5" s="2">
        <v>7826</v>
      </c>
      <c r="AE5" s="2">
        <v>10388</v>
      </c>
      <c r="AF5" s="2">
        <v>10398</v>
      </c>
      <c r="AG5" s="2">
        <v>10340</v>
      </c>
      <c r="AH5" s="2">
        <v>10390</v>
      </c>
      <c r="AJ5" s="2">
        <v>10402</v>
      </c>
      <c r="AK5" s="2">
        <v>10402</v>
      </c>
      <c r="AL5" s="2">
        <v>5780</v>
      </c>
      <c r="AM5" s="2">
        <v>10326</v>
      </c>
      <c r="AN5" s="2">
        <v>10386</v>
      </c>
      <c r="AO5" s="2">
        <v>10378</v>
      </c>
      <c r="AP5" s="2">
        <v>10388</v>
      </c>
      <c r="AQ5" s="2">
        <v>10406</v>
      </c>
      <c r="AS5" s="2">
        <v>10342</v>
      </c>
      <c r="AT5" s="2">
        <v>10400</v>
      </c>
      <c r="AU5" s="2">
        <v>10398</v>
      </c>
      <c r="AV5" s="2">
        <v>10404</v>
      </c>
      <c r="AW5" s="2">
        <v>10404</v>
      </c>
      <c r="AX5" s="2">
        <v>10406</v>
      </c>
      <c r="AY5" s="2">
        <v>10406</v>
      </c>
      <c r="AZ5" s="2">
        <v>9958</v>
      </c>
      <c r="BA5" s="2">
        <v>10170</v>
      </c>
      <c r="BB5" s="2">
        <v>10404</v>
      </c>
      <c r="BC5" s="2">
        <v>10406</v>
      </c>
      <c r="BE5" s="2">
        <v>10406</v>
      </c>
      <c r="BF5" s="2">
        <v>10258</v>
      </c>
      <c r="BG5" s="2">
        <v>10364</v>
      </c>
      <c r="BH5" s="2">
        <v>10380</v>
      </c>
      <c r="BI5" s="2">
        <v>10348</v>
      </c>
      <c r="BJ5" s="2">
        <v>10394</v>
      </c>
      <c r="BK5" s="2">
        <v>10396</v>
      </c>
      <c r="BL5" s="2">
        <v>10396</v>
      </c>
      <c r="BM5" s="2">
        <v>10400</v>
      </c>
      <c r="BN5" s="2">
        <v>10406</v>
      </c>
      <c r="BO5" s="2">
        <v>8778</v>
      </c>
      <c r="BP5" s="2">
        <v>10264</v>
      </c>
      <c r="BQ5" s="2">
        <v>10330</v>
      </c>
      <c r="BR5" s="2">
        <v>10404</v>
      </c>
      <c r="BS5" s="2">
        <v>10404</v>
      </c>
      <c r="BT5" s="2">
        <v>10404</v>
      </c>
      <c r="BU5" s="2">
        <v>10404</v>
      </c>
      <c r="BV5" s="2">
        <v>10352</v>
      </c>
      <c r="BW5" s="2">
        <v>10366</v>
      </c>
      <c r="BX5" s="2">
        <v>10220</v>
      </c>
      <c r="BY5" s="2">
        <v>10404</v>
      </c>
      <c r="BZ5" s="2">
        <v>10248</v>
      </c>
      <c r="CA5" s="2">
        <v>10328</v>
      </c>
      <c r="CB5" s="2">
        <v>10358</v>
      </c>
      <c r="CC5" s="2">
        <v>10402</v>
      </c>
      <c r="CD5" s="2">
        <v>10406</v>
      </c>
      <c r="CG5" s="2">
        <v>10406</v>
      </c>
      <c r="CH5" s="2">
        <v>10406</v>
      </c>
      <c r="CI5" s="2">
        <v>10406</v>
      </c>
      <c r="CJ5" s="2">
        <v>10404</v>
      </c>
      <c r="CK5" s="2">
        <v>10404</v>
      </c>
      <c r="CN5" s="2">
        <v>10382</v>
      </c>
      <c r="CO5" s="2">
        <v>1814</v>
      </c>
      <c r="CR5" s="2">
        <v>10318</v>
      </c>
      <c r="CS5" s="2">
        <v>10326</v>
      </c>
      <c r="CV5" s="2">
        <v>9188</v>
      </c>
      <c r="DA5" s="2">
        <v>10248</v>
      </c>
      <c r="DB5" s="2">
        <v>9108</v>
      </c>
      <c r="DC5" s="2">
        <v>10394</v>
      </c>
      <c r="DD5" s="2">
        <v>10388</v>
      </c>
      <c r="DE5" s="2">
        <v>10404</v>
      </c>
      <c r="DF5" s="2">
        <v>10372</v>
      </c>
      <c r="DG5" s="2">
        <v>10392</v>
      </c>
      <c r="DH5" s="2">
        <v>10404</v>
      </c>
    </row>
    <row r="6" spans="1:112" s="2" customFormat="1" ht="26.1" customHeight="1">
      <c r="A6" s="70"/>
      <c r="B6" s="2" t="s">
        <v>110</v>
      </c>
      <c r="C6" s="2" t="s">
        <v>142</v>
      </c>
      <c r="D6" s="2" t="s">
        <v>165</v>
      </c>
      <c r="E6" s="2">
        <v>11486</v>
      </c>
      <c r="F6" s="2">
        <v>11378</v>
      </c>
      <c r="G6" s="2">
        <v>11502</v>
      </c>
      <c r="H6" s="2">
        <v>11350</v>
      </c>
      <c r="I6" s="2">
        <v>11576</v>
      </c>
      <c r="K6" s="2">
        <v>11532</v>
      </c>
      <c r="L6" s="2">
        <v>11374</v>
      </c>
      <c r="N6" s="2">
        <v>11348</v>
      </c>
      <c r="O6" s="2">
        <v>11452</v>
      </c>
      <c r="P6" s="2">
        <v>11556</v>
      </c>
      <c r="Q6" s="2">
        <v>11568</v>
      </c>
      <c r="S6" s="2">
        <v>11578</v>
      </c>
      <c r="U6" s="2">
        <v>11408</v>
      </c>
      <c r="V6" s="2">
        <v>11570</v>
      </c>
      <c r="W6" s="2">
        <v>11460</v>
      </c>
      <c r="X6" s="2">
        <v>11564</v>
      </c>
      <c r="Y6" s="2">
        <v>11520</v>
      </c>
      <c r="Z6" s="2">
        <v>11496</v>
      </c>
      <c r="AA6" s="2">
        <v>10600</v>
      </c>
      <c r="AC6" s="2">
        <v>9858</v>
      </c>
      <c r="AD6" s="2">
        <v>9694</v>
      </c>
      <c r="AE6" s="2">
        <v>11444</v>
      </c>
      <c r="AF6" s="2">
        <v>11540</v>
      </c>
      <c r="AG6" s="2">
        <v>11316</v>
      </c>
      <c r="AH6" s="2">
        <v>11374</v>
      </c>
      <c r="AJ6" s="2">
        <v>11562</v>
      </c>
      <c r="AK6" s="2">
        <v>11552</v>
      </c>
      <c r="AL6" s="2">
        <v>5874</v>
      </c>
      <c r="AM6" s="2">
        <v>11566</v>
      </c>
      <c r="AN6" s="2">
        <v>11572</v>
      </c>
      <c r="AO6" s="2">
        <v>11570</v>
      </c>
      <c r="AP6" s="2">
        <v>11576</v>
      </c>
      <c r="AQ6" s="2">
        <v>11578</v>
      </c>
      <c r="AS6" s="2">
        <v>11570</v>
      </c>
      <c r="AT6" s="2">
        <v>11492</v>
      </c>
      <c r="AU6" s="2">
        <v>11486</v>
      </c>
      <c r="AV6" s="2">
        <v>11546</v>
      </c>
      <c r="AW6" s="2">
        <v>11560</v>
      </c>
      <c r="AX6" s="2">
        <v>11558</v>
      </c>
      <c r="AY6" s="2">
        <v>11558</v>
      </c>
      <c r="AZ6" s="2">
        <v>11104</v>
      </c>
      <c r="BA6" s="2">
        <v>11284</v>
      </c>
      <c r="BB6" s="2">
        <v>11496</v>
      </c>
      <c r="BC6" s="2">
        <v>11520</v>
      </c>
      <c r="BE6" s="2">
        <v>11500</v>
      </c>
      <c r="BF6" s="2">
        <v>11238</v>
      </c>
      <c r="BG6" s="2">
        <v>11344</v>
      </c>
      <c r="BH6" s="2">
        <v>11352</v>
      </c>
      <c r="BI6" s="2">
        <v>11340</v>
      </c>
      <c r="BJ6" s="2">
        <v>11434</v>
      </c>
      <c r="BK6" s="2">
        <v>11428</v>
      </c>
      <c r="BL6" s="2">
        <v>11430</v>
      </c>
      <c r="BM6" s="2">
        <v>11458</v>
      </c>
      <c r="BN6" s="2">
        <v>11486</v>
      </c>
      <c r="BO6" s="2">
        <v>10158</v>
      </c>
      <c r="BP6" s="2">
        <v>11520</v>
      </c>
      <c r="BQ6" s="2">
        <v>11524</v>
      </c>
      <c r="BR6" s="2">
        <v>11530</v>
      </c>
      <c r="BS6" s="2">
        <v>11458</v>
      </c>
      <c r="BT6" s="2">
        <v>11452</v>
      </c>
      <c r="BU6" s="2">
        <v>11432</v>
      </c>
      <c r="BV6" s="2">
        <v>11524</v>
      </c>
      <c r="BW6" s="2">
        <v>11530</v>
      </c>
      <c r="BX6" s="2">
        <v>11182</v>
      </c>
      <c r="BY6" s="2">
        <v>11542</v>
      </c>
      <c r="BZ6" s="2">
        <v>11266</v>
      </c>
      <c r="CA6" s="2">
        <v>11350</v>
      </c>
      <c r="CB6" s="2">
        <v>11402</v>
      </c>
      <c r="CC6" s="2">
        <v>11578</v>
      </c>
      <c r="CD6" s="2">
        <v>11522</v>
      </c>
      <c r="CG6" s="2">
        <v>11544</v>
      </c>
      <c r="CH6" s="2">
        <v>11542</v>
      </c>
      <c r="CI6" s="2">
        <v>11544</v>
      </c>
      <c r="CJ6" s="2">
        <v>11550</v>
      </c>
      <c r="CK6" s="2">
        <v>11554</v>
      </c>
      <c r="CN6" s="2">
        <v>11568</v>
      </c>
      <c r="CO6" s="2">
        <v>472</v>
      </c>
      <c r="CR6" s="2">
        <v>11406</v>
      </c>
      <c r="CS6" s="2">
        <v>11502</v>
      </c>
      <c r="CV6" s="2">
        <v>10144</v>
      </c>
      <c r="DA6" s="2">
        <v>11526</v>
      </c>
      <c r="DB6" s="2">
        <v>10296</v>
      </c>
      <c r="DC6" s="2">
        <v>11568</v>
      </c>
      <c r="DD6" s="2">
        <v>11576</v>
      </c>
      <c r="DE6" s="2">
        <v>11578</v>
      </c>
      <c r="DF6" s="2">
        <v>11418</v>
      </c>
      <c r="DG6" s="2">
        <v>11446</v>
      </c>
      <c r="DH6" s="2">
        <v>11540</v>
      </c>
    </row>
    <row r="7" spans="1:112" s="2" customFormat="1" ht="26.1" customHeight="1">
      <c r="A7" s="70"/>
      <c r="B7" s="2" t="s">
        <v>111</v>
      </c>
      <c r="C7" s="2" t="s">
        <v>141</v>
      </c>
      <c r="D7" s="2" t="s">
        <v>166</v>
      </c>
      <c r="E7" s="2">
        <v>8648</v>
      </c>
      <c r="F7" s="2">
        <v>8606</v>
      </c>
      <c r="G7" s="2">
        <v>8608</v>
      </c>
      <c r="H7" s="2">
        <v>8626</v>
      </c>
      <c r="I7" s="2">
        <v>8644</v>
      </c>
      <c r="K7" s="2">
        <v>8640</v>
      </c>
      <c r="L7" s="2">
        <v>8642</v>
      </c>
      <c r="N7" s="2">
        <v>8612</v>
      </c>
      <c r="O7" s="2">
        <v>8584</v>
      </c>
      <c r="P7" s="2">
        <v>8652</v>
      </c>
      <c r="Q7" s="2">
        <v>8646</v>
      </c>
      <c r="S7" s="2">
        <v>8638</v>
      </c>
      <c r="U7" s="2">
        <v>8566</v>
      </c>
      <c r="V7" s="2">
        <v>8654</v>
      </c>
      <c r="W7" s="2">
        <v>8526</v>
      </c>
      <c r="X7" s="2">
        <v>8652</v>
      </c>
      <c r="Y7" s="2">
        <v>8632</v>
      </c>
      <c r="Z7" s="2">
        <v>8648</v>
      </c>
      <c r="AA7" s="2">
        <v>7806</v>
      </c>
      <c r="AC7" s="2">
        <v>7092</v>
      </c>
      <c r="AD7" s="2">
        <v>6944</v>
      </c>
      <c r="AE7" s="2">
        <v>8486</v>
      </c>
      <c r="AF7" s="2">
        <v>8648</v>
      </c>
      <c r="AG7" s="2">
        <v>8606</v>
      </c>
      <c r="AH7" s="2">
        <v>8644</v>
      </c>
      <c r="AJ7" s="2">
        <v>8652</v>
      </c>
      <c r="AK7" s="2">
        <v>8644</v>
      </c>
      <c r="AL7" s="2">
        <v>4634</v>
      </c>
      <c r="AM7" s="2">
        <v>8626</v>
      </c>
      <c r="AN7" s="2">
        <v>8634</v>
      </c>
      <c r="AO7" s="2">
        <v>8636</v>
      </c>
      <c r="AP7" s="2">
        <v>8622</v>
      </c>
      <c r="AQ7" s="2">
        <v>8638</v>
      </c>
      <c r="AS7" s="2">
        <v>8624</v>
      </c>
      <c r="AT7" s="2">
        <v>8614</v>
      </c>
      <c r="AU7" s="2">
        <v>8612</v>
      </c>
      <c r="AV7" s="2">
        <v>8648</v>
      </c>
      <c r="AW7" s="2">
        <v>8652</v>
      </c>
      <c r="AX7" s="2">
        <v>8648</v>
      </c>
      <c r="AY7" s="2">
        <v>8646</v>
      </c>
      <c r="AZ7" s="2">
        <v>8084</v>
      </c>
      <c r="BA7" s="2">
        <v>8292</v>
      </c>
      <c r="BB7" s="2">
        <v>8580</v>
      </c>
      <c r="BC7" s="2">
        <v>8610</v>
      </c>
      <c r="BE7" s="2">
        <v>8592</v>
      </c>
      <c r="BF7" s="2">
        <v>8494</v>
      </c>
      <c r="BG7" s="2">
        <v>8586</v>
      </c>
      <c r="BH7" s="2">
        <v>8614</v>
      </c>
      <c r="BI7" s="2">
        <v>8622</v>
      </c>
      <c r="BJ7" s="2">
        <v>8642</v>
      </c>
      <c r="BK7" s="2">
        <v>8642</v>
      </c>
      <c r="BL7" s="2">
        <v>8644</v>
      </c>
      <c r="BM7" s="2">
        <v>8646</v>
      </c>
      <c r="BN7" s="2">
        <v>8648</v>
      </c>
      <c r="BO7" s="2">
        <v>7350</v>
      </c>
      <c r="BP7" s="2">
        <v>8556</v>
      </c>
      <c r="BQ7" s="2">
        <v>8578</v>
      </c>
      <c r="BR7" s="2">
        <v>8632</v>
      </c>
      <c r="BS7" s="2">
        <v>8586</v>
      </c>
      <c r="BT7" s="2">
        <v>8582</v>
      </c>
      <c r="BU7" s="2">
        <v>8604</v>
      </c>
      <c r="BV7" s="2">
        <v>8606</v>
      </c>
      <c r="BW7" s="2">
        <v>8596</v>
      </c>
      <c r="BX7" s="2">
        <v>8300</v>
      </c>
      <c r="BY7" s="2">
        <v>8576</v>
      </c>
      <c r="BZ7" s="2">
        <v>8400</v>
      </c>
      <c r="CA7" s="2">
        <v>8514</v>
      </c>
      <c r="CB7" s="2">
        <v>8562</v>
      </c>
      <c r="CC7" s="2">
        <v>8642</v>
      </c>
      <c r="CD7" s="2">
        <v>8642</v>
      </c>
      <c r="CG7" s="2">
        <v>8646</v>
      </c>
      <c r="CH7" s="2">
        <v>8648</v>
      </c>
      <c r="CI7" s="2">
        <v>8646</v>
      </c>
      <c r="CJ7" s="2">
        <v>8644</v>
      </c>
      <c r="CK7" s="2">
        <v>8644</v>
      </c>
      <c r="CN7" s="2">
        <v>8652</v>
      </c>
      <c r="CO7" s="2">
        <v>484</v>
      </c>
      <c r="CR7" s="2">
        <v>8478</v>
      </c>
      <c r="CS7" s="2">
        <v>8576</v>
      </c>
      <c r="CV7" s="2">
        <v>7446</v>
      </c>
      <c r="DA7" s="2">
        <v>8604</v>
      </c>
      <c r="DB7" s="2">
        <v>7074</v>
      </c>
      <c r="DC7" s="2">
        <v>8652</v>
      </c>
      <c r="DD7" s="2">
        <v>8638</v>
      </c>
      <c r="DE7" s="2">
        <v>8628</v>
      </c>
      <c r="DF7" s="2">
        <v>8578</v>
      </c>
      <c r="DG7" s="2">
        <v>8590</v>
      </c>
      <c r="DH7" s="2">
        <v>8646</v>
      </c>
    </row>
    <row r="8" spans="1:112" s="2" customFormat="1" ht="26.1" customHeight="1">
      <c r="A8" s="70"/>
      <c r="B8" s="2" t="s">
        <v>112</v>
      </c>
      <c r="C8" s="2" t="s">
        <v>144</v>
      </c>
      <c r="D8" s="2" t="s">
        <v>133</v>
      </c>
      <c r="E8" s="2">
        <v>6608</v>
      </c>
      <c r="F8" s="2">
        <v>6560</v>
      </c>
      <c r="G8" s="2">
        <v>6594</v>
      </c>
      <c r="H8" s="2">
        <v>6556</v>
      </c>
      <c r="I8" s="2">
        <v>6614</v>
      </c>
      <c r="K8" s="2">
        <v>6610</v>
      </c>
      <c r="L8" s="2">
        <v>6598</v>
      </c>
      <c r="N8" s="2">
        <v>6558</v>
      </c>
      <c r="O8" s="2">
        <v>6606</v>
      </c>
      <c r="P8" s="2">
        <v>6614</v>
      </c>
      <c r="Q8" s="2">
        <v>6610</v>
      </c>
      <c r="S8" s="2">
        <v>6614</v>
      </c>
      <c r="U8" s="2">
        <v>6544</v>
      </c>
      <c r="V8" s="2">
        <v>6614</v>
      </c>
      <c r="W8" s="2">
        <v>6568</v>
      </c>
      <c r="X8" s="2">
        <v>6614</v>
      </c>
      <c r="Y8" s="2">
        <v>6606</v>
      </c>
      <c r="Z8" s="2">
        <v>6612</v>
      </c>
      <c r="AA8" s="2">
        <v>6286</v>
      </c>
      <c r="AC8" s="2">
        <v>5556</v>
      </c>
      <c r="AD8" s="2">
        <v>5438</v>
      </c>
      <c r="AE8" s="2">
        <v>6562</v>
      </c>
      <c r="AF8" s="2">
        <v>6610</v>
      </c>
      <c r="AG8" s="2">
        <v>6586</v>
      </c>
      <c r="AH8" s="2">
        <v>6600</v>
      </c>
      <c r="AJ8" s="2">
        <v>6614</v>
      </c>
      <c r="AK8" s="2">
        <v>6612</v>
      </c>
      <c r="AL8" s="2">
        <v>2756</v>
      </c>
      <c r="AM8" s="2">
        <v>6604</v>
      </c>
      <c r="AN8" s="2">
        <v>6606</v>
      </c>
      <c r="AO8" s="2">
        <v>6604</v>
      </c>
      <c r="AP8" s="2">
        <v>6612</v>
      </c>
      <c r="AQ8" s="2">
        <v>6614</v>
      </c>
      <c r="AS8" s="2">
        <v>6612</v>
      </c>
      <c r="AT8" s="2">
        <v>6592</v>
      </c>
      <c r="AU8" s="2">
        <v>6590</v>
      </c>
      <c r="AV8" s="2">
        <v>6612</v>
      </c>
      <c r="AW8" s="2">
        <v>6612</v>
      </c>
      <c r="AX8" s="2">
        <v>6612</v>
      </c>
      <c r="AY8" s="2">
        <v>6612</v>
      </c>
      <c r="AZ8" s="2">
        <v>6438</v>
      </c>
      <c r="BA8" s="2">
        <v>6506</v>
      </c>
      <c r="BB8" s="2">
        <v>6594</v>
      </c>
      <c r="BC8" s="2">
        <v>6612</v>
      </c>
      <c r="BE8" s="2">
        <v>6598</v>
      </c>
      <c r="BF8" s="2">
        <v>6500</v>
      </c>
      <c r="BG8" s="2">
        <v>6554</v>
      </c>
      <c r="BH8" s="2">
        <v>6556</v>
      </c>
      <c r="BI8" s="2">
        <v>6554</v>
      </c>
      <c r="BJ8" s="2">
        <v>6586</v>
      </c>
      <c r="BK8" s="2">
        <v>6588</v>
      </c>
      <c r="BL8" s="2">
        <v>6588</v>
      </c>
      <c r="BM8" s="2">
        <v>6602</v>
      </c>
      <c r="BN8" s="2">
        <v>6610</v>
      </c>
      <c r="BO8" s="2">
        <v>5374</v>
      </c>
      <c r="BP8" s="2">
        <v>6574</v>
      </c>
      <c r="BQ8" s="2">
        <v>6580</v>
      </c>
      <c r="BR8" s="2">
        <v>6614</v>
      </c>
      <c r="BS8" s="2">
        <v>6610</v>
      </c>
      <c r="BT8" s="2">
        <v>6608</v>
      </c>
      <c r="BU8" s="2">
        <v>6610</v>
      </c>
      <c r="BV8" s="2">
        <v>6608</v>
      </c>
      <c r="BW8" s="2">
        <v>6604</v>
      </c>
      <c r="BX8" s="2">
        <v>6470</v>
      </c>
      <c r="BY8" s="2">
        <v>6604</v>
      </c>
      <c r="BZ8" s="2">
        <v>6524</v>
      </c>
      <c r="CA8" s="2">
        <v>6536</v>
      </c>
      <c r="CB8" s="2">
        <v>6548</v>
      </c>
      <c r="CC8" s="2">
        <v>6614</v>
      </c>
      <c r="CD8" s="2">
        <v>6614</v>
      </c>
      <c r="CG8" s="2">
        <v>6614</v>
      </c>
      <c r="CH8" s="2">
        <v>6614</v>
      </c>
      <c r="CI8" s="2">
        <v>6614</v>
      </c>
      <c r="CJ8" s="2">
        <v>6612</v>
      </c>
      <c r="CK8" s="2">
        <v>6612</v>
      </c>
      <c r="CN8" s="2">
        <v>6614</v>
      </c>
      <c r="CO8" s="2">
        <v>360</v>
      </c>
      <c r="CR8" s="2">
        <v>6556</v>
      </c>
      <c r="CS8" s="2">
        <v>6580</v>
      </c>
      <c r="CV8" s="2">
        <v>6102</v>
      </c>
      <c r="DA8" s="2">
        <v>6608</v>
      </c>
      <c r="DB8" s="2">
        <v>6172</v>
      </c>
      <c r="DC8" s="2">
        <v>6614</v>
      </c>
      <c r="DD8" s="2">
        <v>6606</v>
      </c>
      <c r="DE8" s="2">
        <v>6614</v>
      </c>
      <c r="DF8" s="2">
        <v>6606</v>
      </c>
      <c r="DG8" s="2">
        <v>6568</v>
      </c>
      <c r="DH8" s="2">
        <v>6614</v>
      </c>
    </row>
    <row r="9" spans="1:112" s="2" customFormat="1" ht="26.1" customHeight="1">
      <c r="A9" s="70"/>
      <c r="B9" s="2" t="s">
        <v>112</v>
      </c>
      <c r="C9" s="2" t="s">
        <v>144</v>
      </c>
      <c r="D9" s="2" t="s">
        <v>146</v>
      </c>
      <c r="E9" s="2">
        <v>66688</v>
      </c>
      <c r="F9" s="2">
        <v>66422</v>
      </c>
      <c r="G9" s="2">
        <v>66592</v>
      </c>
      <c r="H9" s="2">
        <v>66386</v>
      </c>
      <c r="I9" s="2">
        <v>66726</v>
      </c>
      <c r="K9" s="2">
        <v>66702</v>
      </c>
      <c r="L9" s="2">
        <v>66570</v>
      </c>
      <c r="N9" s="2">
        <v>66420</v>
      </c>
      <c r="O9" s="2">
        <v>66686</v>
      </c>
      <c r="P9" s="2">
        <v>66684</v>
      </c>
      <c r="Q9" s="2">
        <v>66700</v>
      </c>
      <c r="S9" s="2">
        <v>66712</v>
      </c>
      <c r="U9" s="2">
        <v>66296</v>
      </c>
      <c r="V9" s="2">
        <v>66696</v>
      </c>
      <c r="W9" s="2">
        <v>66456</v>
      </c>
      <c r="X9" s="2">
        <v>66658</v>
      </c>
      <c r="Y9" s="2">
        <v>66666</v>
      </c>
      <c r="Z9" s="2">
        <v>66704</v>
      </c>
      <c r="AA9" s="2">
        <v>61698</v>
      </c>
      <c r="AC9" s="2">
        <v>53998</v>
      </c>
      <c r="AD9" s="2">
        <v>52786</v>
      </c>
      <c r="AE9" s="2">
        <v>66298</v>
      </c>
      <c r="AF9" s="2">
        <v>66662</v>
      </c>
      <c r="AG9" s="2">
        <v>66348</v>
      </c>
      <c r="AH9" s="2">
        <v>66634</v>
      </c>
      <c r="AJ9" s="2">
        <v>66702</v>
      </c>
      <c r="AK9" s="2">
        <v>66686</v>
      </c>
      <c r="AL9" s="2">
        <v>27440</v>
      </c>
      <c r="AM9" s="2">
        <v>66670</v>
      </c>
      <c r="AN9" s="2">
        <v>66704</v>
      </c>
      <c r="AO9" s="2">
        <v>66704</v>
      </c>
      <c r="AP9" s="2">
        <v>66670</v>
      </c>
      <c r="AQ9" s="2">
        <v>66718</v>
      </c>
      <c r="AS9" s="2">
        <v>66646</v>
      </c>
      <c r="AT9" s="2">
        <v>66612</v>
      </c>
      <c r="AU9" s="2">
        <v>66594</v>
      </c>
      <c r="AV9" s="2">
        <v>66710</v>
      </c>
      <c r="AW9" s="2">
        <v>66724</v>
      </c>
      <c r="AX9" s="2">
        <v>66722</v>
      </c>
      <c r="AY9" s="2">
        <v>66726</v>
      </c>
      <c r="AZ9" s="2">
        <v>63242</v>
      </c>
      <c r="BA9" s="2">
        <v>64834</v>
      </c>
      <c r="BB9" s="2">
        <v>66582</v>
      </c>
      <c r="BC9" s="2">
        <v>66680</v>
      </c>
      <c r="BE9" s="2">
        <v>66632</v>
      </c>
      <c r="BF9" s="2">
        <v>65752</v>
      </c>
      <c r="BG9" s="2">
        <v>66372</v>
      </c>
      <c r="BH9" s="2">
        <v>66428</v>
      </c>
      <c r="BI9" s="2">
        <v>66354</v>
      </c>
      <c r="BJ9" s="2">
        <v>66606</v>
      </c>
      <c r="BK9" s="2">
        <v>66598</v>
      </c>
      <c r="BL9" s="2">
        <v>66618</v>
      </c>
      <c r="BM9" s="2">
        <v>66680</v>
      </c>
      <c r="BN9" s="2">
        <v>66694</v>
      </c>
      <c r="BO9" s="2">
        <v>54536</v>
      </c>
      <c r="BP9" s="2">
        <v>66440</v>
      </c>
      <c r="BQ9" s="2">
        <v>66480</v>
      </c>
      <c r="BR9" s="2">
        <v>66710</v>
      </c>
      <c r="BS9" s="2">
        <v>66690</v>
      </c>
      <c r="BT9" s="2">
        <v>66694</v>
      </c>
      <c r="BU9" s="2">
        <v>66710</v>
      </c>
      <c r="BV9" s="2">
        <v>66550</v>
      </c>
      <c r="BW9" s="2">
        <v>66608</v>
      </c>
      <c r="BX9" s="2">
        <v>65190</v>
      </c>
      <c r="BY9" s="2">
        <v>66682</v>
      </c>
      <c r="BZ9" s="2">
        <v>65386</v>
      </c>
      <c r="CA9" s="2">
        <v>66000</v>
      </c>
      <c r="CB9" s="2">
        <v>66272</v>
      </c>
      <c r="CC9" s="2">
        <v>66732</v>
      </c>
      <c r="CD9" s="2">
        <v>66716</v>
      </c>
      <c r="CG9" s="2">
        <v>66732</v>
      </c>
      <c r="CH9" s="2">
        <v>66734</v>
      </c>
      <c r="CI9" s="2">
        <v>66732</v>
      </c>
      <c r="CJ9" s="2">
        <v>66734</v>
      </c>
      <c r="CK9" s="2">
        <v>66732</v>
      </c>
      <c r="CN9" s="2">
        <v>66684</v>
      </c>
      <c r="CO9" s="2">
        <v>7620</v>
      </c>
      <c r="CR9" s="2">
        <v>65950</v>
      </c>
      <c r="CS9" s="2">
        <v>66338</v>
      </c>
      <c r="CV9" s="2">
        <v>58362</v>
      </c>
      <c r="DA9" s="2">
        <v>66582</v>
      </c>
      <c r="DB9" s="2">
        <v>58222</v>
      </c>
      <c r="DC9" s="2">
        <v>66708</v>
      </c>
      <c r="DD9" s="2">
        <v>66716</v>
      </c>
      <c r="DE9" s="2">
        <v>66716</v>
      </c>
      <c r="DF9" s="2">
        <v>66540</v>
      </c>
      <c r="DG9" s="2">
        <v>66466</v>
      </c>
      <c r="DH9" s="2">
        <v>66728</v>
      </c>
    </row>
    <row r="10" spans="1:112" s="2" customFormat="1" ht="26.1" customHeight="1">
      <c r="A10" s="70"/>
      <c r="B10" s="2" t="s">
        <v>115</v>
      </c>
      <c r="C10" s="2" t="s">
        <v>143</v>
      </c>
      <c r="D10" s="2" t="s">
        <v>167</v>
      </c>
      <c r="E10" s="2">
        <v>16510</v>
      </c>
      <c r="F10" s="2">
        <v>16484</v>
      </c>
      <c r="G10" s="2">
        <v>16508</v>
      </c>
      <c r="H10" s="2">
        <v>16468</v>
      </c>
      <c r="I10" s="2">
        <v>16506</v>
      </c>
      <c r="K10" s="2">
        <v>16508</v>
      </c>
      <c r="L10" s="2">
        <v>16466</v>
      </c>
      <c r="N10" s="2">
        <v>16484</v>
      </c>
      <c r="O10" s="2">
        <v>16508</v>
      </c>
      <c r="P10" s="2">
        <v>16502</v>
      </c>
      <c r="Q10" s="2">
        <v>16502</v>
      </c>
      <c r="S10" s="2">
        <v>16510</v>
      </c>
      <c r="U10" s="2">
        <v>16476</v>
      </c>
      <c r="V10" s="2">
        <v>16502</v>
      </c>
      <c r="W10" s="2">
        <v>16498</v>
      </c>
      <c r="X10" s="2">
        <v>16498</v>
      </c>
      <c r="Y10" s="2">
        <v>16506</v>
      </c>
      <c r="Z10" s="2">
        <v>16510</v>
      </c>
      <c r="AA10" s="2">
        <v>15546</v>
      </c>
      <c r="AC10" s="2">
        <v>14910</v>
      </c>
      <c r="AD10" s="2">
        <v>14748</v>
      </c>
      <c r="AE10" s="2">
        <v>16478</v>
      </c>
      <c r="AF10" s="2">
        <v>16502</v>
      </c>
      <c r="AG10" s="2">
        <v>16464</v>
      </c>
      <c r="AH10" s="2">
        <v>16502</v>
      </c>
      <c r="AJ10" s="2">
        <v>16506</v>
      </c>
      <c r="AK10" s="2">
        <v>16506</v>
      </c>
      <c r="AL10" s="2">
        <v>10696</v>
      </c>
      <c r="AM10" s="2">
        <v>16502</v>
      </c>
      <c r="AN10" s="2">
        <v>16500</v>
      </c>
      <c r="AO10" s="2">
        <v>16500</v>
      </c>
      <c r="AP10" s="2">
        <v>16510</v>
      </c>
      <c r="AQ10" s="2">
        <v>16512</v>
      </c>
      <c r="AS10" s="2">
        <v>16508</v>
      </c>
      <c r="AT10" s="2">
        <v>16492</v>
      </c>
      <c r="AU10" s="2">
        <v>16490</v>
      </c>
      <c r="AV10" s="2">
        <v>16508</v>
      </c>
      <c r="AW10" s="2">
        <v>16506</v>
      </c>
      <c r="AX10" s="2">
        <v>16506</v>
      </c>
      <c r="AY10" s="2">
        <v>16506</v>
      </c>
      <c r="AZ10" s="2">
        <v>16104</v>
      </c>
      <c r="BA10" s="2">
        <v>16276</v>
      </c>
      <c r="BB10" s="2">
        <v>16506</v>
      </c>
      <c r="BC10" s="2">
        <v>16508</v>
      </c>
      <c r="BE10" s="2">
        <v>16508</v>
      </c>
      <c r="BF10" s="2">
        <v>16322</v>
      </c>
      <c r="BG10" s="2">
        <v>16460</v>
      </c>
      <c r="BH10" s="2">
        <v>16482</v>
      </c>
      <c r="BI10" s="2">
        <v>16464</v>
      </c>
      <c r="BJ10" s="2">
        <v>16506</v>
      </c>
      <c r="BK10" s="2">
        <v>16506</v>
      </c>
      <c r="BL10" s="2">
        <v>16506</v>
      </c>
      <c r="BM10" s="2">
        <v>16510</v>
      </c>
      <c r="BN10" s="2">
        <v>16510</v>
      </c>
      <c r="BO10" s="2">
        <v>14240</v>
      </c>
      <c r="BP10" s="2">
        <v>16458</v>
      </c>
      <c r="BQ10" s="2">
        <v>16480</v>
      </c>
      <c r="BR10" s="2">
        <v>16508</v>
      </c>
      <c r="BS10" s="2">
        <v>16512</v>
      </c>
      <c r="BT10" s="2">
        <v>16510</v>
      </c>
      <c r="BU10" s="2">
        <v>16508</v>
      </c>
      <c r="BV10" s="2">
        <v>16422</v>
      </c>
      <c r="BW10" s="2">
        <v>16422</v>
      </c>
      <c r="BX10" s="2">
        <v>16014</v>
      </c>
      <c r="BY10" s="2">
        <v>16504</v>
      </c>
      <c r="BZ10" s="2">
        <v>16384</v>
      </c>
      <c r="CA10" s="2">
        <v>16442</v>
      </c>
      <c r="CB10" s="2">
        <v>16470</v>
      </c>
      <c r="CC10" s="2">
        <v>16508</v>
      </c>
      <c r="CD10" s="2">
        <v>16510</v>
      </c>
      <c r="CG10" s="2">
        <v>16510</v>
      </c>
      <c r="CH10" s="2">
        <v>16510</v>
      </c>
      <c r="CI10" s="2">
        <v>16512</v>
      </c>
      <c r="CJ10" s="2">
        <v>16512</v>
      </c>
      <c r="CK10" s="2">
        <v>16512</v>
      </c>
      <c r="CN10" s="2">
        <v>16506</v>
      </c>
      <c r="CO10" s="2">
        <v>8038</v>
      </c>
      <c r="CR10" s="2">
        <v>16420</v>
      </c>
      <c r="CS10" s="2">
        <v>16380</v>
      </c>
      <c r="CV10" s="2">
        <v>15094</v>
      </c>
      <c r="DA10" s="2">
        <v>16480</v>
      </c>
      <c r="DB10" s="2">
        <v>14980</v>
      </c>
      <c r="DC10" s="2">
        <v>16504</v>
      </c>
      <c r="DD10" s="2">
        <v>16510</v>
      </c>
      <c r="DE10" s="2">
        <v>16512</v>
      </c>
      <c r="DF10" s="2">
        <v>16498</v>
      </c>
      <c r="DG10" s="2">
        <v>16486</v>
      </c>
      <c r="DH10" s="2">
        <v>16510</v>
      </c>
    </row>
    <row r="11" spans="1:112" s="2" customFormat="1" ht="26.1" customHeight="1">
      <c r="A11" s="10"/>
    </row>
    <row r="13" spans="1:112" s="11" customFormat="1" ht="26.1" customHeight="1">
      <c r="D13" s="61" t="s">
        <v>191</v>
      </c>
      <c r="E13" s="62"/>
      <c r="F13" s="62"/>
      <c r="G13" s="62"/>
      <c r="H13" s="62"/>
      <c r="I13" s="62"/>
      <c r="J13" s="62"/>
      <c r="K13" s="62"/>
      <c r="L13" s="62"/>
      <c r="M13" s="62"/>
      <c r="N13" s="62"/>
    </row>
    <row r="14" spans="1:112" s="11" customFormat="1" ht="26.1" customHeight="1">
      <c r="D14" s="61" t="s">
        <v>190</v>
      </c>
      <c r="E14" s="62"/>
      <c r="F14" s="62"/>
      <c r="G14" s="62"/>
      <c r="H14" s="62"/>
      <c r="I14" s="62"/>
      <c r="J14" s="62"/>
      <c r="K14" s="62"/>
      <c r="L14" s="62"/>
      <c r="M14" s="62"/>
      <c r="N14" s="62"/>
    </row>
    <row r="15" spans="1:112" s="11" customFormat="1" ht="26.1" customHeight="1">
      <c r="D15" s="61" t="s">
        <v>189</v>
      </c>
      <c r="E15" s="62"/>
      <c r="F15" s="62"/>
      <c r="G15" s="62"/>
      <c r="H15" s="62"/>
      <c r="I15" s="62"/>
      <c r="J15" s="62"/>
      <c r="K15" s="62"/>
      <c r="L15" s="62"/>
      <c r="M15" s="62"/>
      <c r="N15" s="62"/>
    </row>
    <row r="16" spans="1:112" s="11" customFormat="1" ht="26.1" customHeight="1">
      <c r="D16" s="62" t="s">
        <v>186</v>
      </c>
      <c r="E16" s="62"/>
      <c r="F16" s="62"/>
      <c r="G16" s="62"/>
      <c r="H16" s="62"/>
      <c r="I16" s="62"/>
      <c r="J16" s="62"/>
      <c r="K16" s="62"/>
      <c r="L16" s="62"/>
      <c r="M16" s="62"/>
      <c r="N16" s="62"/>
    </row>
    <row r="17" spans="4:14" s="11" customFormat="1" ht="26.1" customHeight="1">
      <c r="D17" s="13" t="s">
        <v>187</v>
      </c>
      <c r="E17" s="13"/>
      <c r="F17" s="13"/>
      <c r="G17" s="13"/>
      <c r="H17" s="13"/>
      <c r="I17" s="13"/>
      <c r="J17" s="13"/>
      <c r="K17" s="13"/>
      <c r="L17" s="13"/>
      <c r="M17" s="13"/>
      <c r="N17" s="13"/>
    </row>
    <row r="18" spans="4:14" s="11" customFormat="1" ht="26.1" customHeight="1">
      <c r="D18" s="11" t="s">
        <v>188</v>
      </c>
    </row>
    <row r="19" spans="4:14" ht="26.1" customHeight="1">
      <c r="D19" t="s">
        <v>480</v>
      </c>
    </row>
  </sheetData>
  <mergeCells count="7">
    <mergeCell ref="D15:N15"/>
    <mergeCell ref="D16:N16"/>
    <mergeCell ref="A5:A10"/>
    <mergeCell ref="D1:D4"/>
    <mergeCell ref="J1:L1"/>
    <mergeCell ref="D13:N13"/>
    <mergeCell ref="D14:N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7" sqref="B7"/>
    </sheetView>
  </sheetViews>
  <sheetFormatPr defaultColWidth="11" defaultRowHeight="15.75"/>
  <cols>
    <col min="2" max="2" width="67.625" customWidth="1"/>
  </cols>
  <sheetData>
    <row r="1" spans="1:2">
      <c r="A1" s="15" t="s">
        <v>197</v>
      </c>
      <c r="B1" s="15" t="s">
        <v>198</v>
      </c>
    </row>
    <row r="2" spans="1:2">
      <c r="A2" s="55">
        <v>42905</v>
      </c>
      <c r="B2" t="s">
        <v>473</v>
      </c>
    </row>
    <row r="3" spans="1:2">
      <c r="A3" s="55">
        <v>42914</v>
      </c>
      <c r="B3" t="s">
        <v>481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Methods and caveats</vt:lpstr>
      <vt:lpstr>Allele frequency by race</vt:lpstr>
      <vt:lpstr>References</vt:lpstr>
      <vt:lpstr>ExAC allele numbers</vt:lpstr>
      <vt:lpstr>change 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Kelly E Caudle</cp:lastModifiedBy>
  <dcterms:created xsi:type="dcterms:W3CDTF">2017-03-31T17:42:11Z</dcterms:created>
  <dcterms:modified xsi:type="dcterms:W3CDTF">2017-07-17T16:32:11Z</dcterms:modified>
</cp:coreProperties>
</file>