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arrell_WANG/Downloads/Housing/"/>
    </mc:Choice>
  </mc:AlternateContent>
  <bookViews>
    <workbookView xWindow="0" yWindow="440" windowWidth="27320" windowHeight="15360" tabRatio="500"/>
  </bookViews>
  <sheets>
    <sheet name="東區" sheetId="3" r:id="rId1"/>
    <sheet name="灣仔" sheetId="4" r:id="rId2"/>
    <sheet name="南區" sheetId="5" r:id="rId3"/>
    <sheet name="中西區" sheetId="6" r:id="rId4"/>
    <sheet name="觀塘" sheetId="7" r:id="rId5"/>
    <sheet name="九龍城" sheetId="8" r:id="rId6"/>
    <sheet name="油尖旺" sheetId="9" r:id="rId7"/>
    <sheet name="黃大仙" sheetId="10" r:id="rId8"/>
    <sheet name="深水埗" sheetId="11" r:id="rId9"/>
    <sheet name="元朗 " sheetId="12" r:id="rId10"/>
    <sheet name="葵青 " sheetId="13" r:id="rId11"/>
    <sheet name="大埔" sheetId="14" r:id="rId12"/>
    <sheet name="荃灣 " sheetId="15" r:id="rId13"/>
    <sheet name="沙田 " sheetId="16" r:id="rId14"/>
    <sheet name="將軍澳 " sheetId="17" r:id="rId15"/>
    <sheet name="北區 " sheetId="18" r:id="rId16"/>
    <sheet name="屯門 " sheetId="19" r:id="rId17"/>
    <sheet name="離島 " sheetId="20" r:id="rId18"/>
    <sheet name="Summary" sheetId="21" r:id="rId19"/>
    <sheet name="Sheet1" sheetId="1" r:id="rId20"/>
    <sheet name="Sheet2" sheetId="2" r:id="rId21"/>
  </sheets>
  <definedNames>
    <definedName name="_xlnm._FilterDatabase" localSheetId="18" hidden="1">Summary!$A$2:$J$20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2" l="1"/>
  <c r="I44" i="12"/>
  <c r="H44" i="12"/>
  <c r="G44" i="12"/>
  <c r="F44" i="12"/>
  <c r="E44" i="12"/>
  <c r="D44" i="12"/>
  <c r="C44" i="12"/>
  <c r="B44" i="12"/>
  <c r="A44" i="12"/>
  <c r="J43" i="12"/>
  <c r="I43" i="12"/>
  <c r="H43" i="12"/>
  <c r="G43" i="12"/>
  <c r="F43" i="12"/>
  <c r="E43" i="12"/>
  <c r="D43" i="12"/>
  <c r="C43" i="12"/>
  <c r="B43" i="12"/>
  <c r="A43" i="12"/>
  <c r="J42" i="12"/>
  <c r="I42" i="12"/>
  <c r="H42" i="12"/>
  <c r="G42" i="12"/>
  <c r="F42" i="12"/>
  <c r="E42" i="12"/>
  <c r="D42" i="12"/>
  <c r="C42" i="12"/>
  <c r="B42" i="12"/>
  <c r="A42" i="12"/>
  <c r="J41" i="12"/>
  <c r="I41" i="12"/>
  <c r="H41" i="12"/>
  <c r="G41" i="12"/>
  <c r="F41" i="12"/>
  <c r="E41" i="12"/>
  <c r="D41" i="12"/>
  <c r="C41" i="12"/>
  <c r="B41" i="12"/>
  <c r="A41" i="12"/>
  <c r="J40" i="12"/>
  <c r="I40" i="12"/>
  <c r="H40" i="12"/>
  <c r="G40" i="12"/>
  <c r="F40" i="12"/>
  <c r="E40" i="12"/>
  <c r="D40" i="12"/>
  <c r="C40" i="12"/>
  <c r="B40" i="12"/>
  <c r="A40" i="12"/>
  <c r="J39" i="12"/>
  <c r="I39" i="12"/>
  <c r="H39" i="12"/>
  <c r="G39" i="12"/>
  <c r="F39" i="12"/>
  <c r="E39" i="12"/>
  <c r="D39" i="12"/>
  <c r="C39" i="12"/>
  <c r="B39" i="12"/>
  <c r="A39" i="12"/>
  <c r="J38" i="12"/>
  <c r="I38" i="12"/>
  <c r="H38" i="12"/>
  <c r="G38" i="12"/>
  <c r="F38" i="12"/>
  <c r="E38" i="12"/>
  <c r="D38" i="12"/>
  <c r="C38" i="12"/>
  <c r="B38" i="12"/>
  <c r="A38" i="12"/>
  <c r="J37" i="12"/>
  <c r="I37" i="12"/>
  <c r="H37" i="12"/>
  <c r="G37" i="12"/>
  <c r="F37" i="12"/>
  <c r="E37" i="12"/>
  <c r="D37" i="12"/>
  <c r="C37" i="12"/>
  <c r="B37" i="12"/>
  <c r="A37" i="12"/>
  <c r="J36" i="12"/>
  <c r="I36" i="12"/>
  <c r="H36" i="12"/>
  <c r="G36" i="12"/>
  <c r="F36" i="12"/>
  <c r="E36" i="12"/>
  <c r="D36" i="12"/>
  <c r="C36" i="12"/>
  <c r="B36" i="12"/>
  <c r="A36" i="12"/>
  <c r="J35" i="12"/>
  <c r="I35" i="12"/>
  <c r="H35" i="12"/>
  <c r="G35" i="12"/>
  <c r="F35" i="12"/>
  <c r="E35" i="12"/>
  <c r="D35" i="12"/>
  <c r="C35" i="12"/>
  <c r="B35" i="12"/>
  <c r="A35" i="12"/>
  <c r="J34" i="12"/>
  <c r="I34" i="12"/>
  <c r="H34" i="12"/>
  <c r="G34" i="12"/>
  <c r="F34" i="12"/>
  <c r="E34" i="12"/>
  <c r="D34" i="12"/>
  <c r="C34" i="12"/>
  <c r="B34" i="12"/>
  <c r="A34" i="12"/>
  <c r="J33" i="12"/>
  <c r="I33" i="12"/>
  <c r="H33" i="12"/>
  <c r="G33" i="12"/>
  <c r="F33" i="12"/>
  <c r="E33" i="12"/>
  <c r="D33" i="12"/>
  <c r="C33" i="12"/>
  <c r="B33" i="12"/>
  <c r="A33" i="12"/>
  <c r="J32" i="12"/>
  <c r="I32" i="12"/>
  <c r="H32" i="12"/>
  <c r="G32" i="12"/>
  <c r="F32" i="12"/>
  <c r="E32" i="12"/>
  <c r="D32" i="12"/>
  <c r="C32" i="12"/>
  <c r="B32" i="12"/>
  <c r="A32" i="12"/>
  <c r="J31" i="12"/>
  <c r="I31" i="12"/>
  <c r="H31" i="12"/>
  <c r="G31" i="12"/>
  <c r="F31" i="12"/>
  <c r="E31" i="12"/>
  <c r="D31" i="12"/>
  <c r="C31" i="12"/>
  <c r="B31" i="12"/>
  <c r="A31" i="12"/>
  <c r="J30" i="12"/>
  <c r="I30" i="12"/>
  <c r="H30" i="12"/>
  <c r="G30" i="12"/>
  <c r="F30" i="12"/>
  <c r="E30" i="12"/>
  <c r="D30" i="12"/>
  <c r="C30" i="12"/>
  <c r="B30" i="12"/>
  <c r="A30" i="12"/>
  <c r="J29" i="12"/>
  <c r="I29" i="12"/>
  <c r="H29" i="12"/>
  <c r="G29" i="12"/>
  <c r="F29" i="12"/>
  <c r="E29" i="12"/>
  <c r="D29" i="12"/>
  <c r="C29" i="12"/>
  <c r="B29" i="12"/>
  <c r="A29" i="12"/>
  <c r="J28" i="12"/>
  <c r="I28" i="12"/>
  <c r="H28" i="12"/>
  <c r="G28" i="12"/>
  <c r="F28" i="12"/>
  <c r="E28" i="12"/>
  <c r="D28" i="12"/>
  <c r="C28" i="12"/>
  <c r="B28" i="12"/>
  <c r="A28" i="12"/>
  <c r="J27" i="12"/>
  <c r="I27" i="12"/>
  <c r="H27" i="12"/>
  <c r="G27" i="12"/>
  <c r="F27" i="12"/>
  <c r="E27" i="12"/>
  <c r="D27" i="12"/>
  <c r="C27" i="12"/>
  <c r="B27" i="12"/>
  <c r="A27" i="12"/>
  <c r="J26" i="12"/>
  <c r="I26" i="12"/>
  <c r="H26" i="12"/>
  <c r="G26" i="12"/>
  <c r="F26" i="12"/>
  <c r="E26" i="12"/>
  <c r="D26" i="12"/>
  <c r="C26" i="12"/>
  <c r="B26" i="12"/>
  <c r="A26" i="12"/>
  <c r="J25" i="12"/>
  <c r="I25" i="12"/>
  <c r="H25" i="12"/>
  <c r="G25" i="12"/>
  <c r="F25" i="12"/>
  <c r="E25" i="12"/>
  <c r="D25" i="12"/>
  <c r="C25" i="12"/>
  <c r="B25" i="12"/>
  <c r="A25" i="12"/>
  <c r="J24" i="12"/>
  <c r="I24" i="12"/>
  <c r="H24" i="12"/>
  <c r="G24" i="12"/>
  <c r="F24" i="12"/>
  <c r="E24" i="12"/>
  <c r="D24" i="12"/>
  <c r="C24" i="12"/>
  <c r="B24" i="12"/>
  <c r="A24" i="12"/>
  <c r="J23" i="12"/>
  <c r="I23" i="12"/>
  <c r="H23" i="12"/>
  <c r="G23" i="12"/>
  <c r="F23" i="12"/>
  <c r="E23" i="12"/>
  <c r="D23" i="12"/>
  <c r="C23" i="12"/>
  <c r="B23" i="12"/>
  <c r="A23" i="12"/>
  <c r="J22" i="12"/>
  <c r="I22" i="12"/>
  <c r="H22" i="12"/>
  <c r="G22" i="12"/>
  <c r="F22" i="12"/>
  <c r="E22" i="12"/>
  <c r="D22" i="12"/>
  <c r="C22" i="12"/>
  <c r="B22" i="12"/>
  <c r="A22" i="12"/>
  <c r="J21" i="12"/>
  <c r="I21" i="12"/>
  <c r="H21" i="12"/>
  <c r="G21" i="12"/>
  <c r="F21" i="12"/>
  <c r="E21" i="12"/>
  <c r="D21" i="12"/>
  <c r="C21" i="12"/>
  <c r="B21" i="12"/>
  <c r="A21" i="12"/>
  <c r="J20" i="12"/>
  <c r="I20" i="12"/>
  <c r="H20" i="12"/>
  <c r="G20" i="12"/>
  <c r="F20" i="12"/>
  <c r="E20" i="12"/>
  <c r="D20" i="12"/>
  <c r="C20" i="12"/>
  <c r="B20" i="12"/>
  <c r="A20" i="12"/>
  <c r="J19" i="12"/>
  <c r="I19" i="12"/>
  <c r="H19" i="12"/>
  <c r="G19" i="12"/>
  <c r="F19" i="12"/>
  <c r="E19" i="12"/>
  <c r="D19" i="12"/>
  <c r="C19" i="12"/>
  <c r="B19" i="12"/>
  <c r="A19" i="12"/>
  <c r="J18" i="12"/>
  <c r="I18" i="12"/>
  <c r="H18" i="12"/>
  <c r="G18" i="12"/>
  <c r="F18" i="12"/>
  <c r="E18" i="12"/>
  <c r="D18" i="12"/>
  <c r="C18" i="12"/>
  <c r="B18" i="12"/>
  <c r="A18" i="12"/>
  <c r="J17" i="12"/>
  <c r="I17" i="12"/>
  <c r="H17" i="12"/>
  <c r="G17" i="12"/>
  <c r="F17" i="12"/>
  <c r="E17" i="12"/>
  <c r="D17" i="12"/>
  <c r="C17" i="12"/>
  <c r="B17" i="12"/>
  <c r="A17" i="12"/>
  <c r="J16" i="12"/>
  <c r="I16" i="12"/>
  <c r="H16" i="12"/>
  <c r="G16" i="12"/>
  <c r="F16" i="12"/>
  <c r="E16" i="12"/>
  <c r="D16" i="12"/>
  <c r="C16" i="12"/>
  <c r="B16" i="12"/>
  <c r="A16" i="12"/>
  <c r="J15" i="12"/>
  <c r="I15" i="12"/>
  <c r="H15" i="12"/>
  <c r="G15" i="12"/>
  <c r="F15" i="12"/>
  <c r="E15" i="12"/>
  <c r="D15" i="12"/>
  <c r="C15" i="12"/>
  <c r="B15" i="12"/>
  <c r="A15" i="12"/>
  <c r="J14" i="12"/>
  <c r="I14" i="12"/>
  <c r="H14" i="12"/>
  <c r="G14" i="12"/>
  <c r="F14" i="12"/>
  <c r="E14" i="12"/>
  <c r="D14" i="12"/>
  <c r="C14" i="12"/>
  <c r="B14" i="12"/>
  <c r="A14" i="12"/>
  <c r="J13" i="12"/>
  <c r="I13" i="12"/>
  <c r="H13" i="12"/>
  <c r="G13" i="12"/>
  <c r="F13" i="12"/>
  <c r="E13" i="12"/>
  <c r="D13" i="12"/>
  <c r="C13" i="12"/>
  <c r="B13" i="12"/>
  <c r="A13" i="12"/>
  <c r="J12" i="12"/>
  <c r="I12" i="12"/>
  <c r="H12" i="12"/>
  <c r="G12" i="12"/>
  <c r="F12" i="12"/>
  <c r="E12" i="12"/>
  <c r="D12" i="12"/>
  <c r="C12" i="12"/>
  <c r="B12" i="12"/>
  <c r="A12" i="12"/>
  <c r="J11" i="12"/>
  <c r="I11" i="12"/>
  <c r="H11" i="12"/>
  <c r="G11" i="12"/>
  <c r="F11" i="12"/>
  <c r="E11" i="12"/>
  <c r="D11" i="12"/>
  <c r="C11" i="12"/>
  <c r="B11" i="12"/>
  <c r="A11" i="12"/>
  <c r="J10" i="12"/>
  <c r="I10" i="12"/>
  <c r="H10" i="12"/>
  <c r="G10" i="12"/>
  <c r="F10" i="12"/>
  <c r="E10" i="12"/>
  <c r="D10" i="12"/>
  <c r="C10" i="12"/>
  <c r="B10" i="12"/>
  <c r="A10" i="12"/>
  <c r="J9" i="12"/>
  <c r="I9" i="12"/>
  <c r="H9" i="12"/>
  <c r="G9" i="12"/>
  <c r="F9" i="12"/>
  <c r="E9" i="12"/>
  <c r="D9" i="12"/>
  <c r="C9" i="12"/>
  <c r="B9" i="12"/>
  <c r="A9" i="12"/>
  <c r="J8" i="12"/>
  <c r="I8" i="12"/>
  <c r="H8" i="12"/>
  <c r="G8" i="12"/>
  <c r="F8" i="12"/>
  <c r="E8" i="12"/>
  <c r="D8" i="12"/>
  <c r="C8" i="12"/>
  <c r="B8" i="12"/>
  <c r="A8" i="12"/>
  <c r="J7" i="12"/>
  <c r="I7" i="12"/>
  <c r="H7" i="12"/>
  <c r="G7" i="12"/>
  <c r="F7" i="12"/>
  <c r="E7" i="12"/>
  <c r="D7" i="12"/>
  <c r="C7" i="12"/>
  <c r="B7" i="12"/>
  <c r="A7" i="12"/>
  <c r="J6" i="12"/>
  <c r="I6" i="12"/>
  <c r="H6" i="12"/>
  <c r="G6" i="12"/>
  <c r="F6" i="12"/>
  <c r="E6" i="12"/>
  <c r="D6" i="12"/>
  <c r="C6" i="12"/>
  <c r="B6" i="12"/>
  <c r="A6" i="12"/>
  <c r="J5" i="12"/>
  <c r="I5" i="12"/>
  <c r="H5" i="12"/>
  <c r="G5" i="12"/>
  <c r="F5" i="12"/>
  <c r="E5" i="12"/>
  <c r="D5" i="12"/>
  <c r="C5" i="12"/>
  <c r="B5" i="12"/>
  <c r="A5" i="12"/>
  <c r="J4" i="12"/>
  <c r="I4" i="12"/>
  <c r="H4" i="12"/>
  <c r="G4" i="12"/>
  <c r="F4" i="12"/>
  <c r="E4" i="12"/>
  <c r="D4" i="12"/>
  <c r="C4" i="12"/>
  <c r="B4" i="12"/>
  <c r="A4" i="12"/>
  <c r="J3" i="12"/>
  <c r="I3" i="12"/>
  <c r="H3" i="12"/>
  <c r="G3" i="12"/>
  <c r="F3" i="12"/>
  <c r="E3" i="12"/>
  <c r="D3" i="12"/>
  <c r="C3" i="12"/>
  <c r="B3" i="12"/>
  <c r="A3" i="1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</calcChain>
</file>

<file path=xl/sharedStrings.xml><?xml version="1.0" encoding="utf-8"?>
<sst xmlns="http://schemas.openxmlformats.org/spreadsheetml/2006/main" count="4575" uniqueCount="2266">
  <si>
    <t>-</t>
  </si>
  <si>
    <t>升/跌幅</t>
  </si>
  <si>
    <t>屋苑名稱</t>
  </si>
  <si>
    <t>買賣註冊量</t>
  </si>
  <si>
    <t>成交呎價(實)</t>
  </si>
  <si>
    <t>成交呎價(建)</t>
  </si>
  <si>
    <t>東區</t>
  </si>
  <si>
    <t>$14,644</t>
  </si>
  <si>
    <t>$12,056</t>
  </si>
  <si>
    <t>$14,925</t>
  </si>
  <si>
    <t>$12,219</t>
  </si>
  <si>
    <t>城市花園</t>
  </si>
  <si>
    <t>$13,983</t>
  </si>
  <si>
    <t>$12,361</t>
  </si>
  <si>
    <t>$13,444</t>
  </si>
  <si>
    <t>$11,993</t>
  </si>
  <si>
    <t>百福花園</t>
  </si>
  <si>
    <t>$12,313</t>
  </si>
  <si>
    <t>$9,973</t>
  </si>
  <si>
    <t>$12,386</t>
  </si>
  <si>
    <t>$10,244</t>
  </si>
  <si>
    <t>健威花園</t>
  </si>
  <si>
    <t>$13,240</t>
  </si>
  <si>
    <t>$11,637</t>
  </si>
  <si>
    <t>富雅花園</t>
  </si>
  <si>
    <t>$13,043</t>
  </si>
  <si>
    <t>$10,940</t>
  </si>
  <si>
    <t>$13,085</t>
  </si>
  <si>
    <t>$11,173</t>
  </si>
  <si>
    <t>和富中心</t>
  </si>
  <si>
    <t>$15,102</t>
  </si>
  <si>
    <t>$13,356</t>
  </si>
  <si>
    <t>$12,796</t>
  </si>
  <si>
    <t>$11,509</t>
  </si>
  <si>
    <t>富澤花園</t>
  </si>
  <si>
    <t>$15,329</t>
  </si>
  <si>
    <t>$13,367</t>
  </si>
  <si>
    <t>$15,795</t>
  </si>
  <si>
    <t>$13,221</t>
  </si>
  <si>
    <t>海峰園</t>
  </si>
  <si>
    <t>$18,102</t>
  </si>
  <si>
    <t>$15,854</t>
  </si>
  <si>
    <t>南豐新村</t>
  </si>
  <si>
    <t>$13,467</t>
  </si>
  <si>
    <t>$11,094</t>
  </si>
  <si>
    <t>$15,648</t>
  </si>
  <si>
    <t>$12,899</t>
  </si>
  <si>
    <t>康怡花園</t>
  </si>
  <si>
    <t>$13,816</t>
  </si>
  <si>
    <t>$11,086</t>
  </si>
  <si>
    <t>$14,229</t>
  </si>
  <si>
    <t>$11,331</t>
  </si>
  <si>
    <t>華蘭花園</t>
  </si>
  <si>
    <t>$14,913</t>
  </si>
  <si>
    <t>$11,554</t>
  </si>
  <si>
    <t>$14,573</t>
  </si>
  <si>
    <t>$11,452</t>
  </si>
  <si>
    <t>康景花園</t>
  </si>
  <si>
    <t>太古城</t>
  </si>
  <si>
    <t>$16,044</t>
  </si>
  <si>
    <t>$13,984</t>
  </si>
  <si>
    <t>$16,628</t>
  </si>
  <si>
    <t>$14,604</t>
  </si>
  <si>
    <t>鯉景灣</t>
  </si>
  <si>
    <t>$15,147</t>
  </si>
  <si>
    <t>$13,126</t>
  </si>
  <si>
    <t>$14,708</t>
  </si>
  <si>
    <t>$12,723</t>
  </si>
  <si>
    <t>嘉亨灣</t>
  </si>
  <si>
    <t>$20,158</t>
  </si>
  <si>
    <t>$14,787</t>
  </si>
  <si>
    <t>$20,721</t>
  </si>
  <si>
    <t>$15,073</t>
  </si>
  <si>
    <t>逸濤灣</t>
  </si>
  <si>
    <t>$17,312</t>
  </si>
  <si>
    <t>$12,886</t>
  </si>
  <si>
    <t>$18,609</t>
  </si>
  <si>
    <t>$13,998</t>
  </si>
  <si>
    <t>杏花村</t>
  </si>
  <si>
    <t>$14,117</t>
  </si>
  <si>
    <t>$11,886</t>
  </si>
  <si>
    <t>$14,060</t>
  </si>
  <si>
    <t>$11,422</t>
  </si>
  <si>
    <t>藍灣半島</t>
  </si>
  <si>
    <t>$14,391</t>
  </si>
  <si>
    <t>$10,135</t>
  </si>
  <si>
    <t>$14,202</t>
  </si>
  <si>
    <t>$9,858</t>
  </si>
  <si>
    <t>新翠花園</t>
  </si>
  <si>
    <t>$12,531</t>
  </si>
  <si>
    <t>$10,450</t>
  </si>
  <si>
    <t>茵翠苑</t>
  </si>
  <si>
    <t>$5,314</t>
  </si>
  <si>
    <t>$4,290</t>
  </si>
  <si>
    <t>港運城</t>
  </si>
  <si>
    <t>$13,191</t>
  </si>
  <si>
    <t>$10,499</t>
  </si>
  <si>
    <t>富景花園</t>
  </si>
  <si>
    <t>$6,973</t>
  </si>
  <si>
    <t>$5,837</t>
  </si>
  <si>
    <t>$7,000</t>
  </si>
  <si>
    <t>$5,858</t>
  </si>
  <si>
    <t>康山花園</t>
  </si>
  <si>
    <t>$14,209</t>
  </si>
  <si>
    <t>$11,797</t>
  </si>
  <si>
    <t>佳翠苑</t>
  </si>
  <si>
    <t>東駿苑</t>
  </si>
  <si>
    <t>$7,917</t>
  </si>
  <si>
    <t>$5,778</t>
  </si>
  <si>
    <t>$7,037</t>
  </si>
  <si>
    <t>$5,143</t>
  </si>
  <si>
    <t>樂軒臺</t>
  </si>
  <si>
    <t>東熹苑</t>
  </si>
  <si>
    <t>$7,319</t>
  </si>
  <si>
    <t>$5,309</t>
  </si>
  <si>
    <t>$8,864</t>
  </si>
  <si>
    <t>$6,443</t>
  </si>
  <si>
    <t>杏翠苑</t>
  </si>
  <si>
    <t>$7,071</t>
  </si>
  <si>
    <t>$5,683</t>
  </si>
  <si>
    <t>$6,882</t>
  </si>
  <si>
    <t>$5,534</t>
  </si>
  <si>
    <t>富欣花園</t>
  </si>
  <si>
    <t>$7,479</t>
  </si>
  <si>
    <t>$6,389</t>
  </si>
  <si>
    <t>雲景台</t>
  </si>
  <si>
    <t>$19,482</t>
  </si>
  <si>
    <t>景翠苑</t>
  </si>
  <si>
    <t>$6,106</t>
  </si>
  <si>
    <t>$4,583</t>
  </si>
  <si>
    <t>東霖苑</t>
  </si>
  <si>
    <t>$10,857</t>
  </si>
  <si>
    <t>$8,206</t>
  </si>
  <si>
    <t>$8,005</t>
  </si>
  <si>
    <t>$6,027</t>
  </si>
  <si>
    <t>東欣苑</t>
  </si>
  <si>
    <t>$8,155</t>
  </si>
  <si>
    <t>$5,925</t>
  </si>
  <si>
    <t>$8,671</t>
  </si>
  <si>
    <t>$6,258</t>
  </si>
  <si>
    <t>悅翠苑</t>
  </si>
  <si>
    <t>$6,902</t>
  </si>
  <si>
    <t>$5,528</t>
  </si>
  <si>
    <t>東盛苑</t>
  </si>
  <si>
    <t>$9,064</t>
  </si>
  <si>
    <t>$7,203</t>
  </si>
  <si>
    <t>豪廷峰</t>
  </si>
  <si>
    <t>$21,949</t>
  </si>
  <si>
    <t>$17,046</t>
  </si>
  <si>
    <t>東旭苑</t>
  </si>
  <si>
    <t>$9,998</t>
  </si>
  <si>
    <t>$7,841</t>
  </si>
  <si>
    <t>愛蝶灣</t>
  </si>
  <si>
    <t>$10,012</t>
  </si>
  <si>
    <t>$8,402</t>
  </si>
  <si>
    <t>$10,291</t>
  </si>
  <si>
    <t>$8,788</t>
  </si>
  <si>
    <t>海天峰</t>
  </si>
  <si>
    <t>$25,656</t>
  </si>
  <si>
    <t>$17,790</t>
  </si>
  <si>
    <t>逸樺園</t>
  </si>
  <si>
    <t>$19,238</t>
  </si>
  <si>
    <t>$15,280</t>
  </si>
  <si>
    <t>$22,146</t>
  </si>
  <si>
    <t>$17,590</t>
  </si>
  <si>
    <t>慧雲峯</t>
  </si>
  <si>
    <t>東濤苑</t>
  </si>
  <si>
    <t>$9,827</t>
  </si>
  <si>
    <t>$6,886</t>
  </si>
  <si>
    <t>$10,498</t>
  </si>
  <si>
    <t>$7,729</t>
  </si>
  <si>
    <t>形品</t>
  </si>
  <si>
    <t>$16,098</t>
  </si>
  <si>
    <t>$12,611</t>
  </si>
  <si>
    <t>富怡花園</t>
  </si>
  <si>
    <t>$6,723</t>
  </si>
  <si>
    <t>$5,559</t>
  </si>
  <si>
    <t>$7,153</t>
  </si>
  <si>
    <t>$5,915</t>
  </si>
  <si>
    <t>新成中心</t>
  </si>
  <si>
    <t>$12,006</t>
  </si>
  <si>
    <t>$9,976</t>
  </si>
  <si>
    <t>$13,077</t>
  </si>
  <si>
    <t>$11,104</t>
  </si>
  <si>
    <t>富豪閣</t>
  </si>
  <si>
    <t>筲箕灣中心</t>
  </si>
  <si>
    <t>$13,039</t>
  </si>
  <si>
    <t>$10,582</t>
  </si>
  <si>
    <t>丹拿花園</t>
  </si>
  <si>
    <t>$14,820</t>
  </si>
  <si>
    <t>$12,387</t>
  </si>
  <si>
    <t>怡翠苑</t>
  </si>
  <si>
    <t>$10,884</t>
  </si>
  <si>
    <t>$8,946</t>
  </si>
  <si>
    <t>宏德居</t>
  </si>
  <si>
    <t>$10,383</t>
  </si>
  <si>
    <t>$8,636</t>
  </si>
  <si>
    <t>山翠苑</t>
  </si>
  <si>
    <t>$11,057</t>
  </si>
  <si>
    <t>$8,825</t>
  </si>
  <si>
    <t>曉翠苑</t>
  </si>
  <si>
    <t>樂翠臺</t>
  </si>
  <si>
    <t>$8,737</t>
  </si>
  <si>
    <t>$7,623</t>
  </si>
  <si>
    <t>$9,262</t>
  </si>
  <si>
    <t>$8,080</t>
  </si>
  <si>
    <t>寶馬山花園</t>
  </si>
  <si>
    <t>$16,805</t>
  </si>
  <si>
    <t>$13,296</t>
  </si>
  <si>
    <t>柏景臺</t>
  </si>
  <si>
    <t>筲箕灣廣場</t>
  </si>
  <si>
    <t>$13,429</t>
  </si>
  <si>
    <t>$10,000</t>
  </si>
  <si>
    <t>峻峰花園</t>
  </si>
  <si>
    <t>$13,157</t>
  </si>
  <si>
    <t>欣景花園</t>
  </si>
  <si>
    <t>$12,023</t>
  </si>
  <si>
    <t>$10,150</t>
  </si>
  <si>
    <t>$12,494</t>
  </si>
  <si>
    <t>$10,543</t>
  </si>
  <si>
    <t>康蕙花園</t>
  </si>
  <si>
    <t>$14,025</t>
  </si>
  <si>
    <t>$10,876</t>
  </si>
  <si>
    <t>柏蕙苑</t>
  </si>
  <si>
    <t>$14,579</t>
  </si>
  <si>
    <t>$11,862</t>
  </si>
  <si>
    <t>$15,942</t>
  </si>
  <si>
    <t>$13,690</t>
  </si>
  <si>
    <t>康澤花園</t>
  </si>
  <si>
    <t>賽西湖大廈</t>
  </si>
  <si>
    <t>康翠臺</t>
  </si>
  <si>
    <t>$9,530</t>
  </si>
  <si>
    <t>$8,242</t>
  </si>
  <si>
    <t>$10,002</t>
  </si>
  <si>
    <t>$8,652</t>
  </si>
  <si>
    <t>灣仔</t>
  </si>
  <si>
    <t>$22,116</t>
  </si>
  <si>
    <t>$17,268</t>
  </si>
  <si>
    <t>$21,773</t>
  </si>
  <si>
    <t>$16,942</t>
  </si>
  <si>
    <t>灣景中心</t>
  </si>
  <si>
    <t>修頓花園</t>
  </si>
  <si>
    <t>$15,910</t>
  </si>
  <si>
    <t>$12,112</t>
  </si>
  <si>
    <t>星域軒</t>
  </si>
  <si>
    <t>比華利山</t>
  </si>
  <si>
    <t>$17,030</t>
  </si>
  <si>
    <t>$14,166</t>
  </si>
  <si>
    <t>名門</t>
  </si>
  <si>
    <t>$28,070</t>
  </si>
  <si>
    <t>$20,104</t>
  </si>
  <si>
    <t>樂陶苑</t>
  </si>
  <si>
    <t>龍華花園</t>
  </si>
  <si>
    <t>$17,284</t>
  </si>
  <si>
    <t>$13,544</t>
  </si>
  <si>
    <t>禮頓山</t>
  </si>
  <si>
    <t>慧賢軒</t>
  </si>
  <si>
    <t>嘉薈軒</t>
  </si>
  <si>
    <t>$19,013</t>
  </si>
  <si>
    <t>$14,274</t>
  </si>
  <si>
    <t>尚翹峰</t>
  </si>
  <si>
    <t>$18,639</t>
  </si>
  <si>
    <t>$13,737</t>
  </si>
  <si>
    <t>匯星壹號</t>
  </si>
  <si>
    <t>Y. I</t>
  </si>
  <si>
    <t>慧景園</t>
  </si>
  <si>
    <t>$21,322</t>
  </si>
  <si>
    <t>$16,601</t>
  </si>
  <si>
    <t>會景閣</t>
  </si>
  <si>
    <t>$21,125</t>
  </si>
  <si>
    <t>$16,206</t>
  </si>
  <si>
    <t>$21,465</t>
  </si>
  <si>
    <t>$16,169</t>
  </si>
  <si>
    <t>YORK PLACE</t>
  </si>
  <si>
    <t>$21,692</t>
  </si>
  <si>
    <t>$15,110</t>
  </si>
  <si>
    <t>萃峯</t>
  </si>
  <si>
    <t>$20,811</t>
  </si>
  <si>
    <t>$15,617</t>
  </si>
  <si>
    <t>$24,014</t>
  </si>
  <si>
    <t>$18,286</t>
  </si>
  <si>
    <t>紀雲峰</t>
  </si>
  <si>
    <t>春暉8號</t>
  </si>
  <si>
    <t>嘉雲臺</t>
  </si>
  <si>
    <t>$24,025</t>
  </si>
  <si>
    <t>$18,996</t>
  </si>
  <si>
    <t>樂翠台</t>
  </si>
  <si>
    <t>嘉苑</t>
  </si>
  <si>
    <t>$18,800</t>
  </si>
  <si>
    <t>$17,065</t>
  </si>
  <si>
    <t>光明台</t>
  </si>
  <si>
    <t>$17,794</t>
  </si>
  <si>
    <t>$14,393</t>
  </si>
  <si>
    <t>香港仔/薄扶林</t>
  </si>
  <si>
    <t>$14,654</t>
  </si>
  <si>
    <t>$11,774</t>
  </si>
  <si>
    <t>$14,351</t>
  </si>
  <si>
    <t>$11,572</t>
  </si>
  <si>
    <t>置富花園</t>
  </si>
  <si>
    <t>$10,477</t>
  </si>
  <si>
    <t>$12,079</t>
  </si>
  <si>
    <t>$10,233</t>
  </si>
  <si>
    <t>香港仔中心</t>
  </si>
  <si>
    <t>$12,331</t>
  </si>
  <si>
    <t>$9,493</t>
  </si>
  <si>
    <t>$12,453</t>
  </si>
  <si>
    <t>$10,178</t>
  </si>
  <si>
    <t>深灣軒</t>
  </si>
  <si>
    <t>$16,600</t>
  </si>
  <si>
    <t>$12,449</t>
  </si>
  <si>
    <t>$16,675</t>
  </si>
  <si>
    <t>$12,532</t>
  </si>
  <si>
    <t>碧瑤灣</t>
  </si>
  <si>
    <t>$16,983</t>
  </si>
  <si>
    <t>$15,150</t>
  </si>
  <si>
    <t>$15,412</t>
  </si>
  <si>
    <t>$13,421</t>
  </si>
  <si>
    <t>海怡半島</t>
  </si>
  <si>
    <t>$15,914</t>
  </si>
  <si>
    <t>$12,707</t>
  </si>
  <si>
    <t>$15,318</t>
  </si>
  <si>
    <t>$12,225</t>
  </si>
  <si>
    <t>薄扶林花園</t>
  </si>
  <si>
    <t>$14,089</t>
  </si>
  <si>
    <t>$12,061</t>
  </si>
  <si>
    <t>華景園</t>
  </si>
  <si>
    <t>松柏新村</t>
  </si>
  <si>
    <t>龍欣苑</t>
  </si>
  <si>
    <t>鴻福苑</t>
  </si>
  <si>
    <t>逸港居</t>
  </si>
  <si>
    <t>龍德苑</t>
  </si>
  <si>
    <t>$13,189</t>
  </si>
  <si>
    <t>$9,982</t>
  </si>
  <si>
    <t>$9,086</t>
  </si>
  <si>
    <t>$6,841</t>
  </si>
  <si>
    <t>雅濤閣</t>
  </si>
  <si>
    <t>$9,994</t>
  </si>
  <si>
    <t>$8,350</t>
  </si>
  <si>
    <t>$10,081</t>
  </si>
  <si>
    <t>$8,422</t>
  </si>
  <si>
    <t>貝沙灣</t>
  </si>
  <si>
    <t>$22,512</t>
  </si>
  <si>
    <t>$17,048</t>
  </si>
  <si>
    <t>$24,054</t>
  </si>
  <si>
    <t>$18,041</t>
  </si>
  <si>
    <t>富臨軒</t>
  </si>
  <si>
    <t>南灣御園</t>
  </si>
  <si>
    <t>$12,224</t>
  </si>
  <si>
    <t>$8,734</t>
  </si>
  <si>
    <t>南灣</t>
  </si>
  <si>
    <t>$19,307</t>
  </si>
  <si>
    <t>$15,209</t>
  </si>
  <si>
    <t>$19,007</t>
  </si>
  <si>
    <t>$15,078</t>
  </si>
  <si>
    <t>深灣9號</t>
  </si>
  <si>
    <t>漁安苑</t>
  </si>
  <si>
    <t>$11,806</t>
  </si>
  <si>
    <t>$9,636</t>
  </si>
  <si>
    <t>$10,548</t>
  </si>
  <si>
    <t>$8,609</t>
  </si>
  <si>
    <t>漁暉苑</t>
  </si>
  <si>
    <t>$10,326</t>
  </si>
  <si>
    <t>$12,013</t>
  </si>
  <si>
    <t>$10,020</t>
  </si>
  <si>
    <t>嘉隆苑</t>
  </si>
  <si>
    <t>$9,477</t>
  </si>
  <si>
    <t>$7,388</t>
  </si>
  <si>
    <t>$10,138</t>
  </si>
  <si>
    <t>$7,893</t>
  </si>
  <si>
    <t>淺水灣道37號</t>
  </si>
  <si>
    <t>$24,758</t>
  </si>
  <si>
    <t>$17,143</t>
  </si>
  <si>
    <t>陽明山莊</t>
  </si>
  <si>
    <t>$19,195</t>
  </si>
  <si>
    <t>$15,279</t>
  </si>
  <si>
    <t>浪琴園</t>
  </si>
  <si>
    <t>$18,098</t>
  </si>
  <si>
    <t>$14,618</t>
  </si>
  <si>
    <t>紅山半島</t>
  </si>
  <si>
    <t>$26,708</t>
  </si>
  <si>
    <t>$23,394</t>
  </si>
  <si>
    <t>南濤閣</t>
  </si>
  <si>
    <t>$8,476</t>
  </si>
  <si>
    <t>$6,964</t>
  </si>
  <si>
    <t>中西區</t>
  </si>
  <si>
    <t>$17,806</t>
  </si>
  <si>
    <t>$13,044</t>
  </si>
  <si>
    <t>$18,300</t>
  </si>
  <si>
    <t>$13,540</t>
  </si>
  <si>
    <t>泓都</t>
  </si>
  <si>
    <t>$18,264</t>
  </si>
  <si>
    <t>$13,536</t>
  </si>
  <si>
    <t>$13,831</t>
  </si>
  <si>
    <t>嘉輝花園</t>
  </si>
  <si>
    <t>$15,562</t>
  </si>
  <si>
    <t>$11,573</t>
  </si>
  <si>
    <t>$17,393</t>
  </si>
  <si>
    <t>$13,275</t>
  </si>
  <si>
    <t>帝后華庭</t>
  </si>
  <si>
    <t>$16,776</t>
  </si>
  <si>
    <t>$11,609</t>
  </si>
  <si>
    <t>$19,343</t>
  </si>
  <si>
    <t>$13,720</t>
  </si>
  <si>
    <t>荷李活華庭</t>
  </si>
  <si>
    <t>$18,228</t>
  </si>
  <si>
    <t>$14,856</t>
  </si>
  <si>
    <t>高樂花園</t>
  </si>
  <si>
    <t>$16,558</t>
  </si>
  <si>
    <t>$12,500</t>
  </si>
  <si>
    <t>$15,883</t>
  </si>
  <si>
    <t>$11,991</t>
  </si>
  <si>
    <t>加惠臺</t>
  </si>
  <si>
    <t>雍景臺</t>
  </si>
  <si>
    <t>$19,556</t>
  </si>
  <si>
    <t>$16,149</t>
  </si>
  <si>
    <t>嘉兆臺</t>
  </si>
  <si>
    <t>$20,750</t>
  </si>
  <si>
    <t>$16,537</t>
  </si>
  <si>
    <t>$36,186</t>
  </si>
  <si>
    <t>$30,348</t>
  </si>
  <si>
    <t>曉峰閣</t>
  </si>
  <si>
    <t>$21,643</t>
  </si>
  <si>
    <t>$17,090</t>
  </si>
  <si>
    <t>寶翠園</t>
  </si>
  <si>
    <t>$18,705</t>
  </si>
  <si>
    <t>$14,407</t>
  </si>
  <si>
    <t>翰林軒</t>
  </si>
  <si>
    <t>帝豪閣</t>
  </si>
  <si>
    <t>慧景臺</t>
  </si>
  <si>
    <t>駿豪閣</t>
  </si>
  <si>
    <t>$19,361</t>
  </si>
  <si>
    <t>$15,369</t>
  </si>
  <si>
    <t>俊傑花園</t>
  </si>
  <si>
    <t>輝煌臺</t>
  </si>
  <si>
    <t>高逸華軒</t>
  </si>
  <si>
    <t>$20,909</t>
  </si>
  <si>
    <t>$14,798</t>
  </si>
  <si>
    <t>寶華軒</t>
  </si>
  <si>
    <t>羅便臣道80號</t>
  </si>
  <si>
    <t>$26,978</t>
  </si>
  <si>
    <t>$19,965</t>
  </si>
  <si>
    <t>柏道2號</t>
  </si>
  <si>
    <t>$19,807</t>
  </si>
  <si>
    <t>$14,371</t>
  </si>
  <si>
    <t>雍慧閣</t>
  </si>
  <si>
    <t>聚賢居</t>
  </si>
  <si>
    <t>$27,332</t>
  </si>
  <si>
    <t>$20,323</t>
  </si>
  <si>
    <t>博仕臺</t>
  </si>
  <si>
    <t>怡峯</t>
  </si>
  <si>
    <t>盈峰一號</t>
  </si>
  <si>
    <t>$16,107</t>
  </si>
  <si>
    <t>$12,203</t>
  </si>
  <si>
    <t>傲翔灣畔</t>
  </si>
  <si>
    <t>干德道18號</t>
  </si>
  <si>
    <t>$25,969</t>
  </si>
  <si>
    <t>$19,105</t>
  </si>
  <si>
    <t>懿峯</t>
  </si>
  <si>
    <t>寶雅山</t>
  </si>
  <si>
    <t>縉城峰</t>
  </si>
  <si>
    <t>$22,818</t>
  </si>
  <si>
    <t>$16,845</t>
  </si>
  <si>
    <t>$26,719</t>
  </si>
  <si>
    <t>$19,955</t>
  </si>
  <si>
    <t>廣豐台</t>
  </si>
  <si>
    <t>龍暉花園</t>
  </si>
  <si>
    <t>$15,742</t>
  </si>
  <si>
    <t>$11,349</t>
  </si>
  <si>
    <t>豫苑</t>
  </si>
  <si>
    <t>$13,895</t>
  </si>
  <si>
    <t>$11,715</t>
  </si>
  <si>
    <t>$19,280</t>
  </si>
  <si>
    <t>$16,273</t>
  </si>
  <si>
    <t>樂信臺</t>
  </si>
  <si>
    <t>$20,560</t>
  </si>
  <si>
    <t>$16,771</t>
  </si>
  <si>
    <t>學士臺</t>
  </si>
  <si>
    <t>$14,227</t>
  </si>
  <si>
    <t>$12,177</t>
  </si>
  <si>
    <t>聯邦花園</t>
  </si>
  <si>
    <t>$18,872</t>
  </si>
  <si>
    <t>$15,172</t>
  </si>
  <si>
    <t>承德山莊</t>
  </si>
  <si>
    <t>$19,273</t>
  </si>
  <si>
    <t>$15,020</t>
  </si>
  <si>
    <t>嘉富麗苑</t>
  </si>
  <si>
    <t>慧豪閣</t>
  </si>
  <si>
    <t>愛都大廈</t>
  </si>
  <si>
    <t>地利根德閣</t>
  </si>
  <si>
    <t>$26,319</t>
  </si>
  <si>
    <t>$20,493</t>
  </si>
  <si>
    <t>$23,921</t>
  </si>
  <si>
    <t>$18,317</t>
  </si>
  <si>
    <t>帝景園</t>
  </si>
  <si>
    <t>寶樺臺</t>
  </si>
  <si>
    <t>觀塘</t>
  </si>
  <si>
    <t>$12,094</t>
  </si>
  <si>
    <t>$9,641</t>
  </si>
  <si>
    <t>$12,083</t>
  </si>
  <si>
    <t>$9,532</t>
  </si>
  <si>
    <t>匯景花園</t>
  </si>
  <si>
    <t>$11,756</t>
  </si>
  <si>
    <t>$9,172</t>
  </si>
  <si>
    <t>$12,072</t>
  </si>
  <si>
    <t>$9,439</t>
  </si>
  <si>
    <t>麗港城</t>
  </si>
  <si>
    <t>$11,345</t>
  </si>
  <si>
    <t>$9,074</t>
  </si>
  <si>
    <t>$11,688</t>
  </si>
  <si>
    <t>$9,315</t>
  </si>
  <si>
    <t>淘大花園</t>
  </si>
  <si>
    <t>$12,348</t>
  </si>
  <si>
    <t>$9,744</t>
  </si>
  <si>
    <t>$13,079</t>
  </si>
  <si>
    <t>$10,021</t>
  </si>
  <si>
    <t>德福花園</t>
  </si>
  <si>
    <t>$11,373</t>
  </si>
  <si>
    <t>$10,031</t>
  </si>
  <si>
    <t>$11,298</t>
  </si>
  <si>
    <t>$9,851</t>
  </si>
  <si>
    <t>得寶花園</t>
  </si>
  <si>
    <t>$13,420</t>
  </si>
  <si>
    <t>$9,756</t>
  </si>
  <si>
    <t>$12,019</t>
  </si>
  <si>
    <t>$8,773</t>
  </si>
  <si>
    <t>啟泰苑</t>
  </si>
  <si>
    <t>樂雅苑</t>
  </si>
  <si>
    <t>$9,022</t>
  </si>
  <si>
    <t>$7,415</t>
  </si>
  <si>
    <t>安基苑</t>
  </si>
  <si>
    <t>$10,401</t>
  </si>
  <si>
    <t>$8,616</t>
  </si>
  <si>
    <t>$9,970</t>
  </si>
  <si>
    <t>$8,333</t>
  </si>
  <si>
    <t>順緻苑</t>
  </si>
  <si>
    <t>$8,388</t>
  </si>
  <si>
    <t>$7,080</t>
  </si>
  <si>
    <t>$8,303</t>
  </si>
  <si>
    <t>$7,008</t>
  </si>
  <si>
    <t>油塘中心</t>
  </si>
  <si>
    <t>$10,698</t>
  </si>
  <si>
    <t>$9,116</t>
  </si>
  <si>
    <t>高俊苑</t>
  </si>
  <si>
    <t>$10,611</t>
  </si>
  <si>
    <t>$7,745</t>
  </si>
  <si>
    <t>康雅苑</t>
  </si>
  <si>
    <t>$9,272</t>
  </si>
  <si>
    <t>$6,765</t>
  </si>
  <si>
    <t>寶珮苑</t>
  </si>
  <si>
    <t>$5,629</t>
  </si>
  <si>
    <t>$4,388</t>
  </si>
  <si>
    <t>$7,638</t>
  </si>
  <si>
    <t>$5,963</t>
  </si>
  <si>
    <t>曉麗苑</t>
  </si>
  <si>
    <t>康盈苑</t>
  </si>
  <si>
    <t>$9,682</t>
  </si>
  <si>
    <t>$7,367</t>
  </si>
  <si>
    <t>振華苑</t>
  </si>
  <si>
    <t>康瑞苑</t>
  </si>
  <si>
    <t>$7,157</t>
  </si>
  <si>
    <t>$5,769</t>
  </si>
  <si>
    <t>康逸苑</t>
  </si>
  <si>
    <t>$8,166</t>
  </si>
  <si>
    <t>$6,279</t>
  </si>
  <si>
    <t>$9,013</t>
  </si>
  <si>
    <t>$6,928</t>
  </si>
  <si>
    <t>鯉安苑</t>
  </si>
  <si>
    <t>$8,731</t>
  </si>
  <si>
    <t>$6,540</t>
  </si>
  <si>
    <t>$8,338</t>
  </si>
  <si>
    <t>$6,067</t>
  </si>
  <si>
    <t>鯉灣天下</t>
  </si>
  <si>
    <t>$14,009</t>
  </si>
  <si>
    <t>$10,199</t>
  </si>
  <si>
    <t>油翠苑</t>
  </si>
  <si>
    <t>$8,640</t>
  </si>
  <si>
    <t>$6,521</t>
  </si>
  <si>
    <t>$8,564</t>
  </si>
  <si>
    <t>$6,464</t>
  </si>
  <si>
    <t>康華苑</t>
  </si>
  <si>
    <t>$10,053</t>
  </si>
  <si>
    <t>$7,403</t>
  </si>
  <si>
    <t>$9,974</t>
  </si>
  <si>
    <t>$7,346</t>
  </si>
  <si>
    <t>康田苑</t>
  </si>
  <si>
    <t>$11,166</t>
  </si>
  <si>
    <t>$9,592</t>
  </si>
  <si>
    <t>$11,937</t>
  </si>
  <si>
    <t>$10,258</t>
  </si>
  <si>
    <t>康柏苑</t>
  </si>
  <si>
    <t>$10,523</t>
  </si>
  <si>
    <t>$8,204</t>
  </si>
  <si>
    <t>$8,524</t>
  </si>
  <si>
    <t>$6,649</t>
  </si>
  <si>
    <t>富麗花園</t>
  </si>
  <si>
    <t>$11,343</t>
  </si>
  <si>
    <t>$8,809</t>
  </si>
  <si>
    <t>$10,458</t>
  </si>
  <si>
    <t>$8,168</t>
  </si>
  <si>
    <t>祥和苑</t>
  </si>
  <si>
    <t>$7,830</t>
  </si>
  <si>
    <t>$6,506</t>
  </si>
  <si>
    <t>$8,969</t>
  </si>
  <si>
    <t>$7,140</t>
  </si>
  <si>
    <t>麗晶花園</t>
  </si>
  <si>
    <t>$9,696</t>
  </si>
  <si>
    <t>$8,335</t>
  </si>
  <si>
    <t>$9,914</t>
  </si>
  <si>
    <t>$8,547</t>
  </si>
  <si>
    <t>康濤閣</t>
  </si>
  <si>
    <t xml:space="preserve">觀塘 </t>
  </si>
  <si>
    <t>(實)</t>
  </si>
  <si>
    <t>(建)</t>
  </si>
  <si>
    <t>物業成交平均呎價</t>
  </si>
  <si>
    <t>@$12,083</t>
  </si>
  <si>
    <t>@$9,532</t>
  </si>
  <si>
    <t>較上月</t>
  </si>
  <si>
    <t>較去年同期</t>
  </si>
  <si>
    <t>較05年01月</t>
  </si>
  <si>
    <t xml:space="preserve">中西區 </t>
  </si>
  <si>
    <t>@$18,300</t>
  </si>
  <si>
    <t>@$13,540</t>
  </si>
  <si>
    <t xml:space="preserve">香港仔/薄扶林 </t>
  </si>
  <si>
    <t>@$14,351</t>
  </si>
  <si>
    <t>@$11,572</t>
  </si>
  <si>
    <t xml:space="preserve">灣仔 </t>
  </si>
  <si>
    <t>@$21,773</t>
  </si>
  <si>
    <t>@$16,942</t>
  </si>
  <si>
    <t xml:space="preserve">東區 </t>
  </si>
  <si>
    <t>@$14,925</t>
  </si>
  <si>
    <t>@$12,219</t>
  </si>
  <si>
    <t>九龍城</t>
  </si>
  <si>
    <t>$11,257</t>
  </si>
  <si>
    <t>$14,453</t>
  </si>
  <si>
    <t>黃埔花園</t>
  </si>
  <si>
    <t>$12,949</t>
  </si>
  <si>
    <t>$11,125</t>
  </si>
  <si>
    <t>$13,586</t>
  </si>
  <si>
    <t>$11,781</t>
  </si>
  <si>
    <t>海逸豪園</t>
  </si>
  <si>
    <t>$16,027</t>
  </si>
  <si>
    <t>$12,251</t>
  </si>
  <si>
    <t>$20,898</t>
  </si>
  <si>
    <t>$16,000</t>
  </si>
  <si>
    <t>黃埔新村</t>
  </si>
  <si>
    <t>$12,102</t>
  </si>
  <si>
    <t>$8,492</t>
  </si>
  <si>
    <t>$12,999</t>
  </si>
  <si>
    <t>$9,449</t>
  </si>
  <si>
    <t>紅磡灣中心</t>
  </si>
  <si>
    <t>$13,449</t>
  </si>
  <si>
    <t>$11,060</t>
  </si>
  <si>
    <t>旭日豪庭</t>
  </si>
  <si>
    <t>海名軒</t>
  </si>
  <si>
    <t>$22,373</t>
  </si>
  <si>
    <t>$17,164</t>
  </si>
  <si>
    <t>農圃道18號</t>
  </si>
  <si>
    <t>畢架山一號</t>
  </si>
  <si>
    <t>SKY-GARDEN</t>
  </si>
  <si>
    <t>$18,148</t>
  </si>
  <si>
    <t>$13,353</t>
  </si>
  <si>
    <t>畢架山峰</t>
  </si>
  <si>
    <t>$24,403</t>
  </si>
  <si>
    <t>$18,664</t>
  </si>
  <si>
    <t>$22,817</t>
  </si>
  <si>
    <t>$17,298</t>
  </si>
  <si>
    <t>傲雲峰</t>
  </si>
  <si>
    <t>$14,791</t>
  </si>
  <si>
    <t>$11,116</t>
  </si>
  <si>
    <t>$14,754</t>
  </si>
  <si>
    <t>$11,066</t>
  </si>
  <si>
    <t>偉恆昌新村</t>
  </si>
  <si>
    <t>$11,832</t>
  </si>
  <si>
    <t>$9,903</t>
  </si>
  <si>
    <t>$11,780</t>
  </si>
  <si>
    <t>$10,025</t>
  </si>
  <si>
    <t>翔龍灣</t>
  </si>
  <si>
    <t>$15,411</t>
  </si>
  <si>
    <t>$11,211</t>
  </si>
  <si>
    <t>$14,687</t>
  </si>
  <si>
    <t>$10,724</t>
  </si>
  <si>
    <t>太子匯</t>
  </si>
  <si>
    <t>半山壹號</t>
  </si>
  <si>
    <t>$16,122</t>
  </si>
  <si>
    <t>$12,381</t>
  </si>
  <si>
    <t>豪門</t>
  </si>
  <si>
    <t>懿薈</t>
  </si>
  <si>
    <t>$24,687</t>
  </si>
  <si>
    <t>$18,574</t>
  </si>
  <si>
    <t>尚御</t>
  </si>
  <si>
    <t>逸瓏</t>
  </si>
  <si>
    <t>$24,447</t>
  </si>
  <si>
    <t>$18,840</t>
  </si>
  <si>
    <t>君逸山</t>
  </si>
  <si>
    <t>成龍居</t>
  </si>
  <si>
    <t>嘉皇臺</t>
  </si>
  <si>
    <t>冠熹苑</t>
  </si>
  <si>
    <t>$7,625</t>
  </si>
  <si>
    <t>$5,672</t>
  </si>
  <si>
    <t>冠暉苑</t>
  </si>
  <si>
    <t>$8,336</t>
  </si>
  <si>
    <t>$6,037</t>
  </si>
  <si>
    <t>$7,828</t>
  </si>
  <si>
    <t>$5,032</t>
  </si>
  <si>
    <t>帝庭豪園</t>
  </si>
  <si>
    <t>$15,022</t>
  </si>
  <si>
    <t>$11,949</t>
  </si>
  <si>
    <t>海倫苑</t>
  </si>
  <si>
    <t>$12,658</t>
  </si>
  <si>
    <t>$10,048</t>
  </si>
  <si>
    <t>富威花園</t>
  </si>
  <si>
    <t>$17,083</t>
  </si>
  <si>
    <t>$10,749</t>
  </si>
  <si>
    <t>新德園</t>
  </si>
  <si>
    <t>碧華花園</t>
  </si>
  <si>
    <t>$14,451</t>
  </si>
  <si>
    <t>$13,379</t>
  </si>
  <si>
    <t>雅士花園</t>
  </si>
  <si>
    <t>$14,109</t>
  </si>
  <si>
    <t>$11,233</t>
  </si>
  <si>
    <t>又一村花園</t>
  </si>
  <si>
    <t>又一居</t>
  </si>
  <si>
    <t>$17,767</t>
  </si>
  <si>
    <t>$14,214</t>
  </si>
  <si>
    <t>$20,153</t>
  </si>
  <si>
    <t>$15,977</t>
  </si>
  <si>
    <t>俊民苑</t>
  </si>
  <si>
    <t>$10,816</t>
  </si>
  <si>
    <t>$9,021</t>
  </si>
  <si>
    <t>巴富花園</t>
  </si>
  <si>
    <t>$12,199</t>
  </si>
  <si>
    <t>$10,678</t>
  </si>
  <si>
    <t xml:space="preserve">九龍城 </t>
  </si>
  <si>
    <t>@$14,453</t>
  </si>
  <si>
    <t>@$11,509</t>
  </si>
  <si>
    <t>西九/奧運</t>
  </si>
  <si>
    <t>$17,016</t>
  </si>
  <si>
    <t>$12,673</t>
  </si>
  <si>
    <t>$16,311</t>
  </si>
  <si>
    <t>半島豪庭</t>
  </si>
  <si>
    <t>$14,801</t>
  </si>
  <si>
    <t>$11,303</t>
  </si>
  <si>
    <t>$14,665</t>
  </si>
  <si>
    <t>$11,152</t>
  </si>
  <si>
    <t>都會軒</t>
  </si>
  <si>
    <t>$18,029</t>
  </si>
  <si>
    <t>$13,514</t>
  </si>
  <si>
    <t>$15,166</t>
  </si>
  <si>
    <t>$11,526</t>
  </si>
  <si>
    <t>維港灣</t>
  </si>
  <si>
    <t>$17,315</t>
  </si>
  <si>
    <t>$12,893</t>
  </si>
  <si>
    <t>$17,005</t>
  </si>
  <si>
    <t>$12,596</t>
  </si>
  <si>
    <t>凱帆軒</t>
  </si>
  <si>
    <t>$15,296</t>
  </si>
  <si>
    <t>$11,010</t>
  </si>
  <si>
    <t>帝柏海灣</t>
  </si>
  <si>
    <t>$11,506</t>
  </si>
  <si>
    <t>$8,372</t>
  </si>
  <si>
    <t>柏景灣</t>
  </si>
  <si>
    <t>$17,649</t>
  </si>
  <si>
    <t>$12,965</t>
  </si>
  <si>
    <t>$18,557</t>
  </si>
  <si>
    <t>$13,636</t>
  </si>
  <si>
    <t>港灣豪庭</t>
  </si>
  <si>
    <t>$14,174</t>
  </si>
  <si>
    <t>$10,015</t>
  </si>
  <si>
    <t>$15,194</t>
  </si>
  <si>
    <t>$10,503</t>
  </si>
  <si>
    <t>凱旋門</t>
  </si>
  <si>
    <t>$30,881</t>
  </si>
  <si>
    <t>$22,932</t>
  </si>
  <si>
    <t>$28,682</t>
  </si>
  <si>
    <t>$20,945</t>
  </si>
  <si>
    <t>擎天半島</t>
  </si>
  <si>
    <t>$22,298</t>
  </si>
  <si>
    <t>$16,811</t>
  </si>
  <si>
    <t>$21,852</t>
  </si>
  <si>
    <t>$16,429</t>
  </si>
  <si>
    <t>漾日居</t>
  </si>
  <si>
    <t>$19,095</t>
  </si>
  <si>
    <t>$14,860</t>
  </si>
  <si>
    <t>君臨天下</t>
  </si>
  <si>
    <t>$30,221</t>
  </si>
  <si>
    <t>$22,357</t>
  </si>
  <si>
    <t>$23,739</t>
  </si>
  <si>
    <t>$17,686</t>
  </si>
  <si>
    <t>一號銀海</t>
  </si>
  <si>
    <t>$19,242</t>
  </si>
  <si>
    <t>$14,270</t>
  </si>
  <si>
    <t>大同新村</t>
  </si>
  <si>
    <t>$10,877</t>
  </si>
  <si>
    <t>$8,876</t>
  </si>
  <si>
    <t>$10,571</t>
  </si>
  <si>
    <t>$8,392</t>
  </si>
  <si>
    <t>君滙港</t>
  </si>
  <si>
    <t>$16,479</t>
  </si>
  <si>
    <t>$12,663</t>
  </si>
  <si>
    <t>$14,076</t>
  </si>
  <si>
    <t>$10,835</t>
  </si>
  <si>
    <t>港景峯</t>
  </si>
  <si>
    <t>$23,320</t>
  </si>
  <si>
    <t>$15,886</t>
  </si>
  <si>
    <t>$21,228</t>
  </si>
  <si>
    <t>$14,445</t>
  </si>
  <si>
    <t>窩打老道8號</t>
  </si>
  <si>
    <t>$15,844</t>
  </si>
  <si>
    <t>$11,871</t>
  </si>
  <si>
    <t>奧柏．御峯</t>
  </si>
  <si>
    <t>御金．國峯</t>
  </si>
  <si>
    <t>$16,550</t>
  </si>
  <si>
    <t>$12,777</t>
  </si>
  <si>
    <t>$18,856</t>
  </si>
  <si>
    <t>$14,597</t>
  </si>
  <si>
    <t>瓏璽</t>
  </si>
  <si>
    <t>$21,118</t>
  </si>
  <si>
    <t>$16,523</t>
  </si>
  <si>
    <t>帝峯．皇殿</t>
  </si>
  <si>
    <t>$20,043</t>
  </si>
  <si>
    <t>$15,237</t>
  </si>
  <si>
    <t>$20,207</t>
  </si>
  <si>
    <t>$15,313</t>
  </si>
  <si>
    <t>名鑄</t>
  </si>
  <si>
    <t>I-HOME</t>
  </si>
  <si>
    <t>$13,345</t>
  </si>
  <si>
    <t>$9,907</t>
  </si>
  <si>
    <t>$13,859</t>
  </si>
  <si>
    <t>$10,462</t>
  </si>
  <si>
    <t>海桃灣</t>
  </si>
  <si>
    <t>$18,934</t>
  </si>
  <si>
    <t>$13,889</t>
  </si>
  <si>
    <t>亮賢居</t>
  </si>
  <si>
    <t>$13,552</t>
  </si>
  <si>
    <t>$9,769</t>
  </si>
  <si>
    <t>天璽</t>
  </si>
  <si>
    <t>$31,209</t>
  </si>
  <si>
    <t>$23,691</t>
  </si>
  <si>
    <t>海濱南岸</t>
  </si>
  <si>
    <t>$14,826</t>
  </si>
  <si>
    <t>$11,385</t>
  </si>
  <si>
    <t>$15,565</t>
  </si>
  <si>
    <t>$11,983</t>
  </si>
  <si>
    <t>浪澄灣</t>
  </si>
  <si>
    <t>$15,454</t>
  </si>
  <si>
    <t>$11,461</t>
  </si>
  <si>
    <t>$15,930</t>
  </si>
  <si>
    <t>$11,798</t>
  </si>
  <si>
    <t>金巴利道26號</t>
  </si>
  <si>
    <t>君頤峰</t>
  </si>
  <si>
    <t>$19,293</t>
  </si>
  <si>
    <t>$20,084</t>
  </si>
  <si>
    <t>$15,290</t>
  </si>
  <si>
    <t>海富苑</t>
  </si>
  <si>
    <t>$8,264</t>
  </si>
  <si>
    <t>$6,086</t>
  </si>
  <si>
    <t>富榮花園</t>
  </si>
  <si>
    <t>$9,380</t>
  </si>
  <si>
    <t>$7,999</t>
  </si>
  <si>
    <t>$10,072</t>
  </si>
  <si>
    <t>$8,591</t>
  </si>
  <si>
    <t>嘉文花園</t>
  </si>
  <si>
    <t>$22,895</t>
  </si>
  <si>
    <t>$18,114</t>
  </si>
  <si>
    <t>帝庭園</t>
  </si>
  <si>
    <t>駿發花園</t>
  </si>
  <si>
    <t>$10,726</t>
  </si>
  <si>
    <t>$8,916</t>
  </si>
  <si>
    <t>富多來新村</t>
  </si>
  <si>
    <t>$11,480</t>
  </si>
  <si>
    <t>$9,382</t>
  </si>
  <si>
    <t>$12,424</t>
  </si>
  <si>
    <t xml:space="preserve">西九/奧運 </t>
  </si>
  <si>
    <t>@$16,311</t>
  </si>
  <si>
    <t>@$12,006</t>
  </si>
  <si>
    <t>黃大仙</t>
  </si>
  <si>
    <t>$12,034</t>
  </si>
  <si>
    <t>$9,258</t>
  </si>
  <si>
    <t>$11,915</t>
  </si>
  <si>
    <t>$9,199</t>
  </si>
  <si>
    <t>星河明居</t>
  </si>
  <si>
    <t>$13,741</t>
  </si>
  <si>
    <t>$10,852</t>
  </si>
  <si>
    <t>曉暉花園</t>
  </si>
  <si>
    <t>$11,835</t>
  </si>
  <si>
    <t>$9,105</t>
  </si>
  <si>
    <t>$9,451</t>
  </si>
  <si>
    <t>清水灣道8號</t>
  </si>
  <si>
    <t>$14,784</t>
  </si>
  <si>
    <t>$10,999</t>
  </si>
  <si>
    <t>新光中心</t>
  </si>
  <si>
    <t>$12,638</t>
  </si>
  <si>
    <t>$9,238</t>
  </si>
  <si>
    <t>新蒲崗廣埸</t>
  </si>
  <si>
    <t>$11,982</t>
  </si>
  <si>
    <t>$8,871</t>
  </si>
  <si>
    <t>豪園</t>
  </si>
  <si>
    <t>$12,718</t>
  </si>
  <si>
    <t>$7,996</t>
  </si>
  <si>
    <t>$11,577</t>
  </si>
  <si>
    <t>$7,594</t>
  </si>
  <si>
    <t>翠竹花園</t>
  </si>
  <si>
    <t>$8,484</t>
  </si>
  <si>
    <t>$7,600</t>
  </si>
  <si>
    <t>$6,948</t>
  </si>
  <si>
    <t>天宏苑</t>
  </si>
  <si>
    <t>$10,643</t>
  </si>
  <si>
    <t>$8,194</t>
  </si>
  <si>
    <t>$7,057</t>
  </si>
  <si>
    <t>$5,436</t>
  </si>
  <si>
    <t>慈安苑</t>
  </si>
  <si>
    <t>$8,184</t>
  </si>
  <si>
    <t>$5,817</t>
  </si>
  <si>
    <t>$7,688</t>
  </si>
  <si>
    <t>$5,519</t>
  </si>
  <si>
    <t>慈愛苑</t>
  </si>
  <si>
    <t>$7,334</t>
  </si>
  <si>
    <t>$5,666</t>
  </si>
  <si>
    <t>$7,531</t>
  </si>
  <si>
    <t>$5,964</t>
  </si>
  <si>
    <t>鳳禮苑</t>
  </si>
  <si>
    <t>$8,019</t>
  </si>
  <si>
    <t>$6,378</t>
  </si>
  <si>
    <t>$7,569</t>
  </si>
  <si>
    <t>$6,017</t>
  </si>
  <si>
    <t>嘉強苑</t>
  </si>
  <si>
    <t>$6,920</t>
  </si>
  <si>
    <t>$5,621</t>
  </si>
  <si>
    <t>鵬程苑</t>
  </si>
  <si>
    <t>$9,020</t>
  </si>
  <si>
    <t>$6,861</t>
  </si>
  <si>
    <t>$10,366</t>
  </si>
  <si>
    <t>$7,869</t>
  </si>
  <si>
    <t>鳳鑽苑</t>
  </si>
  <si>
    <t>$6,916</t>
  </si>
  <si>
    <t>$5,227</t>
  </si>
  <si>
    <t>彩峰苑</t>
  </si>
  <si>
    <t>宏景花園</t>
  </si>
  <si>
    <t>$8,098</t>
  </si>
  <si>
    <t>$6,910</t>
  </si>
  <si>
    <t>$8,387</t>
  </si>
  <si>
    <t>$7,164</t>
  </si>
  <si>
    <t>康強苑</t>
  </si>
  <si>
    <t>$8,439</t>
  </si>
  <si>
    <t>$6,264</t>
  </si>
  <si>
    <t>盈福苑</t>
  </si>
  <si>
    <t>$7,697</t>
  </si>
  <si>
    <t>$6,196</t>
  </si>
  <si>
    <t>德強苑</t>
  </si>
  <si>
    <t>$9,885</t>
  </si>
  <si>
    <t>$7,839</t>
  </si>
  <si>
    <t>采頤花園</t>
  </si>
  <si>
    <t>$8,873</t>
  </si>
  <si>
    <t>$7,580</t>
  </si>
  <si>
    <t>$9,336</t>
  </si>
  <si>
    <t>$7,947</t>
  </si>
  <si>
    <t>嘉峰臺</t>
  </si>
  <si>
    <t>$9,344</t>
  </si>
  <si>
    <t>$7,962</t>
  </si>
  <si>
    <t>$8,939</t>
  </si>
  <si>
    <t>瓊軒苑</t>
  </si>
  <si>
    <t>$8,487</t>
  </si>
  <si>
    <t>$6,693</t>
  </si>
  <si>
    <t>譽．港灣</t>
  </si>
  <si>
    <t>$14,939</t>
  </si>
  <si>
    <t>$11,488</t>
  </si>
  <si>
    <t>$16,373</t>
  </si>
  <si>
    <t>$12,582</t>
  </si>
  <si>
    <t>峻弦</t>
  </si>
  <si>
    <t>$10,492</t>
  </si>
  <si>
    <t>$13,677</t>
  </si>
  <si>
    <t>現崇山</t>
  </si>
  <si>
    <t>$16,305</t>
  </si>
  <si>
    <t>$12,547</t>
  </si>
  <si>
    <t>$15,128</t>
  </si>
  <si>
    <t>$11,624</t>
  </si>
  <si>
    <t>御門．前</t>
  </si>
  <si>
    <t>新麗花園</t>
  </si>
  <si>
    <t>$10,351</t>
  </si>
  <si>
    <t>$8,949</t>
  </si>
  <si>
    <t>海港花園</t>
  </si>
  <si>
    <t>$9,413</t>
  </si>
  <si>
    <t>$6,619</t>
  </si>
  <si>
    <t>$10,046</t>
  </si>
  <si>
    <t>$7,059</t>
  </si>
  <si>
    <t>威豪花園</t>
  </si>
  <si>
    <t>$11,851</t>
  </si>
  <si>
    <t>$9,724</t>
  </si>
  <si>
    <t>天馬苑</t>
  </si>
  <si>
    <t>$10,679</t>
  </si>
  <si>
    <t>$7,822</t>
  </si>
  <si>
    <t>$10,418</t>
  </si>
  <si>
    <t>$7,629</t>
  </si>
  <si>
    <t>龍蟠苑</t>
  </si>
  <si>
    <t>$12,123</t>
  </si>
  <si>
    <t>$8,922</t>
  </si>
  <si>
    <t>$9,027</t>
  </si>
  <si>
    <t>瓊山苑</t>
  </si>
  <si>
    <t>富強苑</t>
  </si>
  <si>
    <t>$9,447</t>
  </si>
  <si>
    <t>$7,391</t>
  </si>
  <si>
    <t>$7,401</t>
  </si>
  <si>
    <t>瓊麗苑</t>
  </si>
  <si>
    <t xml:space="preserve">黃大仙 </t>
  </si>
  <si>
    <t>@$11,915</t>
  </si>
  <si>
    <t>@$9,199</t>
  </si>
  <si>
    <t>深水土步</t>
  </si>
  <si>
    <t>$12,591</t>
  </si>
  <si>
    <t>$9,365</t>
  </si>
  <si>
    <t>$12,879</t>
  </si>
  <si>
    <t>$9,535</t>
  </si>
  <si>
    <t>美居中心</t>
  </si>
  <si>
    <t>$12,430</t>
  </si>
  <si>
    <t>$10,160</t>
  </si>
  <si>
    <t>$13,258</t>
  </si>
  <si>
    <t>$10,829</t>
  </si>
  <si>
    <t>美寧中心</t>
  </si>
  <si>
    <t>$12,841</t>
  </si>
  <si>
    <t>$10,029</t>
  </si>
  <si>
    <t>$10,077</t>
  </si>
  <si>
    <t>$7,797</t>
  </si>
  <si>
    <t>泓景臺</t>
  </si>
  <si>
    <t>$14,291</t>
  </si>
  <si>
    <t>$10,355</t>
  </si>
  <si>
    <t>$13,837</t>
  </si>
  <si>
    <t>$9,997</t>
  </si>
  <si>
    <t>昇悅居</t>
  </si>
  <si>
    <t>$14,679</t>
  </si>
  <si>
    <t>$11,229</t>
  </si>
  <si>
    <t>$14,552</t>
  </si>
  <si>
    <t>$11,036</t>
  </si>
  <si>
    <t>宇晴軒</t>
  </si>
  <si>
    <t>$14,394</t>
  </si>
  <si>
    <t>$10,174</t>
  </si>
  <si>
    <t>$14,551</t>
  </si>
  <si>
    <t>$10,301</t>
  </si>
  <si>
    <t>碧海藍天</t>
  </si>
  <si>
    <t>$13,862</t>
  </si>
  <si>
    <t>$10,327</t>
  </si>
  <si>
    <t>$9,419</t>
  </si>
  <si>
    <t>曼克頓山</t>
  </si>
  <si>
    <t>$12,077</t>
  </si>
  <si>
    <t>$9,078</t>
  </si>
  <si>
    <t>$16,679</t>
  </si>
  <si>
    <t>$12,269</t>
  </si>
  <si>
    <t>美孚新村</t>
  </si>
  <si>
    <t>$11,055</t>
  </si>
  <si>
    <t>$8,309</t>
  </si>
  <si>
    <t>$8,638</t>
  </si>
  <si>
    <t>畢架山花園</t>
  </si>
  <si>
    <t>$11,853</t>
  </si>
  <si>
    <t>$10,270</t>
  </si>
  <si>
    <t>$12,041</t>
  </si>
  <si>
    <t>$10,371</t>
  </si>
  <si>
    <t>星匯居</t>
  </si>
  <si>
    <t>$12,562</t>
  </si>
  <si>
    <t>$8,926</t>
  </si>
  <si>
    <t>$9,143</t>
  </si>
  <si>
    <t>豐盛居</t>
  </si>
  <si>
    <t>$13,408</t>
  </si>
  <si>
    <t>$10,045</t>
  </si>
  <si>
    <t>海峯</t>
  </si>
  <si>
    <t>$14,501</t>
  </si>
  <si>
    <t>$10,613</t>
  </si>
  <si>
    <t>喜雅</t>
  </si>
  <si>
    <t>$11,464</t>
  </si>
  <si>
    <t>景怡峯</t>
  </si>
  <si>
    <t>$14,569</t>
  </si>
  <si>
    <t>$10,376</t>
  </si>
  <si>
    <t>郝德傑山</t>
  </si>
  <si>
    <t>$13,050</t>
  </si>
  <si>
    <t>$9,719</t>
  </si>
  <si>
    <t>嘉珀山</t>
  </si>
  <si>
    <t>$16,363</t>
  </si>
  <si>
    <t>$11,742</t>
  </si>
  <si>
    <t>爾登華庭</t>
  </si>
  <si>
    <t>幸俊苑</t>
  </si>
  <si>
    <t>$9,073</t>
  </si>
  <si>
    <t>$7,313</t>
  </si>
  <si>
    <t>帝景峰</t>
  </si>
  <si>
    <t>$25,876</t>
  </si>
  <si>
    <t>$19,733</t>
  </si>
  <si>
    <t>$22,577</t>
  </si>
  <si>
    <t>$17,154</t>
  </si>
  <si>
    <t>寶熙苑</t>
  </si>
  <si>
    <t>$7,524</t>
  </si>
  <si>
    <t>$6,010</t>
  </si>
  <si>
    <t>怡閣苑</t>
  </si>
  <si>
    <t>$10,234</t>
  </si>
  <si>
    <t>$7,912</t>
  </si>
  <si>
    <t>怡靖苑</t>
  </si>
  <si>
    <t>$5,141</t>
  </si>
  <si>
    <t>寶麗苑</t>
  </si>
  <si>
    <t>$9,181</t>
  </si>
  <si>
    <t>$7,143</t>
  </si>
  <si>
    <t>$8,941</t>
  </si>
  <si>
    <t>$6,949</t>
  </si>
  <si>
    <t>清麗苑</t>
  </si>
  <si>
    <t>$10,132</t>
  </si>
  <si>
    <t>$8,183</t>
  </si>
  <si>
    <t>$10,630</t>
  </si>
  <si>
    <t>$8,593</t>
  </si>
  <si>
    <t>爾登豪庭</t>
  </si>
  <si>
    <t>@$12,879</t>
  </si>
  <si>
    <t>@$9,535</t>
  </si>
  <si>
    <t>深水埗</t>
  </si>
  <si>
    <t>元朗</t>
  </si>
  <si>
    <t>$8,684</t>
  </si>
  <si>
    <t>$6,681</t>
  </si>
  <si>
    <t>$8,715</t>
  </si>
  <si>
    <t>$6,688</t>
  </si>
  <si>
    <t>$9,234</t>
  </si>
  <si>
    <t>$7,212</t>
  </si>
  <si>
    <t>$9,038</t>
  </si>
  <si>
    <t>$11,538</t>
  </si>
  <si>
    <t>$7,756</t>
  </si>
  <si>
    <t>$9,371</t>
  </si>
  <si>
    <t>$9,657</t>
  </si>
  <si>
    <t>$8,859</t>
  </si>
  <si>
    <t xml:space="preserve">元朗 </t>
  </si>
  <si>
    <t>@$8,715</t>
  </si>
  <si>
    <t>@$6,688</t>
  </si>
  <si>
    <t>葵青</t>
  </si>
  <si>
    <t>$11,840</t>
  </si>
  <si>
    <t>$12,016</t>
  </si>
  <si>
    <t>$9,127</t>
  </si>
  <si>
    <t>盈暉臺</t>
  </si>
  <si>
    <t>$14,536</t>
  </si>
  <si>
    <t>$13,319</t>
  </si>
  <si>
    <t>$9,465</t>
  </si>
  <si>
    <t>盈翠半島</t>
  </si>
  <si>
    <t>$13,399</t>
  </si>
  <si>
    <t>$10,675</t>
  </si>
  <si>
    <t>$13,264</t>
  </si>
  <si>
    <t>$10,558</t>
  </si>
  <si>
    <t>灝景灣</t>
  </si>
  <si>
    <t>$12,443</t>
  </si>
  <si>
    <t>$9,568</t>
  </si>
  <si>
    <t>$12,954</t>
  </si>
  <si>
    <t>$9,766</t>
  </si>
  <si>
    <t>翠怡花園</t>
  </si>
  <si>
    <t>$11,201</t>
  </si>
  <si>
    <t>$8,589</t>
  </si>
  <si>
    <t>$12,053</t>
  </si>
  <si>
    <t>$9,289</t>
  </si>
  <si>
    <t>藍澄灣</t>
  </si>
  <si>
    <t>$9,954</t>
  </si>
  <si>
    <t>$7,099</t>
  </si>
  <si>
    <t>$7,247</t>
  </si>
  <si>
    <t>海欣花園</t>
  </si>
  <si>
    <t>$11,667</t>
  </si>
  <si>
    <t>$8,724</t>
  </si>
  <si>
    <t>$8,858</t>
  </si>
  <si>
    <t>雍雅軒</t>
  </si>
  <si>
    <t>$10,468</t>
  </si>
  <si>
    <t>$7,318</t>
  </si>
  <si>
    <t>$10,689</t>
  </si>
  <si>
    <t>$7,218</t>
  </si>
  <si>
    <t>葵涌廣場</t>
  </si>
  <si>
    <t>新葵芳花園</t>
  </si>
  <si>
    <t>$12,403</t>
  </si>
  <si>
    <t>$10,157</t>
  </si>
  <si>
    <t>$12,211</t>
  </si>
  <si>
    <t>寶星中心</t>
  </si>
  <si>
    <t>$11,889</t>
  </si>
  <si>
    <t>$8,612</t>
  </si>
  <si>
    <t>$11,388</t>
  </si>
  <si>
    <t>$8,087</t>
  </si>
  <si>
    <t>葵俊苑</t>
  </si>
  <si>
    <t>$6,699</t>
  </si>
  <si>
    <t>$6,446</t>
  </si>
  <si>
    <t>翠瑤苑</t>
  </si>
  <si>
    <t>$7,865</t>
  </si>
  <si>
    <t>$6,685</t>
  </si>
  <si>
    <t>青雅苑</t>
  </si>
  <si>
    <t>怡峰苑</t>
  </si>
  <si>
    <t>$7,124</t>
  </si>
  <si>
    <t>$5,718</t>
  </si>
  <si>
    <t>$7,089</t>
  </si>
  <si>
    <t>$5,690</t>
  </si>
  <si>
    <t>曉峰園</t>
  </si>
  <si>
    <t>$10,502</t>
  </si>
  <si>
    <t>$8,546</t>
  </si>
  <si>
    <t>$10,506</t>
  </si>
  <si>
    <t>$8,681</t>
  </si>
  <si>
    <t>青宏苑</t>
  </si>
  <si>
    <t>寧峰苑</t>
  </si>
  <si>
    <t>$7,448</t>
  </si>
  <si>
    <t>荔欣苑</t>
  </si>
  <si>
    <t>$8,199</t>
  </si>
  <si>
    <t>$6,171</t>
  </si>
  <si>
    <t>$8,359</t>
  </si>
  <si>
    <t>$6,277</t>
  </si>
  <si>
    <t>月海灣</t>
  </si>
  <si>
    <t>$11,501</t>
  </si>
  <si>
    <t>$7,874</t>
  </si>
  <si>
    <t>$13,070</t>
  </si>
  <si>
    <t>$8,972</t>
  </si>
  <si>
    <t>葵賢苑</t>
  </si>
  <si>
    <t>葵康苑</t>
  </si>
  <si>
    <t>海悅花園</t>
  </si>
  <si>
    <t>$8,761</t>
  </si>
  <si>
    <t>$7,299</t>
  </si>
  <si>
    <t>青盛苑</t>
  </si>
  <si>
    <t>$9,264</t>
  </si>
  <si>
    <t>$6,537</t>
  </si>
  <si>
    <t>$8,398</t>
  </si>
  <si>
    <t>$5,926</t>
  </si>
  <si>
    <t>嘉翠園</t>
  </si>
  <si>
    <t>$7,644</t>
  </si>
  <si>
    <t>青怡花園</t>
  </si>
  <si>
    <t>$10,241</t>
  </si>
  <si>
    <t>$8,358</t>
  </si>
  <si>
    <t>$11,706</t>
  </si>
  <si>
    <t>美景花園</t>
  </si>
  <si>
    <t>$10,365</t>
  </si>
  <si>
    <t>$8,093</t>
  </si>
  <si>
    <t>$11,100</t>
  </si>
  <si>
    <t>$8,711</t>
  </si>
  <si>
    <t>悅麗苑</t>
  </si>
  <si>
    <t>$9,579</t>
  </si>
  <si>
    <t>$8,245</t>
  </si>
  <si>
    <t>賢麗苑</t>
  </si>
  <si>
    <t>$9,737</t>
  </si>
  <si>
    <t>$7,818</t>
  </si>
  <si>
    <t>青華苑</t>
  </si>
  <si>
    <t>$8,425</t>
  </si>
  <si>
    <t>$6,480</t>
  </si>
  <si>
    <t>$8,526</t>
  </si>
  <si>
    <t>$6,648</t>
  </si>
  <si>
    <t>青泰苑</t>
  </si>
  <si>
    <t>$7,248</t>
  </si>
  <si>
    <t>$9,263</t>
  </si>
  <si>
    <t>$7,197</t>
  </si>
  <si>
    <t>華景山莊</t>
  </si>
  <si>
    <t>$11,350</t>
  </si>
  <si>
    <t>$8,157</t>
  </si>
  <si>
    <t>$9,588</t>
  </si>
  <si>
    <t>$7,803</t>
  </si>
  <si>
    <t xml:space="preserve">葵青 </t>
  </si>
  <si>
    <t>@$12,016</t>
  </si>
  <si>
    <t>@$9,127</t>
  </si>
  <si>
    <t>大埔</t>
  </si>
  <si>
    <t>$11,294</t>
  </si>
  <si>
    <t>$8,713</t>
  </si>
  <si>
    <t>$11,528</t>
  </si>
  <si>
    <t>$8,862</t>
  </si>
  <si>
    <t>大埔中心</t>
  </si>
  <si>
    <t>$11,591</t>
  </si>
  <si>
    <t>$8,649</t>
  </si>
  <si>
    <t>$11,839</t>
  </si>
  <si>
    <t>太湖花園</t>
  </si>
  <si>
    <t>$11,645</t>
  </si>
  <si>
    <t>$8,765</t>
  </si>
  <si>
    <t>$12,104</t>
  </si>
  <si>
    <t>$8,996</t>
  </si>
  <si>
    <t>大埔寶馬山</t>
  </si>
  <si>
    <t>$10,820</t>
  </si>
  <si>
    <t>$8,532</t>
  </si>
  <si>
    <t>鹿茵山莊</t>
  </si>
  <si>
    <t>滌濤山</t>
  </si>
  <si>
    <t>新達廣場</t>
  </si>
  <si>
    <t>$11,803</t>
  </si>
  <si>
    <t>$12,194</t>
  </si>
  <si>
    <t>$10,059</t>
  </si>
  <si>
    <t>新峰花園</t>
  </si>
  <si>
    <t>$9,809</t>
  </si>
  <si>
    <t>$7,833</t>
  </si>
  <si>
    <t>$9,739</t>
  </si>
  <si>
    <t>$7,772</t>
  </si>
  <si>
    <t>昌運中心</t>
  </si>
  <si>
    <t>$12,210</t>
  </si>
  <si>
    <t>宏福苑</t>
  </si>
  <si>
    <t>$6,292</t>
  </si>
  <si>
    <t>$5,129</t>
  </si>
  <si>
    <t>$7,239</t>
  </si>
  <si>
    <t>$5,998</t>
  </si>
  <si>
    <t>逸雅苑</t>
  </si>
  <si>
    <t>$9,796</t>
  </si>
  <si>
    <t>$7,345</t>
  </si>
  <si>
    <t>八號花園</t>
  </si>
  <si>
    <t>$9,770</t>
  </si>
  <si>
    <t>$8,137</t>
  </si>
  <si>
    <t>$9,095</t>
  </si>
  <si>
    <t>翠屏花園</t>
  </si>
  <si>
    <t>$9,122</t>
  </si>
  <si>
    <t>$13,053</t>
  </si>
  <si>
    <t>$9,200</t>
  </si>
  <si>
    <t>寶湖花園</t>
  </si>
  <si>
    <t>$9,799</t>
  </si>
  <si>
    <t>$8,047</t>
  </si>
  <si>
    <t>$11,680</t>
  </si>
  <si>
    <t>$9,613</t>
  </si>
  <si>
    <t>帝欣苑</t>
  </si>
  <si>
    <t>$11,382</t>
  </si>
  <si>
    <t>$9,589</t>
  </si>
  <si>
    <t>$9,290</t>
  </si>
  <si>
    <t>$7,861</t>
  </si>
  <si>
    <t>富善花園</t>
  </si>
  <si>
    <t>$10,688</t>
  </si>
  <si>
    <t>$7,911</t>
  </si>
  <si>
    <t>$10,003</t>
  </si>
  <si>
    <t>$7,404</t>
  </si>
  <si>
    <t>倚龍山莊</t>
  </si>
  <si>
    <t>$10,250</t>
  </si>
  <si>
    <t>$8,193</t>
  </si>
  <si>
    <t>$8,451</t>
  </si>
  <si>
    <t>$6,529</t>
  </si>
  <si>
    <t>怡雅苑</t>
  </si>
  <si>
    <t>$5,623</t>
  </si>
  <si>
    <t>$7,125</t>
  </si>
  <si>
    <t>德雅苑</t>
  </si>
  <si>
    <t>$7,031</t>
  </si>
  <si>
    <t>$5,349</t>
  </si>
  <si>
    <t>帝琴灣</t>
  </si>
  <si>
    <t>$9,481</t>
  </si>
  <si>
    <t>$8,314</t>
  </si>
  <si>
    <t>$8,213</t>
  </si>
  <si>
    <t>$6,526</t>
  </si>
  <si>
    <t>淺月灣</t>
  </si>
  <si>
    <t>比華利山別墅</t>
  </si>
  <si>
    <t>$9,679</t>
  </si>
  <si>
    <t>$5,798</t>
  </si>
  <si>
    <t>天賦海灣</t>
  </si>
  <si>
    <t>$12,523</t>
  </si>
  <si>
    <t>$9,631</t>
  </si>
  <si>
    <t>汀雅苑</t>
  </si>
  <si>
    <t>$8,943</t>
  </si>
  <si>
    <t>$7,467</t>
  </si>
  <si>
    <t>新興花園</t>
  </si>
  <si>
    <t>$9,668</t>
  </si>
  <si>
    <t>寶雅苑</t>
  </si>
  <si>
    <t>$7,010</t>
  </si>
  <si>
    <t>$9,461</t>
  </si>
  <si>
    <t>$7,181</t>
  </si>
  <si>
    <t>明雅苑</t>
  </si>
  <si>
    <t>$10,886</t>
  </si>
  <si>
    <t>$8,025</t>
  </si>
  <si>
    <t>景雅苑</t>
  </si>
  <si>
    <t>$6,476</t>
  </si>
  <si>
    <t>$5,049</t>
  </si>
  <si>
    <t>頌雅苑</t>
  </si>
  <si>
    <t>康樂園</t>
  </si>
  <si>
    <t>$15,670</t>
  </si>
  <si>
    <t>$10,476</t>
  </si>
  <si>
    <t>$9,988</t>
  </si>
  <si>
    <t>$8,728</t>
  </si>
  <si>
    <t>大埔廣場</t>
  </si>
  <si>
    <t>$10,534</t>
  </si>
  <si>
    <t>$8,901</t>
  </si>
  <si>
    <t>$11,533</t>
  </si>
  <si>
    <t>$9,804</t>
  </si>
  <si>
    <t xml:space="preserve">大埔 </t>
  </si>
  <si>
    <t>@$11,528</t>
  </si>
  <si>
    <t>@$8,862</t>
  </si>
  <si>
    <t>荃灣</t>
  </si>
  <si>
    <t>$10,634</t>
  </si>
  <si>
    <t>$8,326</t>
  </si>
  <si>
    <t>$11,123</t>
  </si>
  <si>
    <t>$8,717</t>
  </si>
  <si>
    <t>荃灣中心</t>
  </si>
  <si>
    <t>$10,407</t>
  </si>
  <si>
    <t>$8,115</t>
  </si>
  <si>
    <t>$8,665</t>
  </si>
  <si>
    <t>麗城花園</t>
  </si>
  <si>
    <t>$9,632</t>
  </si>
  <si>
    <t>$8,192</t>
  </si>
  <si>
    <t>$9,775</t>
  </si>
  <si>
    <t>海濱花園</t>
  </si>
  <si>
    <t>$10,294</t>
  </si>
  <si>
    <t>$8,370</t>
  </si>
  <si>
    <t>$10,915</t>
  </si>
  <si>
    <t>$8,937</t>
  </si>
  <si>
    <t>綠楊新村</t>
  </si>
  <si>
    <t>$10,205</t>
  </si>
  <si>
    <t>$10,299</t>
  </si>
  <si>
    <t>愉景新城</t>
  </si>
  <si>
    <t>$11,826</t>
  </si>
  <si>
    <t>$9,522</t>
  </si>
  <si>
    <t>$9,099</t>
  </si>
  <si>
    <t>荃威花園</t>
  </si>
  <si>
    <t>$8,587</t>
  </si>
  <si>
    <t>$7,565</t>
  </si>
  <si>
    <t>$7,667</t>
  </si>
  <si>
    <t>荃景花園</t>
  </si>
  <si>
    <t>$10,787</t>
  </si>
  <si>
    <t>$8,690</t>
  </si>
  <si>
    <t>$10,897</t>
  </si>
  <si>
    <t>$8,698</t>
  </si>
  <si>
    <t>萬景峯</t>
  </si>
  <si>
    <t>$15,242</t>
  </si>
  <si>
    <t>$11,534</t>
  </si>
  <si>
    <t>$14,703</t>
  </si>
  <si>
    <t>$11,078</t>
  </si>
  <si>
    <t>樂悠居</t>
  </si>
  <si>
    <t>$13,383</t>
  </si>
  <si>
    <t>$9,572</t>
  </si>
  <si>
    <t>爵悅庭</t>
  </si>
  <si>
    <t>$12,165</t>
  </si>
  <si>
    <t>$8,898</t>
  </si>
  <si>
    <t>$12,844</t>
  </si>
  <si>
    <t>$9,356</t>
  </si>
  <si>
    <t>翠豐臺</t>
  </si>
  <si>
    <t>$11,238</t>
  </si>
  <si>
    <t>$8,214</t>
  </si>
  <si>
    <t>$11,874</t>
  </si>
  <si>
    <t>$8,706</t>
  </si>
  <si>
    <t>碧堤半島</t>
  </si>
  <si>
    <t>$10,557</t>
  </si>
  <si>
    <t>$7,997</t>
  </si>
  <si>
    <t>$11,052</t>
  </si>
  <si>
    <t>$8,438</t>
  </si>
  <si>
    <t>豪景花園</t>
  </si>
  <si>
    <t>$8,584</t>
  </si>
  <si>
    <t>$5,836</t>
  </si>
  <si>
    <t>$8,320</t>
  </si>
  <si>
    <t>$5,702</t>
  </si>
  <si>
    <t>浪翠園</t>
  </si>
  <si>
    <t>$9,051</t>
  </si>
  <si>
    <t>$7,074</t>
  </si>
  <si>
    <t>$10,220</t>
  </si>
  <si>
    <t>$7,747</t>
  </si>
  <si>
    <t>海韻花園</t>
  </si>
  <si>
    <t>$8,306</t>
  </si>
  <si>
    <t>$6,612</t>
  </si>
  <si>
    <t>$8,037</t>
  </si>
  <si>
    <t>$6,557</t>
  </si>
  <si>
    <t>麗都花園</t>
  </si>
  <si>
    <t>$9,418</t>
  </si>
  <si>
    <t>$7,630</t>
  </si>
  <si>
    <t>$11,633</t>
  </si>
  <si>
    <t>$9,548</t>
  </si>
  <si>
    <t>珀麗灣</t>
  </si>
  <si>
    <t>$10,095</t>
  </si>
  <si>
    <t>$7,730</t>
  </si>
  <si>
    <t>$10,770</t>
  </si>
  <si>
    <t>$8,329</t>
  </si>
  <si>
    <t>皇璧</t>
  </si>
  <si>
    <t>縉庭山</t>
  </si>
  <si>
    <t>$8,903</t>
  </si>
  <si>
    <t>御凱</t>
  </si>
  <si>
    <t>$17,481</t>
  </si>
  <si>
    <t>$13,033</t>
  </si>
  <si>
    <t>立坊</t>
  </si>
  <si>
    <t>$14,560</t>
  </si>
  <si>
    <t>$15,818</t>
  </si>
  <si>
    <t>$10,435</t>
  </si>
  <si>
    <t>海雲軒</t>
  </si>
  <si>
    <t>$11,587</t>
  </si>
  <si>
    <t>$8,227</t>
  </si>
  <si>
    <t>朗逸峯</t>
  </si>
  <si>
    <t>$10,668</t>
  </si>
  <si>
    <t>$8,123</t>
  </si>
  <si>
    <t>$12,730</t>
  </si>
  <si>
    <t>寶雲滙</t>
  </si>
  <si>
    <t>縉皇居</t>
  </si>
  <si>
    <t>韻濤居</t>
  </si>
  <si>
    <t>$11,700</t>
  </si>
  <si>
    <t>$8,817</t>
  </si>
  <si>
    <t>$11,765</t>
  </si>
  <si>
    <t>$8,879</t>
  </si>
  <si>
    <t>海灣花園</t>
  </si>
  <si>
    <t>$10,551</t>
  </si>
  <si>
    <t>$8,101</t>
  </si>
  <si>
    <t>$10,098</t>
  </si>
  <si>
    <t>$7,907</t>
  </si>
  <si>
    <t>翠濤閣</t>
  </si>
  <si>
    <t>$7,648</t>
  </si>
  <si>
    <t>恒麗園</t>
  </si>
  <si>
    <t>$10,264</t>
  </si>
  <si>
    <t>$7,025</t>
  </si>
  <si>
    <t>荃德花園</t>
  </si>
  <si>
    <t>$11,865</t>
  </si>
  <si>
    <t>$8,549</t>
  </si>
  <si>
    <t>灣景花園</t>
  </si>
  <si>
    <t>蔚景花園</t>
  </si>
  <si>
    <t>$10,449</t>
  </si>
  <si>
    <t>$7,868</t>
  </si>
  <si>
    <t xml:space="preserve">荃灣 </t>
  </si>
  <si>
    <t>@$11,123</t>
  </si>
  <si>
    <t>@$8,717</t>
  </si>
  <si>
    <t>沙田</t>
  </si>
  <si>
    <t>$12,849</t>
  </si>
  <si>
    <t>$9,781</t>
  </si>
  <si>
    <t>$13,072</t>
  </si>
  <si>
    <t>$10,007</t>
  </si>
  <si>
    <t>沙田第一城</t>
  </si>
  <si>
    <t>$13,334</t>
  </si>
  <si>
    <t>$10,379</t>
  </si>
  <si>
    <t>$13,430</t>
  </si>
  <si>
    <t>$10,632</t>
  </si>
  <si>
    <t>金獅花園</t>
  </si>
  <si>
    <t>$12,496</t>
  </si>
  <si>
    <t>$7,790</t>
  </si>
  <si>
    <t>$13,153</t>
  </si>
  <si>
    <t>河畔花園</t>
  </si>
  <si>
    <t>$13,423</t>
  </si>
  <si>
    <t>$9,205</t>
  </si>
  <si>
    <t>$14,967</t>
  </si>
  <si>
    <t>銀禧花園</t>
  </si>
  <si>
    <t>$11,299</t>
  </si>
  <si>
    <t>$8,805</t>
  </si>
  <si>
    <t>$11,711</t>
  </si>
  <si>
    <t>$9,075</t>
  </si>
  <si>
    <t>沙田中心</t>
  </si>
  <si>
    <t>$14,508</t>
  </si>
  <si>
    <t>$11,149</t>
  </si>
  <si>
    <t>$13,685</t>
  </si>
  <si>
    <t>$10,781</t>
  </si>
  <si>
    <t>好運中心</t>
  </si>
  <si>
    <t>$13,249</t>
  </si>
  <si>
    <t>$10,467</t>
  </si>
  <si>
    <t>$11,951</t>
  </si>
  <si>
    <t>$9,298</t>
  </si>
  <si>
    <t>帝堡城</t>
  </si>
  <si>
    <t>$11,757</t>
  </si>
  <si>
    <t>$9,052</t>
  </si>
  <si>
    <t>欣廷軒</t>
  </si>
  <si>
    <t>$14,243</t>
  </si>
  <si>
    <t>$10,805</t>
  </si>
  <si>
    <t>$15,404</t>
  </si>
  <si>
    <t>$11,749</t>
  </si>
  <si>
    <t>新港城</t>
  </si>
  <si>
    <t>$12,904</t>
  </si>
  <si>
    <t>$10,036</t>
  </si>
  <si>
    <t>$13,028</t>
  </si>
  <si>
    <t>$10,219</t>
  </si>
  <si>
    <t>聽濤雅苑</t>
  </si>
  <si>
    <t>$10,516</t>
  </si>
  <si>
    <t>$8,466</t>
  </si>
  <si>
    <t>$11,273</t>
  </si>
  <si>
    <t>$9,087</t>
  </si>
  <si>
    <t>翠擁華庭</t>
  </si>
  <si>
    <t>$9,941</t>
  </si>
  <si>
    <t>$7,639</t>
  </si>
  <si>
    <t>$10,578</t>
  </si>
  <si>
    <t>$8,250</t>
  </si>
  <si>
    <t>馬鞍山中心</t>
  </si>
  <si>
    <t>$12,585</t>
  </si>
  <si>
    <t>$9,305</t>
  </si>
  <si>
    <t>$12,692</t>
  </si>
  <si>
    <t>$9,442</t>
  </si>
  <si>
    <t>海典灣</t>
  </si>
  <si>
    <t>$12,124</t>
  </si>
  <si>
    <t>$9,121</t>
  </si>
  <si>
    <t>$12,800</t>
  </si>
  <si>
    <t>$9,583</t>
  </si>
  <si>
    <t>雅典居</t>
  </si>
  <si>
    <t>$11,670</t>
  </si>
  <si>
    <t>$9,551</t>
  </si>
  <si>
    <t>嘉華星濤灣</t>
  </si>
  <si>
    <t>$11,981</t>
  </si>
  <si>
    <t>$8,702</t>
  </si>
  <si>
    <t>$12,202</t>
  </si>
  <si>
    <t>$8,771</t>
  </si>
  <si>
    <t>海典居</t>
  </si>
  <si>
    <t>$11,061</t>
  </si>
  <si>
    <t>$8,634</t>
  </si>
  <si>
    <t>觀瀾雅軒</t>
  </si>
  <si>
    <t>$12,505</t>
  </si>
  <si>
    <t>$9,674</t>
  </si>
  <si>
    <t>$10,166</t>
  </si>
  <si>
    <t>$7,611</t>
  </si>
  <si>
    <t>富豪花園</t>
  </si>
  <si>
    <t>$9,198</t>
  </si>
  <si>
    <t>$6,638</t>
  </si>
  <si>
    <t>$9,577</t>
  </si>
  <si>
    <t>海柏花園</t>
  </si>
  <si>
    <t>$13,165</t>
  </si>
  <si>
    <t>$9,702</t>
  </si>
  <si>
    <t>$12,911</t>
  </si>
  <si>
    <t>$9,623</t>
  </si>
  <si>
    <t>新城市廣場</t>
  </si>
  <si>
    <t>$15,400</t>
  </si>
  <si>
    <t>$13,166</t>
  </si>
  <si>
    <t>世界花園</t>
  </si>
  <si>
    <t>$10,085</t>
  </si>
  <si>
    <t>$8,663</t>
  </si>
  <si>
    <t>$9,972</t>
  </si>
  <si>
    <t>$8,836</t>
  </si>
  <si>
    <t>濱景花園</t>
  </si>
  <si>
    <t>$13,020</t>
  </si>
  <si>
    <t>$10,696</t>
  </si>
  <si>
    <t>$11,496</t>
  </si>
  <si>
    <t>$9,475</t>
  </si>
  <si>
    <t>華翠園</t>
  </si>
  <si>
    <t>瑞峰花園</t>
  </si>
  <si>
    <t>$9,611</t>
  </si>
  <si>
    <t>$7,866</t>
  </si>
  <si>
    <t>曉翠山莊</t>
  </si>
  <si>
    <t>聚龍居</t>
  </si>
  <si>
    <t>$11,002</t>
  </si>
  <si>
    <t>$8,308</t>
  </si>
  <si>
    <t>$10,405</t>
  </si>
  <si>
    <t>$8,146</t>
  </si>
  <si>
    <t>豐景花園</t>
  </si>
  <si>
    <t>$9,409</t>
  </si>
  <si>
    <t>$9,458</t>
  </si>
  <si>
    <t>$7,394</t>
  </si>
  <si>
    <t>駿景園</t>
  </si>
  <si>
    <t>$10,870</t>
  </si>
  <si>
    <t>$9,267</t>
  </si>
  <si>
    <t>$11,242</t>
  </si>
  <si>
    <t>$9,518</t>
  </si>
  <si>
    <t>碧霞花園</t>
  </si>
  <si>
    <t>文禮閣</t>
  </si>
  <si>
    <t>$11,058</t>
  </si>
  <si>
    <t>$9,348</t>
  </si>
  <si>
    <t>雲疊花園</t>
  </si>
  <si>
    <t>$7,023</t>
  </si>
  <si>
    <t>$6,241</t>
  </si>
  <si>
    <t>富輝花園</t>
  </si>
  <si>
    <t>$9,956</t>
  </si>
  <si>
    <t>$8,091</t>
  </si>
  <si>
    <t>豐盛苑</t>
  </si>
  <si>
    <t>$8,980</t>
  </si>
  <si>
    <t>$6,337</t>
  </si>
  <si>
    <t>$6,228</t>
  </si>
  <si>
    <t>$4,395</t>
  </si>
  <si>
    <t>海福花園</t>
  </si>
  <si>
    <t>$11,778</t>
  </si>
  <si>
    <t>$10,249</t>
  </si>
  <si>
    <t>康林苑</t>
  </si>
  <si>
    <t>$5,412</t>
  </si>
  <si>
    <t>$4,213</t>
  </si>
  <si>
    <t>$9,254</t>
  </si>
  <si>
    <t>$7,205</t>
  </si>
  <si>
    <t>嘉田苑</t>
  </si>
  <si>
    <t>$8,651</t>
  </si>
  <si>
    <t>$7,050</t>
  </si>
  <si>
    <t>$8,550</t>
  </si>
  <si>
    <t>$6,962</t>
  </si>
  <si>
    <t>錦禧苑</t>
  </si>
  <si>
    <t>$8,659</t>
  </si>
  <si>
    <t>$6,742</t>
  </si>
  <si>
    <t>$6,126</t>
  </si>
  <si>
    <t>$4,776</t>
  </si>
  <si>
    <t>錦龍苑</t>
  </si>
  <si>
    <t>$9,113</t>
  </si>
  <si>
    <t>$7,104</t>
  </si>
  <si>
    <t>$8,478</t>
  </si>
  <si>
    <t>$6,620</t>
  </si>
  <si>
    <t>錦鞍苑</t>
  </si>
  <si>
    <t>$9,561</t>
  </si>
  <si>
    <t>$7,475</t>
  </si>
  <si>
    <t>錦英苑</t>
  </si>
  <si>
    <t>$8,673</t>
  </si>
  <si>
    <t>$6,756</t>
  </si>
  <si>
    <t>$7,901</t>
  </si>
  <si>
    <t>$6,160</t>
  </si>
  <si>
    <t>景田苑</t>
  </si>
  <si>
    <t>$10,373</t>
  </si>
  <si>
    <t>$8,579</t>
  </si>
  <si>
    <t>$10,549</t>
  </si>
  <si>
    <t>美城苑</t>
  </si>
  <si>
    <t>$9,729</t>
  </si>
  <si>
    <t>$6,934</t>
  </si>
  <si>
    <t>$10,386</t>
  </si>
  <si>
    <t>$7,468</t>
  </si>
  <si>
    <t>碧濤花園</t>
  </si>
  <si>
    <t>$9,312</t>
  </si>
  <si>
    <t>$6,565</t>
  </si>
  <si>
    <t>$10,194</t>
  </si>
  <si>
    <t>$7,274</t>
  </si>
  <si>
    <t>花園城</t>
  </si>
  <si>
    <t>$11,366</t>
  </si>
  <si>
    <t>$7,243</t>
  </si>
  <si>
    <t>$11,843</t>
  </si>
  <si>
    <t>穗禾苑</t>
  </si>
  <si>
    <t>$8,464</t>
  </si>
  <si>
    <t>$7,429</t>
  </si>
  <si>
    <t>$8,239</t>
  </si>
  <si>
    <t>$7,237</t>
  </si>
  <si>
    <t>愉城苑</t>
  </si>
  <si>
    <t>$10,089</t>
  </si>
  <si>
    <t>$8,249</t>
  </si>
  <si>
    <t>愉田苑</t>
  </si>
  <si>
    <t>$9,695</t>
  </si>
  <si>
    <t>$7,934</t>
  </si>
  <si>
    <t>$10,593</t>
  </si>
  <si>
    <t>$8,666</t>
  </si>
  <si>
    <t>希爾頓中心</t>
  </si>
  <si>
    <t>$14,200</t>
  </si>
  <si>
    <t>$9,136</t>
  </si>
  <si>
    <t>偉華中心</t>
  </si>
  <si>
    <t>$13,381</t>
  </si>
  <si>
    <t>$9,904</t>
  </si>
  <si>
    <t>$14,013</t>
  </si>
  <si>
    <t>$10,304</t>
  </si>
  <si>
    <t>富安花園</t>
  </si>
  <si>
    <t>$6,498</t>
  </si>
  <si>
    <t>$5,758</t>
  </si>
  <si>
    <t>$6,589</t>
  </si>
  <si>
    <t>$5,846</t>
  </si>
  <si>
    <t>富寶花園</t>
  </si>
  <si>
    <t>$7,150</t>
  </si>
  <si>
    <t>$6,121</t>
  </si>
  <si>
    <t>$6,294</t>
  </si>
  <si>
    <t>$5,392</t>
  </si>
  <si>
    <t>廣林苑</t>
  </si>
  <si>
    <t>$8,810</t>
  </si>
  <si>
    <t>$6,647</t>
  </si>
  <si>
    <t>富嘉花園</t>
  </si>
  <si>
    <t>$11,110</t>
  </si>
  <si>
    <t>$9,924</t>
  </si>
  <si>
    <t>福安花園</t>
  </si>
  <si>
    <t>$9,961</t>
  </si>
  <si>
    <t>$8,189</t>
  </si>
  <si>
    <t>美松苑</t>
  </si>
  <si>
    <t>$7,180</t>
  </si>
  <si>
    <t>$5,574</t>
  </si>
  <si>
    <t>$7,540</t>
  </si>
  <si>
    <t>$5,854</t>
  </si>
  <si>
    <t>錦豐苑</t>
  </si>
  <si>
    <t>$8,301</t>
  </si>
  <si>
    <t>$6,088</t>
  </si>
  <si>
    <t>$9,256</t>
  </si>
  <si>
    <t>$6,843</t>
  </si>
  <si>
    <t>恆峰花園</t>
  </si>
  <si>
    <t>$9,537</t>
  </si>
  <si>
    <t>$7,333</t>
  </si>
  <si>
    <t>雅濤居</t>
  </si>
  <si>
    <t>$11,546</t>
  </si>
  <si>
    <t>錦泰苑</t>
  </si>
  <si>
    <t>$7,942</t>
  </si>
  <si>
    <t>$6,063</t>
  </si>
  <si>
    <t>$5,890</t>
  </si>
  <si>
    <t>$4,461</t>
  </si>
  <si>
    <t>愉翠苑</t>
  </si>
  <si>
    <t>$8,013</t>
  </si>
  <si>
    <t>$6,152</t>
  </si>
  <si>
    <t>$8,231</t>
  </si>
  <si>
    <t>$6,225</t>
  </si>
  <si>
    <t>迎濤灣</t>
  </si>
  <si>
    <t>$7,882</t>
  </si>
  <si>
    <t>曉峯灣畔</t>
  </si>
  <si>
    <t>$11,739</t>
  </si>
  <si>
    <t>$9,024</t>
  </si>
  <si>
    <t>嘉徑苑</t>
  </si>
  <si>
    <t>晉名峰</t>
  </si>
  <si>
    <t>$16,492</t>
  </si>
  <si>
    <t>$12,543</t>
  </si>
  <si>
    <t>嘉御山</t>
  </si>
  <si>
    <t>嵐岸</t>
  </si>
  <si>
    <t>$12,096</t>
  </si>
  <si>
    <t>$9,015</t>
  </si>
  <si>
    <t>$12,415</t>
  </si>
  <si>
    <t>$9,245</t>
  </si>
  <si>
    <t>御龍山</t>
  </si>
  <si>
    <t>$15,114</t>
  </si>
  <si>
    <t>$11,784</t>
  </si>
  <si>
    <t>$15,048</t>
  </si>
  <si>
    <t>$11,712</t>
  </si>
  <si>
    <t>壹號雲頂</t>
  </si>
  <si>
    <t>$13,865</t>
  </si>
  <si>
    <t>$10,330</t>
  </si>
  <si>
    <t>$14,069</t>
  </si>
  <si>
    <t>$10,475</t>
  </si>
  <si>
    <t>銀湖．天峰</t>
  </si>
  <si>
    <t>$12,510</t>
  </si>
  <si>
    <t>$12,600</t>
  </si>
  <si>
    <t>名家匯</t>
  </si>
  <si>
    <t>$13,532</t>
  </si>
  <si>
    <t>$10,158</t>
  </si>
  <si>
    <t>名城</t>
  </si>
  <si>
    <t>$13,343</t>
  </si>
  <si>
    <t>$10,069</t>
  </si>
  <si>
    <t>$12,408</t>
  </si>
  <si>
    <t>$9,427</t>
  </si>
  <si>
    <t>天宇海</t>
  </si>
  <si>
    <t>$11,162</t>
  </si>
  <si>
    <t>$8,499</t>
  </si>
  <si>
    <t>$12,327</t>
  </si>
  <si>
    <t>溱岸8號</t>
  </si>
  <si>
    <t>$15,947</t>
  </si>
  <si>
    <t>$12,173</t>
  </si>
  <si>
    <t>迎海</t>
  </si>
  <si>
    <t>$13,689</t>
  </si>
  <si>
    <t>$10,559</t>
  </si>
  <si>
    <t>$13,887</t>
  </si>
  <si>
    <t xml:space="preserve">沙田 </t>
  </si>
  <si>
    <t>@$13,072</t>
  </si>
  <si>
    <t>@$10,007</t>
  </si>
  <si>
    <t>將軍澳</t>
  </si>
  <si>
    <t>$12,956</t>
  </si>
  <si>
    <t>$13,065</t>
  </si>
  <si>
    <t>新都城</t>
  </si>
  <si>
    <t>$12,930</t>
  </si>
  <si>
    <t>$9,273</t>
  </si>
  <si>
    <t>$13,268</t>
  </si>
  <si>
    <t>$9,488</t>
  </si>
  <si>
    <t>維景灣畔</t>
  </si>
  <si>
    <t>$13,398</t>
  </si>
  <si>
    <t>$9,884</t>
  </si>
  <si>
    <t>將軍澳中心</t>
  </si>
  <si>
    <t>$13,363</t>
  </si>
  <si>
    <t>$13,016</t>
  </si>
  <si>
    <t>$9,791</t>
  </si>
  <si>
    <t>將軍澳廣場</t>
  </si>
  <si>
    <t>$13,813</t>
  </si>
  <si>
    <t>$10,130</t>
  </si>
  <si>
    <t>$13,665</t>
  </si>
  <si>
    <t>$10,067</t>
  </si>
  <si>
    <t>城中駅</t>
  </si>
  <si>
    <t>$12,545</t>
  </si>
  <si>
    <t>$9,292</t>
  </si>
  <si>
    <t>$11,924</t>
  </si>
  <si>
    <t>$8,861</t>
  </si>
  <si>
    <t>都會駅</t>
  </si>
  <si>
    <t>$13,156</t>
  </si>
  <si>
    <t>$9,525</t>
  </si>
  <si>
    <t>$13,606</t>
  </si>
  <si>
    <t>$10,051</t>
  </si>
  <si>
    <t>東港城</t>
  </si>
  <si>
    <t>$9,168</t>
  </si>
  <si>
    <t>$12,855</t>
  </si>
  <si>
    <t>$10,119</t>
  </si>
  <si>
    <t>新寶城</t>
  </si>
  <si>
    <t>$12,788</t>
  </si>
  <si>
    <t>$9,183</t>
  </si>
  <si>
    <t>$12,280</t>
  </si>
  <si>
    <t>$8,834</t>
  </si>
  <si>
    <t>清水灣半島</t>
  </si>
  <si>
    <t>$11,662</t>
  </si>
  <si>
    <t>$8,786</t>
  </si>
  <si>
    <t>蔚藍灣畔</t>
  </si>
  <si>
    <t>$13,229</t>
  </si>
  <si>
    <t>$9,886</t>
  </si>
  <si>
    <t>$13,495</t>
  </si>
  <si>
    <t>$10,063</t>
  </si>
  <si>
    <t>南豐廣場</t>
  </si>
  <si>
    <t>$11,719</t>
  </si>
  <si>
    <t>君傲灣</t>
  </si>
  <si>
    <t>$12,503</t>
  </si>
  <si>
    <t>$9,422</t>
  </si>
  <si>
    <t>$13,574</t>
  </si>
  <si>
    <t>$10,240</t>
  </si>
  <si>
    <t>顯明苑</t>
  </si>
  <si>
    <t>$8,677</t>
  </si>
  <si>
    <t>$6,558</t>
  </si>
  <si>
    <t>和明苑</t>
  </si>
  <si>
    <t>$6,996</t>
  </si>
  <si>
    <t>$5,211</t>
  </si>
  <si>
    <t>富康花園</t>
  </si>
  <si>
    <t>$7,426</t>
  </si>
  <si>
    <t>$6,353</t>
  </si>
  <si>
    <t>$7,446</t>
  </si>
  <si>
    <t>$6,371</t>
  </si>
  <si>
    <t>唐明苑</t>
  </si>
  <si>
    <t>$7,538</t>
  </si>
  <si>
    <t>$5,631</t>
  </si>
  <si>
    <t>$7,084</t>
  </si>
  <si>
    <t>$5,291</t>
  </si>
  <si>
    <t>海悅豪園</t>
  </si>
  <si>
    <t>$12,625</t>
  </si>
  <si>
    <t>$9,420</t>
  </si>
  <si>
    <t>寶明苑</t>
  </si>
  <si>
    <t>$8,072</t>
  </si>
  <si>
    <t>$6,065</t>
  </si>
  <si>
    <t>$7,186</t>
  </si>
  <si>
    <t>$5,405</t>
  </si>
  <si>
    <t>寶盈花園</t>
  </si>
  <si>
    <t>$7,494</t>
  </si>
  <si>
    <t>彩明苑</t>
  </si>
  <si>
    <t>$6,253</t>
  </si>
  <si>
    <t>怡心園</t>
  </si>
  <si>
    <t>$9,818</t>
  </si>
  <si>
    <t>$7,568</t>
  </si>
  <si>
    <t>$9,740</t>
  </si>
  <si>
    <t>$7,544</t>
  </si>
  <si>
    <t>首都</t>
  </si>
  <si>
    <t>$10,176</t>
  </si>
  <si>
    <t>$7,692</t>
  </si>
  <si>
    <t>$9,948</t>
  </si>
  <si>
    <t>$7,463</t>
  </si>
  <si>
    <t>天晉</t>
  </si>
  <si>
    <t>$16,631</t>
  </si>
  <si>
    <t>$12,942</t>
  </si>
  <si>
    <t>$14,864</t>
  </si>
  <si>
    <t>$11,478</t>
  </si>
  <si>
    <t>峻瀅</t>
  </si>
  <si>
    <t>$11,164</t>
  </si>
  <si>
    <t>$8,463</t>
  </si>
  <si>
    <t>$10,537</t>
  </si>
  <si>
    <t>$7,991</t>
  </si>
  <si>
    <t>浩明苑</t>
  </si>
  <si>
    <t>$9,944</t>
  </si>
  <si>
    <t>$7,564</t>
  </si>
  <si>
    <t>$8,569</t>
  </si>
  <si>
    <t>$6,518</t>
  </si>
  <si>
    <t>廣明苑</t>
  </si>
  <si>
    <t>$7,694</t>
  </si>
  <si>
    <t>$6,953</t>
  </si>
  <si>
    <t>$5,204</t>
  </si>
  <si>
    <t>煜明苑</t>
  </si>
  <si>
    <t>$7,077</t>
  </si>
  <si>
    <t>$5,156</t>
  </si>
  <si>
    <t>$6,265</t>
  </si>
  <si>
    <t>$4,564</t>
  </si>
  <si>
    <t>裕明苑</t>
  </si>
  <si>
    <t>$9,394</t>
  </si>
  <si>
    <t>$6,851</t>
  </si>
  <si>
    <t>$6,972</t>
  </si>
  <si>
    <t>$5,089</t>
  </si>
  <si>
    <t>安寧花園</t>
  </si>
  <si>
    <t>$9,140</t>
  </si>
  <si>
    <t>$7,717</t>
  </si>
  <si>
    <t>$9,059</t>
  </si>
  <si>
    <t>$7,646</t>
  </si>
  <si>
    <t>富寧花園</t>
  </si>
  <si>
    <t>$8,907</t>
  </si>
  <si>
    <t>$7,990</t>
  </si>
  <si>
    <t>$9,240</t>
  </si>
  <si>
    <t>$8,331</t>
  </si>
  <si>
    <t>康盛花園</t>
  </si>
  <si>
    <t>$7,433</t>
  </si>
  <si>
    <t>$6,697</t>
  </si>
  <si>
    <t>$7,539</t>
  </si>
  <si>
    <t>$6,796</t>
  </si>
  <si>
    <t>英明苑</t>
  </si>
  <si>
    <t>$9,186</t>
  </si>
  <si>
    <t>$7,179</t>
  </si>
  <si>
    <t>欣明苑</t>
  </si>
  <si>
    <t>$9,552</t>
  </si>
  <si>
    <t>$7,441</t>
  </si>
  <si>
    <t>$10,461</t>
  </si>
  <si>
    <t>景明苑</t>
  </si>
  <si>
    <t>$8,469</t>
  </si>
  <si>
    <t>$6,594</t>
  </si>
  <si>
    <t>頌明苑</t>
  </si>
  <si>
    <t>$6,650</t>
  </si>
  <si>
    <t>$5,189</t>
  </si>
  <si>
    <t>匡湖居</t>
  </si>
  <si>
    <t>慧安園</t>
  </si>
  <si>
    <t>$11,531</t>
  </si>
  <si>
    <t>$8,381</t>
  </si>
  <si>
    <t>$12,860</t>
  </si>
  <si>
    <t>$9,343</t>
  </si>
  <si>
    <t>$11,093</t>
  </si>
  <si>
    <t>$8,112</t>
  </si>
  <si>
    <t xml:space="preserve">將軍澳 </t>
  </si>
  <si>
    <t>@$13,065</t>
  </si>
  <si>
    <t>@$9,674</t>
  </si>
  <si>
    <t>北區</t>
  </si>
  <si>
    <t>$10,595</t>
  </si>
  <si>
    <t>$10,681</t>
  </si>
  <si>
    <t>$7,921</t>
  </si>
  <si>
    <t>牽晴間</t>
  </si>
  <si>
    <t>$10,658</t>
  </si>
  <si>
    <t>$7,958</t>
  </si>
  <si>
    <t>$10,843</t>
  </si>
  <si>
    <t>$7,960</t>
  </si>
  <si>
    <t>花都廣場</t>
  </si>
  <si>
    <t>$10,556</t>
  </si>
  <si>
    <t>$7,660</t>
  </si>
  <si>
    <t>$10,305</t>
  </si>
  <si>
    <t>$7,604</t>
  </si>
  <si>
    <t>粉嶺名都</t>
  </si>
  <si>
    <t>$10,507</t>
  </si>
  <si>
    <t>$7,856</t>
  </si>
  <si>
    <t>粉嶺中心</t>
  </si>
  <si>
    <t>$10,155</t>
  </si>
  <si>
    <t>$7,804</t>
  </si>
  <si>
    <t>$11,056</t>
  </si>
  <si>
    <t>$8,660</t>
  </si>
  <si>
    <t>上水名都</t>
  </si>
  <si>
    <t>$10,317</t>
  </si>
  <si>
    <t>$7,712</t>
  </si>
  <si>
    <t>上水中心</t>
  </si>
  <si>
    <t>$11,831</t>
  </si>
  <si>
    <t>$9,032</t>
  </si>
  <si>
    <t>$11,541</t>
  </si>
  <si>
    <t>御皇庭</t>
  </si>
  <si>
    <t>$10,633</t>
  </si>
  <si>
    <t>$7,862</t>
  </si>
  <si>
    <t>皇府山</t>
  </si>
  <si>
    <t>$10,398</t>
  </si>
  <si>
    <t>$7,983</t>
  </si>
  <si>
    <t>綠悠軒</t>
  </si>
  <si>
    <t>$6,531</t>
  </si>
  <si>
    <t>帝庭軒</t>
  </si>
  <si>
    <t>$10,008</t>
  </si>
  <si>
    <t>$7,090</t>
  </si>
  <si>
    <t>$11,105</t>
  </si>
  <si>
    <t>$7,776</t>
  </si>
  <si>
    <t>御庭軒</t>
  </si>
  <si>
    <t>$10,862</t>
  </si>
  <si>
    <t>$7,550</t>
  </si>
  <si>
    <t>嘉盛苑</t>
  </si>
  <si>
    <t>$6,280</t>
  </si>
  <si>
    <t>$4,586</t>
  </si>
  <si>
    <t>$7,085</t>
  </si>
  <si>
    <t>$5,173</t>
  </si>
  <si>
    <t>景盛苑</t>
  </si>
  <si>
    <t>$5,974</t>
  </si>
  <si>
    <t>$4,358</t>
  </si>
  <si>
    <t>榮輝中心</t>
  </si>
  <si>
    <t>$6,400</t>
  </si>
  <si>
    <t>$5,339</t>
  </si>
  <si>
    <t>安盛苑</t>
  </si>
  <si>
    <t>$8,015</t>
  </si>
  <si>
    <t>$6,039</t>
  </si>
  <si>
    <t>昌盛苑</t>
  </si>
  <si>
    <t>雍盛苑</t>
  </si>
  <si>
    <t>御景峰</t>
  </si>
  <si>
    <t>$10,743</t>
  </si>
  <si>
    <t>$8,048</t>
  </si>
  <si>
    <t>$10,482</t>
  </si>
  <si>
    <t>$7,774</t>
  </si>
  <si>
    <t>天巒 I</t>
  </si>
  <si>
    <t>歌賦嶺</t>
  </si>
  <si>
    <t>榮福中心</t>
  </si>
  <si>
    <t>$5,303</t>
  </si>
  <si>
    <t>$4,408</t>
  </si>
  <si>
    <t>$6,117</t>
  </si>
  <si>
    <t>$5,081</t>
  </si>
  <si>
    <t>順欣花園</t>
  </si>
  <si>
    <t>$6,051</t>
  </si>
  <si>
    <t>$4,903</t>
  </si>
  <si>
    <t>翠麗花園</t>
  </si>
  <si>
    <t>$8,144</t>
  </si>
  <si>
    <t>$7,190</t>
  </si>
  <si>
    <t>$7,676</t>
  </si>
  <si>
    <t>$6,777</t>
  </si>
  <si>
    <t>歐意花園</t>
  </si>
  <si>
    <t>新都廣場</t>
  </si>
  <si>
    <t>$11,202</t>
  </si>
  <si>
    <t>$9,239</t>
  </si>
  <si>
    <t>欣翠花園</t>
  </si>
  <si>
    <t>$8,162</t>
  </si>
  <si>
    <t>$6,901</t>
  </si>
  <si>
    <t>龍豐花園</t>
  </si>
  <si>
    <t>奕翠園</t>
  </si>
  <si>
    <t>$8,811</t>
  </si>
  <si>
    <t>$7,634</t>
  </si>
  <si>
    <t>$7,832</t>
  </si>
  <si>
    <t>$6,785</t>
  </si>
  <si>
    <t>旭蒲苑</t>
  </si>
  <si>
    <t>$6,030</t>
  </si>
  <si>
    <t>$3,683</t>
  </si>
  <si>
    <t>$3,000</t>
  </si>
  <si>
    <t>彩蒲苑</t>
  </si>
  <si>
    <t>$8,822</t>
  </si>
  <si>
    <t>蔚翠花園</t>
  </si>
  <si>
    <t>$8,643</t>
  </si>
  <si>
    <t>$7,417</t>
  </si>
  <si>
    <t>碧湖花園</t>
  </si>
  <si>
    <t>$9,814</t>
  </si>
  <si>
    <t>$10,114</t>
  </si>
  <si>
    <t>$7,819</t>
  </si>
  <si>
    <t>欣盛苑</t>
  </si>
  <si>
    <t xml:space="preserve">北區 </t>
  </si>
  <si>
    <t>@$10,681</t>
  </si>
  <si>
    <t>@$7,921</t>
  </si>
  <si>
    <t>屯門</t>
  </si>
  <si>
    <t>$9,867</t>
  </si>
  <si>
    <t>$9,981</t>
  </si>
  <si>
    <t>大興花園</t>
  </si>
  <si>
    <t>$8,888</t>
  </si>
  <si>
    <t>$6,853</t>
  </si>
  <si>
    <t>$8,967</t>
  </si>
  <si>
    <t>$6,939</t>
  </si>
  <si>
    <t>屯門市廣場</t>
  </si>
  <si>
    <t>$8,523</t>
  </si>
  <si>
    <t>$11,482</t>
  </si>
  <si>
    <t>$8,424</t>
  </si>
  <si>
    <t>新屯門中心</t>
  </si>
  <si>
    <t>$8,940</t>
  </si>
  <si>
    <t>$7,372</t>
  </si>
  <si>
    <t>$6,897</t>
  </si>
  <si>
    <t>綠怡居</t>
  </si>
  <si>
    <t>$9,083</t>
  </si>
  <si>
    <t>$7,374</t>
  </si>
  <si>
    <t>$7,271</t>
  </si>
  <si>
    <t>卓爾居</t>
  </si>
  <si>
    <t>$10,242</t>
  </si>
  <si>
    <t>$7,976</t>
  </si>
  <si>
    <t>$10,419</t>
  </si>
  <si>
    <t>$8,151</t>
  </si>
  <si>
    <t>時代廣場</t>
  </si>
  <si>
    <t>$10,953</t>
  </si>
  <si>
    <t>$10,267</t>
  </si>
  <si>
    <t>$7,859</t>
  </si>
  <si>
    <t>聚康山莊</t>
  </si>
  <si>
    <t>$9,898</t>
  </si>
  <si>
    <t>$10,455</t>
  </si>
  <si>
    <t>疊茵庭</t>
  </si>
  <si>
    <t>$7,132</t>
  </si>
  <si>
    <t>$10,529</t>
  </si>
  <si>
    <t>$7,253</t>
  </si>
  <si>
    <t>邁亞美海灣</t>
  </si>
  <si>
    <t>$10,195</t>
  </si>
  <si>
    <t>$7,872</t>
  </si>
  <si>
    <t>$10,164</t>
  </si>
  <si>
    <t>$7,770</t>
  </si>
  <si>
    <t>愛琴海岸</t>
  </si>
  <si>
    <t>$9,859</t>
  </si>
  <si>
    <t>$8,113</t>
  </si>
  <si>
    <t>香港黃金海岸</t>
  </si>
  <si>
    <t>$10,457</t>
  </si>
  <si>
    <t>$8,156</t>
  </si>
  <si>
    <t>帝濤灣</t>
  </si>
  <si>
    <t>$8,118</t>
  </si>
  <si>
    <t>$6,524</t>
  </si>
  <si>
    <t>美樂花園</t>
  </si>
  <si>
    <t>$8,016</t>
  </si>
  <si>
    <t>$7,170</t>
  </si>
  <si>
    <t>海翠花園</t>
  </si>
  <si>
    <t>$8,395</t>
  </si>
  <si>
    <t>$6,981</t>
  </si>
  <si>
    <t>$8,483</t>
  </si>
  <si>
    <t>$7,040</t>
  </si>
  <si>
    <t>慧豐園</t>
  </si>
  <si>
    <t>$8,735</t>
  </si>
  <si>
    <t>$6,431</t>
  </si>
  <si>
    <t>景峰花園</t>
  </si>
  <si>
    <t>$7,571</t>
  </si>
  <si>
    <t>$7,336</t>
  </si>
  <si>
    <t>瑜翠園</t>
  </si>
  <si>
    <t>$6,937</t>
  </si>
  <si>
    <t>新圍苑</t>
  </si>
  <si>
    <t>$6,819</t>
  </si>
  <si>
    <t>$7,428</t>
  </si>
  <si>
    <t>$5,786</t>
  </si>
  <si>
    <t>翠寧花園</t>
  </si>
  <si>
    <t>$6,804</t>
  </si>
  <si>
    <t>$7,887</t>
  </si>
  <si>
    <t>$6,633</t>
  </si>
  <si>
    <t>悅湖山莊</t>
  </si>
  <si>
    <t>$7,273</t>
  </si>
  <si>
    <t>$6,050</t>
  </si>
  <si>
    <t>$6,006</t>
  </si>
  <si>
    <t>$4,995</t>
  </si>
  <si>
    <t>兆隆苑</t>
  </si>
  <si>
    <t>$7,785</t>
  </si>
  <si>
    <t>$5,882</t>
  </si>
  <si>
    <t>$6,098</t>
  </si>
  <si>
    <t>$4,608</t>
  </si>
  <si>
    <t>兆邦苑</t>
  </si>
  <si>
    <t>$5,697</t>
  </si>
  <si>
    <t>景峰豪庭</t>
  </si>
  <si>
    <t>$7,873</t>
  </si>
  <si>
    <t>$6,231</t>
  </si>
  <si>
    <t>富健花園</t>
  </si>
  <si>
    <t>$7,316</t>
  </si>
  <si>
    <t>$4,880</t>
  </si>
  <si>
    <t>龍門居</t>
  </si>
  <si>
    <t>$4,748</t>
  </si>
  <si>
    <t>$6,307</t>
  </si>
  <si>
    <t>$5,370</t>
  </si>
  <si>
    <t>南浪海灣</t>
  </si>
  <si>
    <t>$9,699</t>
  </si>
  <si>
    <t>$7,200</t>
  </si>
  <si>
    <t>嘉悅半島</t>
  </si>
  <si>
    <t>$10,465</t>
  </si>
  <si>
    <t>$7,328</t>
  </si>
  <si>
    <t>翠濤居</t>
  </si>
  <si>
    <t>$7,584</t>
  </si>
  <si>
    <t>倚嶺南庭</t>
  </si>
  <si>
    <t>$8,185</t>
  </si>
  <si>
    <t>$5,941</t>
  </si>
  <si>
    <t>豫豐花園</t>
  </si>
  <si>
    <t>$9,133</t>
  </si>
  <si>
    <t>$6,786</t>
  </si>
  <si>
    <t>$9,487</t>
  </si>
  <si>
    <t>$7,079</t>
  </si>
  <si>
    <t>星堤</t>
  </si>
  <si>
    <t>$8,069</t>
  </si>
  <si>
    <t>$6,355</t>
  </si>
  <si>
    <t>$7,096</t>
  </si>
  <si>
    <t>瓏門</t>
  </si>
  <si>
    <t>$13,094</t>
  </si>
  <si>
    <t>$10,096</t>
  </si>
  <si>
    <t>$10,959</t>
  </si>
  <si>
    <t>啟豐園</t>
  </si>
  <si>
    <t>$11,143</t>
  </si>
  <si>
    <t>$7,813</t>
  </si>
  <si>
    <t>$7,505</t>
  </si>
  <si>
    <t>兆山苑</t>
  </si>
  <si>
    <t>$6,487</t>
  </si>
  <si>
    <t>$5,284</t>
  </si>
  <si>
    <t>兆安苑</t>
  </si>
  <si>
    <t>$6,555</t>
  </si>
  <si>
    <t>$5,491</t>
  </si>
  <si>
    <t>$7,361</t>
  </si>
  <si>
    <t>$6,167</t>
  </si>
  <si>
    <t>兆麟苑</t>
  </si>
  <si>
    <t>$6,107</t>
  </si>
  <si>
    <t>$4,765</t>
  </si>
  <si>
    <t>$7,302</t>
  </si>
  <si>
    <t>$5,698</t>
  </si>
  <si>
    <t>兆畦苑</t>
  </si>
  <si>
    <t>兆康苑</t>
  </si>
  <si>
    <t>$7,567</t>
  </si>
  <si>
    <t>$6,269</t>
  </si>
  <si>
    <t>$7,405</t>
  </si>
  <si>
    <t>$6,204</t>
  </si>
  <si>
    <t>兆軒苑</t>
  </si>
  <si>
    <t>$7,892</t>
  </si>
  <si>
    <t>$5,959</t>
  </si>
  <si>
    <t>$7,734</t>
  </si>
  <si>
    <t>$5,853</t>
  </si>
  <si>
    <t>兆禧苑</t>
  </si>
  <si>
    <t>$6,435</t>
  </si>
  <si>
    <t>豐景園</t>
  </si>
  <si>
    <t>$9,646</t>
  </si>
  <si>
    <t>$6,762</t>
  </si>
  <si>
    <t>$9,920</t>
  </si>
  <si>
    <t>$6,931</t>
  </si>
  <si>
    <t>置樂花園</t>
  </si>
  <si>
    <t>$7,519</t>
  </si>
  <si>
    <t>$6,595</t>
  </si>
  <si>
    <t>澤豐花園</t>
  </si>
  <si>
    <t>$7,423</t>
  </si>
  <si>
    <t>$6,660</t>
  </si>
  <si>
    <t>$6,250</t>
  </si>
  <si>
    <t>恆福花園</t>
  </si>
  <si>
    <t>$6,842</t>
  </si>
  <si>
    <t>$9,865</t>
  </si>
  <si>
    <t>$7,773</t>
  </si>
  <si>
    <t>海景花園</t>
  </si>
  <si>
    <t>$7,267</t>
  </si>
  <si>
    <t>$5,207</t>
  </si>
  <si>
    <t>青榕台</t>
  </si>
  <si>
    <t>$6,478</t>
  </si>
  <si>
    <t xml:space="preserve">屯門 </t>
  </si>
  <si>
    <t>@$9,981</t>
  </si>
  <si>
    <t>@$7,565</t>
  </si>
  <si>
    <t>離島</t>
  </si>
  <si>
    <t>$7,278</t>
  </si>
  <si>
    <t>$9,612</t>
  </si>
  <si>
    <t>映灣園</t>
  </si>
  <si>
    <t>$8,856</t>
  </si>
  <si>
    <t>$6,575</t>
  </si>
  <si>
    <t>$6,463</t>
  </si>
  <si>
    <t>海堤灣畔</t>
  </si>
  <si>
    <t>$10,645</t>
  </si>
  <si>
    <t>$7,981</t>
  </si>
  <si>
    <t>東堤灣畔</t>
  </si>
  <si>
    <t>$9,731</t>
  </si>
  <si>
    <t>$7,121</t>
  </si>
  <si>
    <t>$9,765</t>
  </si>
  <si>
    <t>$7,188</t>
  </si>
  <si>
    <t>藍天海岸*</t>
  </si>
  <si>
    <t>$7,955</t>
  </si>
  <si>
    <t>$10,663</t>
  </si>
  <si>
    <t>$7,905</t>
  </si>
  <si>
    <t>裕東苑</t>
  </si>
  <si>
    <t>$5,816</t>
  </si>
  <si>
    <t>$4,365</t>
  </si>
  <si>
    <t>坪麗苑</t>
  </si>
  <si>
    <t>愉景灣</t>
  </si>
  <si>
    <t>$9,204</t>
  </si>
  <si>
    <t>$7,579</t>
  </si>
  <si>
    <t>$9,320</t>
  </si>
  <si>
    <t>$7,386</t>
  </si>
  <si>
    <t>龍軒苑</t>
  </si>
  <si>
    <t>$3,208</t>
  </si>
  <si>
    <t>$2,360</t>
  </si>
  <si>
    <t xml:space="preserve">離島 </t>
  </si>
  <si>
    <t>@$9,612</t>
  </si>
  <si>
    <t>@$7,164</t>
  </si>
  <si>
    <t>地區</t>
  </si>
  <si>
    <t>油尖旺</t>
  </si>
  <si>
    <t>南區</t>
  </si>
  <si>
    <t>西頁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</si>
</sst>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\$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0" fontId="0" fillId="0" borderId="0" xfId="0" applyNumberFormat="1"/>
    <xf numFmtId="0" fontId="1" fillId="0" borderId="0" xfId="0" applyFont="1"/>
    <xf numFmtId="17" fontId="0" fillId="0" borderId="0" xfId="0" applyNumberFormat="1" applyAlignment="1">
      <alignment horizontal="center"/>
    </xf>
    <xf numFmtId="0" fontId="4" fillId="0" borderId="0" xfId="0" applyFont="1"/>
    <xf numFmtId="17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628</v>
      </c>
      <c r="M2" t="s">
        <v>611</v>
      </c>
      <c r="N2" t="s">
        <v>612</v>
      </c>
    </row>
    <row r="3" spans="1:14" x14ac:dyDescent="0.2">
      <c r="A3" t="s">
        <v>6</v>
      </c>
      <c r="B3">
        <v>265</v>
      </c>
      <c r="C3" t="s">
        <v>7</v>
      </c>
      <c r="D3" t="s">
        <v>8</v>
      </c>
      <c r="E3">
        <v>232</v>
      </c>
      <c r="F3" t="s">
        <v>9</v>
      </c>
      <c r="G3" t="s">
        <v>10</v>
      </c>
      <c r="H3">
        <v>0.125</v>
      </c>
      <c r="I3">
        <v>1.9E-2</v>
      </c>
      <c r="J3">
        <v>1.4E-2</v>
      </c>
      <c r="L3" t="s">
        <v>613</v>
      </c>
      <c r="M3" t="s">
        <v>629</v>
      </c>
      <c r="N3" t="s">
        <v>630</v>
      </c>
    </row>
    <row r="4" spans="1:14" x14ac:dyDescent="0.2">
      <c r="A4" t="s">
        <v>11</v>
      </c>
      <c r="B4">
        <v>5</v>
      </c>
      <c r="C4" t="s">
        <v>12</v>
      </c>
      <c r="D4" t="s">
        <v>13</v>
      </c>
      <c r="E4">
        <v>4</v>
      </c>
      <c r="F4" t="s">
        <v>14</v>
      </c>
      <c r="G4" t="s">
        <v>15</v>
      </c>
      <c r="H4">
        <v>0.2</v>
      </c>
      <c r="I4">
        <v>3.9E-2</v>
      </c>
      <c r="J4">
        <v>0.03</v>
      </c>
      <c r="L4" t="s">
        <v>616</v>
      </c>
      <c r="M4" s="2">
        <v>1.9E-2</v>
      </c>
      <c r="N4" s="2">
        <v>1.4E-2</v>
      </c>
    </row>
    <row r="5" spans="1:14" x14ac:dyDescent="0.2">
      <c r="A5" t="s">
        <v>16</v>
      </c>
      <c r="B5">
        <v>3</v>
      </c>
      <c r="C5" t="s">
        <v>17</v>
      </c>
      <c r="D5" t="s">
        <v>18</v>
      </c>
      <c r="E5">
        <v>5</v>
      </c>
      <c r="F5" t="s">
        <v>19</v>
      </c>
      <c r="G5" t="s">
        <v>20</v>
      </c>
      <c r="H5">
        <v>0.66700000000000004</v>
      </c>
      <c r="I5">
        <v>6.0000000000000001E-3</v>
      </c>
      <c r="J5">
        <v>2.7E-2</v>
      </c>
      <c r="L5" t="s">
        <v>617</v>
      </c>
      <c r="M5" s="2">
        <v>0.14699999999999999</v>
      </c>
      <c r="N5" s="2">
        <v>0.14299999999999999</v>
      </c>
    </row>
    <row r="6" spans="1:14" x14ac:dyDescent="0.2">
      <c r="A6" t="s">
        <v>21</v>
      </c>
      <c r="B6">
        <v>4</v>
      </c>
      <c r="C6" t="s">
        <v>22</v>
      </c>
      <c r="D6" t="s">
        <v>23</v>
      </c>
      <c r="E6">
        <v>1</v>
      </c>
      <c r="F6" t="s">
        <v>22</v>
      </c>
      <c r="G6" t="s">
        <v>23</v>
      </c>
      <c r="H6">
        <v>0.75</v>
      </c>
      <c r="I6" t="s">
        <v>0</v>
      </c>
      <c r="J6" t="s">
        <v>0</v>
      </c>
      <c r="L6" t="s">
        <v>618</v>
      </c>
      <c r="M6" s="2">
        <v>1.825</v>
      </c>
      <c r="N6" s="2">
        <v>1.7509999999999999</v>
      </c>
    </row>
    <row r="7" spans="1:14" x14ac:dyDescent="0.2">
      <c r="A7" t="s">
        <v>24</v>
      </c>
      <c r="B7">
        <v>2</v>
      </c>
      <c r="C7" t="s">
        <v>25</v>
      </c>
      <c r="D7" t="s">
        <v>26</v>
      </c>
      <c r="E7">
        <v>1</v>
      </c>
      <c r="F7" t="s">
        <v>27</v>
      </c>
      <c r="G7" t="s">
        <v>28</v>
      </c>
      <c r="H7">
        <v>0.5</v>
      </c>
      <c r="I7">
        <v>3.0000000000000001E-3</v>
      </c>
      <c r="J7">
        <v>2.1000000000000001E-2</v>
      </c>
    </row>
    <row r="8" spans="1:14" x14ac:dyDescent="0.2">
      <c r="A8" t="s">
        <v>29</v>
      </c>
      <c r="B8">
        <v>1</v>
      </c>
      <c r="C8" t="s">
        <v>30</v>
      </c>
      <c r="D8" t="s">
        <v>31</v>
      </c>
      <c r="E8">
        <v>2</v>
      </c>
      <c r="F8" t="s">
        <v>32</v>
      </c>
      <c r="G8" t="s">
        <v>33</v>
      </c>
      <c r="H8">
        <v>1</v>
      </c>
      <c r="I8">
        <v>0.153</v>
      </c>
      <c r="J8">
        <v>0.13800000000000001</v>
      </c>
    </row>
    <row r="9" spans="1:14" x14ac:dyDescent="0.2">
      <c r="A9" t="s">
        <v>34</v>
      </c>
      <c r="B9">
        <v>3</v>
      </c>
      <c r="C9" t="s">
        <v>35</v>
      </c>
      <c r="D9" t="s">
        <v>36</v>
      </c>
      <c r="E9">
        <v>1</v>
      </c>
      <c r="F9" t="s">
        <v>37</v>
      </c>
      <c r="G9" t="s">
        <v>38</v>
      </c>
      <c r="H9">
        <v>0.66700000000000004</v>
      </c>
      <c r="I9">
        <v>0.03</v>
      </c>
      <c r="J9">
        <v>1.0999999999999999E-2</v>
      </c>
    </row>
    <row r="10" spans="1:14" x14ac:dyDescent="0.2">
      <c r="A10" t="s">
        <v>39</v>
      </c>
      <c r="B10">
        <v>0</v>
      </c>
      <c r="C10" t="s">
        <v>0</v>
      </c>
      <c r="D10" t="s">
        <v>0</v>
      </c>
      <c r="E10">
        <v>4</v>
      </c>
      <c r="F10" t="s">
        <v>40</v>
      </c>
      <c r="G10" t="s">
        <v>41</v>
      </c>
      <c r="H10" t="s">
        <v>0</v>
      </c>
      <c r="I10" t="s">
        <v>0</v>
      </c>
      <c r="J10" t="s">
        <v>0</v>
      </c>
    </row>
    <row r="11" spans="1:14" x14ac:dyDescent="0.2">
      <c r="A11" t="s">
        <v>42</v>
      </c>
      <c r="B11">
        <v>7</v>
      </c>
      <c r="C11" t="s">
        <v>43</v>
      </c>
      <c r="D11" t="s">
        <v>44</v>
      </c>
      <c r="E11">
        <v>5</v>
      </c>
      <c r="F11" t="s">
        <v>45</v>
      </c>
      <c r="G11" t="s">
        <v>46</v>
      </c>
      <c r="H11">
        <v>0.28599999999999998</v>
      </c>
      <c r="I11">
        <v>0.16200000000000001</v>
      </c>
      <c r="J11">
        <v>0.16300000000000001</v>
      </c>
    </row>
    <row r="12" spans="1:14" x14ac:dyDescent="0.2">
      <c r="A12" t="s">
        <v>47</v>
      </c>
      <c r="B12">
        <v>4</v>
      </c>
      <c r="C12" t="s">
        <v>48</v>
      </c>
      <c r="D12" t="s">
        <v>49</v>
      </c>
      <c r="E12">
        <v>7</v>
      </c>
      <c r="F12" t="s">
        <v>50</v>
      </c>
      <c r="G12" t="s">
        <v>51</v>
      </c>
      <c r="H12">
        <v>0.75</v>
      </c>
      <c r="I12">
        <v>0.03</v>
      </c>
      <c r="J12">
        <v>2.1999999999999999E-2</v>
      </c>
    </row>
    <row r="13" spans="1:14" x14ac:dyDescent="0.2">
      <c r="A13" t="s">
        <v>52</v>
      </c>
      <c r="B13">
        <v>4</v>
      </c>
      <c r="C13" t="s">
        <v>53</v>
      </c>
      <c r="D13" t="s">
        <v>54</v>
      </c>
      <c r="E13">
        <v>1</v>
      </c>
      <c r="F13" t="s">
        <v>55</v>
      </c>
      <c r="G13" t="s">
        <v>56</v>
      </c>
      <c r="H13">
        <v>0.75</v>
      </c>
      <c r="I13">
        <v>2.3E-2</v>
      </c>
      <c r="J13">
        <v>8.9999999999999993E-3</v>
      </c>
    </row>
    <row r="14" spans="1:14" x14ac:dyDescent="0.2">
      <c r="A14" t="s">
        <v>57</v>
      </c>
      <c r="B14">
        <v>0</v>
      </c>
      <c r="C14" t="s">
        <v>0</v>
      </c>
      <c r="D14" t="s">
        <v>0</v>
      </c>
      <c r="E14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4" x14ac:dyDescent="0.2">
      <c r="A15" t="s">
        <v>58</v>
      </c>
      <c r="B15">
        <v>18</v>
      </c>
      <c r="C15" t="s">
        <v>59</v>
      </c>
      <c r="D15" t="s">
        <v>60</v>
      </c>
      <c r="E15">
        <v>16</v>
      </c>
      <c r="F15" t="s">
        <v>61</v>
      </c>
      <c r="G15" t="s">
        <v>62</v>
      </c>
      <c r="H15">
        <v>0.111</v>
      </c>
      <c r="I15">
        <v>3.5999999999999997E-2</v>
      </c>
      <c r="J15">
        <v>4.3999999999999997E-2</v>
      </c>
    </row>
    <row r="16" spans="1:14" x14ac:dyDescent="0.2">
      <c r="A16" t="s">
        <v>63</v>
      </c>
      <c r="B16">
        <v>3</v>
      </c>
      <c r="C16" t="s">
        <v>64</v>
      </c>
      <c r="D16" t="s">
        <v>65</v>
      </c>
      <c r="E16">
        <v>3</v>
      </c>
      <c r="F16" t="s">
        <v>66</v>
      </c>
      <c r="G16" t="s">
        <v>67</v>
      </c>
      <c r="H16" t="s">
        <v>0</v>
      </c>
      <c r="I16">
        <v>2.9000000000000001E-2</v>
      </c>
      <c r="J16">
        <v>3.1E-2</v>
      </c>
    </row>
    <row r="17" spans="1:10" x14ac:dyDescent="0.2">
      <c r="A17" t="s">
        <v>68</v>
      </c>
      <c r="B17">
        <v>8</v>
      </c>
      <c r="C17" t="s">
        <v>69</v>
      </c>
      <c r="D17" t="s">
        <v>70</v>
      </c>
      <c r="E17">
        <v>4</v>
      </c>
      <c r="F17" t="s">
        <v>71</v>
      </c>
      <c r="G17" t="s">
        <v>72</v>
      </c>
      <c r="H17">
        <v>0.5</v>
      </c>
      <c r="I17">
        <v>2.8000000000000001E-2</v>
      </c>
      <c r="J17">
        <v>1.9E-2</v>
      </c>
    </row>
    <row r="18" spans="1:10" x14ac:dyDescent="0.2">
      <c r="A18" t="s">
        <v>73</v>
      </c>
      <c r="B18">
        <v>2</v>
      </c>
      <c r="C18" t="s">
        <v>74</v>
      </c>
      <c r="D18" t="s">
        <v>75</v>
      </c>
      <c r="E18">
        <v>1</v>
      </c>
      <c r="F18" t="s">
        <v>76</v>
      </c>
      <c r="G18" t="s">
        <v>77</v>
      </c>
      <c r="H18">
        <v>0.5</v>
      </c>
      <c r="I18">
        <v>7.4999999999999997E-2</v>
      </c>
      <c r="J18">
        <v>8.5999999999999993E-2</v>
      </c>
    </row>
    <row r="19" spans="1:10" x14ac:dyDescent="0.2">
      <c r="A19" t="s">
        <v>78</v>
      </c>
      <c r="B19">
        <v>11</v>
      </c>
      <c r="C19" t="s">
        <v>79</v>
      </c>
      <c r="D19" t="s">
        <v>80</v>
      </c>
      <c r="E19">
        <v>6</v>
      </c>
      <c r="F19" t="s">
        <v>81</v>
      </c>
      <c r="G19" t="s">
        <v>82</v>
      </c>
      <c r="H19">
        <v>0.45500000000000002</v>
      </c>
      <c r="I19">
        <v>4.0000000000000001E-3</v>
      </c>
      <c r="J19">
        <v>3.9E-2</v>
      </c>
    </row>
    <row r="20" spans="1:10" x14ac:dyDescent="0.2">
      <c r="A20" t="s">
        <v>83</v>
      </c>
      <c r="B20">
        <v>4</v>
      </c>
      <c r="C20" t="s">
        <v>84</v>
      </c>
      <c r="D20" t="s">
        <v>85</v>
      </c>
      <c r="E20">
        <v>5</v>
      </c>
      <c r="F20" t="s">
        <v>86</v>
      </c>
      <c r="G20" t="s">
        <v>87</v>
      </c>
      <c r="H20">
        <v>0.25</v>
      </c>
      <c r="I20">
        <v>1.2999999999999999E-2</v>
      </c>
      <c r="J20">
        <v>2.7E-2</v>
      </c>
    </row>
    <row r="21" spans="1:10" x14ac:dyDescent="0.2">
      <c r="A21" t="s">
        <v>88</v>
      </c>
      <c r="B21">
        <v>0</v>
      </c>
      <c r="C21" t="s">
        <v>0</v>
      </c>
      <c r="D21" t="s">
        <v>0</v>
      </c>
      <c r="E21">
        <v>1</v>
      </c>
      <c r="F21" t="s">
        <v>89</v>
      </c>
      <c r="G21" t="s">
        <v>90</v>
      </c>
      <c r="H21" t="s">
        <v>0</v>
      </c>
      <c r="I21" t="s">
        <v>0</v>
      </c>
      <c r="J21" t="s">
        <v>0</v>
      </c>
    </row>
    <row r="22" spans="1:10" x14ac:dyDescent="0.2">
      <c r="A22" t="s">
        <v>91</v>
      </c>
      <c r="B22">
        <v>1</v>
      </c>
      <c r="C22" t="s">
        <v>92</v>
      </c>
      <c r="D22" t="s">
        <v>93</v>
      </c>
      <c r="E22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">
      <c r="A23" t="s">
        <v>94</v>
      </c>
      <c r="B23">
        <v>2</v>
      </c>
      <c r="C23" t="s">
        <v>95</v>
      </c>
      <c r="D23" t="s">
        <v>96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97</v>
      </c>
      <c r="B24">
        <v>3</v>
      </c>
      <c r="C24" t="s">
        <v>98</v>
      </c>
      <c r="D24" t="s">
        <v>99</v>
      </c>
      <c r="E24">
        <v>2</v>
      </c>
      <c r="F24" t="s">
        <v>100</v>
      </c>
      <c r="G24" t="s">
        <v>101</v>
      </c>
      <c r="H24">
        <v>0.33300000000000002</v>
      </c>
      <c r="I24">
        <v>4.0000000000000001E-3</v>
      </c>
      <c r="J24">
        <v>4.0000000000000001E-3</v>
      </c>
    </row>
    <row r="25" spans="1:10" x14ac:dyDescent="0.2">
      <c r="A25" t="s">
        <v>102</v>
      </c>
      <c r="B25">
        <v>0</v>
      </c>
      <c r="C25" t="s">
        <v>0</v>
      </c>
      <c r="D25" t="s">
        <v>0</v>
      </c>
      <c r="E25">
        <v>2</v>
      </c>
      <c r="F25" t="s">
        <v>103</v>
      </c>
      <c r="G25" t="s">
        <v>104</v>
      </c>
      <c r="H25" t="s">
        <v>0</v>
      </c>
      <c r="I25" t="s">
        <v>0</v>
      </c>
      <c r="J25" t="s">
        <v>0</v>
      </c>
    </row>
    <row r="26" spans="1:10" x14ac:dyDescent="0.2">
      <c r="A26" t="s">
        <v>105</v>
      </c>
      <c r="B26">
        <v>0</v>
      </c>
      <c r="C26" t="s">
        <v>0</v>
      </c>
      <c r="D26" t="s">
        <v>0</v>
      </c>
      <c r="E26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x14ac:dyDescent="0.2">
      <c r="A27" t="s">
        <v>106</v>
      </c>
      <c r="B27">
        <v>1</v>
      </c>
      <c r="C27" t="s">
        <v>107</v>
      </c>
      <c r="D27" t="s">
        <v>108</v>
      </c>
      <c r="E27">
        <v>1</v>
      </c>
      <c r="F27" t="s">
        <v>109</v>
      </c>
      <c r="G27" t="s">
        <v>110</v>
      </c>
      <c r="H27" t="s">
        <v>0</v>
      </c>
      <c r="I27">
        <v>0.111</v>
      </c>
      <c r="J27">
        <v>0.11</v>
      </c>
    </row>
    <row r="28" spans="1:10" x14ac:dyDescent="0.2">
      <c r="A28" t="s">
        <v>111</v>
      </c>
      <c r="B28">
        <v>0</v>
      </c>
      <c r="C28" t="s">
        <v>0</v>
      </c>
      <c r="D28" t="s">
        <v>0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x14ac:dyDescent="0.2">
      <c r="A29" t="s">
        <v>112</v>
      </c>
      <c r="B29">
        <v>2</v>
      </c>
      <c r="C29" t="s">
        <v>113</v>
      </c>
      <c r="D29" t="s">
        <v>114</v>
      </c>
      <c r="E29">
        <v>3</v>
      </c>
      <c r="F29" t="s">
        <v>115</v>
      </c>
      <c r="G29" t="s">
        <v>116</v>
      </c>
      <c r="H29">
        <v>0.5</v>
      </c>
      <c r="I29">
        <v>0.21099999999999999</v>
      </c>
      <c r="J29">
        <v>0.214</v>
      </c>
    </row>
    <row r="30" spans="1:10" x14ac:dyDescent="0.2">
      <c r="A30" t="s">
        <v>117</v>
      </c>
      <c r="B30">
        <v>1</v>
      </c>
      <c r="C30" t="s">
        <v>118</v>
      </c>
      <c r="D30" t="s">
        <v>119</v>
      </c>
      <c r="E30">
        <v>1</v>
      </c>
      <c r="F30" t="s">
        <v>120</v>
      </c>
      <c r="G30" t="s">
        <v>121</v>
      </c>
      <c r="H30" t="s">
        <v>0</v>
      </c>
      <c r="I30">
        <v>2.7E-2</v>
      </c>
      <c r="J30">
        <v>2.5999999999999999E-2</v>
      </c>
    </row>
    <row r="31" spans="1:10" x14ac:dyDescent="0.2">
      <c r="A31" t="s">
        <v>122</v>
      </c>
      <c r="B31">
        <v>1</v>
      </c>
      <c r="C31" t="s">
        <v>123</v>
      </c>
      <c r="D31" t="s">
        <v>124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125</v>
      </c>
      <c r="B32">
        <v>0</v>
      </c>
      <c r="C32" t="s">
        <v>0</v>
      </c>
      <c r="D32" t="s">
        <v>0</v>
      </c>
      <c r="E32">
        <v>2</v>
      </c>
      <c r="F32" t="s">
        <v>126</v>
      </c>
      <c r="G32" t="s">
        <v>74</v>
      </c>
      <c r="H32" t="s">
        <v>0</v>
      </c>
      <c r="I32" t="s">
        <v>0</v>
      </c>
      <c r="J32" t="s">
        <v>0</v>
      </c>
    </row>
    <row r="33" spans="1:10" x14ac:dyDescent="0.2">
      <c r="A33" t="s">
        <v>127</v>
      </c>
      <c r="B33">
        <v>0</v>
      </c>
      <c r="C33" t="s">
        <v>0</v>
      </c>
      <c r="D33" t="s">
        <v>0</v>
      </c>
      <c r="E33">
        <v>2</v>
      </c>
      <c r="F33" t="s">
        <v>128</v>
      </c>
      <c r="G33" t="s">
        <v>129</v>
      </c>
      <c r="H33" t="s">
        <v>0</v>
      </c>
      <c r="I33" t="s">
        <v>0</v>
      </c>
      <c r="J33" t="s">
        <v>0</v>
      </c>
    </row>
    <row r="34" spans="1:10" x14ac:dyDescent="0.2">
      <c r="A34" t="s">
        <v>130</v>
      </c>
      <c r="B34">
        <v>2</v>
      </c>
      <c r="C34" t="s">
        <v>131</v>
      </c>
      <c r="D34" t="s">
        <v>132</v>
      </c>
      <c r="E34">
        <v>1</v>
      </c>
      <c r="F34" t="s">
        <v>133</v>
      </c>
      <c r="G34" t="s">
        <v>134</v>
      </c>
      <c r="H34">
        <v>0.5</v>
      </c>
      <c r="I34">
        <v>0.26300000000000001</v>
      </c>
      <c r="J34">
        <v>0.26600000000000001</v>
      </c>
    </row>
    <row r="35" spans="1:10" x14ac:dyDescent="0.2">
      <c r="A35" t="s">
        <v>135</v>
      </c>
      <c r="B35">
        <v>3</v>
      </c>
      <c r="C35" t="s">
        <v>136</v>
      </c>
      <c r="D35" t="s">
        <v>137</v>
      </c>
      <c r="E35">
        <v>3</v>
      </c>
      <c r="F35" t="s">
        <v>138</v>
      </c>
      <c r="G35" t="s">
        <v>139</v>
      </c>
      <c r="H35" t="s">
        <v>0</v>
      </c>
      <c r="I35">
        <v>6.3E-2</v>
      </c>
      <c r="J35">
        <v>5.6000000000000001E-2</v>
      </c>
    </row>
    <row r="36" spans="1:10" x14ac:dyDescent="0.2">
      <c r="A36" t="s">
        <v>140</v>
      </c>
      <c r="B36">
        <v>1</v>
      </c>
      <c r="C36" t="s">
        <v>141</v>
      </c>
      <c r="D36" t="s">
        <v>142</v>
      </c>
      <c r="E36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</row>
    <row r="37" spans="1:10" x14ac:dyDescent="0.2">
      <c r="A37" t="s">
        <v>143</v>
      </c>
      <c r="B37">
        <v>0</v>
      </c>
      <c r="C37" t="s">
        <v>0</v>
      </c>
      <c r="D37" t="s">
        <v>0</v>
      </c>
      <c r="E37">
        <v>1</v>
      </c>
      <c r="F37" t="s">
        <v>144</v>
      </c>
      <c r="G37" t="s">
        <v>145</v>
      </c>
      <c r="H37" t="s">
        <v>0</v>
      </c>
      <c r="I37" t="s">
        <v>0</v>
      </c>
      <c r="J37" t="s">
        <v>0</v>
      </c>
    </row>
    <row r="38" spans="1:10" x14ac:dyDescent="0.2">
      <c r="A38" t="s">
        <v>146</v>
      </c>
      <c r="B38">
        <v>1</v>
      </c>
      <c r="C38" t="s">
        <v>147</v>
      </c>
      <c r="D38" t="s">
        <v>148</v>
      </c>
      <c r="E38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</row>
    <row r="39" spans="1:10" x14ac:dyDescent="0.2">
      <c r="A39" t="s">
        <v>149</v>
      </c>
      <c r="B39">
        <v>0</v>
      </c>
      <c r="C39" t="s">
        <v>0</v>
      </c>
      <c r="D39" t="s">
        <v>0</v>
      </c>
      <c r="E39">
        <v>1</v>
      </c>
      <c r="F39" t="s">
        <v>150</v>
      </c>
      <c r="G39" t="s">
        <v>151</v>
      </c>
      <c r="H39" t="s">
        <v>0</v>
      </c>
      <c r="I39" t="s">
        <v>0</v>
      </c>
      <c r="J39" t="s">
        <v>0</v>
      </c>
    </row>
    <row r="40" spans="1:10" x14ac:dyDescent="0.2">
      <c r="A40" t="s">
        <v>152</v>
      </c>
      <c r="B40">
        <v>6</v>
      </c>
      <c r="C40" t="s">
        <v>153</v>
      </c>
      <c r="D40" t="s">
        <v>154</v>
      </c>
      <c r="E40">
        <v>4</v>
      </c>
      <c r="F40" t="s">
        <v>155</v>
      </c>
      <c r="G40" t="s">
        <v>156</v>
      </c>
      <c r="H40">
        <v>0.33300000000000002</v>
      </c>
      <c r="I40">
        <v>2.8000000000000001E-2</v>
      </c>
      <c r="J40">
        <v>4.5999999999999999E-2</v>
      </c>
    </row>
    <row r="41" spans="1:10" x14ac:dyDescent="0.2">
      <c r="A41" t="s">
        <v>157</v>
      </c>
      <c r="B41">
        <v>0</v>
      </c>
      <c r="C41" t="s">
        <v>0</v>
      </c>
      <c r="D41" t="s">
        <v>0</v>
      </c>
      <c r="E41">
        <v>1</v>
      </c>
      <c r="F41" t="s">
        <v>158</v>
      </c>
      <c r="G41" t="s">
        <v>159</v>
      </c>
      <c r="H41" t="s">
        <v>0</v>
      </c>
      <c r="I41" t="s">
        <v>0</v>
      </c>
      <c r="J41" t="s">
        <v>0</v>
      </c>
    </row>
    <row r="42" spans="1:10" x14ac:dyDescent="0.2">
      <c r="A42" t="s">
        <v>160</v>
      </c>
      <c r="B42">
        <v>1</v>
      </c>
      <c r="C42" t="s">
        <v>161</v>
      </c>
      <c r="D42" t="s">
        <v>162</v>
      </c>
      <c r="E42">
        <v>1</v>
      </c>
      <c r="F42" t="s">
        <v>163</v>
      </c>
      <c r="G42" t="s">
        <v>164</v>
      </c>
      <c r="H42" t="s">
        <v>0</v>
      </c>
      <c r="I42">
        <v>0.151</v>
      </c>
      <c r="J42">
        <v>0.151</v>
      </c>
    </row>
    <row r="43" spans="1:10" x14ac:dyDescent="0.2">
      <c r="A43" t="s">
        <v>165</v>
      </c>
      <c r="B43">
        <v>0</v>
      </c>
      <c r="C43" t="s">
        <v>0</v>
      </c>
      <c r="D43" t="s">
        <v>0</v>
      </c>
      <c r="E43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</row>
    <row r="44" spans="1:10" x14ac:dyDescent="0.2">
      <c r="A44" t="s">
        <v>166</v>
      </c>
      <c r="B44">
        <v>1</v>
      </c>
      <c r="C44" t="s">
        <v>167</v>
      </c>
      <c r="D44" t="s">
        <v>168</v>
      </c>
      <c r="E44">
        <v>2</v>
      </c>
      <c r="F44" t="s">
        <v>169</v>
      </c>
      <c r="G44" t="s">
        <v>170</v>
      </c>
      <c r="H44">
        <v>1</v>
      </c>
      <c r="I44">
        <v>6.8000000000000005E-2</v>
      </c>
      <c r="J44">
        <v>0.122</v>
      </c>
    </row>
    <row r="45" spans="1:10" x14ac:dyDescent="0.2">
      <c r="A45" t="s">
        <v>171</v>
      </c>
      <c r="B45">
        <v>1</v>
      </c>
      <c r="C45" t="s">
        <v>172</v>
      </c>
      <c r="D45" t="s">
        <v>173</v>
      </c>
      <c r="E45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</row>
    <row r="46" spans="1:10" x14ac:dyDescent="0.2">
      <c r="A46" t="s">
        <v>174</v>
      </c>
      <c r="B46">
        <v>1</v>
      </c>
      <c r="C46" t="s">
        <v>175</v>
      </c>
      <c r="D46" t="s">
        <v>176</v>
      </c>
      <c r="E46">
        <v>2</v>
      </c>
      <c r="F46" t="s">
        <v>177</v>
      </c>
      <c r="G46" t="s">
        <v>178</v>
      </c>
      <c r="H46">
        <v>1</v>
      </c>
      <c r="I46">
        <v>6.4000000000000001E-2</v>
      </c>
      <c r="J46">
        <v>6.4000000000000001E-2</v>
      </c>
    </row>
    <row r="47" spans="1:10" x14ac:dyDescent="0.2">
      <c r="A47" t="s">
        <v>179</v>
      </c>
      <c r="B47">
        <v>1</v>
      </c>
      <c r="C47" t="s">
        <v>180</v>
      </c>
      <c r="D47" t="s">
        <v>181</v>
      </c>
      <c r="E47">
        <v>4</v>
      </c>
      <c r="F47" t="s">
        <v>182</v>
      </c>
      <c r="G47" t="s">
        <v>183</v>
      </c>
      <c r="H47">
        <v>3</v>
      </c>
      <c r="I47">
        <v>8.8999999999999996E-2</v>
      </c>
      <c r="J47">
        <v>0.113</v>
      </c>
    </row>
    <row r="48" spans="1:10" x14ac:dyDescent="0.2">
      <c r="A48" t="s">
        <v>184</v>
      </c>
      <c r="B48">
        <v>0</v>
      </c>
      <c r="C48" t="s">
        <v>0</v>
      </c>
      <c r="D48" t="s">
        <v>0</v>
      </c>
      <c r="E48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</row>
    <row r="49" spans="1:10" x14ac:dyDescent="0.2">
      <c r="A49" t="s">
        <v>185</v>
      </c>
      <c r="B49">
        <v>1</v>
      </c>
      <c r="C49" t="s">
        <v>186</v>
      </c>
      <c r="D49" t="s">
        <v>187</v>
      </c>
      <c r="E49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</row>
    <row r="50" spans="1:10" x14ac:dyDescent="0.2">
      <c r="A50" t="s">
        <v>188</v>
      </c>
      <c r="B50">
        <v>0</v>
      </c>
      <c r="C50" t="s">
        <v>0</v>
      </c>
      <c r="D50" t="s">
        <v>0</v>
      </c>
      <c r="E50">
        <v>2</v>
      </c>
      <c r="F50" t="s">
        <v>189</v>
      </c>
      <c r="G50" t="s">
        <v>190</v>
      </c>
      <c r="H50" t="s">
        <v>0</v>
      </c>
      <c r="I50" t="s">
        <v>0</v>
      </c>
      <c r="J50" t="s">
        <v>0</v>
      </c>
    </row>
    <row r="51" spans="1:10" x14ac:dyDescent="0.2">
      <c r="A51" t="s">
        <v>191</v>
      </c>
      <c r="B51">
        <v>0</v>
      </c>
      <c r="C51" t="s">
        <v>0</v>
      </c>
      <c r="D51" t="s">
        <v>0</v>
      </c>
      <c r="E51">
        <v>1</v>
      </c>
      <c r="F51" t="s">
        <v>192</v>
      </c>
      <c r="G51" t="s">
        <v>193</v>
      </c>
      <c r="H51" t="s">
        <v>0</v>
      </c>
      <c r="I51" t="s">
        <v>0</v>
      </c>
      <c r="J51" t="s">
        <v>0</v>
      </c>
    </row>
    <row r="52" spans="1:10" x14ac:dyDescent="0.2">
      <c r="A52" t="s">
        <v>194</v>
      </c>
      <c r="B52">
        <v>1</v>
      </c>
      <c r="C52" t="s">
        <v>195</v>
      </c>
      <c r="D52" t="s">
        <v>196</v>
      </c>
      <c r="E52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</row>
    <row r="53" spans="1:10" x14ac:dyDescent="0.2">
      <c r="A53" t="s">
        <v>197</v>
      </c>
      <c r="B53">
        <v>1</v>
      </c>
      <c r="C53" t="s">
        <v>198</v>
      </c>
      <c r="D53" t="s">
        <v>199</v>
      </c>
      <c r="E53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</row>
    <row r="54" spans="1:10" x14ac:dyDescent="0.2">
      <c r="A54" t="s">
        <v>200</v>
      </c>
      <c r="B54">
        <v>0</v>
      </c>
      <c r="C54" t="s">
        <v>0</v>
      </c>
      <c r="D54" t="s">
        <v>0</v>
      </c>
      <c r="E54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</row>
    <row r="55" spans="1:10" x14ac:dyDescent="0.2">
      <c r="A55" t="s">
        <v>201</v>
      </c>
      <c r="B55">
        <v>2</v>
      </c>
      <c r="C55" t="s">
        <v>202</v>
      </c>
      <c r="D55" t="s">
        <v>203</v>
      </c>
      <c r="E55">
        <v>2</v>
      </c>
      <c r="F55" t="s">
        <v>204</v>
      </c>
      <c r="G55" t="s">
        <v>205</v>
      </c>
      <c r="H55" t="s">
        <v>0</v>
      </c>
      <c r="I55">
        <v>0.06</v>
      </c>
      <c r="J55">
        <v>0.06</v>
      </c>
    </row>
    <row r="56" spans="1:10" x14ac:dyDescent="0.2">
      <c r="A56" t="s">
        <v>206</v>
      </c>
      <c r="B56">
        <v>0</v>
      </c>
      <c r="C56" t="s">
        <v>0</v>
      </c>
      <c r="D56" t="s">
        <v>0</v>
      </c>
      <c r="E56">
        <v>1</v>
      </c>
      <c r="F56" t="s">
        <v>207</v>
      </c>
      <c r="G56" t="s">
        <v>208</v>
      </c>
      <c r="H56" t="s">
        <v>0</v>
      </c>
      <c r="I56" t="s">
        <v>0</v>
      </c>
      <c r="J56" t="s">
        <v>0</v>
      </c>
    </row>
    <row r="57" spans="1:10" x14ac:dyDescent="0.2">
      <c r="A57" t="s">
        <v>209</v>
      </c>
      <c r="B57">
        <v>0</v>
      </c>
      <c r="C57" t="s">
        <v>0</v>
      </c>
      <c r="D57" t="s">
        <v>0</v>
      </c>
      <c r="E57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</row>
    <row r="58" spans="1:10" x14ac:dyDescent="0.2">
      <c r="A58" t="s">
        <v>210</v>
      </c>
      <c r="B58">
        <v>0</v>
      </c>
      <c r="C58" t="s">
        <v>0</v>
      </c>
      <c r="D58" t="s">
        <v>0</v>
      </c>
      <c r="E58">
        <v>1</v>
      </c>
      <c r="F58" t="s">
        <v>211</v>
      </c>
      <c r="G58" t="s">
        <v>212</v>
      </c>
      <c r="H58" t="s">
        <v>0</v>
      </c>
      <c r="I58" t="s">
        <v>0</v>
      </c>
      <c r="J58" t="s">
        <v>0</v>
      </c>
    </row>
    <row r="59" spans="1:10" x14ac:dyDescent="0.2">
      <c r="A59" t="s">
        <v>213</v>
      </c>
      <c r="B59">
        <v>0</v>
      </c>
      <c r="C59" t="s">
        <v>0</v>
      </c>
      <c r="D59" t="s">
        <v>0</v>
      </c>
      <c r="E59">
        <v>1</v>
      </c>
      <c r="F59" t="s">
        <v>214</v>
      </c>
      <c r="G59" t="s">
        <v>49</v>
      </c>
      <c r="H59" t="s">
        <v>0</v>
      </c>
      <c r="I59" t="s">
        <v>0</v>
      </c>
      <c r="J59" t="s">
        <v>0</v>
      </c>
    </row>
    <row r="60" spans="1:10" x14ac:dyDescent="0.2">
      <c r="A60" t="s">
        <v>215</v>
      </c>
      <c r="B60">
        <v>1</v>
      </c>
      <c r="C60" t="s">
        <v>216</v>
      </c>
      <c r="D60" t="s">
        <v>217</v>
      </c>
      <c r="E60">
        <v>1</v>
      </c>
      <c r="F60" t="s">
        <v>218</v>
      </c>
      <c r="G60" t="s">
        <v>219</v>
      </c>
      <c r="H60" t="s">
        <v>0</v>
      </c>
      <c r="I60">
        <v>3.9E-2</v>
      </c>
      <c r="J60">
        <v>3.9E-2</v>
      </c>
    </row>
    <row r="61" spans="1:10" x14ac:dyDescent="0.2">
      <c r="A61" t="s">
        <v>220</v>
      </c>
      <c r="B61">
        <v>0</v>
      </c>
      <c r="C61" t="s">
        <v>0</v>
      </c>
      <c r="D61" t="s">
        <v>0</v>
      </c>
      <c r="E61">
        <v>2</v>
      </c>
      <c r="F61" t="s">
        <v>221</v>
      </c>
      <c r="G61" t="s">
        <v>222</v>
      </c>
      <c r="H61" t="s">
        <v>0</v>
      </c>
      <c r="I61" t="s">
        <v>0</v>
      </c>
      <c r="J61" t="s">
        <v>0</v>
      </c>
    </row>
    <row r="62" spans="1:10" x14ac:dyDescent="0.2">
      <c r="A62" t="s">
        <v>223</v>
      </c>
      <c r="B62">
        <v>1</v>
      </c>
      <c r="C62" t="s">
        <v>224</v>
      </c>
      <c r="D62" t="s">
        <v>225</v>
      </c>
      <c r="E62">
        <v>1</v>
      </c>
      <c r="F62" t="s">
        <v>226</v>
      </c>
      <c r="G62" t="s">
        <v>227</v>
      </c>
      <c r="H62" t="s">
        <v>0</v>
      </c>
      <c r="I62">
        <v>9.2999999999999999E-2</v>
      </c>
      <c r="J62">
        <v>0.154</v>
      </c>
    </row>
    <row r="63" spans="1:10" x14ac:dyDescent="0.2">
      <c r="A63" t="s">
        <v>228</v>
      </c>
      <c r="B63">
        <v>0</v>
      </c>
      <c r="C63" t="s">
        <v>0</v>
      </c>
      <c r="D63" t="s">
        <v>0</v>
      </c>
      <c r="E63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</row>
    <row r="64" spans="1:10" x14ac:dyDescent="0.2">
      <c r="A64" t="s">
        <v>229</v>
      </c>
      <c r="B64">
        <v>0</v>
      </c>
      <c r="C64" t="s">
        <v>0</v>
      </c>
      <c r="D64" t="s">
        <v>0</v>
      </c>
      <c r="E64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</row>
    <row r="65" spans="1:10" x14ac:dyDescent="0.2">
      <c r="A65" t="s">
        <v>230</v>
      </c>
      <c r="B65">
        <v>3</v>
      </c>
      <c r="C65" t="s">
        <v>231</v>
      </c>
      <c r="D65" t="s">
        <v>232</v>
      </c>
      <c r="E65">
        <v>2</v>
      </c>
      <c r="F65" t="s">
        <v>233</v>
      </c>
      <c r="G65" t="s">
        <v>234</v>
      </c>
      <c r="H65">
        <v>0.33300000000000002</v>
      </c>
      <c r="I65">
        <v>0.05</v>
      </c>
      <c r="J65">
        <v>0.05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L2" sqref="L2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1119</v>
      </c>
      <c r="M2" t="s">
        <v>611</v>
      </c>
      <c r="N2" t="s">
        <v>612</v>
      </c>
    </row>
    <row r="3" spans="1:14" x14ac:dyDescent="0.2">
      <c r="A3" t="str">
        <f ca="1">OFFSET(Sheet1!$A$3,2*ROW(A1),0)</f>
        <v>中西區</v>
      </c>
      <c r="B3">
        <f ca="1">OFFSET(Sheet1!$A$3,2*ROW(B1)+1,0)</f>
        <v>168</v>
      </c>
      <c r="C3" t="str">
        <f ca="1">OFFSET(Sheet1!$A$3,2*ROW(C1)+1,1)</f>
        <v>$17,806</v>
      </c>
      <c r="D3" t="str">
        <f ca="1">OFFSET(Sheet1!$A$3,2*ROW(D1)+1,2)</f>
        <v>$13,044</v>
      </c>
      <c r="E3">
        <f ca="1">OFFSET(Sheet1!$A$3,2*ROW(E1)+1,3)</f>
        <v>146</v>
      </c>
      <c r="F3" t="str">
        <f ca="1">OFFSET(Sheet1!$A$3,2*ROW(F1)+1,4)</f>
        <v>$18,300</v>
      </c>
      <c r="G3" t="str">
        <f ca="1">OFFSET(Sheet1!$A$3,2*ROW(G1)+1,5)</f>
        <v>$13,540</v>
      </c>
      <c r="H3">
        <f ca="1">OFFSET(Sheet1!$A$3,2*ROW(H1)+1,6)</f>
        <v>0.13100000000000001</v>
      </c>
      <c r="I3">
        <f ca="1">OFFSET(Sheet1!$A$3,2*ROW(I1)+1,7)</f>
        <v>2.8000000000000001E-2</v>
      </c>
      <c r="J3">
        <f ca="1">OFFSET(Sheet1!$A$3,2*ROW(J1)+1,8)</f>
        <v>3.7999999999999999E-2</v>
      </c>
      <c r="L3" t="s">
        <v>613</v>
      </c>
      <c r="M3" t="s">
        <v>1120</v>
      </c>
      <c r="N3" t="s">
        <v>1121</v>
      </c>
    </row>
    <row r="4" spans="1:14" x14ac:dyDescent="0.2">
      <c r="A4" t="str">
        <f ca="1">OFFSET(Sheet1!$A$3,2*ROW(A2),0)</f>
        <v>東區</v>
      </c>
      <c r="B4">
        <f ca="1">OFFSET(Sheet1!$A$3,2*ROW(B2)+1,0)</f>
        <v>265</v>
      </c>
      <c r="C4" t="str">
        <f ca="1">OFFSET(Sheet1!$A$3,2*ROW(C2)+1,1)</f>
        <v>$14,644</v>
      </c>
      <c r="D4" t="str">
        <f ca="1">OFFSET(Sheet1!$A$3,2*ROW(D2)+1,2)</f>
        <v>$12,056</v>
      </c>
      <c r="E4">
        <f ca="1">OFFSET(Sheet1!$A$3,2*ROW(E2)+1,3)</f>
        <v>232</v>
      </c>
      <c r="F4" t="str">
        <f ca="1">OFFSET(Sheet1!$A$3,2*ROW(F2)+1,4)</f>
        <v>$14,925</v>
      </c>
      <c r="G4" t="str">
        <f ca="1">OFFSET(Sheet1!$A$3,2*ROW(G2)+1,5)</f>
        <v>$12,219</v>
      </c>
      <c r="H4">
        <f ca="1">OFFSET(Sheet1!$A$3,2*ROW(H2)+1,6)</f>
        <v>0.125</v>
      </c>
      <c r="I4">
        <f ca="1">OFFSET(Sheet1!$A$3,2*ROW(I2)+1,7)</f>
        <v>1.9E-2</v>
      </c>
      <c r="J4">
        <f ca="1">OFFSET(Sheet1!$A$3,2*ROW(J2)+1,8)</f>
        <v>1.4E-2</v>
      </c>
      <c r="L4" t="s">
        <v>616</v>
      </c>
      <c r="M4" s="2">
        <v>4.0000000000000001E-3</v>
      </c>
      <c r="N4" s="2">
        <v>1E-3</v>
      </c>
    </row>
    <row r="5" spans="1:14" x14ac:dyDescent="0.2">
      <c r="A5" t="str">
        <f ca="1">OFFSET(Sheet1!$A$3,2*ROW(A3),0)</f>
        <v>香港仔/薄扶林</v>
      </c>
      <c r="B5">
        <f ca="1">OFFSET(Sheet1!$A$3,2*ROW(B3)+1,0)</f>
        <v>62</v>
      </c>
      <c r="C5" t="str">
        <f ca="1">OFFSET(Sheet1!$A$3,2*ROW(C3)+1,1)</f>
        <v>$14,654</v>
      </c>
      <c r="D5" t="str">
        <f ca="1">OFFSET(Sheet1!$A$3,2*ROW(D3)+1,2)</f>
        <v>$11,774</v>
      </c>
      <c r="E5">
        <f ca="1">OFFSET(Sheet1!$A$3,2*ROW(E3)+1,3)</f>
        <v>67</v>
      </c>
      <c r="F5" t="str">
        <f ca="1">OFFSET(Sheet1!$A$3,2*ROW(F3)+1,4)</f>
        <v>$14,351</v>
      </c>
      <c r="G5" t="str">
        <f ca="1">OFFSET(Sheet1!$A$3,2*ROW(G3)+1,5)</f>
        <v>$11,572</v>
      </c>
      <c r="H5">
        <f ca="1">OFFSET(Sheet1!$A$3,2*ROW(H3)+1,6)</f>
        <v>8.1000000000000003E-2</v>
      </c>
      <c r="I5">
        <f ca="1">OFFSET(Sheet1!$A$3,2*ROW(I3)+1,7)</f>
        <v>2.1000000000000001E-2</v>
      </c>
      <c r="J5">
        <f ca="1">OFFSET(Sheet1!$A$3,2*ROW(J3)+1,8)</f>
        <v>1.7000000000000001E-2</v>
      </c>
      <c r="L5" t="s">
        <v>617</v>
      </c>
      <c r="M5" s="2">
        <v>0.189</v>
      </c>
      <c r="N5" s="2">
        <v>0.19</v>
      </c>
    </row>
    <row r="6" spans="1:14" x14ac:dyDescent="0.2">
      <c r="A6" t="str">
        <f ca="1">OFFSET(Sheet1!$A$3,2*ROW(A4),0)</f>
        <v>灣仔</v>
      </c>
      <c r="B6">
        <f ca="1">OFFSET(Sheet1!$A$3,2*ROW(B4)+1,0)</f>
        <v>85</v>
      </c>
      <c r="C6" t="str">
        <f ca="1">OFFSET(Sheet1!$A$3,2*ROW(C4)+1,1)</f>
        <v>$22,116</v>
      </c>
      <c r="D6" t="str">
        <f ca="1">OFFSET(Sheet1!$A$3,2*ROW(D4)+1,2)</f>
        <v>$17,268</v>
      </c>
      <c r="E6">
        <f ca="1">OFFSET(Sheet1!$A$3,2*ROW(E4)+1,3)</f>
        <v>83</v>
      </c>
      <c r="F6" t="str">
        <f ca="1">OFFSET(Sheet1!$A$3,2*ROW(F4)+1,4)</f>
        <v>$21,773</v>
      </c>
      <c r="G6" t="str">
        <f ca="1">OFFSET(Sheet1!$A$3,2*ROW(G4)+1,5)</f>
        <v>$16,942</v>
      </c>
      <c r="H6">
        <f ca="1">OFFSET(Sheet1!$A$3,2*ROW(H4)+1,6)</f>
        <v>2.4E-2</v>
      </c>
      <c r="I6">
        <f ca="1">OFFSET(Sheet1!$A$3,2*ROW(I4)+1,7)</f>
        <v>1.6E-2</v>
      </c>
      <c r="J6">
        <f ca="1">OFFSET(Sheet1!$A$3,2*ROW(J4)+1,8)</f>
        <v>1.9E-2</v>
      </c>
      <c r="L6" t="s">
        <v>618</v>
      </c>
      <c r="M6" s="2">
        <v>2.3180000000000001</v>
      </c>
      <c r="N6" s="2">
        <v>2.3069999999999999</v>
      </c>
    </row>
    <row r="7" spans="1:14" x14ac:dyDescent="0.2">
      <c r="A7" t="str">
        <f ca="1">OFFSET(Sheet1!$A$3,2*ROW(A5),0)</f>
        <v>九龍城</v>
      </c>
      <c r="B7">
        <f ca="1">OFFSET(Sheet1!$A$3,2*ROW(B5)+1,0)</f>
        <v>132</v>
      </c>
      <c r="C7" t="str">
        <f ca="1">OFFSET(Sheet1!$A$3,2*ROW(C5)+1,1)</f>
        <v>$14,274</v>
      </c>
      <c r="D7" t="str">
        <f ca="1">OFFSET(Sheet1!$A$3,2*ROW(D5)+1,2)</f>
        <v>$11,257</v>
      </c>
      <c r="E7">
        <f ca="1">OFFSET(Sheet1!$A$3,2*ROW(E5)+1,3)</f>
        <v>200</v>
      </c>
      <c r="F7" t="str">
        <f ca="1">OFFSET(Sheet1!$A$3,2*ROW(F5)+1,4)</f>
        <v>$14,453</v>
      </c>
      <c r="G7" t="str">
        <f ca="1">OFFSET(Sheet1!$A$3,2*ROW(G5)+1,5)</f>
        <v>$11,509</v>
      </c>
      <c r="H7">
        <f ca="1">OFFSET(Sheet1!$A$3,2*ROW(H5)+1,6)</f>
        <v>0.51500000000000001</v>
      </c>
      <c r="I7">
        <f ca="1">OFFSET(Sheet1!$A$3,2*ROW(I5)+1,7)</f>
        <v>1.2999999999999999E-2</v>
      </c>
      <c r="J7">
        <f ca="1">OFFSET(Sheet1!$A$3,2*ROW(J5)+1,8)</f>
        <v>2.1999999999999999E-2</v>
      </c>
    </row>
    <row r="8" spans="1:14" x14ac:dyDescent="0.2">
      <c r="A8" t="str">
        <f ca="1">OFFSET(Sheet1!$A$3,2*ROW(A6),0)</f>
        <v>西九/奧運</v>
      </c>
      <c r="B8">
        <f ca="1">OFFSET(Sheet1!$A$3,2*ROW(B6)+1,0)</f>
        <v>191</v>
      </c>
      <c r="C8" t="str">
        <f ca="1">OFFSET(Sheet1!$A$3,2*ROW(C6)+1,1)</f>
        <v>$17,016</v>
      </c>
      <c r="D8" t="str">
        <f ca="1">OFFSET(Sheet1!$A$3,2*ROW(D6)+1,2)</f>
        <v>$12,673</v>
      </c>
      <c r="E8">
        <f ca="1">OFFSET(Sheet1!$A$3,2*ROW(E6)+1,3)</f>
        <v>218</v>
      </c>
      <c r="F8" t="str">
        <f ca="1">OFFSET(Sheet1!$A$3,2*ROW(F6)+1,4)</f>
        <v>$16,311</v>
      </c>
      <c r="G8" t="str">
        <f ca="1">OFFSET(Sheet1!$A$3,2*ROW(G6)+1,5)</f>
        <v>$12,006</v>
      </c>
      <c r="H8">
        <f ca="1">OFFSET(Sheet1!$A$3,2*ROW(H6)+1,6)</f>
        <v>0.14099999999999999</v>
      </c>
      <c r="I8">
        <f ca="1">OFFSET(Sheet1!$A$3,2*ROW(I6)+1,7)</f>
        <v>4.1000000000000002E-2</v>
      </c>
      <c r="J8">
        <f ca="1">OFFSET(Sheet1!$A$3,2*ROW(J6)+1,8)</f>
        <v>5.2999999999999999E-2</v>
      </c>
    </row>
    <row r="9" spans="1:14" x14ac:dyDescent="0.2">
      <c r="A9" t="str">
        <f ca="1">OFFSET(Sheet1!$A$3,2*ROW(A7),0)</f>
        <v>深水土步</v>
      </c>
      <c r="B9">
        <f ca="1">OFFSET(Sheet1!$A$3,2*ROW(B7)+1,0)</f>
        <v>141</v>
      </c>
      <c r="C9" t="str">
        <f ca="1">OFFSET(Sheet1!$A$3,2*ROW(C7)+1,1)</f>
        <v>$12,591</v>
      </c>
      <c r="D9" t="str">
        <f ca="1">OFFSET(Sheet1!$A$3,2*ROW(D7)+1,2)</f>
        <v>$9,365</v>
      </c>
      <c r="E9">
        <f ca="1">OFFSET(Sheet1!$A$3,2*ROW(E7)+1,3)</f>
        <v>130</v>
      </c>
      <c r="F9" t="str">
        <f ca="1">OFFSET(Sheet1!$A$3,2*ROW(F7)+1,4)</f>
        <v>$12,879</v>
      </c>
      <c r="G9" t="str">
        <f ca="1">OFFSET(Sheet1!$A$3,2*ROW(G7)+1,5)</f>
        <v>$9,535</v>
      </c>
      <c r="H9">
        <f ca="1">OFFSET(Sheet1!$A$3,2*ROW(H7)+1,6)</f>
        <v>7.8E-2</v>
      </c>
      <c r="I9">
        <f ca="1">OFFSET(Sheet1!$A$3,2*ROW(I7)+1,7)</f>
        <v>2.3E-2</v>
      </c>
      <c r="J9">
        <f ca="1">OFFSET(Sheet1!$A$3,2*ROW(J7)+1,8)</f>
        <v>1.7999999999999999E-2</v>
      </c>
    </row>
    <row r="10" spans="1:14" x14ac:dyDescent="0.2">
      <c r="A10" t="str">
        <f ca="1">OFFSET(Sheet1!$A$3,2*ROW(A8),0)</f>
        <v>黃大仙</v>
      </c>
      <c r="B10">
        <f ca="1">OFFSET(Sheet1!$A$3,2*ROW(B8)+1,0)</f>
        <v>115</v>
      </c>
      <c r="C10" t="str">
        <f ca="1">OFFSET(Sheet1!$A$3,2*ROW(C8)+1,1)</f>
        <v>$12,034</v>
      </c>
      <c r="D10" t="str">
        <f ca="1">OFFSET(Sheet1!$A$3,2*ROW(D8)+1,2)</f>
        <v>$9,258</v>
      </c>
      <c r="E10">
        <f ca="1">OFFSET(Sheet1!$A$3,2*ROW(E8)+1,3)</f>
        <v>95</v>
      </c>
      <c r="F10" t="str">
        <f ca="1">OFFSET(Sheet1!$A$3,2*ROW(F8)+1,4)</f>
        <v>$11,915</v>
      </c>
      <c r="G10" t="str">
        <f ca="1">OFFSET(Sheet1!$A$3,2*ROW(G8)+1,5)</f>
        <v>$9,199</v>
      </c>
      <c r="H10">
        <f ca="1">OFFSET(Sheet1!$A$3,2*ROW(H8)+1,6)</f>
        <v>0.17399999999999999</v>
      </c>
      <c r="I10">
        <f ca="1">OFFSET(Sheet1!$A$3,2*ROW(I8)+1,7)</f>
        <v>0.01</v>
      </c>
      <c r="J10">
        <f ca="1">OFFSET(Sheet1!$A$3,2*ROW(J8)+1,8)</f>
        <v>6.0000000000000001E-3</v>
      </c>
    </row>
    <row r="11" spans="1:14" x14ac:dyDescent="0.2">
      <c r="A11" t="str">
        <f ca="1">OFFSET(Sheet1!$A$3,2*ROW(A9),0)</f>
        <v>觀塘</v>
      </c>
      <c r="B11">
        <f ca="1">OFFSET(Sheet1!$A$3,2*ROW(B9)+1,0)</f>
        <v>118</v>
      </c>
      <c r="C11" t="str">
        <f ca="1">OFFSET(Sheet1!$A$3,2*ROW(C9)+1,1)</f>
        <v>$12,094</v>
      </c>
      <c r="D11" t="str">
        <f ca="1">OFFSET(Sheet1!$A$3,2*ROW(D9)+1,2)</f>
        <v>$9,641</v>
      </c>
      <c r="E11">
        <f ca="1">OFFSET(Sheet1!$A$3,2*ROW(E9)+1,3)</f>
        <v>132</v>
      </c>
      <c r="F11" t="str">
        <f ca="1">OFFSET(Sheet1!$A$3,2*ROW(F9)+1,4)</f>
        <v>$12,083</v>
      </c>
      <c r="G11" t="str">
        <f ca="1">OFFSET(Sheet1!$A$3,2*ROW(G9)+1,5)</f>
        <v>$9,532</v>
      </c>
      <c r="H11">
        <f ca="1">OFFSET(Sheet1!$A$3,2*ROW(H9)+1,6)</f>
        <v>0.11899999999999999</v>
      </c>
      <c r="I11">
        <f ca="1">OFFSET(Sheet1!$A$3,2*ROW(I9)+1,7)</f>
        <v>1E-3</v>
      </c>
      <c r="J11">
        <f ca="1">OFFSET(Sheet1!$A$3,2*ROW(J9)+1,8)</f>
        <v>1.0999999999999999E-2</v>
      </c>
    </row>
    <row r="12" spans="1:14" x14ac:dyDescent="0.2">
      <c r="A12" t="str">
        <f ca="1">OFFSET(Sheet1!$A$3,2*ROW(A10),0)</f>
        <v>大埔</v>
      </c>
      <c r="B12">
        <f ca="1">OFFSET(Sheet1!$A$3,2*ROW(B10)+1,0)</f>
        <v>135</v>
      </c>
      <c r="C12" t="str">
        <f ca="1">OFFSET(Sheet1!$A$3,2*ROW(C10)+1,1)</f>
        <v>$11,294</v>
      </c>
      <c r="D12" t="str">
        <f ca="1">OFFSET(Sheet1!$A$3,2*ROW(D10)+1,2)</f>
        <v>$8,713</v>
      </c>
      <c r="E12">
        <f ca="1">OFFSET(Sheet1!$A$3,2*ROW(E10)+1,3)</f>
        <v>118</v>
      </c>
      <c r="F12" t="str">
        <f ca="1">OFFSET(Sheet1!$A$3,2*ROW(F10)+1,4)</f>
        <v>$11,528</v>
      </c>
      <c r="G12" t="str">
        <f ca="1">OFFSET(Sheet1!$A$3,2*ROW(G10)+1,5)</f>
        <v>$8,862</v>
      </c>
      <c r="H12">
        <f ca="1">OFFSET(Sheet1!$A$3,2*ROW(H10)+1,6)</f>
        <v>0.126</v>
      </c>
      <c r="I12">
        <f ca="1">OFFSET(Sheet1!$A$3,2*ROW(I10)+1,7)</f>
        <v>2.1000000000000001E-2</v>
      </c>
      <c r="J12">
        <f ca="1">OFFSET(Sheet1!$A$3,2*ROW(J10)+1,8)</f>
        <v>1.7000000000000001E-2</v>
      </c>
    </row>
    <row r="13" spans="1:14" x14ac:dyDescent="0.2">
      <c r="A13" t="str">
        <f ca="1">OFFSET(Sheet1!$A$3,2*ROW(A11),0)</f>
        <v>元朗</v>
      </c>
      <c r="B13">
        <f ca="1">OFFSET(Sheet1!$A$3,2*ROW(B11)+1,0)</f>
        <v>279</v>
      </c>
      <c r="C13" t="str">
        <f ca="1">OFFSET(Sheet1!$A$3,2*ROW(C11)+1,1)</f>
        <v>$8,684</v>
      </c>
      <c r="D13" t="str">
        <f ca="1">OFFSET(Sheet1!$A$3,2*ROW(D11)+1,2)</f>
        <v>$6,681</v>
      </c>
      <c r="E13">
        <f ca="1">OFFSET(Sheet1!$A$3,2*ROW(E11)+1,3)</f>
        <v>274</v>
      </c>
      <c r="F13" t="str">
        <f ca="1">OFFSET(Sheet1!$A$3,2*ROW(F11)+1,4)</f>
        <v>$8,715</v>
      </c>
      <c r="G13" t="str">
        <f ca="1">OFFSET(Sheet1!$A$3,2*ROW(G11)+1,5)</f>
        <v>$6,688</v>
      </c>
      <c r="H13">
        <f ca="1">OFFSET(Sheet1!$A$3,2*ROW(H11)+1,6)</f>
        <v>1.7999999999999999E-2</v>
      </c>
      <c r="I13">
        <f ca="1">OFFSET(Sheet1!$A$3,2*ROW(I11)+1,7)</f>
        <v>4.0000000000000001E-3</v>
      </c>
      <c r="J13">
        <f ca="1">OFFSET(Sheet1!$A$3,2*ROW(J11)+1,8)</f>
        <v>1E-3</v>
      </c>
    </row>
    <row r="14" spans="1:14" x14ac:dyDescent="0.2">
      <c r="A14" t="str">
        <f ca="1">OFFSET(Sheet1!$A$3,2*ROW(A12),0)</f>
        <v>屯門</v>
      </c>
      <c r="B14">
        <f ca="1">OFFSET(Sheet1!$A$3,2*ROW(B12)+1,0)</f>
        <v>199</v>
      </c>
      <c r="C14" t="str">
        <f ca="1">OFFSET(Sheet1!$A$3,2*ROW(C12)+1,1)</f>
        <v>$9,867</v>
      </c>
      <c r="D14" t="str">
        <f ca="1">OFFSET(Sheet1!$A$3,2*ROW(D12)+1,2)</f>
        <v>$7,524</v>
      </c>
      <c r="E14">
        <f ca="1">OFFSET(Sheet1!$A$3,2*ROW(E12)+1,3)</f>
        <v>232</v>
      </c>
      <c r="F14" t="str">
        <f ca="1">OFFSET(Sheet1!$A$3,2*ROW(F12)+1,4)</f>
        <v>$9,981</v>
      </c>
      <c r="G14" t="str">
        <f ca="1">OFFSET(Sheet1!$A$3,2*ROW(G12)+1,5)</f>
        <v>$7,565</v>
      </c>
      <c r="H14">
        <f ca="1">OFFSET(Sheet1!$A$3,2*ROW(H12)+1,6)</f>
        <v>0.16600000000000001</v>
      </c>
      <c r="I14">
        <f ca="1">OFFSET(Sheet1!$A$3,2*ROW(I12)+1,7)</f>
        <v>1.2E-2</v>
      </c>
      <c r="J14">
        <f ca="1">OFFSET(Sheet1!$A$3,2*ROW(J12)+1,8)</f>
        <v>5.0000000000000001E-3</v>
      </c>
    </row>
    <row r="15" spans="1:14" x14ac:dyDescent="0.2">
      <c r="A15" t="str">
        <f ca="1">OFFSET(Sheet1!$A$3,2*ROW(A13),0)</f>
        <v>北區</v>
      </c>
      <c r="B15">
        <f ca="1">OFFSET(Sheet1!$A$3,2*ROW(B13)+1,0)</f>
        <v>87</v>
      </c>
      <c r="C15" t="str">
        <f ca="1">OFFSET(Sheet1!$A$3,2*ROW(C13)+1,1)</f>
        <v>$10,595</v>
      </c>
      <c r="D15" t="str">
        <f ca="1">OFFSET(Sheet1!$A$3,2*ROW(D13)+1,2)</f>
        <v>$7,861</v>
      </c>
      <c r="E15">
        <f ca="1">OFFSET(Sheet1!$A$3,2*ROW(E13)+1,3)</f>
        <v>87</v>
      </c>
      <c r="F15" t="str">
        <f ca="1">OFFSET(Sheet1!$A$3,2*ROW(F13)+1,4)</f>
        <v>$10,681</v>
      </c>
      <c r="G15" t="str">
        <f ca="1">OFFSET(Sheet1!$A$3,2*ROW(G13)+1,5)</f>
        <v>$7,921</v>
      </c>
      <c r="H15" t="str">
        <f ca="1">OFFSET(Sheet1!$A$3,2*ROW(H13)+1,6)</f>
        <v>-</v>
      </c>
      <c r="I15">
        <f ca="1">OFFSET(Sheet1!$A$3,2*ROW(I13)+1,7)</f>
        <v>8.0000000000000002E-3</v>
      </c>
      <c r="J15">
        <f ca="1">OFFSET(Sheet1!$A$3,2*ROW(J13)+1,8)</f>
        <v>8.0000000000000002E-3</v>
      </c>
    </row>
    <row r="16" spans="1:14" x14ac:dyDescent="0.2">
      <c r="A16" t="str">
        <f ca="1">OFFSET(Sheet1!$A$3,2*ROW(A14),0)</f>
        <v>將軍澳</v>
      </c>
      <c r="B16">
        <f ca="1">OFFSET(Sheet1!$A$3,2*ROW(B14)+1,0)</f>
        <v>229</v>
      </c>
      <c r="C16" t="str">
        <f ca="1">OFFSET(Sheet1!$A$3,2*ROW(C14)+1,1)</f>
        <v>$12,956</v>
      </c>
      <c r="D16" t="str">
        <f ca="1">OFFSET(Sheet1!$A$3,2*ROW(D14)+1,2)</f>
        <v>$9,579</v>
      </c>
      <c r="E16">
        <f ca="1">OFFSET(Sheet1!$A$3,2*ROW(E14)+1,3)</f>
        <v>183</v>
      </c>
      <c r="F16" t="str">
        <f ca="1">OFFSET(Sheet1!$A$3,2*ROW(F14)+1,4)</f>
        <v>$13,065</v>
      </c>
      <c r="G16" t="str">
        <f ca="1">OFFSET(Sheet1!$A$3,2*ROW(G14)+1,5)</f>
        <v>$9,674</v>
      </c>
      <c r="H16">
        <f ca="1">OFFSET(Sheet1!$A$3,2*ROW(H14)+1,6)</f>
        <v>0.20100000000000001</v>
      </c>
      <c r="I16">
        <f ca="1">OFFSET(Sheet1!$A$3,2*ROW(I14)+1,7)</f>
        <v>8.0000000000000002E-3</v>
      </c>
      <c r="J16">
        <f ca="1">OFFSET(Sheet1!$A$3,2*ROW(J14)+1,8)</f>
        <v>0.01</v>
      </c>
    </row>
    <row r="17" spans="1:10" x14ac:dyDescent="0.2">
      <c r="A17" t="str">
        <f ca="1">OFFSET(Sheet1!$A$3,2*ROW(A15),0)</f>
        <v>沙田</v>
      </c>
      <c r="B17">
        <f ca="1">OFFSET(Sheet1!$A$3,2*ROW(B15)+1,0)</f>
        <v>282</v>
      </c>
      <c r="C17" t="str">
        <f ca="1">OFFSET(Sheet1!$A$3,2*ROW(C15)+1,1)</f>
        <v>$12,849</v>
      </c>
      <c r="D17" t="str">
        <f ca="1">OFFSET(Sheet1!$A$3,2*ROW(D15)+1,2)</f>
        <v>$9,781</v>
      </c>
      <c r="E17">
        <f ca="1">OFFSET(Sheet1!$A$3,2*ROW(E15)+1,3)</f>
        <v>236</v>
      </c>
      <c r="F17" t="str">
        <f ca="1">OFFSET(Sheet1!$A$3,2*ROW(F15)+1,4)</f>
        <v>$13,072</v>
      </c>
      <c r="G17" t="str">
        <f ca="1">OFFSET(Sheet1!$A$3,2*ROW(G15)+1,5)</f>
        <v>$10,007</v>
      </c>
      <c r="H17">
        <f ca="1">OFFSET(Sheet1!$A$3,2*ROW(H15)+1,6)</f>
        <v>0.16300000000000001</v>
      </c>
      <c r="I17">
        <f ca="1">OFFSET(Sheet1!$A$3,2*ROW(I15)+1,7)</f>
        <v>1.7000000000000001E-2</v>
      </c>
      <c r="J17">
        <f ca="1">OFFSET(Sheet1!$A$3,2*ROW(J15)+1,8)</f>
        <v>2.3E-2</v>
      </c>
    </row>
    <row r="18" spans="1:10" x14ac:dyDescent="0.2">
      <c r="A18" t="str">
        <f ca="1">OFFSET(Sheet1!$A$3,2*ROW(A16),0)</f>
        <v>荃灣</v>
      </c>
      <c r="B18">
        <f ca="1">OFFSET(Sheet1!$A$3,2*ROW(B16)+1,0)</f>
        <v>156</v>
      </c>
      <c r="C18" t="str">
        <f ca="1">OFFSET(Sheet1!$A$3,2*ROW(C16)+1,1)</f>
        <v>$10,634</v>
      </c>
      <c r="D18" t="str">
        <f ca="1">OFFSET(Sheet1!$A$3,2*ROW(D16)+1,2)</f>
        <v>$8,326</v>
      </c>
      <c r="E18">
        <f ca="1">OFFSET(Sheet1!$A$3,2*ROW(E16)+1,3)</f>
        <v>212</v>
      </c>
      <c r="F18" t="str">
        <f ca="1">OFFSET(Sheet1!$A$3,2*ROW(F16)+1,4)</f>
        <v>$11,123</v>
      </c>
      <c r="G18" t="str">
        <f ca="1">OFFSET(Sheet1!$A$3,2*ROW(G16)+1,5)</f>
        <v>$8,717</v>
      </c>
      <c r="H18">
        <f ca="1">OFFSET(Sheet1!$A$3,2*ROW(H16)+1,6)</f>
        <v>0.35899999999999999</v>
      </c>
      <c r="I18">
        <f ca="1">OFFSET(Sheet1!$A$3,2*ROW(I16)+1,7)</f>
        <v>4.5999999999999999E-2</v>
      </c>
      <c r="J18">
        <f ca="1">OFFSET(Sheet1!$A$3,2*ROW(J16)+1,8)</f>
        <v>4.7E-2</v>
      </c>
    </row>
    <row r="19" spans="1:10" x14ac:dyDescent="0.2">
      <c r="A19" t="str">
        <f ca="1">OFFSET(Sheet1!$A$3,2*ROW(A17),0)</f>
        <v>葵青</v>
      </c>
      <c r="B19">
        <f ca="1">OFFSET(Sheet1!$A$3,2*ROW(B17)+1,0)</f>
        <v>88</v>
      </c>
      <c r="C19" t="str">
        <f ca="1">OFFSET(Sheet1!$A$3,2*ROW(C17)+1,1)</f>
        <v>$11,840</v>
      </c>
      <c r="D19" t="str">
        <f ca="1">OFFSET(Sheet1!$A$3,2*ROW(D17)+1,2)</f>
        <v>$9,038</v>
      </c>
      <c r="E19">
        <f ca="1">OFFSET(Sheet1!$A$3,2*ROW(E17)+1,3)</f>
        <v>100</v>
      </c>
      <c r="F19" t="str">
        <f ca="1">OFFSET(Sheet1!$A$3,2*ROW(F17)+1,4)</f>
        <v>$12,016</v>
      </c>
      <c r="G19" t="str">
        <f ca="1">OFFSET(Sheet1!$A$3,2*ROW(G17)+1,5)</f>
        <v>$9,127</v>
      </c>
      <c r="H19">
        <f ca="1">OFFSET(Sheet1!$A$3,2*ROW(H17)+1,6)</f>
        <v>0.13600000000000001</v>
      </c>
      <c r="I19">
        <f ca="1">OFFSET(Sheet1!$A$3,2*ROW(I17)+1,7)</f>
        <v>1.4999999999999999E-2</v>
      </c>
      <c r="J19">
        <f ca="1">OFFSET(Sheet1!$A$3,2*ROW(J17)+1,8)</f>
        <v>0.01</v>
      </c>
    </row>
    <row r="20" spans="1:10" x14ac:dyDescent="0.2">
      <c r="A20" t="str">
        <f ca="1">OFFSET(Sheet1!$A$3,2*ROW(A18),0)</f>
        <v>離島</v>
      </c>
      <c r="B20">
        <f ca="1">OFFSET(Sheet1!$A$3,2*ROW(B18)+1,0)</f>
        <v>72</v>
      </c>
      <c r="C20" t="str">
        <f ca="1">OFFSET(Sheet1!$A$3,2*ROW(C18)+1,1)</f>
        <v>$9,809</v>
      </c>
      <c r="D20" t="str">
        <f ca="1">OFFSET(Sheet1!$A$3,2*ROW(D18)+1,2)</f>
        <v>$7,278</v>
      </c>
      <c r="E20">
        <f ca="1">OFFSET(Sheet1!$A$3,2*ROW(E18)+1,3)</f>
        <v>76</v>
      </c>
      <c r="F20" t="str">
        <f ca="1">OFFSET(Sheet1!$A$3,2*ROW(F18)+1,4)</f>
        <v>$9,612</v>
      </c>
      <c r="G20" t="str">
        <f ca="1">OFFSET(Sheet1!$A$3,2*ROW(G18)+1,5)</f>
        <v>$7,164</v>
      </c>
      <c r="H20">
        <f ca="1">OFFSET(Sheet1!$A$3,2*ROW(H18)+1,6)</f>
        <v>5.6000000000000001E-2</v>
      </c>
      <c r="I20">
        <f ca="1">OFFSET(Sheet1!$A$3,2*ROW(I18)+1,7)</f>
        <v>0.02</v>
      </c>
      <c r="J20">
        <f ca="1">OFFSET(Sheet1!$A$3,2*ROW(J18)+1,8)</f>
        <v>1.6E-2</v>
      </c>
    </row>
    <row r="21" spans="1:10" x14ac:dyDescent="0.2">
      <c r="A21">
        <f ca="1">OFFSET(Sheet1!$A$3,2*ROW(A19),0)</f>
        <v>0</v>
      </c>
      <c r="B21">
        <f ca="1">OFFSET(Sheet1!$A$3,2*ROW(B19)+1,0)</f>
        <v>0</v>
      </c>
      <c r="C21">
        <f ca="1">OFFSET(Sheet1!$A$3,2*ROW(C19)+1,1)</f>
        <v>0</v>
      </c>
      <c r="D21">
        <f ca="1">OFFSET(Sheet1!$A$3,2*ROW(D19)+1,2)</f>
        <v>0</v>
      </c>
      <c r="E21">
        <f ca="1">OFFSET(Sheet1!$A$3,2*ROW(E19)+1,3)</f>
        <v>0</v>
      </c>
      <c r="F21">
        <f ca="1">OFFSET(Sheet1!$A$3,2*ROW(F19)+1,4)</f>
        <v>0</v>
      </c>
      <c r="G21">
        <f ca="1">OFFSET(Sheet1!$A$3,2*ROW(G19)+1,5)</f>
        <v>0</v>
      </c>
      <c r="H21">
        <f ca="1">OFFSET(Sheet1!$A$3,2*ROW(H19)+1,6)</f>
        <v>0</v>
      </c>
      <c r="I21">
        <f ca="1">OFFSET(Sheet1!$A$3,2*ROW(I19)+1,7)</f>
        <v>0</v>
      </c>
      <c r="J21">
        <f ca="1">OFFSET(Sheet1!$A$3,2*ROW(J19)+1,8)</f>
        <v>0</v>
      </c>
    </row>
    <row r="22" spans="1:10" x14ac:dyDescent="0.2">
      <c r="A22">
        <f ca="1">OFFSET(Sheet1!$A$3,2*ROW(A20),0)</f>
        <v>0</v>
      </c>
      <c r="B22">
        <f ca="1">OFFSET(Sheet1!$A$3,2*ROW(B20)+1,0)</f>
        <v>0</v>
      </c>
      <c r="C22">
        <f ca="1">OFFSET(Sheet1!$A$3,2*ROW(C20)+1,1)</f>
        <v>0</v>
      </c>
      <c r="D22">
        <f ca="1">OFFSET(Sheet1!$A$3,2*ROW(D20)+1,2)</f>
        <v>0</v>
      </c>
      <c r="E22">
        <f ca="1">OFFSET(Sheet1!$A$3,2*ROW(E20)+1,3)</f>
        <v>0</v>
      </c>
      <c r="F22">
        <f ca="1">OFFSET(Sheet1!$A$3,2*ROW(F20)+1,4)</f>
        <v>0</v>
      </c>
      <c r="G22">
        <f ca="1">OFFSET(Sheet1!$A$3,2*ROW(G20)+1,5)</f>
        <v>0</v>
      </c>
      <c r="H22">
        <f ca="1">OFFSET(Sheet1!$A$3,2*ROW(H20)+1,6)</f>
        <v>0</v>
      </c>
      <c r="I22">
        <f ca="1">OFFSET(Sheet1!$A$3,2*ROW(I20)+1,7)</f>
        <v>0</v>
      </c>
      <c r="J22">
        <f ca="1">OFFSET(Sheet1!$A$3,2*ROW(J20)+1,8)</f>
        <v>0</v>
      </c>
    </row>
    <row r="23" spans="1:10" x14ac:dyDescent="0.2">
      <c r="A23">
        <f ca="1">OFFSET(Sheet1!$A$3,2*ROW(A21),0)</f>
        <v>0</v>
      </c>
      <c r="B23">
        <f ca="1">OFFSET(Sheet1!$A$3,2*ROW(B21)+1,0)</f>
        <v>0</v>
      </c>
      <c r="C23">
        <f ca="1">OFFSET(Sheet1!$A$3,2*ROW(C21)+1,1)</f>
        <v>0</v>
      </c>
      <c r="D23">
        <f ca="1">OFFSET(Sheet1!$A$3,2*ROW(D21)+1,2)</f>
        <v>0</v>
      </c>
      <c r="E23">
        <f ca="1">OFFSET(Sheet1!$A$3,2*ROW(E21)+1,3)</f>
        <v>0</v>
      </c>
      <c r="F23">
        <f ca="1">OFFSET(Sheet1!$A$3,2*ROW(F21)+1,4)</f>
        <v>0</v>
      </c>
      <c r="G23">
        <f ca="1">OFFSET(Sheet1!$A$3,2*ROW(G21)+1,5)</f>
        <v>0</v>
      </c>
      <c r="H23">
        <f ca="1">OFFSET(Sheet1!$A$3,2*ROW(H21)+1,6)</f>
        <v>0</v>
      </c>
      <c r="I23">
        <f ca="1">OFFSET(Sheet1!$A$3,2*ROW(I21)+1,7)</f>
        <v>0</v>
      </c>
      <c r="J23">
        <f ca="1">OFFSET(Sheet1!$A$3,2*ROW(J21)+1,8)</f>
        <v>0</v>
      </c>
    </row>
    <row r="24" spans="1:10" x14ac:dyDescent="0.2">
      <c r="A24">
        <f ca="1">OFFSET(Sheet1!$A$3,2*ROW(A22),0)</f>
        <v>0</v>
      </c>
      <c r="B24">
        <f ca="1">OFFSET(Sheet1!$A$3,2*ROW(B22)+1,0)</f>
        <v>0</v>
      </c>
      <c r="C24">
        <f ca="1">OFFSET(Sheet1!$A$3,2*ROW(C22)+1,1)</f>
        <v>0</v>
      </c>
      <c r="D24">
        <f ca="1">OFFSET(Sheet1!$A$3,2*ROW(D22)+1,2)</f>
        <v>0</v>
      </c>
      <c r="E24">
        <f ca="1">OFFSET(Sheet1!$A$3,2*ROW(E22)+1,3)</f>
        <v>0</v>
      </c>
      <c r="F24">
        <f ca="1">OFFSET(Sheet1!$A$3,2*ROW(F22)+1,4)</f>
        <v>0</v>
      </c>
      <c r="G24">
        <f ca="1">OFFSET(Sheet1!$A$3,2*ROW(G22)+1,5)</f>
        <v>0</v>
      </c>
      <c r="H24">
        <f ca="1">OFFSET(Sheet1!$A$3,2*ROW(H22)+1,6)</f>
        <v>0</v>
      </c>
      <c r="I24">
        <f ca="1">OFFSET(Sheet1!$A$3,2*ROW(I22)+1,7)</f>
        <v>0</v>
      </c>
      <c r="J24">
        <f ca="1">OFFSET(Sheet1!$A$3,2*ROW(J22)+1,8)</f>
        <v>0</v>
      </c>
    </row>
    <row r="25" spans="1:10" x14ac:dyDescent="0.2">
      <c r="A25">
        <f ca="1">OFFSET(Sheet1!$A$3,2*ROW(A23),0)</f>
        <v>0</v>
      </c>
      <c r="B25">
        <f ca="1">OFFSET(Sheet1!$A$3,2*ROW(B23)+1,0)</f>
        <v>0</v>
      </c>
      <c r="C25">
        <f ca="1">OFFSET(Sheet1!$A$3,2*ROW(C23)+1,1)</f>
        <v>0</v>
      </c>
      <c r="D25">
        <f ca="1">OFFSET(Sheet1!$A$3,2*ROW(D23)+1,2)</f>
        <v>0</v>
      </c>
      <c r="E25">
        <f ca="1">OFFSET(Sheet1!$A$3,2*ROW(E23)+1,3)</f>
        <v>0</v>
      </c>
      <c r="F25">
        <f ca="1">OFFSET(Sheet1!$A$3,2*ROW(F23)+1,4)</f>
        <v>0</v>
      </c>
      <c r="G25">
        <f ca="1">OFFSET(Sheet1!$A$3,2*ROW(G23)+1,5)</f>
        <v>0</v>
      </c>
      <c r="H25">
        <f ca="1">OFFSET(Sheet1!$A$3,2*ROW(H23)+1,6)</f>
        <v>0</v>
      </c>
      <c r="I25">
        <f ca="1">OFFSET(Sheet1!$A$3,2*ROW(I23)+1,7)</f>
        <v>0</v>
      </c>
      <c r="J25">
        <f ca="1">OFFSET(Sheet1!$A$3,2*ROW(J23)+1,8)</f>
        <v>0</v>
      </c>
    </row>
    <row r="26" spans="1:10" x14ac:dyDescent="0.2">
      <c r="A26">
        <f ca="1">OFFSET(Sheet1!$A$3,2*ROW(A24),0)</f>
        <v>0</v>
      </c>
      <c r="B26">
        <f ca="1">OFFSET(Sheet1!$A$3,2*ROW(B24)+1,0)</f>
        <v>0</v>
      </c>
      <c r="C26">
        <f ca="1">OFFSET(Sheet1!$A$3,2*ROW(C24)+1,1)</f>
        <v>0</v>
      </c>
      <c r="D26">
        <f ca="1">OFFSET(Sheet1!$A$3,2*ROW(D24)+1,2)</f>
        <v>0</v>
      </c>
      <c r="E26">
        <f ca="1">OFFSET(Sheet1!$A$3,2*ROW(E24)+1,3)</f>
        <v>0</v>
      </c>
      <c r="F26">
        <f ca="1">OFFSET(Sheet1!$A$3,2*ROW(F24)+1,4)</f>
        <v>0</v>
      </c>
      <c r="G26">
        <f ca="1">OFFSET(Sheet1!$A$3,2*ROW(G24)+1,5)</f>
        <v>0</v>
      </c>
      <c r="H26">
        <f ca="1">OFFSET(Sheet1!$A$3,2*ROW(H24)+1,6)</f>
        <v>0</v>
      </c>
      <c r="I26">
        <f ca="1">OFFSET(Sheet1!$A$3,2*ROW(I24)+1,7)</f>
        <v>0</v>
      </c>
      <c r="J26">
        <f ca="1">OFFSET(Sheet1!$A$3,2*ROW(J24)+1,8)</f>
        <v>0</v>
      </c>
    </row>
    <row r="27" spans="1:10" x14ac:dyDescent="0.2">
      <c r="A27">
        <f ca="1">OFFSET(Sheet1!$A$3,2*ROW(A25),0)</f>
        <v>0</v>
      </c>
      <c r="B27">
        <f ca="1">OFFSET(Sheet1!$A$3,2*ROW(B25)+1,0)</f>
        <v>0</v>
      </c>
      <c r="C27">
        <f ca="1">OFFSET(Sheet1!$A$3,2*ROW(C25)+1,1)</f>
        <v>0</v>
      </c>
      <c r="D27">
        <f ca="1">OFFSET(Sheet1!$A$3,2*ROW(D25)+1,2)</f>
        <v>0</v>
      </c>
      <c r="E27">
        <f ca="1">OFFSET(Sheet1!$A$3,2*ROW(E25)+1,3)</f>
        <v>0</v>
      </c>
      <c r="F27">
        <f ca="1">OFFSET(Sheet1!$A$3,2*ROW(F25)+1,4)</f>
        <v>0</v>
      </c>
      <c r="G27">
        <f ca="1">OFFSET(Sheet1!$A$3,2*ROW(G25)+1,5)</f>
        <v>0</v>
      </c>
      <c r="H27">
        <f ca="1">OFFSET(Sheet1!$A$3,2*ROW(H25)+1,6)</f>
        <v>0</v>
      </c>
      <c r="I27">
        <f ca="1">OFFSET(Sheet1!$A$3,2*ROW(I25)+1,7)</f>
        <v>0</v>
      </c>
      <c r="J27">
        <f ca="1">OFFSET(Sheet1!$A$3,2*ROW(J25)+1,8)</f>
        <v>0</v>
      </c>
    </row>
    <row r="28" spans="1:10" x14ac:dyDescent="0.2">
      <c r="A28">
        <f ca="1">OFFSET(Sheet1!$A$3,2*ROW(A26),0)</f>
        <v>0</v>
      </c>
      <c r="B28">
        <f ca="1">OFFSET(Sheet1!$A$3,2*ROW(B26)+1,0)</f>
        <v>0</v>
      </c>
      <c r="C28">
        <f ca="1">OFFSET(Sheet1!$A$3,2*ROW(C26)+1,1)</f>
        <v>0</v>
      </c>
      <c r="D28">
        <f ca="1">OFFSET(Sheet1!$A$3,2*ROW(D26)+1,2)</f>
        <v>0</v>
      </c>
      <c r="E28">
        <f ca="1">OFFSET(Sheet1!$A$3,2*ROW(E26)+1,3)</f>
        <v>0</v>
      </c>
      <c r="F28">
        <f ca="1">OFFSET(Sheet1!$A$3,2*ROW(F26)+1,4)</f>
        <v>0</v>
      </c>
      <c r="G28">
        <f ca="1">OFFSET(Sheet1!$A$3,2*ROW(G26)+1,5)</f>
        <v>0</v>
      </c>
      <c r="H28">
        <f ca="1">OFFSET(Sheet1!$A$3,2*ROW(H26)+1,6)</f>
        <v>0</v>
      </c>
      <c r="I28">
        <f ca="1">OFFSET(Sheet1!$A$3,2*ROW(I26)+1,7)</f>
        <v>0</v>
      </c>
      <c r="J28">
        <f ca="1">OFFSET(Sheet1!$A$3,2*ROW(J26)+1,8)</f>
        <v>0</v>
      </c>
    </row>
    <row r="29" spans="1:10" x14ac:dyDescent="0.2">
      <c r="A29">
        <f ca="1">OFFSET(Sheet1!$A$3,2*ROW(A27),0)</f>
        <v>0</v>
      </c>
      <c r="B29">
        <f ca="1">OFFSET(Sheet1!$A$3,2*ROW(B27)+1,0)</f>
        <v>0</v>
      </c>
      <c r="C29">
        <f ca="1">OFFSET(Sheet1!$A$3,2*ROW(C27)+1,1)</f>
        <v>0</v>
      </c>
      <c r="D29">
        <f ca="1">OFFSET(Sheet1!$A$3,2*ROW(D27)+1,2)</f>
        <v>0</v>
      </c>
      <c r="E29">
        <f ca="1">OFFSET(Sheet1!$A$3,2*ROW(E27)+1,3)</f>
        <v>0</v>
      </c>
      <c r="F29">
        <f ca="1">OFFSET(Sheet1!$A$3,2*ROW(F27)+1,4)</f>
        <v>0</v>
      </c>
      <c r="G29">
        <f ca="1">OFFSET(Sheet1!$A$3,2*ROW(G27)+1,5)</f>
        <v>0</v>
      </c>
      <c r="H29">
        <f ca="1">OFFSET(Sheet1!$A$3,2*ROW(H27)+1,6)</f>
        <v>0</v>
      </c>
      <c r="I29">
        <f ca="1">OFFSET(Sheet1!$A$3,2*ROW(I27)+1,7)</f>
        <v>0</v>
      </c>
      <c r="J29">
        <f ca="1">OFFSET(Sheet1!$A$3,2*ROW(J27)+1,8)</f>
        <v>0</v>
      </c>
    </row>
    <row r="30" spans="1:10" x14ac:dyDescent="0.2">
      <c r="A30">
        <f ca="1">OFFSET(Sheet1!$A$3,2*ROW(A28),0)</f>
        <v>0</v>
      </c>
      <c r="B30">
        <f ca="1">OFFSET(Sheet1!$A$3,2*ROW(B28)+1,0)</f>
        <v>0</v>
      </c>
      <c r="C30">
        <f ca="1">OFFSET(Sheet1!$A$3,2*ROW(C28)+1,1)</f>
        <v>0</v>
      </c>
      <c r="D30">
        <f ca="1">OFFSET(Sheet1!$A$3,2*ROW(D28)+1,2)</f>
        <v>0</v>
      </c>
      <c r="E30">
        <f ca="1">OFFSET(Sheet1!$A$3,2*ROW(E28)+1,3)</f>
        <v>0</v>
      </c>
      <c r="F30">
        <f ca="1">OFFSET(Sheet1!$A$3,2*ROW(F28)+1,4)</f>
        <v>0</v>
      </c>
      <c r="G30">
        <f ca="1">OFFSET(Sheet1!$A$3,2*ROW(G28)+1,5)</f>
        <v>0</v>
      </c>
      <c r="H30">
        <f ca="1">OFFSET(Sheet1!$A$3,2*ROW(H28)+1,6)</f>
        <v>0</v>
      </c>
      <c r="I30">
        <f ca="1">OFFSET(Sheet1!$A$3,2*ROW(I28)+1,7)</f>
        <v>0</v>
      </c>
      <c r="J30">
        <f ca="1">OFFSET(Sheet1!$A$3,2*ROW(J28)+1,8)</f>
        <v>0</v>
      </c>
    </row>
    <row r="31" spans="1:10" x14ac:dyDescent="0.2">
      <c r="A31">
        <f ca="1">OFFSET(Sheet1!$A$3,2*ROW(A29),0)</f>
        <v>0</v>
      </c>
      <c r="B31">
        <f ca="1">OFFSET(Sheet1!$A$3,2*ROW(B29)+1,0)</f>
        <v>0</v>
      </c>
      <c r="C31">
        <f ca="1">OFFSET(Sheet1!$A$3,2*ROW(C29)+1,1)</f>
        <v>0</v>
      </c>
      <c r="D31">
        <f ca="1">OFFSET(Sheet1!$A$3,2*ROW(D29)+1,2)</f>
        <v>0</v>
      </c>
      <c r="E31">
        <f ca="1">OFFSET(Sheet1!$A$3,2*ROW(E29)+1,3)</f>
        <v>0</v>
      </c>
      <c r="F31">
        <f ca="1">OFFSET(Sheet1!$A$3,2*ROW(F29)+1,4)</f>
        <v>0</v>
      </c>
      <c r="G31">
        <f ca="1">OFFSET(Sheet1!$A$3,2*ROW(G29)+1,5)</f>
        <v>0</v>
      </c>
      <c r="H31">
        <f ca="1">OFFSET(Sheet1!$A$3,2*ROW(H29)+1,6)</f>
        <v>0</v>
      </c>
      <c r="I31">
        <f ca="1">OFFSET(Sheet1!$A$3,2*ROW(I29)+1,7)</f>
        <v>0</v>
      </c>
      <c r="J31">
        <f ca="1">OFFSET(Sheet1!$A$3,2*ROW(J29)+1,8)</f>
        <v>0</v>
      </c>
    </row>
    <row r="32" spans="1:10" x14ac:dyDescent="0.2">
      <c r="A32">
        <f ca="1">OFFSET(Sheet1!$A$3,2*ROW(A30),0)</f>
        <v>0</v>
      </c>
      <c r="B32">
        <f ca="1">OFFSET(Sheet1!$A$3,2*ROW(B30)+1,0)</f>
        <v>0</v>
      </c>
      <c r="C32">
        <f ca="1">OFFSET(Sheet1!$A$3,2*ROW(C30)+1,1)</f>
        <v>0</v>
      </c>
      <c r="D32">
        <f ca="1">OFFSET(Sheet1!$A$3,2*ROW(D30)+1,2)</f>
        <v>0</v>
      </c>
      <c r="E32">
        <f ca="1">OFFSET(Sheet1!$A$3,2*ROW(E30)+1,3)</f>
        <v>0</v>
      </c>
      <c r="F32">
        <f ca="1">OFFSET(Sheet1!$A$3,2*ROW(F30)+1,4)</f>
        <v>0</v>
      </c>
      <c r="G32">
        <f ca="1">OFFSET(Sheet1!$A$3,2*ROW(G30)+1,5)</f>
        <v>0</v>
      </c>
      <c r="H32">
        <f ca="1">OFFSET(Sheet1!$A$3,2*ROW(H30)+1,6)</f>
        <v>0</v>
      </c>
      <c r="I32">
        <f ca="1">OFFSET(Sheet1!$A$3,2*ROW(I30)+1,7)</f>
        <v>0</v>
      </c>
      <c r="J32">
        <f ca="1">OFFSET(Sheet1!$A$3,2*ROW(J30)+1,8)</f>
        <v>0</v>
      </c>
    </row>
    <row r="33" spans="1:10" x14ac:dyDescent="0.2">
      <c r="A33">
        <f ca="1">OFFSET(Sheet1!$A$3,2*ROW(A31),0)</f>
        <v>0</v>
      </c>
      <c r="B33">
        <f ca="1">OFFSET(Sheet1!$A$3,2*ROW(B31)+1,0)</f>
        <v>0</v>
      </c>
      <c r="C33">
        <f ca="1">OFFSET(Sheet1!$A$3,2*ROW(C31)+1,1)</f>
        <v>0</v>
      </c>
      <c r="D33">
        <f ca="1">OFFSET(Sheet1!$A$3,2*ROW(D31)+1,2)</f>
        <v>0</v>
      </c>
      <c r="E33">
        <f ca="1">OFFSET(Sheet1!$A$3,2*ROW(E31)+1,3)</f>
        <v>0</v>
      </c>
      <c r="F33">
        <f ca="1">OFFSET(Sheet1!$A$3,2*ROW(F31)+1,4)</f>
        <v>0</v>
      </c>
      <c r="G33">
        <f ca="1">OFFSET(Sheet1!$A$3,2*ROW(G31)+1,5)</f>
        <v>0</v>
      </c>
      <c r="H33">
        <f ca="1">OFFSET(Sheet1!$A$3,2*ROW(H31)+1,6)</f>
        <v>0</v>
      </c>
      <c r="I33">
        <f ca="1">OFFSET(Sheet1!$A$3,2*ROW(I31)+1,7)</f>
        <v>0</v>
      </c>
      <c r="J33">
        <f ca="1">OFFSET(Sheet1!$A$3,2*ROW(J31)+1,8)</f>
        <v>0</v>
      </c>
    </row>
    <row r="34" spans="1:10" x14ac:dyDescent="0.2">
      <c r="A34">
        <f ca="1">OFFSET(Sheet1!$A$3,2*ROW(A32),0)</f>
        <v>0</v>
      </c>
      <c r="B34">
        <f ca="1">OFFSET(Sheet1!$A$3,2*ROW(B32)+1,0)</f>
        <v>0</v>
      </c>
      <c r="C34">
        <f ca="1">OFFSET(Sheet1!$A$3,2*ROW(C32)+1,1)</f>
        <v>0</v>
      </c>
      <c r="D34">
        <f ca="1">OFFSET(Sheet1!$A$3,2*ROW(D32)+1,2)</f>
        <v>0</v>
      </c>
      <c r="E34">
        <f ca="1">OFFSET(Sheet1!$A$3,2*ROW(E32)+1,3)</f>
        <v>0</v>
      </c>
      <c r="F34">
        <f ca="1">OFFSET(Sheet1!$A$3,2*ROW(F32)+1,4)</f>
        <v>0</v>
      </c>
      <c r="G34">
        <f ca="1">OFFSET(Sheet1!$A$3,2*ROW(G32)+1,5)</f>
        <v>0</v>
      </c>
      <c r="H34">
        <f ca="1">OFFSET(Sheet1!$A$3,2*ROW(H32)+1,6)</f>
        <v>0</v>
      </c>
      <c r="I34">
        <f ca="1">OFFSET(Sheet1!$A$3,2*ROW(I32)+1,7)</f>
        <v>0</v>
      </c>
      <c r="J34">
        <f ca="1">OFFSET(Sheet1!$A$3,2*ROW(J32)+1,8)</f>
        <v>0</v>
      </c>
    </row>
    <row r="35" spans="1:10" x14ac:dyDescent="0.2">
      <c r="A35">
        <f ca="1">OFFSET(Sheet1!$A$3,2*ROW(A33),0)</f>
        <v>0</v>
      </c>
      <c r="B35">
        <f ca="1">OFFSET(Sheet1!$A$3,2*ROW(B33)+1,0)</f>
        <v>0</v>
      </c>
      <c r="C35">
        <f ca="1">OFFSET(Sheet1!$A$3,2*ROW(C33)+1,1)</f>
        <v>0</v>
      </c>
      <c r="D35">
        <f ca="1">OFFSET(Sheet1!$A$3,2*ROW(D33)+1,2)</f>
        <v>0</v>
      </c>
      <c r="E35">
        <f ca="1">OFFSET(Sheet1!$A$3,2*ROW(E33)+1,3)</f>
        <v>0</v>
      </c>
      <c r="F35">
        <f ca="1">OFFSET(Sheet1!$A$3,2*ROW(F33)+1,4)</f>
        <v>0</v>
      </c>
      <c r="G35">
        <f ca="1">OFFSET(Sheet1!$A$3,2*ROW(G33)+1,5)</f>
        <v>0</v>
      </c>
      <c r="H35">
        <f ca="1">OFFSET(Sheet1!$A$3,2*ROW(H33)+1,6)</f>
        <v>0</v>
      </c>
      <c r="I35">
        <f ca="1">OFFSET(Sheet1!$A$3,2*ROW(I33)+1,7)</f>
        <v>0</v>
      </c>
      <c r="J35">
        <f ca="1">OFFSET(Sheet1!$A$3,2*ROW(J33)+1,8)</f>
        <v>0</v>
      </c>
    </row>
    <row r="36" spans="1:10" x14ac:dyDescent="0.2">
      <c r="A36">
        <f ca="1">OFFSET(Sheet1!$A$3,2*ROW(A34),0)</f>
        <v>0</v>
      </c>
      <c r="B36">
        <f ca="1">OFFSET(Sheet1!$A$3,2*ROW(B34)+1,0)</f>
        <v>0</v>
      </c>
      <c r="C36">
        <f ca="1">OFFSET(Sheet1!$A$3,2*ROW(C34)+1,1)</f>
        <v>0</v>
      </c>
      <c r="D36">
        <f ca="1">OFFSET(Sheet1!$A$3,2*ROW(D34)+1,2)</f>
        <v>0</v>
      </c>
      <c r="E36">
        <f ca="1">OFFSET(Sheet1!$A$3,2*ROW(E34)+1,3)</f>
        <v>0</v>
      </c>
      <c r="F36">
        <f ca="1">OFFSET(Sheet1!$A$3,2*ROW(F34)+1,4)</f>
        <v>0</v>
      </c>
      <c r="G36">
        <f ca="1">OFFSET(Sheet1!$A$3,2*ROW(G34)+1,5)</f>
        <v>0</v>
      </c>
      <c r="H36">
        <f ca="1">OFFSET(Sheet1!$A$3,2*ROW(H34)+1,6)</f>
        <v>0</v>
      </c>
      <c r="I36">
        <f ca="1">OFFSET(Sheet1!$A$3,2*ROW(I34)+1,7)</f>
        <v>0</v>
      </c>
      <c r="J36">
        <f ca="1">OFFSET(Sheet1!$A$3,2*ROW(J34)+1,8)</f>
        <v>0</v>
      </c>
    </row>
    <row r="37" spans="1:10" x14ac:dyDescent="0.2">
      <c r="A37">
        <f ca="1">OFFSET(Sheet1!$A$3,2*ROW(A35),0)</f>
        <v>0</v>
      </c>
      <c r="B37">
        <f ca="1">OFFSET(Sheet1!$A$3,2*ROW(B35)+1,0)</f>
        <v>0</v>
      </c>
      <c r="C37">
        <f ca="1">OFFSET(Sheet1!$A$3,2*ROW(C35)+1,1)</f>
        <v>0</v>
      </c>
      <c r="D37">
        <f ca="1">OFFSET(Sheet1!$A$3,2*ROW(D35)+1,2)</f>
        <v>0</v>
      </c>
      <c r="E37">
        <f ca="1">OFFSET(Sheet1!$A$3,2*ROW(E35)+1,3)</f>
        <v>0</v>
      </c>
      <c r="F37">
        <f ca="1">OFFSET(Sheet1!$A$3,2*ROW(F35)+1,4)</f>
        <v>0</v>
      </c>
      <c r="G37">
        <f ca="1">OFFSET(Sheet1!$A$3,2*ROW(G35)+1,5)</f>
        <v>0</v>
      </c>
      <c r="H37">
        <f ca="1">OFFSET(Sheet1!$A$3,2*ROW(H35)+1,6)</f>
        <v>0</v>
      </c>
      <c r="I37">
        <f ca="1">OFFSET(Sheet1!$A$3,2*ROW(I35)+1,7)</f>
        <v>0</v>
      </c>
      <c r="J37">
        <f ca="1">OFFSET(Sheet1!$A$3,2*ROW(J35)+1,8)</f>
        <v>0</v>
      </c>
    </row>
    <row r="38" spans="1:10" x14ac:dyDescent="0.2">
      <c r="A38">
        <f ca="1">OFFSET(Sheet1!$A$3,2*ROW(A36),0)</f>
        <v>0</v>
      </c>
      <c r="B38">
        <f ca="1">OFFSET(Sheet1!$A$3,2*ROW(B36)+1,0)</f>
        <v>0</v>
      </c>
      <c r="C38">
        <f ca="1">OFFSET(Sheet1!$A$3,2*ROW(C36)+1,1)</f>
        <v>0</v>
      </c>
      <c r="D38">
        <f ca="1">OFFSET(Sheet1!$A$3,2*ROW(D36)+1,2)</f>
        <v>0</v>
      </c>
      <c r="E38">
        <f ca="1">OFFSET(Sheet1!$A$3,2*ROW(E36)+1,3)</f>
        <v>0</v>
      </c>
      <c r="F38">
        <f ca="1">OFFSET(Sheet1!$A$3,2*ROW(F36)+1,4)</f>
        <v>0</v>
      </c>
      <c r="G38">
        <f ca="1">OFFSET(Sheet1!$A$3,2*ROW(G36)+1,5)</f>
        <v>0</v>
      </c>
      <c r="H38">
        <f ca="1">OFFSET(Sheet1!$A$3,2*ROW(H36)+1,6)</f>
        <v>0</v>
      </c>
      <c r="I38">
        <f ca="1">OFFSET(Sheet1!$A$3,2*ROW(I36)+1,7)</f>
        <v>0</v>
      </c>
      <c r="J38">
        <f ca="1">OFFSET(Sheet1!$A$3,2*ROW(J36)+1,8)</f>
        <v>0</v>
      </c>
    </row>
    <row r="39" spans="1:10" x14ac:dyDescent="0.2">
      <c r="A39">
        <f ca="1">OFFSET(Sheet1!$A$3,2*ROW(A37),0)</f>
        <v>0</v>
      </c>
      <c r="B39">
        <f ca="1">OFFSET(Sheet1!$A$3,2*ROW(B37)+1,0)</f>
        <v>0</v>
      </c>
      <c r="C39">
        <f ca="1">OFFSET(Sheet1!$A$3,2*ROW(C37)+1,1)</f>
        <v>0</v>
      </c>
      <c r="D39">
        <f ca="1">OFFSET(Sheet1!$A$3,2*ROW(D37)+1,2)</f>
        <v>0</v>
      </c>
      <c r="E39">
        <f ca="1">OFFSET(Sheet1!$A$3,2*ROW(E37)+1,3)</f>
        <v>0</v>
      </c>
      <c r="F39">
        <f ca="1">OFFSET(Sheet1!$A$3,2*ROW(F37)+1,4)</f>
        <v>0</v>
      </c>
      <c r="G39">
        <f ca="1">OFFSET(Sheet1!$A$3,2*ROW(G37)+1,5)</f>
        <v>0</v>
      </c>
      <c r="H39">
        <f ca="1">OFFSET(Sheet1!$A$3,2*ROW(H37)+1,6)</f>
        <v>0</v>
      </c>
      <c r="I39">
        <f ca="1">OFFSET(Sheet1!$A$3,2*ROW(I37)+1,7)</f>
        <v>0</v>
      </c>
      <c r="J39">
        <f ca="1">OFFSET(Sheet1!$A$3,2*ROW(J37)+1,8)</f>
        <v>0</v>
      </c>
    </row>
    <row r="40" spans="1:10" x14ac:dyDescent="0.2">
      <c r="A40">
        <f ca="1">OFFSET(Sheet1!$A$3,2*ROW(A38),0)</f>
        <v>0</v>
      </c>
      <c r="B40">
        <f ca="1">OFFSET(Sheet1!$A$3,2*ROW(B38)+1,0)</f>
        <v>0</v>
      </c>
      <c r="C40">
        <f ca="1">OFFSET(Sheet1!$A$3,2*ROW(C38)+1,1)</f>
        <v>0</v>
      </c>
      <c r="D40">
        <f ca="1">OFFSET(Sheet1!$A$3,2*ROW(D38)+1,2)</f>
        <v>0</v>
      </c>
      <c r="E40">
        <f ca="1">OFFSET(Sheet1!$A$3,2*ROW(E38)+1,3)</f>
        <v>0</v>
      </c>
      <c r="F40">
        <f ca="1">OFFSET(Sheet1!$A$3,2*ROW(F38)+1,4)</f>
        <v>0</v>
      </c>
      <c r="G40">
        <f ca="1">OFFSET(Sheet1!$A$3,2*ROW(G38)+1,5)</f>
        <v>0</v>
      </c>
      <c r="H40">
        <f ca="1">OFFSET(Sheet1!$A$3,2*ROW(H38)+1,6)</f>
        <v>0</v>
      </c>
      <c r="I40">
        <f ca="1">OFFSET(Sheet1!$A$3,2*ROW(I38)+1,7)</f>
        <v>0</v>
      </c>
      <c r="J40">
        <f ca="1">OFFSET(Sheet1!$A$3,2*ROW(J38)+1,8)</f>
        <v>0</v>
      </c>
    </row>
    <row r="41" spans="1:10" x14ac:dyDescent="0.2">
      <c r="A41">
        <f ca="1">OFFSET(Sheet1!$A$3,2*ROW(A39),0)</f>
        <v>0</v>
      </c>
      <c r="B41">
        <f ca="1">OFFSET(Sheet1!$A$3,2*ROW(B39)+1,0)</f>
        <v>0</v>
      </c>
      <c r="C41">
        <f ca="1">OFFSET(Sheet1!$A$3,2*ROW(C39)+1,1)</f>
        <v>0</v>
      </c>
      <c r="D41">
        <f ca="1">OFFSET(Sheet1!$A$3,2*ROW(D39)+1,2)</f>
        <v>0</v>
      </c>
      <c r="E41">
        <f ca="1">OFFSET(Sheet1!$A$3,2*ROW(E39)+1,3)</f>
        <v>0</v>
      </c>
      <c r="F41">
        <f ca="1">OFFSET(Sheet1!$A$3,2*ROW(F39)+1,4)</f>
        <v>0</v>
      </c>
      <c r="G41">
        <f ca="1">OFFSET(Sheet1!$A$3,2*ROW(G39)+1,5)</f>
        <v>0</v>
      </c>
      <c r="H41">
        <f ca="1">OFFSET(Sheet1!$A$3,2*ROW(H39)+1,6)</f>
        <v>0</v>
      </c>
      <c r="I41">
        <f ca="1">OFFSET(Sheet1!$A$3,2*ROW(I39)+1,7)</f>
        <v>0</v>
      </c>
      <c r="J41">
        <f ca="1">OFFSET(Sheet1!$A$3,2*ROW(J39)+1,8)</f>
        <v>0</v>
      </c>
    </row>
    <row r="42" spans="1:10" x14ac:dyDescent="0.2">
      <c r="A42">
        <f ca="1">OFFSET(Sheet1!$A$3,2*ROW(A40),0)</f>
        <v>0</v>
      </c>
      <c r="B42">
        <f ca="1">OFFSET(Sheet1!$A$3,2*ROW(B40)+1,0)</f>
        <v>0</v>
      </c>
      <c r="C42">
        <f ca="1">OFFSET(Sheet1!$A$3,2*ROW(C40)+1,1)</f>
        <v>0</v>
      </c>
      <c r="D42">
        <f ca="1">OFFSET(Sheet1!$A$3,2*ROW(D40)+1,2)</f>
        <v>0</v>
      </c>
      <c r="E42">
        <f ca="1">OFFSET(Sheet1!$A$3,2*ROW(E40)+1,3)</f>
        <v>0</v>
      </c>
      <c r="F42">
        <f ca="1">OFFSET(Sheet1!$A$3,2*ROW(F40)+1,4)</f>
        <v>0</v>
      </c>
      <c r="G42">
        <f ca="1">OFFSET(Sheet1!$A$3,2*ROW(G40)+1,5)</f>
        <v>0</v>
      </c>
      <c r="H42">
        <f ca="1">OFFSET(Sheet1!$A$3,2*ROW(H40)+1,6)</f>
        <v>0</v>
      </c>
      <c r="I42">
        <f ca="1">OFFSET(Sheet1!$A$3,2*ROW(I40)+1,7)</f>
        <v>0</v>
      </c>
      <c r="J42">
        <f ca="1">OFFSET(Sheet1!$A$3,2*ROW(J40)+1,8)</f>
        <v>0</v>
      </c>
    </row>
    <row r="43" spans="1:10" x14ac:dyDescent="0.2">
      <c r="A43">
        <f ca="1">OFFSET(Sheet1!$A$3,2*ROW(A41),0)</f>
        <v>0</v>
      </c>
      <c r="B43">
        <f ca="1">OFFSET(Sheet1!$A$3,2*ROW(B41)+1,0)</f>
        <v>0</v>
      </c>
      <c r="C43">
        <f ca="1">OFFSET(Sheet1!$A$3,2*ROW(C41)+1,1)</f>
        <v>0</v>
      </c>
      <c r="D43">
        <f ca="1">OFFSET(Sheet1!$A$3,2*ROW(D41)+1,2)</f>
        <v>0</v>
      </c>
      <c r="E43">
        <f ca="1">OFFSET(Sheet1!$A$3,2*ROW(E41)+1,3)</f>
        <v>0</v>
      </c>
      <c r="F43">
        <f ca="1">OFFSET(Sheet1!$A$3,2*ROW(F41)+1,4)</f>
        <v>0</v>
      </c>
      <c r="G43">
        <f ca="1">OFFSET(Sheet1!$A$3,2*ROW(G41)+1,5)</f>
        <v>0</v>
      </c>
      <c r="H43">
        <f ca="1">OFFSET(Sheet1!$A$3,2*ROW(H41)+1,6)</f>
        <v>0</v>
      </c>
      <c r="I43">
        <f ca="1">OFFSET(Sheet1!$A$3,2*ROW(I41)+1,7)</f>
        <v>0</v>
      </c>
      <c r="J43">
        <f ca="1">OFFSET(Sheet1!$A$3,2*ROW(J41)+1,8)</f>
        <v>0</v>
      </c>
    </row>
    <row r="44" spans="1:10" x14ac:dyDescent="0.2">
      <c r="A44">
        <f ca="1">OFFSET(Sheet1!$A$3,2*ROW(A42),0)</f>
        <v>0</v>
      </c>
      <c r="B44">
        <f ca="1">OFFSET(Sheet1!$A$3,2*ROW(B42)+1,0)</f>
        <v>0</v>
      </c>
      <c r="C44">
        <f ca="1">OFFSET(Sheet1!$A$3,2*ROW(C42)+1,1)</f>
        <v>0</v>
      </c>
      <c r="D44">
        <f ca="1">OFFSET(Sheet1!$A$3,2*ROW(D42)+1,2)</f>
        <v>0</v>
      </c>
      <c r="E44">
        <f ca="1">OFFSET(Sheet1!$A$3,2*ROW(E42)+1,3)</f>
        <v>0</v>
      </c>
      <c r="F44">
        <f ca="1">OFFSET(Sheet1!$A$3,2*ROW(F42)+1,4)</f>
        <v>0</v>
      </c>
      <c r="G44">
        <f ca="1">OFFSET(Sheet1!$A$3,2*ROW(G42)+1,5)</f>
        <v>0</v>
      </c>
      <c r="H44">
        <f ca="1">OFFSET(Sheet1!$A$3,2*ROW(H42)+1,6)</f>
        <v>0</v>
      </c>
      <c r="I44">
        <f ca="1">OFFSET(Sheet1!$A$3,2*ROW(I42)+1,7)</f>
        <v>0</v>
      </c>
      <c r="J44">
        <f ca="1">OFFSET(Sheet1!$A$3,2*ROW(J42)+1,8)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1239</v>
      </c>
      <c r="M2" t="s">
        <v>611</v>
      </c>
      <c r="N2" t="s">
        <v>612</v>
      </c>
    </row>
    <row r="3" spans="1:14" x14ac:dyDescent="0.2">
      <c r="A3" t="s">
        <v>1122</v>
      </c>
      <c r="B3">
        <v>88</v>
      </c>
      <c r="C3" t="s">
        <v>1123</v>
      </c>
      <c r="D3" t="s">
        <v>1113</v>
      </c>
      <c r="E3">
        <v>100</v>
      </c>
      <c r="F3" t="s">
        <v>1124</v>
      </c>
      <c r="G3" t="s">
        <v>1125</v>
      </c>
      <c r="H3">
        <v>0.13600000000000001</v>
      </c>
      <c r="I3">
        <v>1.4999999999999999E-2</v>
      </c>
      <c r="J3">
        <v>0.01</v>
      </c>
      <c r="L3" t="s">
        <v>613</v>
      </c>
      <c r="M3" t="s">
        <v>1240</v>
      </c>
      <c r="N3" t="s">
        <v>1241</v>
      </c>
    </row>
    <row r="4" spans="1:14" x14ac:dyDescent="0.2">
      <c r="A4" t="s">
        <v>1126</v>
      </c>
      <c r="B4">
        <v>1</v>
      </c>
      <c r="C4" t="s">
        <v>1127</v>
      </c>
      <c r="D4" t="s">
        <v>1068</v>
      </c>
      <c r="E4">
        <v>2</v>
      </c>
      <c r="F4" t="s">
        <v>1128</v>
      </c>
      <c r="G4" t="s">
        <v>1129</v>
      </c>
      <c r="H4">
        <v>1</v>
      </c>
      <c r="I4">
        <v>8.4000000000000005E-2</v>
      </c>
      <c r="J4">
        <v>8.7999999999999995E-2</v>
      </c>
      <c r="L4" t="s">
        <v>616</v>
      </c>
      <c r="M4" s="2">
        <v>1.4999999999999999E-2</v>
      </c>
      <c r="N4" s="2">
        <v>0.01</v>
      </c>
    </row>
    <row r="5" spans="1:14" x14ac:dyDescent="0.2">
      <c r="A5" t="s">
        <v>1130</v>
      </c>
      <c r="B5">
        <v>3</v>
      </c>
      <c r="C5" t="s">
        <v>1131</v>
      </c>
      <c r="D5" t="s">
        <v>1132</v>
      </c>
      <c r="E5">
        <v>3</v>
      </c>
      <c r="F5" t="s">
        <v>1133</v>
      </c>
      <c r="G5" t="s">
        <v>1134</v>
      </c>
      <c r="H5" t="s">
        <v>0</v>
      </c>
      <c r="I5">
        <v>0.01</v>
      </c>
      <c r="J5">
        <v>1.0999999999999999E-2</v>
      </c>
      <c r="L5" t="s">
        <v>617</v>
      </c>
      <c r="M5" s="2">
        <v>0.13500000000000001</v>
      </c>
      <c r="N5" s="2">
        <v>0.121</v>
      </c>
    </row>
    <row r="6" spans="1:14" x14ac:dyDescent="0.2">
      <c r="A6" t="s">
        <v>1135</v>
      </c>
      <c r="B6">
        <v>6</v>
      </c>
      <c r="C6" t="s">
        <v>1136</v>
      </c>
      <c r="D6" t="s">
        <v>1137</v>
      </c>
      <c r="E6">
        <v>6</v>
      </c>
      <c r="F6" t="s">
        <v>1138</v>
      </c>
      <c r="G6" t="s">
        <v>1139</v>
      </c>
      <c r="H6" t="s">
        <v>0</v>
      </c>
      <c r="I6">
        <v>4.1000000000000002E-2</v>
      </c>
      <c r="J6">
        <v>2.1000000000000001E-2</v>
      </c>
      <c r="L6" t="s">
        <v>618</v>
      </c>
      <c r="M6" s="2">
        <v>2.0259999999999998</v>
      </c>
      <c r="N6" s="2">
        <v>2.016</v>
      </c>
    </row>
    <row r="7" spans="1:14" x14ac:dyDescent="0.2">
      <c r="A7" t="s">
        <v>1140</v>
      </c>
      <c r="B7">
        <v>5</v>
      </c>
      <c r="C7" t="s">
        <v>1141</v>
      </c>
      <c r="D7" t="s">
        <v>1142</v>
      </c>
      <c r="E7">
        <v>8</v>
      </c>
      <c r="F7" t="s">
        <v>1143</v>
      </c>
      <c r="G7" t="s">
        <v>1144</v>
      </c>
      <c r="H7">
        <v>0.6</v>
      </c>
      <c r="I7">
        <v>7.5999999999999998E-2</v>
      </c>
      <c r="J7">
        <v>8.1000000000000003E-2</v>
      </c>
    </row>
    <row r="8" spans="1:14" x14ac:dyDescent="0.2">
      <c r="A8" t="s">
        <v>1145</v>
      </c>
      <c r="B8">
        <v>7</v>
      </c>
      <c r="C8" t="s">
        <v>1146</v>
      </c>
      <c r="D8" t="s">
        <v>1147</v>
      </c>
      <c r="E8">
        <v>4</v>
      </c>
      <c r="F8" t="s">
        <v>1019</v>
      </c>
      <c r="G8" t="s">
        <v>1148</v>
      </c>
      <c r="H8">
        <v>0.42899999999999999</v>
      </c>
      <c r="I8">
        <v>1.2E-2</v>
      </c>
      <c r="J8">
        <v>2.1000000000000001E-2</v>
      </c>
    </row>
    <row r="9" spans="1:14" x14ac:dyDescent="0.2">
      <c r="A9" t="s">
        <v>1149</v>
      </c>
      <c r="B9">
        <v>1</v>
      </c>
      <c r="C9" t="s">
        <v>1150</v>
      </c>
      <c r="D9" t="s">
        <v>1151</v>
      </c>
      <c r="E9">
        <v>6</v>
      </c>
      <c r="F9" t="s">
        <v>356</v>
      </c>
      <c r="G9" t="s">
        <v>1152</v>
      </c>
      <c r="H9">
        <v>5</v>
      </c>
      <c r="I9">
        <v>1.2E-2</v>
      </c>
      <c r="J9">
        <v>1.4999999999999999E-2</v>
      </c>
    </row>
    <row r="10" spans="1:14" x14ac:dyDescent="0.2">
      <c r="A10" t="s">
        <v>1153</v>
      </c>
      <c r="B10">
        <v>4</v>
      </c>
      <c r="C10" t="s">
        <v>1154</v>
      </c>
      <c r="D10" t="s">
        <v>1155</v>
      </c>
      <c r="E10">
        <v>2</v>
      </c>
      <c r="F10" t="s">
        <v>1156</v>
      </c>
      <c r="G10" t="s">
        <v>1157</v>
      </c>
      <c r="H10">
        <v>0.5</v>
      </c>
      <c r="I10">
        <v>2.1000000000000001E-2</v>
      </c>
      <c r="J10">
        <v>1.4E-2</v>
      </c>
    </row>
    <row r="11" spans="1:14" x14ac:dyDescent="0.2">
      <c r="A11" t="s">
        <v>1158</v>
      </c>
      <c r="B11">
        <v>0</v>
      </c>
      <c r="C11" t="s">
        <v>0</v>
      </c>
      <c r="D11" t="s">
        <v>0</v>
      </c>
      <c r="E11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4" x14ac:dyDescent="0.2">
      <c r="A12" t="s">
        <v>1159</v>
      </c>
      <c r="B12">
        <v>2</v>
      </c>
      <c r="C12" t="s">
        <v>1160</v>
      </c>
      <c r="D12" t="s">
        <v>1161</v>
      </c>
      <c r="E12">
        <v>1</v>
      </c>
      <c r="F12" t="s">
        <v>1162</v>
      </c>
      <c r="G12" t="s">
        <v>212</v>
      </c>
      <c r="H12">
        <v>0.5</v>
      </c>
      <c r="I12">
        <v>1.4999999999999999E-2</v>
      </c>
      <c r="J12">
        <v>1.4999999999999999E-2</v>
      </c>
    </row>
    <row r="13" spans="1:14" x14ac:dyDescent="0.2">
      <c r="A13" t="s">
        <v>1163</v>
      </c>
      <c r="B13">
        <v>2</v>
      </c>
      <c r="C13" t="s">
        <v>1164</v>
      </c>
      <c r="D13" t="s">
        <v>1165</v>
      </c>
      <c r="E13">
        <v>3</v>
      </c>
      <c r="F13" t="s">
        <v>1166</v>
      </c>
      <c r="G13" t="s">
        <v>1167</v>
      </c>
      <c r="H13">
        <v>0.5</v>
      </c>
      <c r="I13">
        <v>4.2000000000000003E-2</v>
      </c>
      <c r="J13">
        <v>6.0999999999999999E-2</v>
      </c>
    </row>
    <row r="14" spans="1:14" x14ac:dyDescent="0.2">
      <c r="A14" t="s">
        <v>1168</v>
      </c>
      <c r="B14">
        <v>1</v>
      </c>
      <c r="C14" t="s">
        <v>1101</v>
      </c>
      <c r="D14" t="s">
        <v>1169</v>
      </c>
      <c r="E14">
        <v>3</v>
      </c>
      <c r="F14" t="s">
        <v>854</v>
      </c>
      <c r="G14" t="s">
        <v>1170</v>
      </c>
      <c r="H14">
        <v>2</v>
      </c>
      <c r="I14">
        <v>3.7999999999999999E-2</v>
      </c>
      <c r="J14">
        <v>3.7999999999999999E-2</v>
      </c>
    </row>
    <row r="15" spans="1:14" x14ac:dyDescent="0.2">
      <c r="A15" t="s">
        <v>1171</v>
      </c>
      <c r="B15">
        <v>2</v>
      </c>
      <c r="C15" t="s">
        <v>1172</v>
      </c>
      <c r="D15" t="s">
        <v>1173</v>
      </c>
      <c r="E15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4" x14ac:dyDescent="0.2">
      <c r="A16" t="s">
        <v>1174</v>
      </c>
      <c r="B16">
        <v>0</v>
      </c>
      <c r="C16" t="s">
        <v>0</v>
      </c>
      <c r="D16" t="s">
        <v>0</v>
      </c>
      <c r="E16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2">
      <c r="A17" t="s">
        <v>1175</v>
      </c>
      <c r="B17">
        <v>1</v>
      </c>
      <c r="C17" t="s">
        <v>1176</v>
      </c>
      <c r="D17" t="s">
        <v>1177</v>
      </c>
      <c r="E17">
        <v>1</v>
      </c>
      <c r="F17" t="s">
        <v>1178</v>
      </c>
      <c r="G17" t="s">
        <v>1179</v>
      </c>
      <c r="H17" t="s">
        <v>0</v>
      </c>
      <c r="I17">
        <v>5.0000000000000001E-3</v>
      </c>
      <c r="J17">
        <v>5.0000000000000001E-3</v>
      </c>
    </row>
    <row r="18" spans="1:10" x14ac:dyDescent="0.2">
      <c r="A18" t="s">
        <v>1180</v>
      </c>
      <c r="B18">
        <v>3</v>
      </c>
      <c r="C18" t="s">
        <v>1181</v>
      </c>
      <c r="D18" t="s">
        <v>1182</v>
      </c>
      <c r="E18">
        <v>2</v>
      </c>
      <c r="F18" t="s">
        <v>1183</v>
      </c>
      <c r="G18" t="s">
        <v>1184</v>
      </c>
      <c r="H18">
        <v>0.33300000000000002</v>
      </c>
      <c r="I18" t="s">
        <v>0</v>
      </c>
      <c r="J18">
        <v>1.6E-2</v>
      </c>
    </row>
    <row r="19" spans="1:10" x14ac:dyDescent="0.2">
      <c r="A19" t="s">
        <v>1185</v>
      </c>
      <c r="B19">
        <v>0</v>
      </c>
      <c r="C19" t="s">
        <v>0</v>
      </c>
      <c r="D19" t="s">
        <v>0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1186</v>
      </c>
      <c r="B20">
        <v>1</v>
      </c>
      <c r="C20" t="s">
        <v>1187</v>
      </c>
      <c r="D20" t="s">
        <v>917</v>
      </c>
      <c r="E20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">
      <c r="A21" t="s">
        <v>1188</v>
      </c>
      <c r="B21">
        <v>1</v>
      </c>
      <c r="C21" t="s">
        <v>1189</v>
      </c>
      <c r="D21" t="s">
        <v>1190</v>
      </c>
      <c r="E21">
        <v>3</v>
      </c>
      <c r="F21" t="s">
        <v>1191</v>
      </c>
      <c r="G21" t="s">
        <v>1192</v>
      </c>
      <c r="H21">
        <v>2</v>
      </c>
      <c r="I21">
        <v>0.02</v>
      </c>
      <c r="J21">
        <v>1.7000000000000001E-2</v>
      </c>
    </row>
    <row r="22" spans="1:10" x14ac:dyDescent="0.2">
      <c r="A22" t="s">
        <v>1193</v>
      </c>
      <c r="B22">
        <v>1</v>
      </c>
      <c r="C22" t="s">
        <v>1194</v>
      </c>
      <c r="D22" t="s">
        <v>1195</v>
      </c>
      <c r="E22">
        <v>2</v>
      </c>
      <c r="F22" t="s">
        <v>1196</v>
      </c>
      <c r="G22" t="s">
        <v>1197</v>
      </c>
      <c r="H22">
        <v>1</v>
      </c>
      <c r="I22">
        <v>0.13600000000000001</v>
      </c>
      <c r="J22">
        <v>0.13900000000000001</v>
      </c>
    </row>
    <row r="23" spans="1:10" x14ac:dyDescent="0.2">
      <c r="A23" t="s">
        <v>1198</v>
      </c>
      <c r="B23">
        <v>0</v>
      </c>
      <c r="C23" t="s">
        <v>0</v>
      </c>
      <c r="D23" t="s">
        <v>0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1199</v>
      </c>
      <c r="B24">
        <v>0</v>
      </c>
      <c r="C24" t="s">
        <v>0</v>
      </c>
      <c r="D24" t="s">
        <v>0</v>
      </c>
      <c r="E24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x14ac:dyDescent="0.2">
      <c r="A25" t="s">
        <v>1200</v>
      </c>
      <c r="B25">
        <v>1</v>
      </c>
      <c r="C25" t="s">
        <v>1201</v>
      </c>
      <c r="D25" t="s">
        <v>1202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1203</v>
      </c>
      <c r="B26">
        <v>1</v>
      </c>
      <c r="C26" t="s">
        <v>1204</v>
      </c>
      <c r="D26" t="s">
        <v>1205</v>
      </c>
      <c r="E26">
        <v>1</v>
      </c>
      <c r="F26" t="s">
        <v>1206</v>
      </c>
      <c r="G26" t="s">
        <v>1207</v>
      </c>
      <c r="H26" t="s">
        <v>0</v>
      </c>
      <c r="I26">
        <v>9.2999999999999999E-2</v>
      </c>
      <c r="J26">
        <v>9.2999999999999999E-2</v>
      </c>
    </row>
    <row r="27" spans="1:10" x14ac:dyDescent="0.2">
      <c r="A27" t="s">
        <v>1208</v>
      </c>
      <c r="B27">
        <v>1</v>
      </c>
      <c r="C27" t="s">
        <v>1039</v>
      </c>
      <c r="D27" t="s">
        <v>1209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1210</v>
      </c>
      <c r="B28">
        <v>2</v>
      </c>
      <c r="C28" t="s">
        <v>1211</v>
      </c>
      <c r="D28" t="s">
        <v>1212</v>
      </c>
      <c r="E28">
        <v>4</v>
      </c>
      <c r="F28" t="s">
        <v>1213</v>
      </c>
      <c r="G28" t="s">
        <v>981</v>
      </c>
      <c r="H28">
        <v>1</v>
      </c>
      <c r="I28">
        <v>0.14299999999999999</v>
      </c>
      <c r="J28">
        <v>0.126</v>
      </c>
    </row>
    <row r="29" spans="1:10" x14ac:dyDescent="0.2">
      <c r="A29" t="s">
        <v>1214</v>
      </c>
      <c r="B29">
        <v>3</v>
      </c>
      <c r="C29" t="s">
        <v>1215</v>
      </c>
      <c r="D29" t="s">
        <v>1216</v>
      </c>
      <c r="E29">
        <v>5</v>
      </c>
      <c r="F29" t="s">
        <v>1217</v>
      </c>
      <c r="G29" t="s">
        <v>1218</v>
      </c>
      <c r="H29">
        <v>0.66700000000000004</v>
      </c>
      <c r="I29">
        <v>7.0999999999999994E-2</v>
      </c>
      <c r="J29">
        <v>7.5999999999999998E-2</v>
      </c>
    </row>
    <row r="30" spans="1:10" x14ac:dyDescent="0.2">
      <c r="A30" t="s">
        <v>1219</v>
      </c>
      <c r="B30">
        <v>0</v>
      </c>
      <c r="C30" t="s">
        <v>0</v>
      </c>
      <c r="D30" t="s">
        <v>0</v>
      </c>
      <c r="E30">
        <v>2</v>
      </c>
      <c r="F30" t="s">
        <v>1220</v>
      </c>
      <c r="G30" t="s">
        <v>1221</v>
      </c>
      <c r="H30" t="s">
        <v>0</v>
      </c>
      <c r="I30" t="s">
        <v>0</v>
      </c>
      <c r="J30" t="s">
        <v>0</v>
      </c>
    </row>
    <row r="31" spans="1:10" x14ac:dyDescent="0.2">
      <c r="A31" t="s">
        <v>1222</v>
      </c>
      <c r="B31">
        <v>1</v>
      </c>
      <c r="C31" t="s">
        <v>1223</v>
      </c>
      <c r="D31" t="s">
        <v>1224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1225</v>
      </c>
      <c r="B32">
        <v>3</v>
      </c>
      <c r="C32" t="s">
        <v>1226</v>
      </c>
      <c r="D32" t="s">
        <v>1227</v>
      </c>
      <c r="E32">
        <v>3</v>
      </c>
      <c r="F32" t="s">
        <v>1228</v>
      </c>
      <c r="G32" t="s">
        <v>1229</v>
      </c>
      <c r="H32" t="s">
        <v>0</v>
      </c>
      <c r="I32">
        <v>1.2E-2</v>
      </c>
      <c r="J32">
        <v>2.5999999999999999E-2</v>
      </c>
    </row>
    <row r="33" spans="1:10" x14ac:dyDescent="0.2">
      <c r="A33" t="s">
        <v>1230</v>
      </c>
      <c r="B33">
        <v>1</v>
      </c>
      <c r="C33" t="s">
        <v>1231</v>
      </c>
      <c r="D33" t="s">
        <v>549</v>
      </c>
      <c r="E33">
        <v>4</v>
      </c>
      <c r="F33" t="s">
        <v>1232</v>
      </c>
      <c r="G33" t="s">
        <v>1233</v>
      </c>
      <c r="H33">
        <v>3</v>
      </c>
      <c r="I33">
        <v>0.27800000000000002</v>
      </c>
      <c r="J33">
        <v>0.27900000000000003</v>
      </c>
    </row>
    <row r="34" spans="1:10" x14ac:dyDescent="0.2">
      <c r="A34" t="s">
        <v>1234</v>
      </c>
      <c r="B34">
        <v>2</v>
      </c>
      <c r="C34" t="s">
        <v>1235</v>
      </c>
      <c r="D34" t="s">
        <v>1236</v>
      </c>
      <c r="E34">
        <v>4</v>
      </c>
      <c r="F34" t="s">
        <v>1237</v>
      </c>
      <c r="G34" t="s">
        <v>1238</v>
      </c>
      <c r="H34">
        <v>1</v>
      </c>
      <c r="I34">
        <v>0.155</v>
      </c>
      <c r="J34">
        <v>4.2999999999999997E-2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C1" sqref="C1:I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1352</v>
      </c>
      <c r="M2" t="s">
        <v>611</v>
      </c>
      <c r="N2" t="s">
        <v>612</v>
      </c>
    </row>
    <row r="3" spans="1:14" x14ac:dyDescent="0.2">
      <c r="A3" t="s">
        <v>1242</v>
      </c>
      <c r="B3">
        <v>135</v>
      </c>
      <c r="C3" t="s">
        <v>1243</v>
      </c>
      <c r="D3" t="s">
        <v>1244</v>
      </c>
      <c r="E3">
        <v>118</v>
      </c>
      <c r="F3" t="s">
        <v>1245</v>
      </c>
      <c r="G3" t="s">
        <v>1246</v>
      </c>
      <c r="H3">
        <v>0.126</v>
      </c>
      <c r="I3">
        <v>2.1000000000000001E-2</v>
      </c>
      <c r="J3">
        <v>1.7000000000000001E-2</v>
      </c>
      <c r="L3" t="s">
        <v>613</v>
      </c>
      <c r="M3" t="s">
        <v>1353</v>
      </c>
      <c r="N3" t="s">
        <v>1354</v>
      </c>
    </row>
    <row r="4" spans="1:14" x14ac:dyDescent="0.2">
      <c r="A4" t="s">
        <v>1247</v>
      </c>
      <c r="B4">
        <v>13</v>
      </c>
      <c r="C4" t="s">
        <v>1248</v>
      </c>
      <c r="D4" t="s">
        <v>1249</v>
      </c>
      <c r="E4">
        <v>5</v>
      </c>
      <c r="F4" t="s">
        <v>1250</v>
      </c>
      <c r="G4" t="s">
        <v>1118</v>
      </c>
      <c r="H4">
        <v>0.61499999999999999</v>
      </c>
      <c r="I4">
        <v>2.1000000000000001E-2</v>
      </c>
      <c r="J4">
        <v>2.4E-2</v>
      </c>
      <c r="L4" t="s">
        <v>616</v>
      </c>
      <c r="M4" s="2">
        <v>2.1000000000000001E-2</v>
      </c>
      <c r="N4" s="2">
        <v>1.7000000000000001E-2</v>
      </c>
    </row>
    <row r="5" spans="1:14" x14ac:dyDescent="0.2">
      <c r="A5" t="s">
        <v>1251</v>
      </c>
      <c r="B5">
        <v>10</v>
      </c>
      <c r="C5" t="s">
        <v>1252</v>
      </c>
      <c r="D5" t="s">
        <v>1253</v>
      </c>
      <c r="E5">
        <v>6</v>
      </c>
      <c r="F5" t="s">
        <v>1254</v>
      </c>
      <c r="G5" t="s">
        <v>1255</v>
      </c>
      <c r="H5">
        <v>0.4</v>
      </c>
      <c r="I5">
        <v>3.9E-2</v>
      </c>
      <c r="J5">
        <v>2.5999999999999999E-2</v>
      </c>
      <c r="L5" t="s">
        <v>617</v>
      </c>
      <c r="M5" s="2">
        <v>0.14000000000000001</v>
      </c>
      <c r="N5" s="2">
        <v>0.14299999999999999</v>
      </c>
    </row>
    <row r="6" spans="1:14" x14ac:dyDescent="0.2">
      <c r="A6" t="s">
        <v>1256</v>
      </c>
      <c r="B6">
        <v>1</v>
      </c>
      <c r="C6" t="s">
        <v>1257</v>
      </c>
      <c r="D6" t="s">
        <v>1258</v>
      </c>
      <c r="E6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L6" t="s">
        <v>618</v>
      </c>
      <c r="M6" s="2">
        <v>2.2599999999999998</v>
      </c>
      <c r="N6" s="2">
        <v>2.2919999999999998</v>
      </c>
    </row>
    <row r="7" spans="1:14" x14ac:dyDescent="0.2">
      <c r="A7" t="s">
        <v>1259</v>
      </c>
      <c r="B7">
        <v>0</v>
      </c>
      <c r="C7" t="s">
        <v>0</v>
      </c>
      <c r="D7" t="s">
        <v>0</v>
      </c>
      <c r="E7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4" x14ac:dyDescent="0.2">
      <c r="A8" t="s">
        <v>1260</v>
      </c>
      <c r="B8">
        <v>0</v>
      </c>
      <c r="C8" t="s">
        <v>0</v>
      </c>
      <c r="D8" t="s">
        <v>0</v>
      </c>
      <c r="E8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4" x14ac:dyDescent="0.2">
      <c r="A9" t="s">
        <v>1261</v>
      </c>
      <c r="B9">
        <v>1</v>
      </c>
      <c r="C9" t="s">
        <v>1262</v>
      </c>
      <c r="D9" t="s">
        <v>519</v>
      </c>
      <c r="E9">
        <v>4</v>
      </c>
      <c r="F9" t="s">
        <v>1263</v>
      </c>
      <c r="G9" t="s">
        <v>1264</v>
      </c>
      <c r="H9">
        <v>3</v>
      </c>
      <c r="I9">
        <v>3.3000000000000002E-2</v>
      </c>
      <c r="J9">
        <v>2.1000000000000001E-2</v>
      </c>
    </row>
    <row r="10" spans="1:14" x14ac:dyDescent="0.2">
      <c r="A10" t="s">
        <v>1265</v>
      </c>
      <c r="B10">
        <v>4</v>
      </c>
      <c r="C10" t="s">
        <v>1266</v>
      </c>
      <c r="D10" t="s">
        <v>1267</v>
      </c>
      <c r="E10">
        <v>6</v>
      </c>
      <c r="F10" t="s">
        <v>1268</v>
      </c>
      <c r="G10" t="s">
        <v>1269</v>
      </c>
      <c r="H10">
        <v>0.5</v>
      </c>
      <c r="I10">
        <v>7.0000000000000001E-3</v>
      </c>
      <c r="J10">
        <v>8.0000000000000002E-3</v>
      </c>
    </row>
    <row r="11" spans="1:14" x14ac:dyDescent="0.2">
      <c r="A11" t="s">
        <v>1270</v>
      </c>
      <c r="B11">
        <v>2</v>
      </c>
      <c r="C11" t="s">
        <v>1271</v>
      </c>
      <c r="D11" t="s">
        <v>204</v>
      </c>
      <c r="E11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4" x14ac:dyDescent="0.2">
      <c r="A12" t="s">
        <v>1272</v>
      </c>
      <c r="B12">
        <v>2</v>
      </c>
      <c r="C12" t="s">
        <v>1273</v>
      </c>
      <c r="D12" t="s">
        <v>1274</v>
      </c>
      <c r="E12">
        <v>3</v>
      </c>
      <c r="F12" t="s">
        <v>1275</v>
      </c>
      <c r="G12" t="s">
        <v>1276</v>
      </c>
      <c r="H12">
        <v>0.5</v>
      </c>
      <c r="I12">
        <v>0.151</v>
      </c>
      <c r="J12">
        <v>0.16900000000000001</v>
      </c>
    </row>
    <row r="13" spans="1:14" x14ac:dyDescent="0.2">
      <c r="A13" t="s">
        <v>1277</v>
      </c>
      <c r="B13">
        <v>1</v>
      </c>
      <c r="C13" t="s">
        <v>1278</v>
      </c>
      <c r="D13" t="s">
        <v>1279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4" x14ac:dyDescent="0.2">
      <c r="A14" t="s">
        <v>1280</v>
      </c>
      <c r="B14">
        <v>2</v>
      </c>
      <c r="C14" t="s">
        <v>1281</v>
      </c>
      <c r="D14" t="s">
        <v>1282</v>
      </c>
      <c r="E14">
        <v>1</v>
      </c>
      <c r="F14" t="s">
        <v>1030</v>
      </c>
      <c r="G14" t="s">
        <v>1283</v>
      </c>
      <c r="H14">
        <v>0.5</v>
      </c>
      <c r="I14">
        <v>0.13</v>
      </c>
      <c r="J14">
        <v>0.11799999999999999</v>
      </c>
    </row>
    <row r="15" spans="1:14" x14ac:dyDescent="0.2">
      <c r="A15" t="s">
        <v>1284</v>
      </c>
      <c r="B15">
        <v>2</v>
      </c>
      <c r="C15" t="s">
        <v>89</v>
      </c>
      <c r="D15" t="s">
        <v>1285</v>
      </c>
      <c r="E15">
        <v>3</v>
      </c>
      <c r="F15" t="s">
        <v>1286</v>
      </c>
      <c r="G15" t="s">
        <v>1287</v>
      </c>
      <c r="H15">
        <v>0.5</v>
      </c>
      <c r="I15">
        <v>4.2000000000000003E-2</v>
      </c>
      <c r="J15">
        <v>8.9999999999999993E-3</v>
      </c>
    </row>
    <row r="16" spans="1:14" x14ac:dyDescent="0.2">
      <c r="A16" t="s">
        <v>1288</v>
      </c>
      <c r="B16">
        <v>2</v>
      </c>
      <c r="C16" t="s">
        <v>1289</v>
      </c>
      <c r="D16" t="s">
        <v>1290</v>
      </c>
      <c r="E16">
        <v>6</v>
      </c>
      <c r="F16" t="s">
        <v>1291</v>
      </c>
      <c r="G16" t="s">
        <v>1292</v>
      </c>
      <c r="H16">
        <v>2</v>
      </c>
      <c r="I16">
        <v>0.192</v>
      </c>
      <c r="J16">
        <v>0.19500000000000001</v>
      </c>
    </row>
    <row r="17" spans="1:10" x14ac:dyDescent="0.2">
      <c r="A17" t="s">
        <v>1293</v>
      </c>
      <c r="B17">
        <v>1</v>
      </c>
      <c r="C17" t="s">
        <v>1294</v>
      </c>
      <c r="D17" t="s">
        <v>1295</v>
      </c>
      <c r="E17">
        <v>1</v>
      </c>
      <c r="F17" t="s">
        <v>1296</v>
      </c>
      <c r="G17" t="s">
        <v>1297</v>
      </c>
      <c r="H17" t="s">
        <v>0</v>
      </c>
      <c r="I17">
        <v>0.184</v>
      </c>
      <c r="J17">
        <v>0.18</v>
      </c>
    </row>
    <row r="18" spans="1:10" x14ac:dyDescent="0.2">
      <c r="A18" t="s">
        <v>1298</v>
      </c>
      <c r="B18">
        <v>1</v>
      </c>
      <c r="C18" t="s">
        <v>1299</v>
      </c>
      <c r="D18" t="s">
        <v>1300</v>
      </c>
      <c r="E18">
        <v>1</v>
      </c>
      <c r="F18" t="s">
        <v>1301</v>
      </c>
      <c r="G18" t="s">
        <v>1302</v>
      </c>
      <c r="H18" t="s">
        <v>0</v>
      </c>
      <c r="I18">
        <v>6.4000000000000001E-2</v>
      </c>
      <c r="J18">
        <v>6.4000000000000001E-2</v>
      </c>
    </row>
    <row r="19" spans="1:10" x14ac:dyDescent="0.2">
      <c r="A19" t="s">
        <v>1303</v>
      </c>
      <c r="B19">
        <v>1</v>
      </c>
      <c r="C19" t="s">
        <v>1304</v>
      </c>
      <c r="D19" t="s">
        <v>1305</v>
      </c>
      <c r="E19">
        <v>3</v>
      </c>
      <c r="F19" t="s">
        <v>1306</v>
      </c>
      <c r="G19" t="s">
        <v>1307</v>
      </c>
      <c r="H19">
        <v>2</v>
      </c>
      <c r="I19">
        <v>0.17599999999999999</v>
      </c>
      <c r="J19">
        <v>0.20300000000000001</v>
      </c>
    </row>
    <row r="20" spans="1:10" x14ac:dyDescent="0.2">
      <c r="A20" t="s">
        <v>1308</v>
      </c>
      <c r="B20">
        <v>1</v>
      </c>
      <c r="C20" t="s">
        <v>1112</v>
      </c>
      <c r="D20" t="s">
        <v>1309</v>
      </c>
      <c r="E20">
        <v>2</v>
      </c>
      <c r="F20" t="s">
        <v>1310</v>
      </c>
      <c r="G20" t="s">
        <v>176</v>
      </c>
      <c r="H20">
        <v>1</v>
      </c>
      <c r="I20">
        <v>1.2E-2</v>
      </c>
      <c r="J20">
        <v>1.0999999999999999E-2</v>
      </c>
    </row>
    <row r="21" spans="1:10" x14ac:dyDescent="0.2">
      <c r="A21" t="s">
        <v>1311</v>
      </c>
      <c r="B21">
        <v>3</v>
      </c>
      <c r="C21" t="s">
        <v>1312</v>
      </c>
      <c r="D21" t="s">
        <v>1313</v>
      </c>
      <c r="E21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">
      <c r="A22" t="s">
        <v>1314</v>
      </c>
      <c r="B22">
        <v>3</v>
      </c>
      <c r="C22" t="s">
        <v>1315</v>
      </c>
      <c r="D22" t="s">
        <v>1316</v>
      </c>
      <c r="E22">
        <v>4</v>
      </c>
      <c r="F22" t="s">
        <v>1317</v>
      </c>
      <c r="G22" t="s">
        <v>1318</v>
      </c>
      <c r="H22">
        <v>0.33300000000000002</v>
      </c>
      <c r="I22">
        <v>0.13400000000000001</v>
      </c>
      <c r="J22">
        <v>0.215</v>
      </c>
    </row>
    <row r="23" spans="1:10" x14ac:dyDescent="0.2">
      <c r="A23" t="s">
        <v>1319</v>
      </c>
      <c r="B23">
        <v>0</v>
      </c>
      <c r="C23" t="s">
        <v>0</v>
      </c>
      <c r="D23" t="s">
        <v>0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1320</v>
      </c>
      <c r="B24">
        <v>0</v>
      </c>
      <c r="C24" t="s">
        <v>0</v>
      </c>
      <c r="D24" t="s">
        <v>0</v>
      </c>
      <c r="E24">
        <v>3</v>
      </c>
      <c r="F24" t="s">
        <v>1321</v>
      </c>
      <c r="G24" t="s">
        <v>1322</v>
      </c>
      <c r="H24" t="s">
        <v>0</v>
      </c>
      <c r="I24" t="s">
        <v>0</v>
      </c>
      <c r="J24" t="s">
        <v>0</v>
      </c>
    </row>
    <row r="25" spans="1:10" x14ac:dyDescent="0.2">
      <c r="A25" t="s">
        <v>1323</v>
      </c>
      <c r="B25">
        <v>1</v>
      </c>
      <c r="C25" t="s">
        <v>1324</v>
      </c>
      <c r="D25" t="s">
        <v>1325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1326</v>
      </c>
      <c r="B26">
        <v>0</v>
      </c>
      <c r="C26" t="s">
        <v>0</v>
      </c>
      <c r="D26" t="s">
        <v>0</v>
      </c>
      <c r="E26">
        <v>2</v>
      </c>
      <c r="F26" t="s">
        <v>1327</v>
      </c>
      <c r="G26" t="s">
        <v>1328</v>
      </c>
      <c r="H26" t="s">
        <v>0</v>
      </c>
      <c r="I26" t="s">
        <v>0</v>
      </c>
      <c r="J26" t="s">
        <v>0</v>
      </c>
    </row>
    <row r="27" spans="1:10" x14ac:dyDescent="0.2">
      <c r="A27" t="s">
        <v>1329</v>
      </c>
      <c r="B27">
        <v>1</v>
      </c>
      <c r="C27" t="s">
        <v>1330</v>
      </c>
      <c r="D27" t="s">
        <v>337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1331</v>
      </c>
      <c r="B28">
        <v>1</v>
      </c>
      <c r="C28" t="s">
        <v>1111</v>
      </c>
      <c r="D28" t="s">
        <v>1332</v>
      </c>
      <c r="E28">
        <v>2</v>
      </c>
      <c r="F28" t="s">
        <v>1333</v>
      </c>
      <c r="G28" t="s">
        <v>1334</v>
      </c>
      <c r="H28">
        <v>1</v>
      </c>
      <c r="I28">
        <v>2.5000000000000001E-2</v>
      </c>
      <c r="J28">
        <v>2.4E-2</v>
      </c>
    </row>
    <row r="29" spans="1:10" x14ac:dyDescent="0.2">
      <c r="A29" t="s">
        <v>1335</v>
      </c>
      <c r="B29">
        <v>1</v>
      </c>
      <c r="C29" t="s">
        <v>1336</v>
      </c>
      <c r="D29" t="s">
        <v>1337</v>
      </c>
      <c r="E29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</row>
    <row r="30" spans="1:10" x14ac:dyDescent="0.2">
      <c r="A30" t="s">
        <v>1338</v>
      </c>
      <c r="B30">
        <v>1</v>
      </c>
      <c r="C30" t="s">
        <v>1339</v>
      </c>
      <c r="D30" t="s">
        <v>1340</v>
      </c>
      <c r="E30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x14ac:dyDescent="0.2">
      <c r="A31" t="s">
        <v>24</v>
      </c>
      <c r="B31">
        <v>0</v>
      </c>
      <c r="C31" t="s">
        <v>0</v>
      </c>
      <c r="D31" t="s">
        <v>0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1341</v>
      </c>
      <c r="B32">
        <v>1</v>
      </c>
      <c r="C32" t="s">
        <v>929</v>
      </c>
      <c r="D32" t="s">
        <v>930</v>
      </c>
      <c r="E32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x14ac:dyDescent="0.2">
      <c r="A33" t="s">
        <v>1342</v>
      </c>
      <c r="B33">
        <v>1</v>
      </c>
      <c r="C33" t="s">
        <v>1343</v>
      </c>
      <c r="D33" t="s">
        <v>1344</v>
      </c>
      <c r="E33">
        <v>1</v>
      </c>
      <c r="F33" t="s">
        <v>1345</v>
      </c>
      <c r="G33" t="s">
        <v>1346</v>
      </c>
      <c r="H33" t="s">
        <v>0</v>
      </c>
      <c r="I33">
        <v>0.36299999999999999</v>
      </c>
      <c r="J33">
        <v>0.16700000000000001</v>
      </c>
    </row>
    <row r="34" spans="1:10" x14ac:dyDescent="0.2">
      <c r="A34" t="s">
        <v>1347</v>
      </c>
      <c r="B34">
        <v>4</v>
      </c>
      <c r="C34" t="s">
        <v>1348</v>
      </c>
      <c r="D34" t="s">
        <v>1349</v>
      </c>
      <c r="E34">
        <v>2</v>
      </c>
      <c r="F34" t="s">
        <v>1350</v>
      </c>
      <c r="G34" t="s">
        <v>1351</v>
      </c>
      <c r="H34">
        <v>0.5</v>
      </c>
      <c r="I34">
        <v>9.5000000000000001E-2</v>
      </c>
      <c r="J34">
        <v>0.10100000000000001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C1" sqref="C1:I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1478</v>
      </c>
      <c r="M2" t="s">
        <v>611</v>
      </c>
      <c r="N2" t="s">
        <v>612</v>
      </c>
    </row>
    <row r="3" spans="1:14" x14ac:dyDescent="0.2">
      <c r="A3" t="s">
        <v>1355</v>
      </c>
      <c r="B3">
        <v>156</v>
      </c>
      <c r="C3" t="s">
        <v>1356</v>
      </c>
      <c r="D3" t="s">
        <v>1357</v>
      </c>
      <c r="E3">
        <v>212</v>
      </c>
      <c r="F3" t="s">
        <v>1358</v>
      </c>
      <c r="G3" t="s">
        <v>1359</v>
      </c>
      <c r="H3">
        <v>0.35899999999999999</v>
      </c>
      <c r="I3">
        <v>4.5999999999999999E-2</v>
      </c>
      <c r="J3">
        <v>4.7E-2</v>
      </c>
      <c r="L3" t="s">
        <v>613</v>
      </c>
      <c r="M3" t="s">
        <v>1479</v>
      </c>
      <c r="N3" t="s">
        <v>1480</v>
      </c>
    </row>
    <row r="4" spans="1:14" x14ac:dyDescent="0.2">
      <c r="A4" t="s">
        <v>1360</v>
      </c>
      <c r="B4">
        <v>10</v>
      </c>
      <c r="C4" t="s">
        <v>1361</v>
      </c>
      <c r="D4" t="s">
        <v>1362</v>
      </c>
      <c r="E4">
        <v>10</v>
      </c>
      <c r="F4" t="s">
        <v>743</v>
      </c>
      <c r="G4" t="s">
        <v>1363</v>
      </c>
      <c r="H4" t="s">
        <v>0</v>
      </c>
      <c r="I4">
        <v>7.1999999999999995E-2</v>
      </c>
      <c r="J4">
        <v>6.8000000000000005E-2</v>
      </c>
      <c r="L4" t="s">
        <v>616</v>
      </c>
      <c r="M4" s="2">
        <v>4.5999999999999999E-2</v>
      </c>
      <c r="N4" s="2">
        <v>4.7E-2</v>
      </c>
    </row>
    <row r="5" spans="1:14" x14ac:dyDescent="0.2">
      <c r="A5" t="s">
        <v>1364</v>
      </c>
      <c r="B5">
        <v>10</v>
      </c>
      <c r="C5" t="s">
        <v>1365</v>
      </c>
      <c r="D5" t="s">
        <v>1366</v>
      </c>
      <c r="E5">
        <v>11</v>
      </c>
      <c r="F5" t="s">
        <v>1367</v>
      </c>
      <c r="G5" t="s">
        <v>1047</v>
      </c>
      <c r="H5">
        <v>0.1</v>
      </c>
      <c r="I5">
        <v>1.4999999999999999E-2</v>
      </c>
      <c r="J5">
        <v>1.4E-2</v>
      </c>
      <c r="L5" t="s">
        <v>617</v>
      </c>
      <c r="M5" s="2">
        <v>0.182</v>
      </c>
      <c r="N5" s="2">
        <v>0.17199999999999999</v>
      </c>
    </row>
    <row r="6" spans="1:14" x14ac:dyDescent="0.2">
      <c r="A6" t="s">
        <v>1368</v>
      </c>
      <c r="B6">
        <v>9</v>
      </c>
      <c r="C6" t="s">
        <v>1369</v>
      </c>
      <c r="D6" t="s">
        <v>1370</v>
      </c>
      <c r="E6">
        <v>16</v>
      </c>
      <c r="F6" t="s">
        <v>1371</v>
      </c>
      <c r="G6" t="s">
        <v>1372</v>
      </c>
      <c r="H6">
        <v>0.77800000000000002</v>
      </c>
      <c r="I6">
        <v>0.06</v>
      </c>
      <c r="J6">
        <v>6.8000000000000005E-2</v>
      </c>
      <c r="L6" t="s">
        <v>618</v>
      </c>
      <c r="M6" s="2">
        <v>2.343</v>
      </c>
      <c r="N6" s="2">
        <v>2.3199999999999998</v>
      </c>
    </row>
    <row r="7" spans="1:14" x14ac:dyDescent="0.2">
      <c r="A7" t="s">
        <v>1373</v>
      </c>
      <c r="B7">
        <v>2</v>
      </c>
      <c r="C7" t="s">
        <v>1374</v>
      </c>
      <c r="D7" t="s">
        <v>596</v>
      </c>
      <c r="E7">
        <v>10</v>
      </c>
      <c r="F7" t="s">
        <v>878</v>
      </c>
      <c r="G7" t="s">
        <v>1375</v>
      </c>
      <c r="H7">
        <v>4</v>
      </c>
      <c r="I7">
        <v>0.16800000000000001</v>
      </c>
      <c r="J7">
        <v>0.16900000000000001</v>
      </c>
    </row>
    <row r="8" spans="1:14" x14ac:dyDescent="0.2">
      <c r="A8" t="s">
        <v>1376</v>
      </c>
      <c r="B8">
        <v>8</v>
      </c>
      <c r="C8" t="s">
        <v>1377</v>
      </c>
      <c r="D8" t="s">
        <v>1378</v>
      </c>
      <c r="E8">
        <v>7</v>
      </c>
      <c r="F8" t="s">
        <v>1235</v>
      </c>
      <c r="G8" t="s">
        <v>1379</v>
      </c>
      <c r="H8">
        <v>0.125</v>
      </c>
      <c r="I8">
        <v>0.04</v>
      </c>
      <c r="J8">
        <v>4.3999999999999997E-2</v>
      </c>
    </row>
    <row r="9" spans="1:14" x14ac:dyDescent="0.2">
      <c r="A9" t="s">
        <v>1380</v>
      </c>
      <c r="B9">
        <v>8</v>
      </c>
      <c r="C9" t="s">
        <v>1381</v>
      </c>
      <c r="D9" t="s">
        <v>1382</v>
      </c>
      <c r="E9">
        <v>8</v>
      </c>
      <c r="F9" t="s">
        <v>1346</v>
      </c>
      <c r="G9" t="s">
        <v>1383</v>
      </c>
      <c r="H9" t="s">
        <v>0</v>
      </c>
      <c r="I9">
        <v>1.6E-2</v>
      </c>
      <c r="J9">
        <v>1.2999999999999999E-2</v>
      </c>
    </row>
    <row r="10" spans="1:14" x14ac:dyDescent="0.2">
      <c r="A10" t="s">
        <v>1384</v>
      </c>
      <c r="B10">
        <v>8</v>
      </c>
      <c r="C10" t="s">
        <v>1385</v>
      </c>
      <c r="D10" t="s">
        <v>1386</v>
      </c>
      <c r="E10">
        <v>10</v>
      </c>
      <c r="F10" t="s">
        <v>1387</v>
      </c>
      <c r="G10" t="s">
        <v>1388</v>
      </c>
      <c r="H10">
        <v>0.25</v>
      </c>
      <c r="I10">
        <v>0.01</v>
      </c>
      <c r="J10">
        <v>1E-3</v>
      </c>
    </row>
    <row r="11" spans="1:14" x14ac:dyDescent="0.2">
      <c r="A11" t="s">
        <v>1389</v>
      </c>
      <c r="B11">
        <v>4</v>
      </c>
      <c r="C11" t="s">
        <v>1390</v>
      </c>
      <c r="D11" t="s">
        <v>1391</v>
      </c>
      <c r="E11">
        <v>7</v>
      </c>
      <c r="F11" t="s">
        <v>1392</v>
      </c>
      <c r="G11" t="s">
        <v>1393</v>
      </c>
      <c r="H11">
        <v>0.75</v>
      </c>
      <c r="I11">
        <v>3.5000000000000003E-2</v>
      </c>
      <c r="J11">
        <v>0.04</v>
      </c>
    </row>
    <row r="12" spans="1:14" x14ac:dyDescent="0.2">
      <c r="A12" t="s">
        <v>1394</v>
      </c>
      <c r="B12">
        <v>1</v>
      </c>
      <c r="C12" t="s">
        <v>1395</v>
      </c>
      <c r="D12" t="s">
        <v>1396</v>
      </c>
      <c r="E12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4" x14ac:dyDescent="0.2">
      <c r="A13" t="s">
        <v>1397</v>
      </c>
      <c r="B13">
        <v>2</v>
      </c>
      <c r="C13" t="s">
        <v>1398</v>
      </c>
      <c r="D13" t="s">
        <v>1399</v>
      </c>
      <c r="E13">
        <v>11</v>
      </c>
      <c r="F13" t="s">
        <v>1400</v>
      </c>
      <c r="G13" t="s">
        <v>1401</v>
      </c>
      <c r="H13">
        <v>4.5</v>
      </c>
      <c r="I13">
        <v>5.6000000000000001E-2</v>
      </c>
      <c r="J13">
        <v>5.0999999999999997E-2</v>
      </c>
    </row>
    <row r="14" spans="1:14" x14ac:dyDescent="0.2">
      <c r="A14" t="s">
        <v>1402</v>
      </c>
      <c r="B14">
        <v>4</v>
      </c>
      <c r="C14" t="s">
        <v>1403</v>
      </c>
      <c r="D14" t="s">
        <v>1404</v>
      </c>
      <c r="E14">
        <v>2</v>
      </c>
      <c r="F14" t="s">
        <v>1405</v>
      </c>
      <c r="G14" t="s">
        <v>1406</v>
      </c>
      <c r="H14">
        <v>0.5</v>
      </c>
      <c r="I14">
        <v>5.7000000000000002E-2</v>
      </c>
      <c r="J14">
        <v>0.06</v>
      </c>
    </row>
    <row r="15" spans="1:14" x14ac:dyDescent="0.2">
      <c r="A15" t="s">
        <v>1407</v>
      </c>
      <c r="B15">
        <v>6</v>
      </c>
      <c r="C15" t="s">
        <v>1408</v>
      </c>
      <c r="D15" t="s">
        <v>1409</v>
      </c>
      <c r="E15">
        <v>13</v>
      </c>
      <c r="F15" t="s">
        <v>1410</v>
      </c>
      <c r="G15" t="s">
        <v>1411</v>
      </c>
      <c r="H15">
        <v>1.167</v>
      </c>
      <c r="I15">
        <v>4.7E-2</v>
      </c>
      <c r="J15">
        <v>5.5E-2</v>
      </c>
    </row>
    <row r="16" spans="1:14" x14ac:dyDescent="0.2">
      <c r="A16" t="s">
        <v>1412</v>
      </c>
      <c r="B16">
        <v>5</v>
      </c>
      <c r="C16" t="s">
        <v>1413</v>
      </c>
      <c r="D16" t="s">
        <v>1414</v>
      </c>
      <c r="E16">
        <v>10</v>
      </c>
      <c r="F16" t="s">
        <v>1415</v>
      </c>
      <c r="G16" t="s">
        <v>1416</v>
      </c>
      <c r="H16">
        <v>1</v>
      </c>
      <c r="I16">
        <v>3.1E-2</v>
      </c>
      <c r="J16">
        <v>2.3E-2</v>
      </c>
    </row>
    <row r="17" spans="1:10" x14ac:dyDescent="0.2">
      <c r="A17" t="s">
        <v>1417</v>
      </c>
      <c r="B17">
        <v>8</v>
      </c>
      <c r="C17" t="s">
        <v>1418</v>
      </c>
      <c r="D17" t="s">
        <v>1419</v>
      </c>
      <c r="E17">
        <v>3</v>
      </c>
      <c r="F17" t="s">
        <v>1420</v>
      </c>
      <c r="G17" t="s">
        <v>1421</v>
      </c>
      <c r="H17">
        <v>0.625</v>
      </c>
      <c r="I17">
        <v>0.129</v>
      </c>
      <c r="J17">
        <v>9.5000000000000001E-2</v>
      </c>
    </row>
    <row r="18" spans="1:10" x14ac:dyDescent="0.2">
      <c r="A18" t="s">
        <v>1422</v>
      </c>
      <c r="B18">
        <v>1</v>
      </c>
      <c r="C18" t="s">
        <v>1423</v>
      </c>
      <c r="D18" t="s">
        <v>1424</v>
      </c>
      <c r="E18">
        <v>6</v>
      </c>
      <c r="F18" t="s">
        <v>1425</v>
      </c>
      <c r="G18" t="s">
        <v>1426</v>
      </c>
      <c r="H18">
        <v>5</v>
      </c>
      <c r="I18">
        <v>3.2000000000000001E-2</v>
      </c>
      <c r="J18">
        <v>8.0000000000000002E-3</v>
      </c>
    </row>
    <row r="19" spans="1:10" x14ac:dyDescent="0.2">
      <c r="A19" t="s">
        <v>1427</v>
      </c>
      <c r="B19">
        <v>1</v>
      </c>
      <c r="C19" t="s">
        <v>1428</v>
      </c>
      <c r="D19" t="s">
        <v>1429</v>
      </c>
      <c r="E19">
        <v>2</v>
      </c>
      <c r="F19" t="s">
        <v>1430</v>
      </c>
      <c r="G19" t="s">
        <v>1431</v>
      </c>
      <c r="H19">
        <v>1</v>
      </c>
      <c r="I19">
        <v>0.23499999999999999</v>
      </c>
      <c r="J19">
        <v>0.251</v>
      </c>
    </row>
    <row r="20" spans="1:10" x14ac:dyDescent="0.2">
      <c r="A20" t="s">
        <v>1432</v>
      </c>
      <c r="B20">
        <v>14</v>
      </c>
      <c r="C20" t="s">
        <v>1433</v>
      </c>
      <c r="D20" t="s">
        <v>1434</v>
      </c>
      <c r="E20">
        <v>21</v>
      </c>
      <c r="F20" t="s">
        <v>1435</v>
      </c>
      <c r="G20" t="s">
        <v>1436</v>
      </c>
      <c r="H20">
        <v>0.5</v>
      </c>
      <c r="I20">
        <v>6.7000000000000004E-2</v>
      </c>
      <c r="J20">
        <v>7.6999999999999999E-2</v>
      </c>
    </row>
    <row r="21" spans="1:10" x14ac:dyDescent="0.2">
      <c r="A21" t="s">
        <v>1437</v>
      </c>
      <c r="B21">
        <v>0</v>
      </c>
      <c r="C21" t="s">
        <v>0</v>
      </c>
      <c r="D21" t="s">
        <v>0</v>
      </c>
      <c r="E21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">
      <c r="A22" t="s">
        <v>1438</v>
      </c>
      <c r="B22">
        <v>0</v>
      </c>
      <c r="C22" t="s">
        <v>0</v>
      </c>
      <c r="D22" t="s">
        <v>0</v>
      </c>
      <c r="E22">
        <v>3</v>
      </c>
      <c r="F22" t="s">
        <v>1377</v>
      </c>
      <c r="G22" t="s">
        <v>1439</v>
      </c>
      <c r="H22" t="s">
        <v>0</v>
      </c>
      <c r="I22" t="s">
        <v>0</v>
      </c>
      <c r="J22" t="s">
        <v>0</v>
      </c>
    </row>
    <row r="23" spans="1:10" x14ac:dyDescent="0.2">
      <c r="A23" t="s">
        <v>1440</v>
      </c>
      <c r="B23">
        <v>0</v>
      </c>
      <c r="C23" t="s">
        <v>0</v>
      </c>
      <c r="D23" t="s">
        <v>0</v>
      </c>
      <c r="E23">
        <v>2</v>
      </c>
      <c r="F23" t="s">
        <v>1441</v>
      </c>
      <c r="G23" t="s">
        <v>1442</v>
      </c>
      <c r="H23" t="s">
        <v>0</v>
      </c>
      <c r="I23" t="s">
        <v>0</v>
      </c>
      <c r="J23" t="s">
        <v>0</v>
      </c>
    </row>
    <row r="24" spans="1:10" x14ac:dyDescent="0.2">
      <c r="A24" t="s">
        <v>1443</v>
      </c>
      <c r="B24">
        <v>2</v>
      </c>
      <c r="C24" t="s">
        <v>1444</v>
      </c>
      <c r="D24" t="s">
        <v>1117</v>
      </c>
      <c r="E24">
        <v>5</v>
      </c>
      <c r="F24" t="s">
        <v>1445</v>
      </c>
      <c r="G24" t="s">
        <v>1446</v>
      </c>
      <c r="H24">
        <v>1.5</v>
      </c>
      <c r="I24">
        <v>8.5999999999999993E-2</v>
      </c>
      <c r="J24">
        <v>8.1000000000000003E-2</v>
      </c>
    </row>
    <row r="25" spans="1:10" x14ac:dyDescent="0.2">
      <c r="A25" t="s">
        <v>1447</v>
      </c>
      <c r="B25">
        <v>1</v>
      </c>
      <c r="C25" t="s">
        <v>1448</v>
      </c>
      <c r="D25" t="s">
        <v>1449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1450</v>
      </c>
      <c r="B26">
        <v>1</v>
      </c>
      <c r="C26" t="s">
        <v>1451</v>
      </c>
      <c r="D26" t="s">
        <v>1452</v>
      </c>
      <c r="E26">
        <v>3</v>
      </c>
      <c r="F26" t="s">
        <v>1453</v>
      </c>
      <c r="G26" t="s">
        <v>1321</v>
      </c>
      <c r="H26">
        <v>2</v>
      </c>
      <c r="I26">
        <v>0.193</v>
      </c>
      <c r="J26">
        <v>0.192</v>
      </c>
    </row>
    <row r="27" spans="1:10" x14ac:dyDescent="0.2">
      <c r="A27" t="s">
        <v>1454</v>
      </c>
      <c r="B27">
        <v>0</v>
      </c>
      <c r="C27" t="s">
        <v>0</v>
      </c>
      <c r="D27" t="s">
        <v>0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1455</v>
      </c>
      <c r="B28">
        <v>0</v>
      </c>
      <c r="C28" t="s">
        <v>0</v>
      </c>
      <c r="D28" t="s">
        <v>0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x14ac:dyDescent="0.2">
      <c r="A29" t="s">
        <v>1456</v>
      </c>
      <c r="B29">
        <v>3</v>
      </c>
      <c r="C29" t="s">
        <v>1457</v>
      </c>
      <c r="D29" t="s">
        <v>1458</v>
      </c>
      <c r="E29">
        <v>1</v>
      </c>
      <c r="F29" t="s">
        <v>1459</v>
      </c>
      <c r="G29" t="s">
        <v>1460</v>
      </c>
      <c r="H29">
        <v>0.66700000000000004</v>
      </c>
      <c r="I29">
        <v>6.0000000000000001E-3</v>
      </c>
      <c r="J29">
        <v>7.0000000000000001E-3</v>
      </c>
    </row>
    <row r="30" spans="1:10" x14ac:dyDescent="0.2">
      <c r="A30" t="s">
        <v>1461</v>
      </c>
      <c r="B30">
        <v>2</v>
      </c>
      <c r="C30" t="s">
        <v>1462</v>
      </c>
      <c r="D30" t="s">
        <v>1463</v>
      </c>
      <c r="E30">
        <v>2</v>
      </c>
      <c r="F30" t="s">
        <v>1464</v>
      </c>
      <c r="G30" t="s">
        <v>1465</v>
      </c>
      <c r="H30" t="s">
        <v>0</v>
      </c>
      <c r="I30">
        <v>4.2999999999999997E-2</v>
      </c>
      <c r="J30">
        <v>2.4E-2</v>
      </c>
    </row>
    <row r="31" spans="1:10" x14ac:dyDescent="0.2">
      <c r="A31" t="s">
        <v>1466</v>
      </c>
      <c r="B31">
        <v>3</v>
      </c>
      <c r="C31" t="s">
        <v>1413</v>
      </c>
      <c r="D31" t="s">
        <v>1467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1468</v>
      </c>
      <c r="B32">
        <v>3</v>
      </c>
      <c r="C32" t="s">
        <v>1469</v>
      </c>
      <c r="D32" t="s">
        <v>1470</v>
      </c>
      <c r="E32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x14ac:dyDescent="0.2">
      <c r="A33" t="s">
        <v>1471</v>
      </c>
      <c r="B33">
        <v>0</v>
      </c>
      <c r="C33" t="s">
        <v>0</v>
      </c>
      <c r="D33" t="s">
        <v>0</v>
      </c>
      <c r="E33">
        <v>3</v>
      </c>
      <c r="F33" t="s">
        <v>1472</v>
      </c>
      <c r="G33" t="s">
        <v>1473</v>
      </c>
      <c r="H33" t="s">
        <v>0</v>
      </c>
      <c r="I33" t="s">
        <v>0</v>
      </c>
      <c r="J33" t="s">
        <v>0</v>
      </c>
    </row>
    <row r="34" spans="1:10" x14ac:dyDescent="0.2">
      <c r="A34" t="s">
        <v>1474</v>
      </c>
      <c r="B34">
        <v>0</v>
      </c>
      <c r="C34" t="s">
        <v>0</v>
      </c>
      <c r="D34" t="s">
        <v>0</v>
      </c>
      <c r="E34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</row>
    <row r="35" spans="1:10" x14ac:dyDescent="0.2">
      <c r="A35" t="s">
        <v>1475</v>
      </c>
      <c r="B35">
        <v>1</v>
      </c>
      <c r="C35" t="s">
        <v>1476</v>
      </c>
      <c r="D35" t="s">
        <v>1477</v>
      </c>
      <c r="E35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C1" sqref="C1:I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1780</v>
      </c>
      <c r="M2" t="s">
        <v>611</v>
      </c>
      <c r="N2" t="s">
        <v>612</v>
      </c>
    </row>
    <row r="3" spans="1:14" x14ac:dyDescent="0.2">
      <c r="A3" t="s">
        <v>1481</v>
      </c>
      <c r="B3">
        <v>282</v>
      </c>
      <c r="C3" t="s">
        <v>1482</v>
      </c>
      <c r="D3" t="s">
        <v>1483</v>
      </c>
      <c r="E3">
        <v>236</v>
      </c>
      <c r="F3" t="s">
        <v>1484</v>
      </c>
      <c r="G3" t="s">
        <v>1485</v>
      </c>
      <c r="H3">
        <v>0.16300000000000001</v>
      </c>
      <c r="I3">
        <v>1.7000000000000001E-2</v>
      </c>
      <c r="J3">
        <v>2.3E-2</v>
      </c>
      <c r="L3" t="s">
        <v>613</v>
      </c>
      <c r="M3" t="s">
        <v>1781</v>
      </c>
      <c r="N3" t="s">
        <v>1782</v>
      </c>
    </row>
    <row r="4" spans="1:14" x14ac:dyDescent="0.2">
      <c r="A4" t="s">
        <v>1486</v>
      </c>
      <c r="B4">
        <v>23</v>
      </c>
      <c r="C4" t="s">
        <v>1487</v>
      </c>
      <c r="D4" t="s">
        <v>1488</v>
      </c>
      <c r="E4">
        <v>23</v>
      </c>
      <c r="F4" t="s">
        <v>1489</v>
      </c>
      <c r="G4" t="s">
        <v>1490</v>
      </c>
      <c r="H4" t="s">
        <v>0</v>
      </c>
      <c r="I4">
        <v>7.0000000000000001E-3</v>
      </c>
      <c r="J4">
        <v>2.4E-2</v>
      </c>
      <c r="L4" t="s">
        <v>616</v>
      </c>
      <c r="M4" s="2">
        <v>1.7000000000000001E-2</v>
      </c>
      <c r="N4" s="2">
        <v>2.3E-2</v>
      </c>
    </row>
    <row r="5" spans="1:14" x14ac:dyDescent="0.2">
      <c r="A5" t="s">
        <v>1491</v>
      </c>
      <c r="B5">
        <v>16</v>
      </c>
      <c r="C5" t="s">
        <v>1492</v>
      </c>
      <c r="D5" t="s">
        <v>1493</v>
      </c>
      <c r="E5">
        <v>11</v>
      </c>
      <c r="F5" t="s">
        <v>1494</v>
      </c>
      <c r="G5" t="s">
        <v>1300</v>
      </c>
      <c r="H5">
        <v>0.313</v>
      </c>
      <c r="I5">
        <v>5.2999999999999999E-2</v>
      </c>
      <c r="J5">
        <v>1.6E-2</v>
      </c>
      <c r="L5" t="s">
        <v>617</v>
      </c>
      <c r="M5" s="2">
        <v>0.152</v>
      </c>
      <c r="N5" s="2">
        <v>0.16600000000000001</v>
      </c>
    </row>
    <row r="6" spans="1:14" x14ac:dyDescent="0.2">
      <c r="A6" t="s">
        <v>1495</v>
      </c>
      <c r="B6">
        <v>4</v>
      </c>
      <c r="C6" t="s">
        <v>1496</v>
      </c>
      <c r="D6" t="s">
        <v>1497</v>
      </c>
      <c r="E6">
        <v>3</v>
      </c>
      <c r="F6" t="s">
        <v>1498</v>
      </c>
      <c r="G6" t="s">
        <v>1469</v>
      </c>
      <c r="H6">
        <v>0.25</v>
      </c>
      <c r="I6">
        <v>0.115</v>
      </c>
      <c r="J6">
        <v>0.115</v>
      </c>
      <c r="L6" t="s">
        <v>618</v>
      </c>
      <c r="M6" s="2">
        <v>2.306</v>
      </c>
      <c r="N6" s="2">
        <v>2.3130000000000002</v>
      </c>
    </row>
    <row r="7" spans="1:14" x14ac:dyDescent="0.2">
      <c r="A7" t="s">
        <v>1499</v>
      </c>
      <c r="B7">
        <v>11</v>
      </c>
      <c r="C7" t="s">
        <v>1500</v>
      </c>
      <c r="D7" t="s">
        <v>1501</v>
      </c>
      <c r="E7">
        <v>7</v>
      </c>
      <c r="F7" t="s">
        <v>1502</v>
      </c>
      <c r="G7" t="s">
        <v>1503</v>
      </c>
      <c r="H7">
        <v>0.36399999999999999</v>
      </c>
      <c r="I7">
        <v>3.5999999999999997E-2</v>
      </c>
      <c r="J7">
        <v>3.1E-2</v>
      </c>
    </row>
    <row r="8" spans="1:14" x14ac:dyDescent="0.2">
      <c r="A8" t="s">
        <v>1504</v>
      </c>
      <c r="B8">
        <v>3</v>
      </c>
      <c r="C8" t="s">
        <v>1505</v>
      </c>
      <c r="D8" t="s">
        <v>1506</v>
      </c>
      <c r="E8">
        <v>4</v>
      </c>
      <c r="F8" t="s">
        <v>1507</v>
      </c>
      <c r="G8" t="s">
        <v>1508</v>
      </c>
      <c r="H8">
        <v>0.33300000000000002</v>
      </c>
      <c r="I8">
        <v>5.7000000000000002E-2</v>
      </c>
      <c r="J8">
        <v>3.3000000000000002E-2</v>
      </c>
    </row>
    <row r="9" spans="1:14" x14ac:dyDescent="0.2">
      <c r="A9" t="s">
        <v>1509</v>
      </c>
      <c r="B9">
        <v>5</v>
      </c>
      <c r="C9" t="s">
        <v>1510</v>
      </c>
      <c r="D9" t="s">
        <v>1511</v>
      </c>
      <c r="E9">
        <v>1</v>
      </c>
      <c r="F9" t="s">
        <v>1512</v>
      </c>
      <c r="G9" t="s">
        <v>1513</v>
      </c>
      <c r="H9">
        <v>0.8</v>
      </c>
      <c r="I9">
        <v>9.8000000000000004E-2</v>
      </c>
      <c r="J9">
        <v>0.112</v>
      </c>
    </row>
    <row r="10" spans="1:14" x14ac:dyDescent="0.2">
      <c r="A10" t="s">
        <v>1514</v>
      </c>
      <c r="B10">
        <v>4</v>
      </c>
      <c r="C10" t="s">
        <v>1515</v>
      </c>
      <c r="D10" t="s">
        <v>1516</v>
      </c>
      <c r="E10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4" x14ac:dyDescent="0.2">
      <c r="A11" t="s">
        <v>1517</v>
      </c>
      <c r="B11">
        <v>6</v>
      </c>
      <c r="C11" t="s">
        <v>1518</v>
      </c>
      <c r="D11" t="s">
        <v>1519</v>
      </c>
      <c r="E11">
        <v>1</v>
      </c>
      <c r="F11" t="s">
        <v>1520</v>
      </c>
      <c r="G11" t="s">
        <v>1521</v>
      </c>
      <c r="H11">
        <v>0.83299999999999996</v>
      </c>
      <c r="I11">
        <v>8.2000000000000003E-2</v>
      </c>
      <c r="J11">
        <v>8.6999999999999994E-2</v>
      </c>
    </row>
    <row r="12" spans="1:14" x14ac:dyDescent="0.2">
      <c r="A12" t="s">
        <v>1522</v>
      </c>
      <c r="B12">
        <v>12</v>
      </c>
      <c r="C12" t="s">
        <v>1523</v>
      </c>
      <c r="D12" t="s">
        <v>1524</v>
      </c>
      <c r="E12">
        <v>7</v>
      </c>
      <c r="F12" t="s">
        <v>1525</v>
      </c>
      <c r="G12" t="s">
        <v>1526</v>
      </c>
      <c r="H12">
        <v>0.41699999999999998</v>
      </c>
      <c r="I12">
        <v>0.01</v>
      </c>
      <c r="J12">
        <v>1.7999999999999999E-2</v>
      </c>
    </row>
    <row r="13" spans="1:14" x14ac:dyDescent="0.2">
      <c r="A13" t="s">
        <v>1527</v>
      </c>
      <c r="B13">
        <v>2</v>
      </c>
      <c r="C13" t="s">
        <v>1528</v>
      </c>
      <c r="D13" t="s">
        <v>1529</v>
      </c>
      <c r="E13">
        <v>5</v>
      </c>
      <c r="F13" t="s">
        <v>1530</v>
      </c>
      <c r="G13" t="s">
        <v>1531</v>
      </c>
      <c r="H13">
        <v>1.5</v>
      </c>
      <c r="I13">
        <v>7.1999999999999995E-2</v>
      </c>
      <c r="J13">
        <v>7.2999999999999995E-2</v>
      </c>
    </row>
    <row r="14" spans="1:14" x14ac:dyDescent="0.2">
      <c r="A14" t="s">
        <v>1532</v>
      </c>
      <c r="B14">
        <v>1</v>
      </c>
      <c r="C14" t="s">
        <v>1533</v>
      </c>
      <c r="D14" t="s">
        <v>1534</v>
      </c>
      <c r="E14">
        <v>4</v>
      </c>
      <c r="F14" t="s">
        <v>1535</v>
      </c>
      <c r="G14" t="s">
        <v>1536</v>
      </c>
      <c r="H14">
        <v>3</v>
      </c>
      <c r="I14">
        <v>6.4000000000000001E-2</v>
      </c>
      <c r="J14">
        <v>0.08</v>
      </c>
    </row>
    <row r="15" spans="1:14" x14ac:dyDescent="0.2">
      <c r="A15" t="s">
        <v>1537</v>
      </c>
      <c r="B15">
        <v>3</v>
      </c>
      <c r="C15" t="s">
        <v>1538</v>
      </c>
      <c r="D15" t="s">
        <v>1539</v>
      </c>
      <c r="E15">
        <v>2</v>
      </c>
      <c r="F15" t="s">
        <v>1540</v>
      </c>
      <c r="G15" t="s">
        <v>1541</v>
      </c>
      <c r="H15">
        <v>0.33300000000000002</v>
      </c>
      <c r="I15">
        <v>8.9999999999999993E-3</v>
      </c>
      <c r="J15">
        <v>1.4999999999999999E-2</v>
      </c>
    </row>
    <row r="16" spans="1:14" x14ac:dyDescent="0.2">
      <c r="A16" t="s">
        <v>1542</v>
      </c>
      <c r="B16">
        <v>3</v>
      </c>
      <c r="C16" t="s">
        <v>1543</v>
      </c>
      <c r="D16" t="s">
        <v>1544</v>
      </c>
      <c r="E16">
        <v>1</v>
      </c>
      <c r="F16" t="s">
        <v>1545</v>
      </c>
      <c r="G16" t="s">
        <v>1546</v>
      </c>
      <c r="H16">
        <v>0.66700000000000004</v>
      </c>
      <c r="I16">
        <v>5.6000000000000001E-2</v>
      </c>
      <c r="J16">
        <v>5.0999999999999997E-2</v>
      </c>
    </row>
    <row r="17" spans="1:10" x14ac:dyDescent="0.2">
      <c r="A17" t="s">
        <v>1547</v>
      </c>
      <c r="B17">
        <v>1</v>
      </c>
      <c r="C17" t="s">
        <v>1548</v>
      </c>
      <c r="D17" t="s">
        <v>1549</v>
      </c>
      <c r="E17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2">
      <c r="A18" t="s">
        <v>1550</v>
      </c>
      <c r="B18">
        <v>2</v>
      </c>
      <c r="C18" t="s">
        <v>1551</v>
      </c>
      <c r="D18" t="s">
        <v>1552</v>
      </c>
      <c r="E18">
        <v>2</v>
      </c>
      <c r="F18" t="s">
        <v>1553</v>
      </c>
      <c r="G18" t="s">
        <v>1554</v>
      </c>
      <c r="H18" t="s">
        <v>0</v>
      </c>
      <c r="I18">
        <v>1.7999999999999999E-2</v>
      </c>
      <c r="J18">
        <v>8.0000000000000002E-3</v>
      </c>
    </row>
    <row r="19" spans="1:10" x14ac:dyDescent="0.2">
      <c r="A19" t="s">
        <v>1555</v>
      </c>
      <c r="B19">
        <v>1</v>
      </c>
      <c r="C19" t="s">
        <v>1556</v>
      </c>
      <c r="D19" t="s">
        <v>1557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1558</v>
      </c>
      <c r="B20">
        <v>2</v>
      </c>
      <c r="C20" t="s">
        <v>1559</v>
      </c>
      <c r="D20" t="s">
        <v>1560</v>
      </c>
      <c r="E20">
        <v>1</v>
      </c>
      <c r="F20" t="s">
        <v>1561</v>
      </c>
      <c r="G20" t="s">
        <v>1562</v>
      </c>
      <c r="H20">
        <v>0.5</v>
      </c>
      <c r="I20">
        <v>0.187</v>
      </c>
      <c r="J20">
        <v>0.21299999999999999</v>
      </c>
    </row>
    <row r="21" spans="1:10" x14ac:dyDescent="0.2">
      <c r="A21" t="s">
        <v>1563</v>
      </c>
      <c r="B21">
        <v>6</v>
      </c>
      <c r="C21" t="s">
        <v>1564</v>
      </c>
      <c r="D21" t="s">
        <v>1565</v>
      </c>
      <c r="E21">
        <v>4</v>
      </c>
      <c r="F21" t="s">
        <v>1566</v>
      </c>
      <c r="G21" t="s">
        <v>565</v>
      </c>
      <c r="H21">
        <v>0.33300000000000002</v>
      </c>
      <c r="I21">
        <v>4.1000000000000002E-2</v>
      </c>
      <c r="J21">
        <v>4.3999999999999997E-2</v>
      </c>
    </row>
    <row r="22" spans="1:10" x14ac:dyDescent="0.2">
      <c r="A22" t="s">
        <v>1567</v>
      </c>
      <c r="B22">
        <v>3</v>
      </c>
      <c r="C22" t="s">
        <v>1568</v>
      </c>
      <c r="D22" t="s">
        <v>1569</v>
      </c>
      <c r="E22">
        <v>6</v>
      </c>
      <c r="F22" t="s">
        <v>1570</v>
      </c>
      <c r="G22" t="s">
        <v>1571</v>
      </c>
      <c r="H22">
        <v>1</v>
      </c>
      <c r="I22">
        <v>1.9E-2</v>
      </c>
      <c r="J22">
        <v>8.0000000000000002E-3</v>
      </c>
    </row>
    <row r="23" spans="1:10" x14ac:dyDescent="0.2">
      <c r="A23" t="s">
        <v>1572</v>
      </c>
      <c r="B23">
        <v>2</v>
      </c>
      <c r="C23" t="s">
        <v>1573</v>
      </c>
      <c r="D23" t="s">
        <v>1574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1575</v>
      </c>
      <c r="B24">
        <v>1</v>
      </c>
      <c r="C24" t="s">
        <v>1576</v>
      </c>
      <c r="D24" t="s">
        <v>1577</v>
      </c>
      <c r="E24">
        <v>2</v>
      </c>
      <c r="F24" t="s">
        <v>1578</v>
      </c>
      <c r="G24" t="s">
        <v>1579</v>
      </c>
      <c r="H24">
        <v>1</v>
      </c>
      <c r="I24">
        <v>1.0999999999999999E-2</v>
      </c>
      <c r="J24">
        <v>0.02</v>
      </c>
    </row>
    <row r="25" spans="1:10" x14ac:dyDescent="0.2">
      <c r="A25" t="s">
        <v>1580</v>
      </c>
      <c r="B25">
        <v>3</v>
      </c>
      <c r="C25" t="s">
        <v>1581</v>
      </c>
      <c r="D25" t="s">
        <v>1582</v>
      </c>
      <c r="E25">
        <v>1</v>
      </c>
      <c r="F25" t="s">
        <v>1583</v>
      </c>
      <c r="G25" t="s">
        <v>1584</v>
      </c>
      <c r="H25">
        <v>0.66700000000000004</v>
      </c>
      <c r="I25">
        <v>0.11700000000000001</v>
      </c>
      <c r="J25">
        <v>0.114</v>
      </c>
    </row>
    <row r="26" spans="1:10" x14ac:dyDescent="0.2">
      <c r="A26" t="s">
        <v>1585</v>
      </c>
      <c r="B26">
        <v>0</v>
      </c>
      <c r="C26" t="s">
        <v>0</v>
      </c>
      <c r="D26" t="s">
        <v>0</v>
      </c>
      <c r="E26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x14ac:dyDescent="0.2">
      <c r="A27" t="s">
        <v>1586</v>
      </c>
      <c r="B27">
        <v>0</v>
      </c>
      <c r="C27" t="s">
        <v>0</v>
      </c>
      <c r="D27" t="s">
        <v>0</v>
      </c>
      <c r="E27">
        <v>1</v>
      </c>
      <c r="F27" t="s">
        <v>1587</v>
      </c>
      <c r="G27" t="s">
        <v>1588</v>
      </c>
      <c r="H27" t="s">
        <v>0</v>
      </c>
      <c r="I27" t="s">
        <v>0</v>
      </c>
      <c r="J27" t="s">
        <v>0</v>
      </c>
    </row>
    <row r="28" spans="1:10" x14ac:dyDescent="0.2">
      <c r="A28" t="s">
        <v>1589</v>
      </c>
      <c r="B28">
        <v>0</v>
      </c>
      <c r="C28" t="s">
        <v>0</v>
      </c>
      <c r="D28" t="s">
        <v>0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x14ac:dyDescent="0.2">
      <c r="A29" t="s">
        <v>1590</v>
      </c>
      <c r="B29">
        <v>1</v>
      </c>
      <c r="C29" t="s">
        <v>1591</v>
      </c>
      <c r="D29" t="s">
        <v>1592</v>
      </c>
      <c r="E29">
        <v>2</v>
      </c>
      <c r="F29" t="s">
        <v>1593</v>
      </c>
      <c r="G29" t="s">
        <v>1594</v>
      </c>
      <c r="H29">
        <v>1</v>
      </c>
      <c r="I29">
        <v>5.3999999999999999E-2</v>
      </c>
      <c r="J29">
        <v>1.9E-2</v>
      </c>
    </row>
    <row r="30" spans="1:10" x14ac:dyDescent="0.2">
      <c r="A30" t="s">
        <v>1595</v>
      </c>
      <c r="B30">
        <v>2</v>
      </c>
      <c r="C30" t="s">
        <v>1596</v>
      </c>
      <c r="D30" t="s">
        <v>1534</v>
      </c>
      <c r="E30">
        <v>4</v>
      </c>
      <c r="F30" t="s">
        <v>1597</v>
      </c>
      <c r="G30" t="s">
        <v>1598</v>
      </c>
      <c r="H30">
        <v>1</v>
      </c>
      <c r="I30">
        <v>5.0000000000000001E-3</v>
      </c>
      <c r="J30">
        <v>3.2000000000000001E-2</v>
      </c>
    </row>
    <row r="31" spans="1:10" x14ac:dyDescent="0.2">
      <c r="A31" t="s">
        <v>1599</v>
      </c>
      <c r="B31">
        <v>6</v>
      </c>
      <c r="C31" t="s">
        <v>1600</v>
      </c>
      <c r="D31" t="s">
        <v>1601</v>
      </c>
      <c r="E31">
        <v>3</v>
      </c>
      <c r="F31" t="s">
        <v>1602</v>
      </c>
      <c r="G31" t="s">
        <v>1603</v>
      </c>
      <c r="H31">
        <v>0.5</v>
      </c>
      <c r="I31">
        <v>3.4000000000000002E-2</v>
      </c>
      <c r="J31">
        <v>2.7E-2</v>
      </c>
    </row>
    <row r="32" spans="1:10" x14ac:dyDescent="0.2">
      <c r="A32" t="s">
        <v>1604</v>
      </c>
      <c r="B32">
        <v>0</v>
      </c>
      <c r="C32" t="s">
        <v>0</v>
      </c>
      <c r="D32" t="s">
        <v>0</v>
      </c>
      <c r="E32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x14ac:dyDescent="0.2">
      <c r="A33" t="s">
        <v>1605</v>
      </c>
      <c r="B33">
        <v>1</v>
      </c>
      <c r="C33" t="s">
        <v>1606</v>
      </c>
      <c r="D33" t="s">
        <v>1607</v>
      </c>
      <c r="E33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</row>
    <row r="34" spans="1:10" x14ac:dyDescent="0.2">
      <c r="A34" t="s">
        <v>1608</v>
      </c>
      <c r="B34">
        <v>0</v>
      </c>
      <c r="C34" t="s">
        <v>0</v>
      </c>
      <c r="D34" t="s">
        <v>0</v>
      </c>
      <c r="E34">
        <v>1</v>
      </c>
      <c r="F34" t="s">
        <v>1609</v>
      </c>
      <c r="G34" t="s">
        <v>1610</v>
      </c>
      <c r="H34" t="s">
        <v>0</v>
      </c>
      <c r="I34" t="s">
        <v>0</v>
      </c>
      <c r="J34" t="s">
        <v>0</v>
      </c>
    </row>
    <row r="35" spans="1:10" x14ac:dyDescent="0.2">
      <c r="A35" t="s">
        <v>1611</v>
      </c>
      <c r="B35">
        <v>0</v>
      </c>
      <c r="C35" t="s">
        <v>0</v>
      </c>
      <c r="D35" t="s">
        <v>0</v>
      </c>
      <c r="E35">
        <v>1</v>
      </c>
      <c r="F35" t="s">
        <v>1612</v>
      </c>
      <c r="G35" t="s">
        <v>1613</v>
      </c>
      <c r="H35" t="s">
        <v>0</v>
      </c>
      <c r="I35" t="s">
        <v>0</v>
      </c>
      <c r="J35" t="s">
        <v>0</v>
      </c>
    </row>
    <row r="36" spans="1:10" x14ac:dyDescent="0.2">
      <c r="A36" t="s">
        <v>1614</v>
      </c>
      <c r="B36">
        <v>2</v>
      </c>
      <c r="C36" t="s">
        <v>1615</v>
      </c>
      <c r="D36" t="s">
        <v>1616</v>
      </c>
      <c r="E36">
        <v>1</v>
      </c>
      <c r="F36" t="s">
        <v>1617</v>
      </c>
      <c r="G36" t="s">
        <v>1618</v>
      </c>
      <c r="H36">
        <v>0.5</v>
      </c>
      <c r="I36">
        <v>0.30599999999999999</v>
      </c>
      <c r="J36">
        <v>0.30599999999999999</v>
      </c>
    </row>
    <row r="37" spans="1:10" x14ac:dyDescent="0.2">
      <c r="A37" t="s">
        <v>1619</v>
      </c>
      <c r="B37">
        <v>0</v>
      </c>
      <c r="C37" t="s">
        <v>0</v>
      </c>
      <c r="D37" t="s">
        <v>0</v>
      </c>
      <c r="E37">
        <v>1</v>
      </c>
      <c r="F37" t="s">
        <v>1620</v>
      </c>
      <c r="G37" t="s">
        <v>1621</v>
      </c>
      <c r="H37" t="s">
        <v>0</v>
      </c>
      <c r="I37" t="s">
        <v>0</v>
      </c>
      <c r="J37" t="s">
        <v>0</v>
      </c>
    </row>
    <row r="38" spans="1:10" x14ac:dyDescent="0.2">
      <c r="A38" t="s">
        <v>1622</v>
      </c>
      <c r="B38">
        <v>1</v>
      </c>
      <c r="C38" t="s">
        <v>1623</v>
      </c>
      <c r="D38" t="s">
        <v>1624</v>
      </c>
      <c r="E38">
        <v>1</v>
      </c>
      <c r="F38" t="s">
        <v>1625</v>
      </c>
      <c r="G38" t="s">
        <v>1626</v>
      </c>
      <c r="H38" t="s">
        <v>0</v>
      </c>
      <c r="I38">
        <v>0.71</v>
      </c>
      <c r="J38">
        <v>0.71</v>
      </c>
    </row>
    <row r="39" spans="1:10" x14ac:dyDescent="0.2">
      <c r="A39" t="s">
        <v>1627</v>
      </c>
      <c r="B39">
        <v>2</v>
      </c>
      <c r="C39" t="s">
        <v>1628</v>
      </c>
      <c r="D39" t="s">
        <v>1629</v>
      </c>
      <c r="E39">
        <v>4</v>
      </c>
      <c r="F39" t="s">
        <v>1630</v>
      </c>
      <c r="G39" t="s">
        <v>1631</v>
      </c>
      <c r="H39">
        <v>1</v>
      </c>
      <c r="I39">
        <v>1.2E-2</v>
      </c>
      <c r="J39">
        <v>1.2E-2</v>
      </c>
    </row>
    <row r="40" spans="1:10" x14ac:dyDescent="0.2">
      <c r="A40" t="s">
        <v>1632</v>
      </c>
      <c r="B40">
        <v>1</v>
      </c>
      <c r="C40" t="s">
        <v>1633</v>
      </c>
      <c r="D40" t="s">
        <v>1634</v>
      </c>
      <c r="E40">
        <v>1</v>
      </c>
      <c r="F40" t="s">
        <v>1635</v>
      </c>
      <c r="G40" t="s">
        <v>1636</v>
      </c>
      <c r="H40" t="s">
        <v>0</v>
      </c>
      <c r="I40">
        <v>0.29299999999999998</v>
      </c>
      <c r="J40">
        <v>0.29199999999999998</v>
      </c>
    </row>
    <row r="41" spans="1:10" x14ac:dyDescent="0.2">
      <c r="A41" t="s">
        <v>1637</v>
      </c>
      <c r="B41">
        <v>4</v>
      </c>
      <c r="C41" t="s">
        <v>1638</v>
      </c>
      <c r="D41" t="s">
        <v>1639</v>
      </c>
      <c r="E41">
        <v>1</v>
      </c>
      <c r="F41" t="s">
        <v>1640</v>
      </c>
      <c r="G41" t="s">
        <v>1641</v>
      </c>
      <c r="H41">
        <v>0.75</v>
      </c>
      <c r="I41">
        <v>7.0000000000000007E-2</v>
      </c>
      <c r="J41">
        <v>6.8000000000000005E-2</v>
      </c>
    </row>
    <row r="42" spans="1:10" x14ac:dyDescent="0.2">
      <c r="A42" t="s">
        <v>1642</v>
      </c>
      <c r="B42">
        <v>0</v>
      </c>
      <c r="C42" t="s">
        <v>0</v>
      </c>
      <c r="D42" t="s">
        <v>0</v>
      </c>
      <c r="E42">
        <v>1</v>
      </c>
      <c r="F42" t="s">
        <v>1643</v>
      </c>
      <c r="G42" t="s">
        <v>1644</v>
      </c>
      <c r="H42" t="s">
        <v>0</v>
      </c>
      <c r="I42" t="s">
        <v>0</v>
      </c>
      <c r="J42" t="s">
        <v>0</v>
      </c>
    </row>
    <row r="43" spans="1:10" x14ac:dyDescent="0.2">
      <c r="A43" t="s">
        <v>1645</v>
      </c>
      <c r="B43">
        <v>4</v>
      </c>
      <c r="C43" t="s">
        <v>1646</v>
      </c>
      <c r="D43" t="s">
        <v>1647</v>
      </c>
      <c r="E43">
        <v>3</v>
      </c>
      <c r="F43" t="s">
        <v>1648</v>
      </c>
      <c r="G43" t="s">
        <v>1649</v>
      </c>
      <c r="H43">
        <v>0.25</v>
      </c>
      <c r="I43">
        <v>8.8999999999999996E-2</v>
      </c>
      <c r="J43">
        <v>8.7999999999999995E-2</v>
      </c>
    </row>
    <row r="44" spans="1:10" x14ac:dyDescent="0.2">
      <c r="A44" t="s">
        <v>1650</v>
      </c>
      <c r="B44">
        <v>3</v>
      </c>
      <c r="C44" t="s">
        <v>1651</v>
      </c>
      <c r="D44" t="s">
        <v>1652</v>
      </c>
      <c r="E44">
        <v>2</v>
      </c>
      <c r="F44" t="s">
        <v>1653</v>
      </c>
      <c r="G44" t="s">
        <v>1151</v>
      </c>
      <c r="H44">
        <v>0.33300000000000002</v>
      </c>
      <c r="I44">
        <v>1.7000000000000001E-2</v>
      </c>
      <c r="J44">
        <v>1.7000000000000001E-2</v>
      </c>
    </row>
    <row r="45" spans="1:10" x14ac:dyDescent="0.2">
      <c r="A45" t="s">
        <v>1654</v>
      </c>
      <c r="B45">
        <v>8</v>
      </c>
      <c r="C45" t="s">
        <v>1655</v>
      </c>
      <c r="D45" t="s">
        <v>1656</v>
      </c>
      <c r="E45">
        <v>3</v>
      </c>
      <c r="F45" t="s">
        <v>1657</v>
      </c>
      <c r="G45" t="s">
        <v>1658</v>
      </c>
      <c r="H45">
        <v>0.625</v>
      </c>
      <c r="I45">
        <v>6.8000000000000005E-2</v>
      </c>
      <c r="J45">
        <v>7.6999999999999999E-2</v>
      </c>
    </row>
    <row r="46" spans="1:10" x14ac:dyDescent="0.2">
      <c r="A46" t="s">
        <v>1659</v>
      </c>
      <c r="B46">
        <v>5</v>
      </c>
      <c r="C46" t="s">
        <v>1660</v>
      </c>
      <c r="D46" t="s">
        <v>1661</v>
      </c>
      <c r="E46">
        <v>4</v>
      </c>
      <c r="F46" t="s">
        <v>1662</v>
      </c>
      <c r="G46" t="s">
        <v>1663</v>
      </c>
      <c r="H46">
        <v>0.2</v>
      </c>
      <c r="I46">
        <v>9.5000000000000001E-2</v>
      </c>
      <c r="J46">
        <v>0.108</v>
      </c>
    </row>
    <row r="47" spans="1:10" x14ac:dyDescent="0.2">
      <c r="A47" t="s">
        <v>1664</v>
      </c>
      <c r="B47">
        <v>4</v>
      </c>
      <c r="C47" t="s">
        <v>1665</v>
      </c>
      <c r="D47" t="s">
        <v>1666</v>
      </c>
      <c r="E47">
        <v>3</v>
      </c>
      <c r="F47" t="s">
        <v>1667</v>
      </c>
      <c r="G47" t="s">
        <v>551</v>
      </c>
      <c r="H47">
        <v>0.25</v>
      </c>
      <c r="I47">
        <v>4.2000000000000003E-2</v>
      </c>
      <c r="J47">
        <v>5.5E-2</v>
      </c>
    </row>
    <row r="48" spans="1:10" x14ac:dyDescent="0.2">
      <c r="A48" t="s">
        <v>1668</v>
      </c>
      <c r="B48">
        <v>2</v>
      </c>
      <c r="C48" t="s">
        <v>1669</v>
      </c>
      <c r="D48" t="s">
        <v>1670</v>
      </c>
      <c r="E48">
        <v>11</v>
      </c>
      <c r="F48" t="s">
        <v>1671</v>
      </c>
      <c r="G48" t="s">
        <v>1672</v>
      </c>
      <c r="H48">
        <v>4.5</v>
      </c>
      <c r="I48">
        <v>2.7E-2</v>
      </c>
      <c r="J48">
        <v>2.5999999999999999E-2</v>
      </c>
    </row>
    <row r="49" spans="1:10" x14ac:dyDescent="0.2">
      <c r="A49" t="s">
        <v>1673</v>
      </c>
      <c r="B49">
        <v>2</v>
      </c>
      <c r="C49" t="s">
        <v>1674</v>
      </c>
      <c r="D49" t="s">
        <v>1675</v>
      </c>
      <c r="E49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</row>
    <row r="50" spans="1:10" x14ac:dyDescent="0.2">
      <c r="A50" t="s">
        <v>1676</v>
      </c>
      <c r="B50">
        <v>2</v>
      </c>
      <c r="C50" t="s">
        <v>1677</v>
      </c>
      <c r="D50" t="s">
        <v>1678</v>
      </c>
      <c r="E50">
        <v>4</v>
      </c>
      <c r="F50" t="s">
        <v>1679</v>
      </c>
      <c r="G50" t="s">
        <v>1680</v>
      </c>
      <c r="H50">
        <v>1</v>
      </c>
      <c r="I50">
        <v>9.2999999999999999E-2</v>
      </c>
      <c r="J50">
        <v>9.1999999999999998E-2</v>
      </c>
    </row>
    <row r="51" spans="1:10" x14ac:dyDescent="0.2">
      <c r="A51" t="s">
        <v>1681</v>
      </c>
      <c r="B51">
        <v>1</v>
      </c>
      <c r="C51" t="s">
        <v>1682</v>
      </c>
      <c r="D51" t="s">
        <v>1683</v>
      </c>
      <c r="E51">
        <v>1</v>
      </c>
      <c r="F51" t="s">
        <v>1682</v>
      </c>
      <c r="G51" t="s">
        <v>1683</v>
      </c>
      <c r="H51" t="s">
        <v>0</v>
      </c>
      <c r="I51" t="s">
        <v>0</v>
      </c>
      <c r="J51" t="s">
        <v>0</v>
      </c>
    </row>
    <row r="52" spans="1:10" x14ac:dyDescent="0.2">
      <c r="A52" t="s">
        <v>1684</v>
      </c>
      <c r="B52">
        <v>4</v>
      </c>
      <c r="C52" t="s">
        <v>1685</v>
      </c>
      <c r="D52" t="s">
        <v>1686</v>
      </c>
      <c r="E52">
        <v>1</v>
      </c>
      <c r="F52" t="s">
        <v>1687</v>
      </c>
      <c r="G52" t="s">
        <v>1688</v>
      </c>
      <c r="H52">
        <v>0.75</v>
      </c>
      <c r="I52">
        <v>4.7E-2</v>
      </c>
      <c r="J52">
        <v>0.04</v>
      </c>
    </row>
    <row r="53" spans="1:10" x14ac:dyDescent="0.2">
      <c r="A53" t="s">
        <v>1689</v>
      </c>
      <c r="B53">
        <v>3</v>
      </c>
      <c r="C53" t="s">
        <v>1690</v>
      </c>
      <c r="D53" t="s">
        <v>1691</v>
      </c>
      <c r="E53">
        <v>2</v>
      </c>
      <c r="F53" t="s">
        <v>1692</v>
      </c>
      <c r="G53" t="s">
        <v>1693</v>
      </c>
      <c r="H53">
        <v>0.33300000000000002</v>
      </c>
      <c r="I53">
        <v>1.4E-2</v>
      </c>
      <c r="J53">
        <v>1.4999999999999999E-2</v>
      </c>
    </row>
    <row r="54" spans="1:10" x14ac:dyDescent="0.2">
      <c r="A54" t="s">
        <v>1694</v>
      </c>
      <c r="B54">
        <v>7</v>
      </c>
      <c r="C54" t="s">
        <v>1695</v>
      </c>
      <c r="D54" t="s">
        <v>1696</v>
      </c>
      <c r="E54">
        <v>2</v>
      </c>
      <c r="F54" t="s">
        <v>1697</v>
      </c>
      <c r="G54" t="s">
        <v>1698</v>
      </c>
      <c r="H54">
        <v>0.71399999999999997</v>
      </c>
      <c r="I54">
        <v>0.12</v>
      </c>
      <c r="J54">
        <v>0.11899999999999999</v>
      </c>
    </row>
    <row r="55" spans="1:10" x14ac:dyDescent="0.2">
      <c r="A55" t="s">
        <v>1699</v>
      </c>
      <c r="B55">
        <v>3</v>
      </c>
      <c r="C55" t="s">
        <v>1700</v>
      </c>
      <c r="D55" t="s">
        <v>1701</v>
      </c>
      <c r="E55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</row>
    <row r="56" spans="1:10" x14ac:dyDescent="0.2">
      <c r="A56" t="s">
        <v>1702</v>
      </c>
      <c r="B56">
        <v>0</v>
      </c>
      <c r="C56" t="s">
        <v>0</v>
      </c>
      <c r="D56" t="s">
        <v>0</v>
      </c>
      <c r="E56">
        <v>1</v>
      </c>
      <c r="F56" t="s">
        <v>1703</v>
      </c>
      <c r="G56" t="s">
        <v>1704</v>
      </c>
      <c r="H56" t="s">
        <v>0</v>
      </c>
      <c r="I56" t="s">
        <v>0</v>
      </c>
      <c r="J56" t="s">
        <v>0</v>
      </c>
    </row>
    <row r="57" spans="1:10" x14ac:dyDescent="0.2">
      <c r="A57" t="s">
        <v>1705</v>
      </c>
      <c r="B57">
        <v>3</v>
      </c>
      <c r="C57" t="s">
        <v>1706</v>
      </c>
      <c r="D57" t="s">
        <v>1707</v>
      </c>
      <c r="E57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</row>
    <row r="58" spans="1:10" x14ac:dyDescent="0.2">
      <c r="A58" t="s">
        <v>1708</v>
      </c>
      <c r="B58">
        <v>1</v>
      </c>
      <c r="C58" t="s">
        <v>1709</v>
      </c>
      <c r="D58" t="s">
        <v>1710</v>
      </c>
      <c r="E58">
        <v>2</v>
      </c>
      <c r="F58" t="s">
        <v>1711</v>
      </c>
      <c r="G58" t="s">
        <v>1712</v>
      </c>
      <c r="H58">
        <v>1</v>
      </c>
      <c r="I58">
        <v>0.05</v>
      </c>
      <c r="J58">
        <v>0.05</v>
      </c>
    </row>
    <row r="59" spans="1:10" x14ac:dyDescent="0.2">
      <c r="A59" t="s">
        <v>1713</v>
      </c>
      <c r="B59">
        <v>9</v>
      </c>
      <c r="C59" t="s">
        <v>1714</v>
      </c>
      <c r="D59" t="s">
        <v>1715</v>
      </c>
      <c r="E59">
        <v>2</v>
      </c>
      <c r="F59" t="s">
        <v>1716</v>
      </c>
      <c r="G59" t="s">
        <v>1717</v>
      </c>
      <c r="H59">
        <v>0.77800000000000002</v>
      </c>
      <c r="I59">
        <v>0.115</v>
      </c>
      <c r="J59">
        <v>0.124</v>
      </c>
    </row>
    <row r="60" spans="1:10" x14ac:dyDescent="0.2">
      <c r="A60" t="s">
        <v>1718</v>
      </c>
      <c r="B60">
        <v>0</v>
      </c>
      <c r="C60" t="s">
        <v>0</v>
      </c>
      <c r="D60" t="s">
        <v>0</v>
      </c>
      <c r="E60">
        <v>2</v>
      </c>
      <c r="F60" t="s">
        <v>1719</v>
      </c>
      <c r="G60" t="s">
        <v>1720</v>
      </c>
      <c r="H60" t="s">
        <v>0</v>
      </c>
      <c r="I60" t="s">
        <v>0</v>
      </c>
      <c r="J60" t="s">
        <v>0</v>
      </c>
    </row>
    <row r="61" spans="1:10" x14ac:dyDescent="0.2">
      <c r="A61" t="s">
        <v>1721</v>
      </c>
      <c r="B61">
        <v>1</v>
      </c>
      <c r="C61" t="s">
        <v>1722</v>
      </c>
      <c r="D61" t="s">
        <v>1167</v>
      </c>
      <c r="E61">
        <v>1</v>
      </c>
      <c r="F61" t="s">
        <v>1254</v>
      </c>
      <c r="G61" t="s">
        <v>1640</v>
      </c>
      <c r="H61" t="s">
        <v>0</v>
      </c>
      <c r="I61">
        <v>4.8000000000000001E-2</v>
      </c>
      <c r="J61">
        <v>4.8000000000000001E-2</v>
      </c>
    </row>
    <row r="62" spans="1:10" x14ac:dyDescent="0.2">
      <c r="A62" t="s">
        <v>1723</v>
      </c>
      <c r="B62">
        <v>3</v>
      </c>
      <c r="C62" t="s">
        <v>1724</v>
      </c>
      <c r="D62" t="s">
        <v>1725</v>
      </c>
      <c r="E62">
        <v>1</v>
      </c>
      <c r="F62" t="s">
        <v>1726</v>
      </c>
      <c r="G62" t="s">
        <v>1727</v>
      </c>
      <c r="H62">
        <v>0.66700000000000004</v>
      </c>
      <c r="I62">
        <v>0.25800000000000001</v>
      </c>
      <c r="J62">
        <v>0.26400000000000001</v>
      </c>
    </row>
    <row r="63" spans="1:10" x14ac:dyDescent="0.2">
      <c r="A63" t="s">
        <v>1728</v>
      </c>
      <c r="B63">
        <v>4</v>
      </c>
      <c r="C63" t="s">
        <v>1729</v>
      </c>
      <c r="D63" t="s">
        <v>1730</v>
      </c>
      <c r="E63">
        <v>3</v>
      </c>
      <c r="F63" t="s">
        <v>1731</v>
      </c>
      <c r="G63" t="s">
        <v>1732</v>
      </c>
      <c r="H63">
        <v>0.25</v>
      </c>
      <c r="I63">
        <v>2.7E-2</v>
      </c>
      <c r="J63">
        <v>1.2E-2</v>
      </c>
    </row>
    <row r="64" spans="1:10" x14ac:dyDescent="0.2">
      <c r="A64" t="s">
        <v>1733</v>
      </c>
      <c r="B64">
        <v>0</v>
      </c>
      <c r="C64" t="s">
        <v>0</v>
      </c>
      <c r="D64" t="s">
        <v>0</v>
      </c>
      <c r="E64">
        <v>2</v>
      </c>
      <c r="F64" t="s">
        <v>969</v>
      </c>
      <c r="G64" t="s">
        <v>1734</v>
      </c>
      <c r="H64" t="s">
        <v>0</v>
      </c>
      <c r="I64" t="s">
        <v>0</v>
      </c>
      <c r="J64" t="s">
        <v>0</v>
      </c>
    </row>
    <row r="65" spans="1:10" x14ac:dyDescent="0.2">
      <c r="A65" t="s">
        <v>1735</v>
      </c>
      <c r="B65">
        <v>6</v>
      </c>
      <c r="C65" t="s">
        <v>1736</v>
      </c>
      <c r="D65" t="s">
        <v>1737</v>
      </c>
      <c r="E65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</row>
    <row r="66" spans="1:10" x14ac:dyDescent="0.2">
      <c r="A66" t="s">
        <v>1738</v>
      </c>
      <c r="B66">
        <v>0</v>
      </c>
      <c r="C66" t="s">
        <v>0</v>
      </c>
      <c r="D66" t="s">
        <v>0</v>
      </c>
      <c r="E66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</row>
    <row r="67" spans="1:10" x14ac:dyDescent="0.2">
      <c r="A67" t="s">
        <v>1739</v>
      </c>
      <c r="B67">
        <v>1</v>
      </c>
      <c r="C67" t="s">
        <v>1740</v>
      </c>
      <c r="D67" t="s">
        <v>1741</v>
      </c>
      <c r="E67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</row>
    <row r="68" spans="1:10" x14ac:dyDescent="0.2">
      <c r="A68" t="s">
        <v>1742</v>
      </c>
      <c r="B68">
        <v>0</v>
      </c>
      <c r="C68" t="s">
        <v>0</v>
      </c>
      <c r="D68" t="s">
        <v>0</v>
      </c>
      <c r="E68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</row>
    <row r="69" spans="1:10" x14ac:dyDescent="0.2">
      <c r="A69" t="s">
        <v>1743</v>
      </c>
      <c r="B69">
        <v>4</v>
      </c>
      <c r="C69" t="s">
        <v>1744</v>
      </c>
      <c r="D69" t="s">
        <v>1745</v>
      </c>
      <c r="E69">
        <v>1</v>
      </c>
      <c r="F69" t="s">
        <v>1746</v>
      </c>
      <c r="G69" t="s">
        <v>1747</v>
      </c>
      <c r="H69">
        <v>0.75</v>
      </c>
      <c r="I69">
        <v>2.5999999999999999E-2</v>
      </c>
      <c r="J69">
        <v>2.5999999999999999E-2</v>
      </c>
    </row>
    <row r="70" spans="1:10" x14ac:dyDescent="0.2">
      <c r="A70" t="s">
        <v>1748</v>
      </c>
      <c r="B70">
        <v>2</v>
      </c>
      <c r="C70" t="s">
        <v>1749</v>
      </c>
      <c r="D70" t="s">
        <v>1750</v>
      </c>
      <c r="E70">
        <v>3</v>
      </c>
      <c r="F70" t="s">
        <v>1751</v>
      </c>
      <c r="G70" t="s">
        <v>1752</v>
      </c>
      <c r="H70">
        <v>0.5</v>
      </c>
      <c r="I70">
        <v>4.0000000000000001E-3</v>
      </c>
      <c r="J70">
        <v>6.0000000000000001E-3</v>
      </c>
    </row>
    <row r="71" spans="1:10" x14ac:dyDescent="0.2">
      <c r="A71" t="s">
        <v>1753</v>
      </c>
      <c r="B71">
        <v>1</v>
      </c>
      <c r="C71" t="s">
        <v>1754</v>
      </c>
      <c r="D71" t="s">
        <v>1755</v>
      </c>
      <c r="E71">
        <v>2</v>
      </c>
      <c r="F71" t="s">
        <v>1756</v>
      </c>
      <c r="G71" t="s">
        <v>1757</v>
      </c>
      <c r="H71">
        <v>1</v>
      </c>
      <c r="I71">
        <v>1.4999999999999999E-2</v>
      </c>
      <c r="J71">
        <v>1.4E-2</v>
      </c>
    </row>
    <row r="72" spans="1:10" x14ac:dyDescent="0.2">
      <c r="A72" t="s">
        <v>1758</v>
      </c>
      <c r="B72">
        <v>5</v>
      </c>
      <c r="C72" t="s">
        <v>1759</v>
      </c>
      <c r="D72" t="s">
        <v>1719</v>
      </c>
      <c r="E72">
        <v>6</v>
      </c>
      <c r="F72" t="s">
        <v>1760</v>
      </c>
      <c r="G72" t="s">
        <v>357</v>
      </c>
      <c r="H72">
        <v>0.2</v>
      </c>
      <c r="I72">
        <v>7.0000000000000001E-3</v>
      </c>
      <c r="J72">
        <v>0.01</v>
      </c>
    </row>
    <row r="73" spans="1:10" x14ac:dyDescent="0.2">
      <c r="A73" t="s">
        <v>1761</v>
      </c>
      <c r="B73">
        <v>1</v>
      </c>
      <c r="C73" t="s">
        <v>1762</v>
      </c>
      <c r="D73" t="s">
        <v>1763</v>
      </c>
      <c r="E73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</row>
    <row r="74" spans="1:10" x14ac:dyDescent="0.2">
      <c r="A74" t="s">
        <v>1764</v>
      </c>
      <c r="B74">
        <v>11</v>
      </c>
      <c r="C74" t="s">
        <v>1765</v>
      </c>
      <c r="D74" t="s">
        <v>1766</v>
      </c>
      <c r="E74">
        <v>10</v>
      </c>
      <c r="F74" t="s">
        <v>1767</v>
      </c>
      <c r="G74" t="s">
        <v>1768</v>
      </c>
      <c r="H74">
        <v>9.0999999999999998E-2</v>
      </c>
      <c r="I74">
        <v>7.0000000000000007E-2</v>
      </c>
      <c r="J74">
        <v>6.4000000000000001E-2</v>
      </c>
    </row>
    <row r="75" spans="1:10" x14ac:dyDescent="0.2">
      <c r="A75" t="s">
        <v>1769</v>
      </c>
      <c r="B75">
        <v>2</v>
      </c>
      <c r="C75" t="s">
        <v>1770</v>
      </c>
      <c r="D75" t="s">
        <v>1771</v>
      </c>
      <c r="E75">
        <v>2</v>
      </c>
      <c r="F75" t="s">
        <v>1772</v>
      </c>
      <c r="G75" t="s">
        <v>1116</v>
      </c>
      <c r="H75" t="s">
        <v>0</v>
      </c>
      <c r="I75">
        <v>0.104</v>
      </c>
      <c r="J75">
        <v>0.10299999999999999</v>
      </c>
    </row>
    <row r="76" spans="1:10" x14ac:dyDescent="0.2">
      <c r="A76" t="s">
        <v>1773</v>
      </c>
      <c r="B76">
        <v>0</v>
      </c>
      <c r="C76" t="s">
        <v>0</v>
      </c>
      <c r="D76" t="s">
        <v>0</v>
      </c>
      <c r="E76">
        <v>1</v>
      </c>
      <c r="F76" t="s">
        <v>1774</v>
      </c>
      <c r="G76" t="s">
        <v>1775</v>
      </c>
      <c r="H76" t="s">
        <v>0</v>
      </c>
      <c r="I76" t="s">
        <v>0</v>
      </c>
      <c r="J76" t="s">
        <v>0</v>
      </c>
    </row>
    <row r="77" spans="1:10" x14ac:dyDescent="0.2">
      <c r="A77" t="s">
        <v>1776</v>
      </c>
      <c r="B77">
        <v>4</v>
      </c>
      <c r="C77" t="s">
        <v>1777</v>
      </c>
      <c r="D77" t="s">
        <v>1778</v>
      </c>
      <c r="E77">
        <v>2</v>
      </c>
      <c r="F77" t="s">
        <v>1779</v>
      </c>
      <c r="G77" t="s">
        <v>712</v>
      </c>
      <c r="H77">
        <v>0.5</v>
      </c>
      <c r="I77">
        <v>1.4E-2</v>
      </c>
      <c r="J77">
        <v>1.7999999999999999E-2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J37" sqref="J37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1940</v>
      </c>
      <c r="M2" t="s">
        <v>611</v>
      </c>
      <c r="N2" t="s">
        <v>612</v>
      </c>
    </row>
    <row r="3" spans="1:14" x14ac:dyDescent="0.2">
      <c r="A3" t="s">
        <v>1783</v>
      </c>
      <c r="B3">
        <v>229</v>
      </c>
      <c r="C3" t="s">
        <v>1784</v>
      </c>
      <c r="D3" t="s">
        <v>1220</v>
      </c>
      <c r="E3">
        <v>183</v>
      </c>
      <c r="F3" t="s">
        <v>1785</v>
      </c>
      <c r="G3" t="s">
        <v>1560</v>
      </c>
      <c r="H3">
        <v>0.20100000000000001</v>
      </c>
      <c r="I3">
        <v>8.0000000000000002E-3</v>
      </c>
      <c r="J3">
        <v>0.01</v>
      </c>
      <c r="L3" t="s">
        <v>613</v>
      </c>
      <c r="M3" t="s">
        <v>1941</v>
      </c>
      <c r="N3" t="s">
        <v>1942</v>
      </c>
    </row>
    <row r="4" spans="1:14" x14ac:dyDescent="0.2">
      <c r="A4" t="s">
        <v>1786</v>
      </c>
      <c r="B4">
        <v>18</v>
      </c>
      <c r="C4" t="s">
        <v>1787</v>
      </c>
      <c r="D4" t="s">
        <v>1788</v>
      </c>
      <c r="E4">
        <v>14</v>
      </c>
      <c r="F4" t="s">
        <v>1789</v>
      </c>
      <c r="G4" t="s">
        <v>1790</v>
      </c>
      <c r="H4">
        <v>0.222</v>
      </c>
      <c r="I4">
        <v>2.5999999999999999E-2</v>
      </c>
      <c r="J4">
        <v>2.3E-2</v>
      </c>
      <c r="L4" t="s">
        <v>616</v>
      </c>
      <c r="M4" s="2">
        <v>8.0000000000000002E-3</v>
      </c>
      <c r="N4" s="2">
        <v>0.01</v>
      </c>
    </row>
    <row r="5" spans="1:14" x14ac:dyDescent="0.2">
      <c r="A5" t="s">
        <v>1791</v>
      </c>
      <c r="B5">
        <v>12</v>
      </c>
      <c r="C5" t="s">
        <v>1792</v>
      </c>
      <c r="D5" t="s">
        <v>607</v>
      </c>
      <c r="E5">
        <v>8</v>
      </c>
      <c r="F5" t="s">
        <v>1059</v>
      </c>
      <c r="G5" t="s">
        <v>1793</v>
      </c>
      <c r="H5">
        <v>0.33300000000000002</v>
      </c>
      <c r="I5">
        <v>1E-3</v>
      </c>
      <c r="J5">
        <v>3.0000000000000001E-3</v>
      </c>
      <c r="L5" t="s">
        <v>617</v>
      </c>
      <c r="M5" s="2">
        <v>9.8000000000000004E-2</v>
      </c>
      <c r="N5" s="2">
        <v>9.8000000000000004E-2</v>
      </c>
    </row>
    <row r="6" spans="1:14" x14ac:dyDescent="0.2">
      <c r="A6" t="s">
        <v>1794</v>
      </c>
      <c r="B6">
        <v>6</v>
      </c>
      <c r="C6" t="s">
        <v>1795</v>
      </c>
      <c r="D6" t="s">
        <v>517</v>
      </c>
      <c r="E6">
        <v>7</v>
      </c>
      <c r="F6" t="s">
        <v>1796</v>
      </c>
      <c r="G6" t="s">
        <v>1797</v>
      </c>
      <c r="H6">
        <v>0.16700000000000001</v>
      </c>
      <c r="I6">
        <v>2.5999999999999999E-2</v>
      </c>
      <c r="J6">
        <v>2.4E-2</v>
      </c>
      <c r="L6" t="s">
        <v>618</v>
      </c>
      <c r="M6" s="2">
        <v>1.972</v>
      </c>
      <c r="N6" s="2">
        <v>1.97</v>
      </c>
    </row>
    <row r="7" spans="1:14" x14ac:dyDescent="0.2">
      <c r="A7" t="s">
        <v>1798</v>
      </c>
      <c r="B7">
        <v>2</v>
      </c>
      <c r="C7" t="s">
        <v>1799</v>
      </c>
      <c r="D7" t="s">
        <v>1800</v>
      </c>
      <c r="E7">
        <v>9</v>
      </c>
      <c r="F7" t="s">
        <v>1801</v>
      </c>
      <c r="G7" t="s">
        <v>1802</v>
      </c>
      <c r="H7">
        <v>3.5</v>
      </c>
      <c r="I7">
        <v>1.0999999999999999E-2</v>
      </c>
      <c r="J7">
        <v>6.0000000000000001E-3</v>
      </c>
    </row>
    <row r="8" spans="1:14" x14ac:dyDescent="0.2">
      <c r="A8" t="s">
        <v>1803</v>
      </c>
      <c r="B8">
        <v>8</v>
      </c>
      <c r="C8" t="s">
        <v>1804</v>
      </c>
      <c r="D8" t="s">
        <v>1805</v>
      </c>
      <c r="E8">
        <v>3</v>
      </c>
      <c r="F8" t="s">
        <v>1806</v>
      </c>
      <c r="G8" t="s">
        <v>1807</v>
      </c>
      <c r="H8">
        <v>0.625</v>
      </c>
      <c r="I8">
        <v>0.05</v>
      </c>
      <c r="J8">
        <v>4.5999999999999999E-2</v>
      </c>
    </row>
    <row r="9" spans="1:14" x14ac:dyDescent="0.2">
      <c r="A9" t="s">
        <v>1808</v>
      </c>
      <c r="B9">
        <v>10</v>
      </c>
      <c r="C9" t="s">
        <v>1809</v>
      </c>
      <c r="D9" t="s">
        <v>1810</v>
      </c>
      <c r="E9">
        <v>9</v>
      </c>
      <c r="F9" t="s">
        <v>1811</v>
      </c>
      <c r="G9" t="s">
        <v>1812</v>
      </c>
      <c r="H9">
        <v>0.1</v>
      </c>
      <c r="I9">
        <v>3.4000000000000002E-2</v>
      </c>
      <c r="J9">
        <v>5.5E-2</v>
      </c>
    </row>
    <row r="10" spans="1:14" x14ac:dyDescent="0.2">
      <c r="A10" t="s">
        <v>1813</v>
      </c>
      <c r="B10">
        <v>5</v>
      </c>
      <c r="C10" t="s">
        <v>1457</v>
      </c>
      <c r="D10" t="s">
        <v>1814</v>
      </c>
      <c r="E10">
        <v>1</v>
      </c>
      <c r="F10" t="s">
        <v>1815</v>
      </c>
      <c r="G10" t="s">
        <v>1816</v>
      </c>
      <c r="H10">
        <v>0.8</v>
      </c>
      <c r="I10">
        <v>9.9000000000000005E-2</v>
      </c>
      <c r="J10">
        <v>0.104</v>
      </c>
    </row>
    <row r="11" spans="1:14" x14ac:dyDescent="0.2">
      <c r="A11" t="s">
        <v>1817</v>
      </c>
      <c r="B11">
        <v>6</v>
      </c>
      <c r="C11" t="s">
        <v>1818</v>
      </c>
      <c r="D11" t="s">
        <v>1819</v>
      </c>
      <c r="E11">
        <v>4</v>
      </c>
      <c r="F11" t="s">
        <v>1820</v>
      </c>
      <c r="G11" t="s">
        <v>1821</v>
      </c>
      <c r="H11">
        <v>0.33300000000000002</v>
      </c>
      <c r="I11">
        <v>0.04</v>
      </c>
      <c r="J11">
        <v>3.7999999999999999E-2</v>
      </c>
    </row>
    <row r="12" spans="1:14" x14ac:dyDescent="0.2">
      <c r="A12" t="s">
        <v>1822</v>
      </c>
      <c r="B12">
        <v>6</v>
      </c>
      <c r="C12" t="s">
        <v>1823</v>
      </c>
      <c r="D12" t="s">
        <v>1824</v>
      </c>
      <c r="E12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4" x14ac:dyDescent="0.2">
      <c r="A13" t="s">
        <v>1825</v>
      </c>
      <c r="B13">
        <v>6</v>
      </c>
      <c r="C13" t="s">
        <v>1826</v>
      </c>
      <c r="D13" t="s">
        <v>1827</v>
      </c>
      <c r="E13">
        <v>8</v>
      </c>
      <c r="F13" t="s">
        <v>1828</v>
      </c>
      <c r="G13" t="s">
        <v>1829</v>
      </c>
      <c r="H13">
        <v>0.33300000000000002</v>
      </c>
      <c r="I13">
        <v>0.02</v>
      </c>
      <c r="J13">
        <v>1.7999999999999999E-2</v>
      </c>
    </row>
    <row r="14" spans="1:14" x14ac:dyDescent="0.2">
      <c r="A14" t="s">
        <v>1830</v>
      </c>
      <c r="B14">
        <v>6</v>
      </c>
      <c r="C14" t="s">
        <v>1831</v>
      </c>
      <c r="D14" t="s">
        <v>1628</v>
      </c>
      <c r="E14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4" x14ac:dyDescent="0.2">
      <c r="A15" t="s">
        <v>1832</v>
      </c>
      <c r="B15">
        <v>4</v>
      </c>
      <c r="C15" t="s">
        <v>1833</v>
      </c>
      <c r="D15" t="s">
        <v>1834</v>
      </c>
      <c r="E15">
        <v>6</v>
      </c>
      <c r="F15" t="s">
        <v>1835</v>
      </c>
      <c r="G15" t="s">
        <v>1836</v>
      </c>
      <c r="H15">
        <v>0.5</v>
      </c>
      <c r="I15">
        <v>8.5999999999999993E-2</v>
      </c>
      <c r="J15">
        <v>8.6999999999999994E-2</v>
      </c>
    </row>
    <row r="16" spans="1:14" x14ac:dyDescent="0.2">
      <c r="A16" t="s">
        <v>1837</v>
      </c>
      <c r="B16">
        <v>3</v>
      </c>
      <c r="C16" t="s">
        <v>1838</v>
      </c>
      <c r="D16" t="s">
        <v>1839</v>
      </c>
      <c r="E16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2">
      <c r="A17" t="s">
        <v>1840</v>
      </c>
      <c r="B17">
        <v>0</v>
      </c>
      <c r="C17" t="s">
        <v>0</v>
      </c>
      <c r="D17" t="s">
        <v>0</v>
      </c>
      <c r="E17">
        <v>2</v>
      </c>
      <c r="F17" t="s">
        <v>1841</v>
      </c>
      <c r="G17" t="s">
        <v>1842</v>
      </c>
      <c r="H17" t="s">
        <v>0</v>
      </c>
      <c r="I17" t="s">
        <v>0</v>
      </c>
      <c r="J17" t="s">
        <v>0</v>
      </c>
    </row>
    <row r="18" spans="1:10" x14ac:dyDescent="0.2">
      <c r="A18" t="s">
        <v>1843</v>
      </c>
      <c r="B18">
        <v>3</v>
      </c>
      <c r="C18" t="s">
        <v>1844</v>
      </c>
      <c r="D18" t="s">
        <v>1845</v>
      </c>
      <c r="E18">
        <v>4</v>
      </c>
      <c r="F18" t="s">
        <v>1846</v>
      </c>
      <c r="G18" t="s">
        <v>1847</v>
      </c>
      <c r="H18">
        <v>0.33300000000000002</v>
      </c>
      <c r="I18">
        <v>3.0000000000000001E-3</v>
      </c>
      <c r="J18">
        <v>3.0000000000000001E-3</v>
      </c>
    </row>
    <row r="19" spans="1:10" x14ac:dyDescent="0.2">
      <c r="A19" t="s">
        <v>1848</v>
      </c>
      <c r="B19">
        <v>4</v>
      </c>
      <c r="C19" t="s">
        <v>1849</v>
      </c>
      <c r="D19" t="s">
        <v>1850</v>
      </c>
      <c r="E19">
        <v>3</v>
      </c>
      <c r="F19" t="s">
        <v>1851</v>
      </c>
      <c r="G19" t="s">
        <v>1852</v>
      </c>
      <c r="H19">
        <v>0.25</v>
      </c>
      <c r="I19">
        <v>0.06</v>
      </c>
      <c r="J19">
        <v>0.06</v>
      </c>
    </row>
    <row r="20" spans="1:10" x14ac:dyDescent="0.2">
      <c r="A20" t="s">
        <v>1853</v>
      </c>
      <c r="B20">
        <v>0</v>
      </c>
      <c r="C20" t="s">
        <v>0</v>
      </c>
      <c r="D20" t="s">
        <v>0</v>
      </c>
      <c r="E20">
        <v>4</v>
      </c>
      <c r="F20" t="s">
        <v>1854</v>
      </c>
      <c r="G20" t="s">
        <v>1855</v>
      </c>
      <c r="H20" t="s">
        <v>0</v>
      </c>
      <c r="I20" t="s">
        <v>0</v>
      </c>
      <c r="J20" t="s">
        <v>0</v>
      </c>
    </row>
    <row r="21" spans="1:10" x14ac:dyDescent="0.2">
      <c r="A21" t="s">
        <v>1856</v>
      </c>
      <c r="B21">
        <v>4</v>
      </c>
      <c r="C21" t="s">
        <v>1857</v>
      </c>
      <c r="D21" t="s">
        <v>1858</v>
      </c>
      <c r="E21">
        <v>1</v>
      </c>
      <c r="F21" t="s">
        <v>1859</v>
      </c>
      <c r="G21" t="s">
        <v>1860</v>
      </c>
      <c r="H21">
        <v>0.75</v>
      </c>
      <c r="I21">
        <v>0.11</v>
      </c>
      <c r="J21">
        <v>0.109</v>
      </c>
    </row>
    <row r="22" spans="1:10" x14ac:dyDescent="0.2">
      <c r="A22" t="s">
        <v>1861</v>
      </c>
      <c r="B22">
        <v>2</v>
      </c>
      <c r="C22" t="s">
        <v>156</v>
      </c>
      <c r="D22" t="s">
        <v>1862</v>
      </c>
      <c r="E22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">
      <c r="A23" t="s">
        <v>1863</v>
      </c>
      <c r="B23">
        <v>0</v>
      </c>
      <c r="C23" t="s">
        <v>0</v>
      </c>
      <c r="D23" t="s">
        <v>0</v>
      </c>
      <c r="E23">
        <v>2</v>
      </c>
      <c r="F23" t="s">
        <v>1282</v>
      </c>
      <c r="G23" t="s">
        <v>1864</v>
      </c>
      <c r="H23" t="s">
        <v>0</v>
      </c>
      <c r="I23" t="s">
        <v>0</v>
      </c>
      <c r="J23" t="s">
        <v>0</v>
      </c>
    </row>
    <row r="24" spans="1:10" x14ac:dyDescent="0.2">
      <c r="A24" t="s">
        <v>1865</v>
      </c>
      <c r="B24">
        <v>4</v>
      </c>
      <c r="C24" t="s">
        <v>1866</v>
      </c>
      <c r="D24" t="s">
        <v>1867</v>
      </c>
      <c r="E24">
        <v>4</v>
      </c>
      <c r="F24" t="s">
        <v>1868</v>
      </c>
      <c r="G24" t="s">
        <v>1869</v>
      </c>
      <c r="H24" t="s">
        <v>0</v>
      </c>
      <c r="I24">
        <v>8.0000000000000002E-3</v>
      </c>
      <c r="J24">
        <v>3.0000000000000001E-3</v>
      </c>
    </row>
    <row r="25" spans="1:10" x14ac:dyDescent="0.2">
      <c r="A25" t="s">
        <v>1870</v>
      </c>
      <c r="B25">
        <v>10</v>
      </c>
      <c r="C25" t="s">
        <v>1871</v>
      </c>
      <c r="D25" t="s">
        <v>1872</v>
      </c>
      <c r="E25">
        <v>7</v>
      </c>
      <c r="F25" t="s">
        <v>1873</v>
      </c>
      <c r="G25" t="s">
        <v>1874</v>
      </c>
      <c r="H25">
        <v>0.3</v>
      </c>
      <c r="I25">
        <v>2.1999999999999999E-2</v>
      </c>
      <c r="J25">
        <v>0.03</v>
      </c>
    </row>
    <row r="26" spans="1:10" x14ac:dyDescent="0.2">
      <c r="A26" t="s">
        <v>1875</v>
      </c>
      <c r="B26">
        <v>5</v>
      </c>
      <c r="C26" t="s">
        <v>1876</v>
      </c>
      <c r="D26" t="s">
        <v>1877</v>
      </c>
      <c r="E26">
        <v>2</v>
      </c>
      <c r="F26" t="s">
        <v>1878</v>
      </c>
      <c r="G26" t="s">
        <v>1879</v>
      </c>
      <c r="H26">
        <v>0.6</v>
      </c>
      <c r="I26">
        <v>0.106</v>
      </c>
      <c r="J26">
        <v>0.113</v>
      </c>
    </row>
    <row r="27" spans="1:10" x14ac:dyDescent="0.2">
      <c r="A27" t="s">
        <v>1880</v>
      </c>
      <c r="B27">
        <v>10</v>
      </c>
      <c r="C27" t="s">
        <v>1881</v>
      </c>
      <c r="D27" t="s">
        <v>1882</v>
      </c>
      <c r="E27">
        <v>8</v>
      </c>
      <c r="F27" t="s">
        <v>1883</v>
      </c>
      <c r="G27" t="s">
        <v>1884</v>
      </c>
      <c r="H27">
        <v>0.2</v>
      </c>
      <c r="I27">
        <v>5.6000000000000001E-2</v>
      </c>
      <c r="J27">
        <v>5.6000000000000001E-2</v>
      </c>
    </row>
    <row r="28" spans="1:10" x14ac:dyDescent="0.2">
      <c r="A28" t="s">
        <v>1885</v>
      </c>
      <c r="B28">
        <v>1</v>
      </c>
      <c r="C28" t="s">
        <v>1886</v>
      </c>
      <c r="D28" t="s">
        <v>1887</v>
      </c>
      <c r="E28">
        <v>1</v>
      </c>
      <c r="F28" t="s">
        <v>1888</v>
      </c>
      <c r="G28" t="s">
        <v>1889</v>
      </c>
      <c r="H28" t="s">
        <v>0</v>
      </c>
      <c r="I28">
        <v>0.13800000000000001</v>
      </c>
      <c r="J28">
        <v>0.13800000000000001</v>
      </c>
    </row>
    <row r="29" spans="1:10" x14ac:dyDescent="0.2">
      <c r="A29" t="s">
        <v>1890</v>
      </c>
      <c r="B29">
        <v>8</v>
      </c>
      <c r="C29" t="s">
        <v>1891</v>
      </c>
      <c r="D29" t="s">
        <v>1691</v>
      </c>
      <c r="E29">
        <v>6</v>
      </c>
      <c r="F29" t="s">
        <v>1892</v>
      </c>
      <c r="G29" t="s">
        <v>1893</v>
      </c>
      <c r="H29">
        <v>0.25</v>
      </c>
      <c r="I29">
        <v>9.6000000000000002E-2</v>
      </c>
      <c r="J29">
        <v>9.6000000000000002E-2</v>
      </c>
    </row>
    <row r="30" spans="1:10" x14ac:dyDescent="0.2">
      <c r="A30" t="s">
        <v>1894</v>
      </c>
      <c r="B30">
        <v>2</v>
      </c>
      <c r="C30" t="s">
        <v>1895</v>
      </c>
      <c r="D30" t="s">
        <v>1896</v>
      </c>
      <c r="E30">
        <v>1</v>
      </c>
      <c r="F30" t="s">
        <v>1897</v>
      </c>
      <c r="G30" t="s">
        <v>1898</v>
      </c>
      <c r="H30">
        <v>0.5</v>
      </c>
      <c r="I30">
        <v>0.115</v>
      </c>
      <c r="J30">
        <v>0.115</v>
      </c>
    </row>
    <row r="31" spans="1:10" x14ac:dyDescent="0.2">
      <c r="A31" t="s">
        <v>1899</v>
      </c>
      <c r="B31">
        <v>3</v>
      </c>
      <c r="C31" t="s">
        <v>1900</v>
      </c>
      <c r="D31" t="s">
        <v>1901</v>
      </c>
      <c r="E31">
        <v>2</v>
      </c>
      <c r="F31" t="s">
        <v>1902</v>
      </c>
      <c r="G31" t="s">
        <v>1903</v>
      </c>
      <c r="H31">
        <v>0.33300000000000002</v>
      </c>
      <c r="I31">
        <v>0.25800000000000001</v>
      </c>
      <c r="J31">
        <v>0.25700000000000001</v>
      </c>
    </row>
    <row r="32" spans="1:10" x14ac:dyDescent="0.2">
      <c r="A32" t="s">
        <v>1904</v>
      </c>
      <c r="B32">
        <v>4</v>
      </c>
      <c r="C32" t="s">
        <v>1905</v>
      </c>
      <c r="D32" t="s">
        <v>1906</v>
      </c>
      <c r="E32">
        <v>3</v>
      </c>
      <c r="F32" t="s">
        <v>1907</v>
      </c>
      <c r="G32" t="s">
        <v>1908</v>
      </c>
      <c r="H32">
        <v>0.25</v>
      </c>
      <c r="I32">
        <v>8.9999999999999993E-3</v>
      </c>
      <c r="J32">
        <v>8.9999999999999993E-3</v>
      </c>
    </row>
    <row r="33" spans="1:10" x14ac:dyDescent="0.2">
      <c r="A33" t="s">
        <v>1909</v>
      </c>
      <c r="B33">
        <v>2</v>
      </c>
      <c r="C33" t="s">
        <v>1910</v>
      </c>
      <c r="D33" t="s">
        <v>1911</v>
      </c>
      <c r="E33">
        <v>3</v>
      </c>
      <c r="F33" t="s">
        <v>1912</v>
      </c>
      <c r="G33" t="s">
        <v>1913</v>
      </c>
      <c r="H33">
        <v>0.5</v>
      </c>
      <c r="I33">
        <v>3.6999999999999998E-2</v>
      </c>
      <c r="J33">
        <v>4.2999999999999997E-2</v>
      </c>
    </row>
    <row r="34" spans="1:10" x14ac:dyDescent="0.2">
      <c r="A34" t="s">
        <v>1914</v>
      </c>
      <c r="B34">
        <v>3</v>
      </c>
      <c r="C34" t="s">
        <v>1915</v>
      </c>
      <c r="D34" t="s">
        <v>1916</v>
      </c>
      <c r="E34">
        <v>4</v>
      </c>
      <c r="F34" t="s">
        <v>1917</v>
      </c>
      <c r="G34" t="s">
        <v>1918</v>
      </c>
      <c r="H34">
        <v>0.33300000000000002</v>
      </c>
      <c r="I34">
        <v>1.4E-2</v>
      </c>
      <c r="J34">
        <v>1.4999999999999999E-2</v>
      </c>
    </row>
    <row r="35" spans="1:10" x14ac:dyDescent="0.2">
      <c r="A35" t="s">
        <v>1919</v>
      </c>
      <c r="B35">
        <v>2</v>
      </c>
      <c r="C35" t="s">
        <v>1920</v>
      </c>
      <c r="D35" t="s">
        <v>1921</v>
      </c>
      <c r="E35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</row>
    <row r="36" spans="1:10" x14ac:dyDescent="0.2">
      <c r="A36" t="s">
        <v>1922</v>
      </c>
      <c r="B36">
        <v>2</v>
      </c>
      <c r="C36" t="s">
        <v>1923</v>
      </c>
      <c r="D36" t="s">
        <v>1924</v>
      </c>
      <c r="E36">
        <v>1</v>
      </c>
      <c r="F36" t="s">
        <v>1925</v>
      </c>
      <c r="G36" t="s">
        <v>136</v>
      </c>
      <c r="H36">
        <v>0.5</v>
      </c>
      <c r="I36">
        <v>9.5000000000000001E-2</v>
      </c>
      <c r="J36">
        <v>9.6000000000000002E-2</v>
      </c>
    </row>
    <row r="37" spans="1:10" x14ac:dyDescent="0.2">
      <c r="A37" t="s">
        <v>1926</v>
      </c>
      <c r="B37">
        <v>1</v>
      </c>
      <c r="C37" t="s">
        <v>1927</v>
      </c>
      <c r="D37" t="s">
        <v>1928</v>
      </c>
      <c r="E37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</row>
    <row r="38" spans="1:10" x14ac:dyDescent="0.2">
      <c r="A38" t="s">
        <v>1929</v>
      </c>
      <c r="B38">
        <v>0</v>
      </c>
      <c r="C38" t="s">
        <v>0</v>
      </c>
      <c r="D38" t="s">
        <v>0</v>
      </c>
      <c r="E38">
        <v>3</v>
      </c>
      <c r="F38" t="s">
        <v>1930</v>
      </c>
      <c r="G38" t="s">
        <v>1931</v>
      </c>
      <c r="H38" t="s">
        <v>0</v>
      </c>
      <c r="I38" t="s">
        <v>0</v>
      </c>
      <c r="J38" t="s">
        <v>0</v>
      </c>
    </row>
    <row r="39" spans="1:10" x14ac:dyDescent="0.2">
      <c r="A39" t="s">
        <v>1932</v>
      </c>
      <c r="B39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</row>
    <row r="40" spans="1:10" x14ac:dyDescent="0.2">
      <c r="A40" t="s">
        <v>1933</v>
      </c>
      <c r="B40">
        <v>8</v>
      </c>
      <c r="C40" t="s">
        <v>1934</v>
      </c>
      <c r="D40" t="s">
        <v>1935</v>
      </c>
      <c r="E40">
        <v>3</v>
      </c>
      <c r="F40" t="s">
        <v>1936</v>
      </c>
      <c r="G40" t="s">
        <v>1937</v>
      </c>
      <c r="H40">
        <v>0.625</v>
      </c>
      <c r="I40">
        <v>0.115</v>
      </c>
      <c r="J40">
        <v>0.115</v>
      </c>
    </row>
    <row r="41" spans="1:10" x14ac:dyDescent="0.2">
      <c r="A41" t="s">
        <v>594</v>
      </c>
      <c r="B41">
        <v>0</v>
      </c>
      <c r="C41" t="s">
        <v>0</v>
      </c>
      <c r="D41" t="s">
        <v>0</v>
      </c>
      <c r="E41">
        <v>2</v>
      </c>
      <c r="F41" t="s">
        <v>1938</v>
      </c>
      <c r="G41" t="s">
        <v>1939</v>
      </c>
      <c r="H41" t="s">
        <v>0</v>
      </c>
      <c r="I41" t="s">
        <v>0</v>
      </c>
      <c r="J41" t="s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L2" sqref="L2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2051</v>
      </c>
      <c r="M2" t="s">
        <v>611</v>
      </c>
      <c r="N2" t="s">
        <v>612</v>
      </c>
    </row>
    <row r="3" spans="1:14" x14ac:dyDescent="0.2">
      <c r="A3" t="s">
        <v>1943</v>
      </c>
      <c r="B3">
        <v>87</v>
      </c>
      <c r="C3" t="s">
        <v>1944</v>
      </c>
      <c r="D3" t="s">
        <v>1297</v>
      </c>
      <c r="E3">
        <v>87</v>
      </c>
      <c r="F3" t="s">
        <v>1945</v>
      </c>
      <c r="G3" t="s">
        <v>1946</v>
      </c>
      <c r="H3" t="s">
        <v>0</v>
      </c>
      <c r="I3">
        <v>8.0000000000000002E-3</v>
      </c>
      <c r="J3">
        <v>8.0000000000000002E-3</v>
      </c>
      <c r="L3" t="s">
        <v>613</v>
      </c>
      <c r="M3" t="s">
        <v>2052</v>
      </c>
      <c r="N3" t="s">
        <v>2053</v>
      </c>
    </row>
    <row r="4" spans="1:14" x14ac:dyDescent="0.2">
      <c r="A4" t="s">
        <v>1947</v>
      </c>
      <c r="B4">
        <v>6</v>
      </c>
      <c r="C4" t="s">
        <v>1948</v>
      </c>
      <c r="D4" t="s">
        <v>1949</v>
      </c>
      <c r="E4">
        <v>10</v>
      </c>
      <c r="F4" t="s">
        <v>1950</v>
      </c>
      <c r="G4" t="s">
        <v>1951</v>
      </c>
      <c r="H4">
        <v>0.66700000000000004</v>
      </c>
      <c r="I4">
        <v>1.7000000000000001E-2</v>
      </c>
      <c r="J4" t="s">
        <v>0</v>
      </c>
      <c r="L4" t="s">
        <v>616</v>
      </c>
      <c r="M4" s="2">
        <v>8.0000000000000002E-3</v>
      </c>
      <c r="N4" s="2">
        <v>8.0000000000000002E-3</v>
      </c>
    </row>
    <row r="5" spans="1:14" x14ac:dyDescent="0.2">
      <c r="A5" t="s">
        <v>1952</v>
      </c>
      <c r="B5">
        <v>8</v>
      </c>
      <c r="C5" t="s">
        <v>1953</v>
      </c>
      <c r="D5" t="s">
        <v>1954</v>
      </c>
      <c r="E5">
        <v>7</v>
      </c>
      <c r="F5" t="s">
        <v>1955</v>
      </c>
      <c r="G5" t="s">
        <v>1956</v>
      </c>
      <c r="H5">
        <v>0.125</v>
      </c>
      <c r="I5">
        <v>2.4E-2</v>
      </c>
      <c r="J5">
        <v>7.0000000000000001E-3</v>
      </c>
      <c r="L5" t="s">
        <v>617</v>
      </c>
      <c r="M5" s="2">
        <v>0.16800000000000001</v>
      </c>
      <c r="N5" s="2">
        <v>0.17399999999999999</v>
      </c>
    </row>
    <row r="6" spans="1:14" x14ac:dyDescent="0.2">
      <c r="A6" t="s">
        <v>1957</v>
      </c>
      <c r="B6">
        <v>2</v>
      </c>
      <c r="C6" t="s">
        <v>1958</v>
      </c>
      <c r="D6" t="s">
        <v>1959</v>
      </c>
      <c r="E6">
        <v>4</v>
      </c>
      <c r="F6" t="s">
        <v>1688</v>
      </c>
      <c r="G6" t="s">
        <v>1906</v>
      </c>
      <c r="H6">
        <v>1</v>
      </c>
      <c r="I6">
        <v>1.9E-2</v>
      </c>
      <c r="J6">
        <v>1.7999999999999999E-2</v>
      </c>
      <c r="L6" t="s">
        <v>618</v>
      </c>
      <c r="M6" s="2">
        <v>2.4409999999999998</v>
      </c>
      <c r="N6" s="2">
        <v>2.48</v>
      </c>
    </row>
    <row r="7" spans="1:14" x14ac:dyDescent="0.2">
      <c r="A7" t="s">
        <v>1960</v>
      </c>
      <c r="B7">
        <v>2</v>
      </c>
      <c r="C7" t="s">
        <v>1961</v>
      </c>
      <c r="D7" t="s">
        <v>1962</v>
      </c>
      <c r="E7">
        <v>2</v>
      </c>
      <c r="F7" t="s">
        <v>1963</v>
      </c>
      <c r="G7" t="s">
        <v>1964</v>
      </c>
      <c r="H7" t="s">
        <v>0</v>
      </c>
      <c r="I7">
        <v>8.8999999999999996E-2</v>
      </c>
      <c r="J7">
        <v>0.11</v>
      </c>
    </row>
    <row r="8" spans="1:14" x14ac:dyDescent="0.2">
      <c r="A8" t="s">
        <v>1965</v>
      </c>
      <c r="B8">
        <v>4</v>
      </c>
      <c r="C8" t="s">
        <v>1966</v>
      </c>
      <c r="D8" t="s">
        <v>1967</v>
      </c>
      <c r="E8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4" x14ac:dyDescent="0.2">
      <c r="A9" t="s">
        <v>1968</v>
      </c>
      <c r="B9">
        <v>2</v>
      </c>
      <c r="C9" t="s">
        <v>1969</v>
      </c>
      <c r="D9" t="s">
        <v>1970</v>
      </c>
      <c r="E9">
        <v>2</v>
      </c>
      <c r="F9" t="s">
        <v>1971</v>
      </c>
      <c r="G9" t="s">
        <v>1249</v>
      </c>
      <c r="H9" t="s">
        <v>0</v>
      </c>
      <c r="I9">
        <v>2.5000000000000001E-2</v>
      </c>
      <c r="J9">
        <v>4.2000000000000003E-2</v>
      </c>
    </row>
    <row r="10" spans="1:14" x14ac:dyDescent="0.2">
      <c r="A10" t="s">
        <v>1972</v>
      </c>
      <c r="B10">
        <v>3</v>
      </c>
      <c r="C10" t="s">
        <v>1973</v>
      </c>
      <c r="D10" t="s">
        <v>1974</v>
      </c>
      <c r="E10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4" x14ac:dyDescent="0.2">
      <c r="A11" t="s">
        <v>1975</v>
      </c>
      <c r="B11">
        <v>0</v>
      </c>
      <c r="C11" t="s">
        <v>0</v>
      </c>
      <c r="D11" t="s">
        <v>0</v>
      </c>
      <c r="E11">
        <v>1</v>
      </c>
      <c r="F11" t="s">
        <v>1976</v>
      </c>
      <c r="G11" t="s">
        <v>1977</v>
      </c>
      <c r="H11" t="s">
        <v>0</v>
      </c>
      <c r="I11" t="s">
        <v>0</v>
      </c>
      <c r="J11" t="s">
        <v>0</v>
      </c>
    </row>
    <row r="12" spans="1:14" x14ac:dyDescent="0.2">
      <c r="A12" t="s">
        <v>1978</v>
      </c>
      <c r="B12">
        <v>3</v>
      </c>
      <c r="C12" t="s">
        <v>1855</v>
      </c>
      <c r="D12" t="s">
        <v>1979</v>
      </c>
      <c r="E12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4" x14ac:dyDescent="0.2">
      <c r="A13" t="s">
        <v>1980</v>
      </c>
      <c r="B13">
        <v>3</v>
      </c>
      <c r="C13" t="s">
        <v>1981</v>
      </c>
      <c r="D13" t="s">
        <v>1982</v>
      </c>
      <c r="E13">
        <v>1</v>
      </c>
      <c r="F13" t="s">
        <v>1983</v>
      </c>
      <c r="G13" t="s">
        <v>1984</v>
      </c>
      <c r="H13">
        <v>0.66700000000000004</v>
      </c>
      <c r="I13">
        <v>0.11</v>
      </c>
      <c r="J13">
        <v>9.7000000000000003E-2</v>
      </c>
    </row>
    <row r="14" spans="1:14" x14ac:dyDescent="0.2">
      <c r="A14" t="s">
        <v>1985</v>
      </c>
      <c r="B14">
        <v>1</v>
      </c>
      <c r="C14" t="s">
        <v>1986</v>
      </c>
      <c r="D14" t="s">
        <v>1987</v>
      </c>
      <c r="E14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4" x14ac:dyDescent="0.2">
      <c r="A15" t="s">
        <v>1988</v>
      </c>
      <c r="B15">
        <v>1</v>
      </c>
      <c r="C15" t="s">
        <v>1989</v>
      </c>
      <c r="D15" t="s">
        <v>1990</v>
      </c>
      <c r="E15">
        <v>2</v>
      </c>
      <c r="F15" t="s">
        <v>1991</v>
      </c>
      <c r="G15" t="s">
        <v>1992</v>
      </c>
      <c r="H15">
        <v>1</v>
      </c>
      <c r="I15">
        <v>0.128</v>
      </c>
      <c r="J15">
        <v>0.128</v>
      </c>
    </row>
    <row r="16" spans="1:14" x14ac:dyDescent="0.2">
      <c r="A16" t="s">
        <v>1993</v>
      </c>
      <c r="B16">
        <v>0</v>
      </c>
      <c r="C16" t="s">
        <v>0</v>
      </c>
      <c r="D16" t="s">
        <v>0</v>
      </c>
      <c r="E16">
        <v>2</v>
      </c>
      <c r="F16" t="s">
        <v>1994</v>
      </c>
      <c r="G16" t="s">
        <v>1995</v>
      </c>
      <c r="H16" t="s">
        <v>0</v>
      </c>
      <c r="I16" t="s">
        <v>0</v>
      </c>
      <c r="J16" t="s">
        <v>0</v>
      </c>
    </row>
    <row r="17" spans="1:10" x14ac:dyDescent="0.2">
      <c r="A17" t="s">
        <v>1996</v>
      </c>
      <c r="B17">
        <v>0</v>
      </c>
      <c r="C17" t="s">
        <v>0</v>
      </c>
      <c r="D17" t="s">
        <v>0</v>
      </c>
      <c r="E17">
        <v>1</v>
      </c>
      <c r="F17" t="s">
        <v>1997</v>
      </c>
      <c r="G17" t="s">
        <v>1998</v>
      </c>
      <c r="H17" t="s">
        <v>0</v>
      </c>
      <c r="I17" t="s">
        <v>0</v>
      </c>
      <c r="J17" t="s">
        <v>0</v>
      </c>
    </row>
    <row r="18" spans="1:10" x14ac:dyDescent="0.2">
      <c r="A18" t="s">
        <v>1999</v>
      </c>
      <c r="B18">
        <v>2</v>
      </c>
      <c r="C18" t="s">
        <v>2000</v>
      </c>
      <c r="D18" t="s">
        <v>2001</v>
      </c>
      <c r="E18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x14ac:dyDescent="0.2">
      <c r="A19" t="s">
        <v>2002</v>
      </c>
      <c r="B19">
        <v>0</v>
      </c>
      <c r="C19" t="s">
        <v>0</v>
      </c>
      <c r="D19" t="s">
        <v>0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2003</v>
      </c>
      <c r="B20">
        <v>0</v>
      </c>
      <c r="C20" t="s">
        <v>0</v>
      </c>
      <c r="D20" t="s">
        <v>0</v>
      </c>
      <c r="E20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">
      <c r="A21" t="s">
        <v>2004</v>
      </c>
      <c r="B21">
        <v>1</v>
      </c>
      <c r="C21" t="s">
        <v>2005</v>
      </c>
      <c r="D21" t="s">
        <v>2006</v>
      </c>
      <c r="E21">
        <v>1</v>
      </c>
      <c r="F21" t="s">
        <v>2007</v>
      </c>
      <c r="G21" t="s">
        <v>2008</v>
      </c>
      <c r="H21" t="s">
        <v>0</v>
      </c>
      <c r="I21">
        <v>2.4E-2</v>
      </c>
      <c r="J21">
        <v>3.4000000000000002E-2</v>
      </c>
    </row>
    <row r="22" spans="1:10" x14ac:dyDescent="0.2">
      <c r="A22" t="s">
        <v>2009</v>
      </c>
      <c r="B22">
        <v>0</v>
      </c>
      <c r="C22" t="s">
        <v>0</v>
      </c>
      <c r="D22" t="s">
        <v>0</v>
      </c>
      <c r="E22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">
      <c r="A23" t="s">
        <v>2010</v>
      </c>
      <c r="B23">
        <v>0</v>
      </c>
      <c r="C23" t="s">
        <v>0</v>
      </c>
      <c r="D23" t="s">
        <v>0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2011</v>
      </c>
      <c r="B24">
        <v>2</v>
      </c>
      <c r="C24" t="s">
        <v>2012</v>
      </c>
      <c r="D24" t="s">
        <v>2013</v>
      </c>
      <c r="E24">
        <v>3</v>
      </c>
      <c r="F24" t="s">
        <v>2014</v>
      </c>
      <c r="G24" t="s">
        <v>2015</v>
      </c>
      <c r="H24">
        <v>0.5</v>
      </c>
      <c r="I24">
        <v>0.153</v>
      </c>
      <c r="J24">
        <v>0.153</v>
      </c>
    </row>
    <row r="25" spans="1:10" x14ac:dyDescent="0.2">
      <c r="A25" t="s">
        <v>2016</v>
      </c>
      <c r="B25">
        <v>1</v>
      </c>
      <c r="C25" t="s">
        <v>2017</v>
      </c>
      <c r="D25" t="s">
        <v>2018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2019</v>
      </c>
      <c r="B26">
        <v>1</v>
      </c>
      <c r="C26" t="s">
        <v>2020</v>
      </c>
      <c r="D26" t="s">
        <v>2021</v>
      </c>
      <c r="E26">
        <v>1</v>
      </c>
      <c r="F26" t="s">
        <v>2022</v>
      </c>
      <c r="G26" t="s">
        <v>2023</v>
      </c>
      <c r="H26" t="s">
        <v>0</v>
      </c>
      <c r="I26">
        <v>5.7000000000000002E-2</v>
      </c>
      <c r="J26">
        <v>5.7000000000000002E-2</v>
      </c>
    </row>
    <row r="27" spans="1:10" x14ac:dyDescent="0.2">
      <c r="A27" t="s">
        <v>2024</v>
      </c>
      <c r="B27">
        <v>0</v>
      </c>
      <c r="C27" t="s">
        <v>0</v>
      </c>
      <c r="D27" t="s">
        <v>0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2025</v>
      </c>
      <c r="B28">
        <v>0</v>
      </c>
      <c r="C28" t="s">
        <v>0</v>
      </c>
      <c r="D28" t="s">
        <v>0</v>
      </c>
      <c r="E28">
        <v>2</v>
      </c>
      <c r="F28" t="s">
        <v>2026</v>
      </c>
      <c r="G28" t="s">
        <v>2027</v>
      </c>
      <c r="H28" t="s">
        <v>0</v>
      </c>
      <c r="I28" t="s">
        <v>0</v>
      </c>
      <c r="J28" t="s">
        <v>0</v>
      </c>
    </row>
    <row r="29" spans="1:10" x14ac:dyDescent="0.2">
      <c r="A29" t="s">
        <v>2028</v>
      </c>
      <c r="B29">
        <v>0</v>
      </c>
      <c r="C29" t="s">
        <v>0</v>
      </c>
      <c r="D29" t="s">
        <v>0</v>
      </c>
      <c r="E29">
        <v>3</v>
      </c>
      <c r="F29" t="s">
        <v>2029</v>
      </c>
      <c r="G29" t="s">
        <v>2030</v>
      </c>
      <c r="H29" t="s">
        <v>0</v>
      </c>
      <c r="I29" t="s">
        <v>0</v>
      </c>
      <c r="J29" t="s">
        <v>0</v>
      </c>
    </row>
    <row r="30" spans="1:10" x14ac:dyDescent="0.2">
      <c r="A30" t="s">
        <v>2031</v>
      </c>
      <c r="B30">
        <v>0</v>
      </c>
      <c r="C30" t="s">
        <v>0</v>
      </c>
      <c r="D30" t="s">
        <v>0</v>
      </c>
      <c r="E30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x14ac:dyDescent="0.2">
      <c r="A31" t="s">
        <v>2032</v>
      </c>
      <c r="B31">
        <v>1</v>
      </c>
      <c r="C31" t="s">
        <v>2033</v>
      </c>
      <c r="D31" t="s">
        <v>2034</v>
      </c>
      <c r="E31">
        <v>4</v>
      </c>
      <c r="F31" t="s">
        <v>2035</v>
      </c>
      <c r="G31" t="s">
        <v>2036</v>
      </c>
      <c r="H31">
        <v>3</v>
      </c>
      <c r="I31">
        <v>0.111</v>
      </c>
      <c r="J31">
        <v>0.111</v>
      </c>
    </row>
    <row r="32" spans="1:10" x14ac:dyDescent="0.2">
      <c r="A32" t="s">
        <v>2037</v>
      </c>
      <c r="B32">
        <v>2</v>
      </c>
      <c r="C32" t="s">
        <v>581</v>
      </c>
      <c r="D32" t="s">
        <v>2038</v>
      </c>
      <c r="E32">
        <v>1</v>
      </c>
      <c r="F32" t="s">
        <v>2039</v>
      </c>
      <c r="G32" t="s">
        <v>2040</v>
      </c>
      <c r="H32">
        <v>0.5</v>
      </c>
      <c r="I32">
        <v>0.502</v>
      </c>
      <c r="J32">
        <v>0.502</v>
      </c>
    </row>
    <row r="33" spans="1:10" x14ac:dyDescent="0.2">
      <c r="A33" t="s">
        <v>2041</v>
      </c>
      <c r="B33">
        <v>0</v>
      </c>
      <c r="C33" t="s">
        <v>0</v>
      </c>
      <c r="D33" t="s">
        <v>0</v>
      </c>
      <c r="E33">
        <v>3</v>
      </c>
      <c r="F33" t="s">
        <v>2042</v>
      </c>
      <c r="G33" t="s">
        <v>1424</v>
      </c>
      <c r="H33" t="s">
        <v>0</v>
      </c>
      <c r="I33" t="s">
        <v>0</v>
      </c>
      <c r="J33" t="s">
        <v>0</v>
      </c>
    </row>
    <row r="34" spans="1:10" x14ac:dyDescent="0.2">
      <c r="A34" t="s">
        <v>2043</v>
      </c>
      <c r="B34">
        <v>0</v>
      </c>
      <c r="C34" t="s">
        <v>0</v>
      </c>
      <c r="D34" t="s">
        <v>0</v>
      </c>
      <c r="E34">
        <v>3</v>
      </c>
      <c r="F34" t="s">
        <v>2044</v>
      </c>
      <c r="G34" t="s">
        <v>2045</v>
      </c>
      <c r="H34" t="s">
        <v>0</v>
      </c>
      <c r="I34" t="s">
        <v>0</v>
      </c>
      <c r="J34" t="s">
        <v>0</v>
      </c>
    </row>
    <row r="35" spans="1:10" x14ac:dyDescent="0.2">
      <c r="A35" t="s">
        <v>2046</v>
      </c>
      <c r="B35">
        <v>7</v>
      </c>
      <c r="C35" t="s">
        <v>2047</v>
      </c>
      <c r="D35" t="s">
        <v>551</v>
      </c>
      <c r="E35">
        <v>1</v>
      </c>
      <c r="F35" t="s">
        <v>2048</v>
      </c>
      <c r="G35" t="s">
        <v>2049</v>
      </c>
      <c r="H35">
        <v>0.85699999999999998</v>
      </c>
      <c r="I35">
        <v>3.1E-2</v>
      </c>
      <c r="J35">
        <v>2.4E-2</v>
      </c>
    </row>
    <row r="36" spans="1:10" x14ac:dyDescent="0.2">
      <c r="A36" t="s">
        <v>2050</v>
      </c>
      <c r="B36">
        <v>0</v>
      </c>
      <c r="C36" t="s">
        <v>0</v>
      </c>
      <c r="D36" t="s">
        <v>0</v>
      </c>
      <c r="E36">
        <v>1</v>
      </c>
      <c r="F36" t="s">
        <v>1635</v>
      </c>
      <c r="G36" t="s">
        <v>1636</v>
      </c>
      <c r="H36" t="s">
        <v>0</v>
      </c>
      <c r="I36" t="s">
        <v>0</v>
      </c>
      <c r="J36" t="s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L2" sqref="L2"/>
    </sheetView>
  </sheetViews>
  <sheetFormatPr baseColWidth="10" defaultRowHeight="16" x14ac:dyDescent="0.2"/>
  <sheetData>
    <row r="1" spans="1:14" x14ac:dyDescent="0.2">
      <c r="C1" s="4">
        <v>42736</v>
      </c>
      <c r="F1" s="4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2225</v>
      </c>
      <c r="M2" t="s">
        <v>611</v>
      </c>
      <c r="N2" t="s">
        <v>612</v>
      </c>
    </row>
    <row r="3" spans="1:14" x14ac:dyDescent="0.2">
      <c r="A3" t="s">
        <v>2054</v>
      </c>
      <c r="B3">
        <v>199</v>
      </c>
      <c r="C3" t="s">
        <v>2055</v>
      </c>
      <c r="D3" t="s">
        <v>1085</v>
      </c>
      <c r="E3">
        <v>232</v>
      </c>
      <c r="F3" t="s">
        <v>2056</v>
      </c>
      <c r="G3" t="s">
        <v>1382</v>
      </c>
      <c r="H3">
        <v>0.16600000000000001</v>
      </c>
      <c r="I3">
        <v>1.2E-2</v>
      </c>
      <c r="J3">
        <v>5.0000000000000001E-3</v>
      </c>
      <c r="L3" t="s">
        <v>613</v>
      </c>
      <c r="M3" t="s">
        <v>2226</v>
      </c>
      <c r="N3" t="s">
        <v>2227</v>
      </c>
    </row>
    <row r="4" spans="1:14" x14ac:dyDescent="0.2">
      <c r="A4" t="s">
        <v>2057</v>
      </c>
      <c r="B4">
        <v>16</v>
      </c>
      <c r="C4" t="s">
        <v>2058</v>
      </c>
      <c r="D4" t="s">
        <v>2059</v>
      </c>
      <c r="E4">
        <v>8</v>
      </c>
      <c r="F4" t="s">
        <v>2060</v>
      </c>
      <c r="G4" t="s">
        <v>2061</v>
      </c>
      <c r="H4">
        <v>0.5</v>
      </c>
      <c r="I4">
        <v>8.9999999999999993E-3</v>
      </c>
      <c r="J4">
        <v>1.2999999999999999E-2</v>
      </c>
      <c r="L4" t="s">
        <v>616</v>
      </c>
      <c r="M4" s="2">
        <v>1.2E-2</v>
      </c>
      <c r="N4" s="2">
        <v>5.0000000000000001E-3</v>
      </c>
    </row>
    <row r="5" spans="1:14" x14ac:dyDescent="0.2">
      <c r="A5" t="s">
        <v>2062</v>
      </c>
      <c r="B5">
        <v>6</v>
      </c>
      <c r="C5" t="s">
        <v>1114</v>
      </c>
      <c r="D5" t="s">
        <v>2063</v>
      </c>
      <c r="E5">
        <v>7</v>
      </c>
      <c r="F5" t="s">
        <v>2064</v>
      </c>
      <c r="G5" t="s">
        <v>2065</v>
      </c>
      <c r="H5">
        <v>0.16700000000000001</v>
      </c>
      <c r="I5">
        <v>5.0000000000000001E-3</v>
      </c>
      <c r="J5">
        <v>1.2E-2</v>
      </c>
      <c r="L5" t="s">
        <v>617</v>
      </c>
      <c r="M5" s="2">
        <v>0.18099999999999999</v>
      </c>
      <c r="N5" s="2">
        <v>0.182</v>
      </c>
    </row>
    <row r="6" spans="1:14" x14ac:dyDescent="0.2">
      <c r="A6" t="s">
        <v>2066</v>
      </c>
      <c r="B6">
        <v>6</v>
      </c>
      <c r="C6" t="s">
        <v>2067</v>
      </c>
      <c r="D6" t="s">
        <v>2068</v>
      </c>
      <c r="E6">
        <v>7</v>
      </c>
      <c r="F6" t="s">
        <v>1640</v>
      </c>
      <c r="G6" t="s">
        <v>2069</v>
      </c>
      <c r="H6">
        <v>0.16700000000000001</v>
      </c>
      <c r="I6">
        <v>5.1999999999999998E-2</v>
      </c>
      <c r="J6">
        <v>6.4000000000000001E-2</v>
      </c>
      <c r="L6" t="s">
        <v>618</v>
      </c>
      <c r="M6" s="2">
        <v>2.9089999999999998</v>
      </c>
      <c r="N6" s="2">
        <v>2.8559999999999999</v>
      </c>
    </row>
    <row r="7" spans="1:14" x14ac:dyDescent="0.2">
      <c r="A7" t="s">
        <v>2070</v>
      </c>
      <c r="B7">
        <v>1</v>
      </c>
      <c r="C7" t="s">
        <v>2071</v>
      </c>
      <c r="D7" t="s">
        <v>2072</v>
      </c>
      <c r="E7">
        <v>4</v>
      </c>
      <c r="F7" t="s">
        <v>995</v>
      </c>
      <c r="G7" t="s">
        <v>2073</v>
      </c>
      <c r="H7">
        <v>3</v>
      </c>
      <c r="I7">
        <v>1.7999999999999999E-2</v>
      </c>
      <c r="J7">
        <v>1.4E-2</v>
      </c>
    </row>
    <row r="8" spans="1:14" x14ac:dyDescent="0.2">
      <c r="A8" t="s">
        <v>2074</v>
      </c>
      <c r="B8">
        <v>5</v>
      </c>
      <c r="C8" t="s">
        <v>2075</v>
      </c>
      <c r="D8" t="s">
        <v>2076</v>
      </c>
      <c r="E8">
        <v>2</v>
      </c>
      <c r="F8" t="s">
        <v>2077</v>
      </c>
      <c r="G8" t="s">
        <v>2078</v>
      </c>
      <c r="H8">
        <v>0.6</v>
      </c>
      <c r="I8">
        <v>1.7000000000000001E-2</v>
      </c>
      <c r="J8">
        <v>2.1999999999999999E-2</v>
      </c>
    </row>
    <row r="9" spans="1:14" x14ac:dyDescent="0.2">
      <c r="A9" t="s">
        <v>2079</v>
      </c>
      <c r="B9">
        <v>5</v>
      </c>
      <c r="C9" t="s">
        <v>2080</v>
      </c>
      <c r="D9" t="s">
        <v>1824</v>
      </c>
      <c r="E9">
        <v>7</v>
      </c>
      <c r="F9" t="s">
        <v>2081</v>
      </c>
      <c r="G9" t="s">
        <v>2082</v>
      </c>
      <c r="H9">
        <v>0.4</v>
      </c>
      <c r="I9">
        <v>6.3E-2</v>
      </c>
      <c r="J9">
        <v>0.106</v>
      </c>
    </row>
    <row r="10" spans="1:14" x14ac:dyDescent="0.2">
      <c r="A10" t="s">
        <v>2083</v>
      </c>
      <c r="B10">
        <v>7</v>
      </c>
      <c r="C10" t="s">
        <v>2084</v>
      </c>
      <c r="D10" t="s">
        <v>1562</v>
      </c>
      <c r="E10">
        <v>4</v>
      </c>
      <c r="F10" t="s">
        <v>2085</v>
      </c>
      <c r="G10" t="s">
        <v>1115</v>
      </c>
      <c r="H10">
        <v>0.42899999999999999</v>
      </c>
      <c r="I10">
        <v>5.6000000000000001E-2</v>
      </c>
      <c r="J10">
        <v>1.9E-2</v>
      </c>
    </row>
    <row r="11" spans="1:14" x14ac:dyDescent="0.2">
      <c r="A11" t="s">
        <v>2086</v>
      </c>
      <c r="B11">
        <v>4</v>
      </c>
      <c r="C11" t="s">
        <v>1593</v>
      </c>
      <c r="D11" t="s">
        <v>2087</v>
      </c>
      <c r="E11">
        <v>3</v>
      </c>
      <c r="F11" t="s">
        <v>2088</v>
      </c>
      <c r="G11" t="s">
        <v>2089</v>
      </c>
      <c r="H11">
        <v>0.25</v>
      </c>
      <c r="I11">
        <v>1.2E-2</v>
      </c>
      <c r="J11">
        <v>1.7000000000000001E-2</v>
      </c>
    </row>
    <row r="12" spans="1:14" x14ac:dyDescent="0.2">
      <c r="A12" t="s">
        <v>2090</v>
      </c>
      <c r="B12">
        <v>3</v>
      </c>
      <c r="C12" t="s">
        <v>2091</v>
      </c>
      <c r="D12" t="s">
        <v>2092</v>
      </c>
      <c r="E12">
        <v>3</v>
      </c>
      <c r="F12" t="s">
        <v>2093</v>
      </c>
      <c r="G12" t="s">
        <v>2094</v>
      </c>
      <c r="H12" t="s">
        <v>0</v>
      </c>
      <c r="I12">
        <v>3.0000000000000001E-3</v>
      </c>
      <c r="J12">
        <v>1.2999999999999999E-2</v>
      </c>
    </row>
    <row r="13" spans="1:14" x14ac:dyDescent="0.2">
      <c r="A13" t="s">
        <v>2095</v>
      </c>
      <c r="B13">
        <v>2</v>
      </c>
      <c r="C13" t="s">
        <v>2096</v>
      </c>
      <c r="D13" t="s">
        <v>1869</v>
      </c>
      <c r="E13">
        <v>3</v>
      </c>
      <c r="F13" t="s">
        <v>1451</v>
      </c>
      <c r="G13" t="s">
        <v>2097</v>
      </c>
      <c r="H13">
        <v>0.5</v>
      </c>
      <c r="I13">
        <v>8.2000000000000003E-2</v>
      </c>
      <c r="J13">
        <v>7.4999999999999997E-2</v>
      </c>
    </row>
    <row r="14" spans="1:14" x14ac:dyDescent="0.2">
      <c r="A14" t="s">
        <v>2098</v>
      </c>
      <c r="B14">
        <v>0</v>
      </c>
      <c r="C14" t="s">
        <v>0</v>
      </c>
      <c r="D14" t="s">
        <v>0</v>
      </c>
      <c r="E14">
        <v>4</v>
      </c>
      <c r="F14" t="s">
        <v>2099</v>
      </c>
      <c r="G14" t="s">
        <v>2100</v>
      </c>
      <c r="H14" t="s">
        <v>0</v>
      </c>
      <c r="I14" t="s">
        <v>0</v>
      </c>
      <c r="J14" t="s">
        <v>0</v>
      </c>
    </row>
    <row r="15" spans="1:14" x14ac:dyDescent="0.2">
      <c r="A15" t="s">
        <v>2101</v>
      </c>
      <c r="B15">
        <v>0</v>
      </c>
      <c r="C15" t="s">
        <v>0</v>
      </c>
      <c r="D15" t="s">
        <v>0</v>
      </c>
      <c r="E15">
        <v>3</v>
      </c>
      <c r="F15" t="s">
        <v>2102</v>
      </c>
      <c r="G15" t="s">
        <v>2103</v>
      </c>
      <c r="H15" t="s">
        <v>0</v>
      </c>
      <c r="I15" t="s">
        <v>0</v>
      </c>
      <c r="J15" t="s">
        <v>0</v>
      </c>
    </row>
    <row r="16" spans="1:14" x14ac:dyDescent="0.2">
      <c r="A16" t="s">
        <v>2104</v>
      </c>
      <c r="B16">
        <v>0</v>
      </c>
      <c r="C16" t="s">
        <v>0</v>
      </c>
      <c r="D16" t="s">
        <v>0</v>
      </c>
      <c r="E16">
        <v>1</v>
      </c>
      <c r="F16" t="s">
        <v>2105</v>
      </c>
      <c r="G16" t="s">
        <v>2106</v>
      </c>
      <c r="H16" t="s">
        <v>0</v>
      </c>
      <c r="I16" t="s">
        <v>0</v>
      </c>
      <c r="J16" t="s">
        <v>0</v>
      </c>
    </row>
    <row r="17" spans="1:10" x14ac:dyDescent="0.2">
      <c r="A17" t="s">
        <v>2107</v>
      </c>
      <c r="B17">
        <v>3</v>
      </c>
      <c r="C17" t="s">
        <v>2108</v>
      </c>
      <c r="D17" t="s">
        <v>2109</v>
      </c>
      <c r="E17">
        <v>2</v>
      </c>
      <c r="F17" t="s">
        <v>2110</v>
      </c>
      <c r="G17" t="s">
        <v>2111</v>
      </c>
      <c r="H17">
        <v>0.33300000000000002</v>
      </c>
      <c r="I17">
        <v>0.01</v>
      </c>
      <c r="J17">
        <v>8.0000000000000002E-3</v>
      </c>
    </row>
    <row r="18" spans="1:10" x14ac:dyDescent="0.2">
      <c r="A18" t="s">
        <v>2112</v>
      </c>
      <c r="B18">
        <v>0</v>
      </c>
      <c r="C18" t="s">
        <v>0</v>
      </c>
      <c r="D18" t="s">
        <v>0</v>
      </c>
      <c r="E18">
        <v>3</v>
      </c>
      <c r="F18" t="s">
        <v>2113</v>
      </c>
      <c r="G18" t="s">
        <v>2114</v>
      </c>
      <c r="H18" t="s">
        <v>0</v>
      </c>
      <c r="I18" t="s">
        <v>0</v>
      </c>
      <c r="J18" t="s">
        <v>0</v>
      </c>
    </row>
    <row r="19" spans="1:10" x14ac:dyDescent="0.2">
      <c r="A19" t="s">
        <v>2115</v>
      </c>
      <c r="B19">
        <v>3</v>
      </c>
      <c r="C19" t="s">
        <v>2116</v>
      </c>
      <c r="D19" t="s">
        <v>1424</v>
      </c>
      <c r="E19">
        <v>1</v>
      </c>
      <c r="F19" t="s">
        <v>1882</v>
      </c>
      <c r="G19" t="s">
        <v>2117</v>
      </c>
      <c r="H19">
        <v>0.66700000000000004</v>
      </c>
      <c r="I19">
        <v>0.11799999999999999</v>
      </c>
      <c r="J19">
        <v>0.109</v>
      </c>
    </row>
    <row r="20" spans="1:10" x14ac:dyDescent="0.2">
      <c r="A20" t="s">
        <v>2118</v>
      </c>
      <c r="B20">
        <v>1</v>
      </c>
      <c r="C20" t="s">
        <v>606</v>
      </c>
      <c r="D20" t="s">
        <v>2119</v>
      </c>
      <c r="E20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">
      <c r="A21" t="s">
        <v>2120</v>
      </c>
      <c r="B21">
        <v>1</v>
      </c>
      <c r="C21" t="s">
        <v>2121</v>
      </c>
      <c r="D21" t="s">
        <v>114</v>
      </c>
      <c r="E21">
        <v>2</v>
      </c>
      <c r="F21" t="s">
        <v>2122</v>
      </c>
      <c r="G21" t="s">
        <v>2123</v>
      </c>
      <c r="H21">
        <v>1</v>
      </c>
      <c r="I21">
        <v>8.8999999999999996E-2</v>
      </c>
      <c r="J21">
        <v>0.09</v>
      </c>
    </row>
    <row r="22" spans="1:10" x14ac:dyDescent="0.2">
      <c r="A22" t="s">
        <v>2124</v>
      </c>
      <c r="B22">
        <v>1</v>
      </c>
      <c r="C22" t="s">
        <v>1613</v>
      </c>
      <c r="D22" t="s">
        <v>2125</v>
      </c>
      <c r="E22">
        <v>4</v>
      </c>
      <c r="F22" t="s">
        <v>2126</v>
      </c>
      <c r="G22" t="s">
        <v>2127</v>
      </c>
      <c r="H22">
        <v>3</v>
      </c>
      <c r="I22">
        <v>2.5000000000000001E-2</v>
      </c>
      <c r="J22">
        <v>2.5000000000000001E-2</v>
      </c>
    </row>
    <row r="23" spans="1:10" x14ac:dyDescent="0.2">
      <c r="A23" t="s">
        <v>2128</v>
      </c>
      <c r="B23">
        <v>4</v>
      </c>
      <c r="C23" t="s">
        <v>2129</v>
      </c>
      <c r="D23" t="s">
        <v>2130</v>
      </c>
      <c r="E23">
        <v>5</v>
      </c>
      <c r="F23" t="s">
        <v>2131</v>
      </c>
      <c r="G23" t="s">
        <v>2132</v>
      </c>
      <c r="H23">
        <v>0.25</v>
      </c>
      <c r="I23">
        <v>0.17399999999999999</v>
      </c>
      <c r="J23">
        <v>0.17399999999999999</v>
      </c>
    </row>
    <row r="24" spans="1:10" x14ac:dyDescent="0.2">
      <c r="A24" t="s">
        <v>2133</v>
      </c>
      <c r="B24">
        <v>1</v>
      </c>
      <c r="C24" t="s">
        <v>2134</v>
      </c>
      <c r="D24" t="s">
        <v>2135</v>
      </c>
      <c r="E24">
        <v>1</v>
      </c>
      <c r="F24" t="s">
        <v>2136</v>
      </c>
      <c r="G24" t="s">
        <v>2137</v>
      </c>
      <c r="H24" t="s">
        <v>0</v>
      </c>
      <c r="I24">
        <v>0.217</v>
      </c>
      <c r="J24">
        <v>0.217</v>
      </c>
    </row>
    <row r="25" spans="1:10" x14ac:dyDescent="0.2">
      <c r="A25" t="s">
        <v>2138</v>
      </c>
      <c r="B25">
        <v>1</v>
      </c>
      <c r="C25" t="s">
        <v>1867</v>
      </c>
      <c r="D25" t="s">
        <v>2139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2140</v>
      </c>
      <c r="B26">
        <v>0</v>
      </c>
      <c r="C26" t="s">
        <v>0</v>
      </c>
      <c r="D26" t="s">
        <v>0</v>
      </c>
      <c r="E26">
        <v>1</v>
      </c>
      <c r="F26" t="s">
        <v>2141</v>
      </c>
      <c r="G26" t="s">
        <v>2142</v>
      </c>
      <c r="H26" t="s">
        <v>0</v>
      </c>
      <c r="I26" t="s">
        <v>0</v>
      </c>
      <c r="J26" t="s">
        <v>0</v>
      </c>
    </row>
    <row r="27" spans="1:10" x14ac:dyDescent="0.2">
      <c r="A27" t="s">
        <v>2143</v>
      </c>
      <c r="B27">
        <v>1</v>
      </c>
      <c r="C27" t="s">
        <v>2144</v>
      </c>
      <c r="D27" t="s">
        <v>1732</v>
      </c>
      <c r="E27">
        <v>3</v>
      </c>
      <c r="F27" t="s">
        <v>1177</v>
      </c>
      <c r="G27" t="s">
        <v>2145</v>
      </c>
      <c r="H27">
        <v>2</v>
      </c>
      <c r="I27">
        <v>0.218</v>
      </c>
      <c r="J27">
        <v>0.216</v>
      </c>
    </row>
    <row r="28" spans="1:10" x14ac:dyDescent="0.2">
      <c r="A28" t="s">
        <v>2146</v>
      </c>
      <c r="B28">
        <v>2</v>
      </c>
      <c r="C28" t="s">
        <v>1710</v>
      </c>
      <c r="D28" t="s">
        <v>2147</v>
      </c>
      <c r="E28">
        <v>10</v>
      </c>
      <c r="F28" t="s">
        <v>2148</v>
      </c>
      <c r="G28" t="s">
        <v>2149</v>
      </c>
      <c r="H28">
        <v>4</v>
      </c>
      <c r="I28">
        <v>0.13200000000000001</v>
      </c>
      <c r="J28">
        <v>0.13100000000000001</v>
      </c>
    </row>
    <row r="29" spans="1:10" x14ac:dyDescent="0.2">
      <c r="A29" t="s">
        <v>2150</v>
      </c>
      <c r="B29">
        <v>2</v>
      </c>
      <c r="C29" t="s">
        <v>2151</v>
      </c>
      <c r="D29" t="s">
        <v>2152</v>
      </c>
      <c r="E29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</row>
    <row r="30" spans="1:10" x14ac:dyDescent="0.2">
      <c r="A30" t="s">
        <v>2153</v>
      </c>
      <c r="B30">
        <v>1</v>
      </c>
      <c r="C30" t="s">
        <v>2154</v>
      </c>
      <c r="D30" t="s">
        <v>2155</v>
      </c>
      <c r="E30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x14ac:dyDescent="0.2">
      <c r="A31" t="s">
        <v>2156</v>
      </c>
      <c r="B31">
        <v>0</v>
      </c>
      <c r="C31" t="s">
        <v>0</v>
      </c>
      <c r="D31" t="s">
        <v>0</v>
      </c>
      <c r="E31">
        <v>1</v>
      </c>
      <c r="F31" t="s">
        <v>1524</v>
      </c>
      <c r="G31" t="s">
        <v>2157</v>
      </c>
      <c r="H31" t="s">
        <v>0</v>
      </c>
      <c r="I31" t="s">
        <v>0</v>
      </c>
      <c r="J31" t="s">
        <v>0</v>
      </c>
    </row>
    <row r="32" spans="1:10" x14ac:dyDescent="0.2">
      <c r="A32" t="s">
        <v>2158</v>
      </c>
      <c r="B32">
        <v>1</v>
      </c>
      <c r="C32" t="s">
        <v>2159</v>
      </c>
      <c r="D32" t="s">
        <v>2160</v>
      </c>
      <c r="E32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x14ac:dyDescent="0.2">
      <c r="A33" t="s">
        <v>2161</v>
      </c>
      <c r="B33">
        <v>9</v>
      </c>
      <c r="C33" t="s">
        <v>2162</v>
      </c>
      <c r="D33" t="s">
        <v>2163</v>
      </c>
      <c r="E33">
        <v>6</v>
      </c>
      <c r="F33" t="s">
        <v>2164</v>
      </c>
      <c r="G33" t="s">
        <v>2165</v>
      </c>
      <c r="H33">
        <v>0.33300000000000002</v>
      </c>
      <c r="I33">
        <v>3.9E-2</v>
      </c>
      <c r="J33">
        <v>4.2999999999999997E-2</v>
      </c>
    </row>
    <row r="34" spans="1:10" x14ac:dyDescent="0.2">
      <c r="A34" t="s">
        <v>2166</v>
      </c>
      <c r="B34">
        <v>1</v>
      </c>
      <c r="C34" t="s">
        <v>2167</v>
      </c>
      <c r="D34" t="s">
        <v>2168</v>
      </c>
      <c r="E34">
        <v>2</v>
      </c>
      <c r="F34" t="s">
        <v>1907</v>
      </c>
      <c r="G34" t="s">
        <v>2169</v>
      </c>
      <c r="H34">
        <v>1</v>
      </c>
      <c r="I34">
        <v>0.123</v>
      </c>
      <c r="J34">
        <v>0.11700000000000001</v>
      </c>
    </row>
    <row r="35" spans="1:10" x14ac:dyDescent="0.2">
      <c r="A35" t="s">
        <v>2170</v>
      </c>
      <c r="B35">
        <v>5</v>
      </c>
      <c r="C35" t="s">
        <v>2171</v>
      </c>
      <c r="D35" t="s">
        <v>2172</v>
      </c>
      <c r="E35">
        <v>9</v>
      </c>
      <c r="F35" t="s">
        <v>1687</v>
      </c>
      <c r="G35" t="s">
        <v>2173</v>
      </c>
      <c r="H35">
        <v>0.8</v>
      </c>
      <c r="I35">
        <v>7.0000000000000007E-2</v>
      </c>
      <c r="J35">
        <v>8.5000000000000006E-2</v>
      </c>
    </row>
    <row r="36" spans="1:10" x14ac:dyDescent="0.2">
      <c r="A36" t="s">
        <v>2174</v>
      </c>
      <c r="B36">
        <v>4</v>
      </c>
      <c r="C36" t="s">
        <v>2175</v>
      </c>
      <c r="D36" t="s">
        <v>2176</v>
      </c>
      <c r="E36">
        <v>2</v>
      </c>
      <c r="F36" t="s">
        <v>731</v>
      </c>
      <c r="G36" t="s">
        <v>2177</v>
      </c>
      <c r="H36">
        <v>0.5</v>
      </c>
      <c r="I36">
        <v>4.2000000000000003E-2</v>
      </c>
      <c r="J36">
        <v>3.9E-2</v>
      </c>
    </row>
    <row r="37" spans="1:10" x14ac:dyDescent="0.2">
      <c r="A37" t="s">
        <v>2178</v>
      </c>
      <c r="B37">
        <v>0</v>
      </c>
      <c r="C37" t="s">
        <v>0</v>
      </c>
      <c r="D37" t="s">
        <v>0</v>
      </c>
      <c r="E37">
        <v>2</v>
      </c>
      <c r="F37" t="s">
        <v>2179</v>
      </c>
      <c r="G37" t="s">
        <v>2180</v>
      </c>
      <c r="H37" t="s">
        <v>0</v>
      </c>
      <c r="I37" t="s">
        <v>0</v>
      </c>
      <c r="J37" t="s">
        <v>0</v>
      </c>
    </row>
    <row r="38" spans="1:10" x14ac:dyDescent="0.2">
      <c r="A38" t="s">
        <v>2181</v>
      </c>
      <c r="B38">
        <v>3</v>
      </c>
      <c r="C38" t="s">
        <v>2182</v>
      </c>
      <c r="D38" t="s">
        <v>2183</v>
      </c>
      <c r="E38">
        <v>4</v>
      </c>
      <c r="F38" t="s">
        <v>2184</v>
      </c>
      <c r="G38" t="s">
        <v>2185</v>
      </c>
      <c r="H38">
        <v>0.33300000000000002</v>
      </c>
      <c r="I38">
        <v>0.123</v>
      </c>
      <c r="J38">
        <v>0.123</v>
      </c>
    </row>
    <row r="39" spans="1:10" x14ac:dyDescent="0.2">
      <c r="A39" t="s">
        <v>2186</v>
      </c>
      <c r="B39">
        <v>4</v>
      </c>
      <c r="C39" t="s">
        <v>2187</v>
      </c>
      <c r="D39" t="s">
        <v>2188</v>
      </c>
      <c r="E39">
        <v>3</v>
      </c>
      <c r="F39" t="s">
        <v>2189</v>
      </c>
      <c r="G39" t="s">
        <v>2190</v>
      </c>
      <c r="H39">
        <v>0.25</v>
      </c>
      <c r="I39">
        <v>0.19600000000000001</v>
      </c>
      <c r="J39">
        <v>0.19600000000000001</v>
      </c>
    </row>
    <row r="40" spans="1:10" x14ac:dyDescent="0.2">
      <c r="A40" t="s">
        <v>2191</v>
      </c>
      <c r="B40">
        <v>0</v>
      </c>
      <c r="C40" t="s">
        <v>0</v>
      </c>
      <c r="D40" t="s">
        <v>0</v>
      </c>
      <c r="E40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</row>
    <row r="41" spans="1:10" x14ac:dyDescent="0.2">
      <c r="A41" t="s">
        <v>2192</v>
      </c>
      <c r="B41">
        <v>8</v>
      </c>
      <c r="C41" t="s">
        <v>2193</v>
      </c>
      <c r="D41" t="s">
        <v>2194</v>
      </c>
      <c r="E41">
        <v>9</v>
      </c>
      <c r="F41" t="s">
        <v>2195</v>
      </c>
      <c r="G41" t="s">
        <v>2196</v>
      </c>
      <c r="H41">
        <v>0.125</v>
      </c>
      <c r="I41">
        <v>2.1000000000000001E-2</v>
      </c>
      <c r="J41">
        <v>0.01</v>
      </c>
    </row>
    <row r="42" spans="1:10" x14ac:dyDescent="0.2">
      <c r="A42" t="s">
        <v>2197</v>
      </c>
      <c r="B42">
        <v>2</v>
      </c>
      <c r="C42" t="s">
        <v>2198</v>
      </c>
      <c r="D42" t="s">
        <v>2199</v>
      </c>
      <c r="E42">
        <v>1</v>
      </c>
      <c r="F42" t="s">
        <v>2200</v>
      </c>
      <c r="G42" t="s">
        <v>2201</v>
      </c>
      <c r="H42">
        <v>0.5</v>
      </c>
      <c r="I42">
        <v>0.02</v>
      </c>
      <c r="J42">
        <v>1.7999999999999999E-2</v>
      </c>
    </row>
    <row r="43" spans="1:10" x14ac:dyDescent="0.2">
      <c r="A43" t="s">
        <v>2202</v>
      </c>
      <c r="B43">
        <v>0</v>
      </c>
      <c r="C43" t="s">
        <v>0</v>
      </c>
      <c r="D43" t="s">
        <v>0</v>
      </c>
      <c r="E43">
        <v>4</v>
      </c>
      <c r="F43" t="s">
        <v>1824</v>
      </c>
      <c r="G43" t="s">
        <v>2203</v>
      </c>
      <c r="H43" t="s">
        <v>0</v>
      </c>
      <c r="I43" t="s">
        <v>0</v>
      </c>
      <c r="J43" t="s">
        <v>0</v>
      </c>
    </row>
    <row r="44" spans="1:10" x14ac:dyDescent="0.2">
      <c r="A44" t="s">
        <v>2204</v>
      </c>
      <c r="B44">
        <v>2</v>
      </c>
      <c r="C44" t="s">
        <v>2205</v>
      </c>
      <c r="D44" t="s">
        <v>2206</v>
      </c>
      <c r="E44">
        <v>2</v>
      </c>
      <c r="F44" t="s">
        <v>2207</v>
      </c>
      <c r="G44" t="s">
        <v>2208</v>
      </c>
      <c r="H44" t="s">
        <v>0</v>
      </c>
      <c r="I44">
        <v>2.8000000000000001E-2</v>
      </c>
      <c r="J44">
        <v>2.5000000000000001E-2</v>
      </c>
    </row>
    <row r="45" spans="1:10" x14ac:dyDescent="0.2">
      <c r="A45" t="s">
        <v>2209</v>
      </c>
      <c r="B45">
        <v>4</v>
      </c>
      <c r="C45" t="s">
        <v>2210</v>
      </c>
      <c r="D45" t="s">
        <v>1979</v>
      </c>
      <c r="E45">
        <v>2</v>
      </c>
      <c r="F45" t="s">
        <v>900</v>
      </c>
      <c r="G45" t="s">
        <v>2211</v>
      </c>
      <c r="H45">
        <v>0.5</v>
      </c>
      <c r="I45">
        <v>0.01</v>
      </c>
      <c r="J45">
        <v>0.01</v>
      </c>
    </row>
    <row r="46" spans="1:10" x14ac:dyDescent="0.2">
      <c r="A46" t="s">
        <v>2212</v>
      </c>
      <c r="B46">
        <v>4</v>
      </c>
      <c r="C46" t="s">
        <v>2213</v>
      </c>
      <c r="D46" t="s">
        <v>2214</v>
      </c>
      <c r="E46">
        <v>5</v>
      </c>
      <c r="F46" t="s">
        <v>383</v>
      </c>
      <c r="G46" t="s">
        <v>2215</v>
      </c>
      <c r="H46">
        <v>0.25</v>
      </c>
      <c r="I46">
        <v>6.2E-2</v>
      </c>
      <c r="J46">
        <v>6.2E-2</v>
      </c>
    </row>
    <row r="47" spans="1:10" x14ac:dyDescent="0.2">
      <c r="A47" t="s">
        <v>2216</v>
      </c>
      <c r="B47">
        <v>3</v>
      </c>
      <c r="C47" t="s">
        <v>1557</v>
      </c>
      <c r="D47" t="s">
        <v>2217</v>
      </c>
      <c r="E47">
        <v>5</v>
      </c>
      <c r="F47" t="s">
        <v>2218</v>
      </c>
      <c r="G47" t="s">
        <v>2219</v>
      </c>
      <c r="H47">
        <v>0.66700000000000004</v>
      </c>
      <c r="I47">
        <v>0.14299999999999999</v>
      </c>
      <c r="J47">
        <v>0.13600000000000001</v>
      </c>
    </row>
    <row r="48" spans="1:10" x14ac:dyDescent="0.2">
      <c r="A48" t="s">
        <v>2220</v>
      </c>
      <c r="B48">
        <v>0</v>
      </c>
      <c r="C48" t="s">
        <v>0</v>
      </c>
      <c r="D48" t="s">
        <v>0</v>
      </c>
      <c r="E48">
        <v>5</v>
      </c>
      <c r="F48" t="s">
        <v>2221</v>
      </c>
      <c r="G48" t="s">
        <v>2222</v>
      </c>
      <c r="H48" t="s">
        <v>0</v>
      </c>
      <c r="I48" t="s">
        <v>0</v>
      </c>
      <c r="J48" t="s">
        <v>0</v>
      </c>
    </row>
    <row r="49" spans="1:10" x14ac:dyDescent="0.2">
      <c r="A49" t="s">
        <v>2223</v>
      </c>
      <c r="B49">
        <v>1</v>
      </c>
      <c r="C49" t="s">
        <v>2224</v>
      </c>
      <c r="D49" t="s">
        <v>2145</v>
      </c>
      <c r="E49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33" sqref="I33"/>
    </sheetView>
  </sheetViews>
  <sheetFormatPr baseColWidth="10" defaultRowHeight="16" x14ac:dyDescent="0.2"/>
  <sheetData>
    <row r="1" spans="1:14" x14ac:dyDescent="0.2">
      <c r="C1" s="4">
        <v>42736</v>
      </c>
      <c r="F1" s="4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2259</v>
      </c>
      <c r="M2" t="s">
        <v>611</v>
      </c>
      <c r="N2" t="s">
        <v>612</v>
      </c>
    </row>
    <row r="3" spans="1:14" x14ac:dyDescent="0.2">
      <c r="A3" t="s">
        <v>2228</v>
      </c>
      <c r="B3">
        <v>72</v>
      </c>
      <c r="C3" t="s">
        <v>1266</v>
      </c>
      <c r="D3" t="s">
        <v>2229</v>
      </c>
      <c r="E3">
        <v>76</v>
      </c>
      <c r="F3" t="s">
        <v>2230</v>
      </c>
      <c r="G3" t="s">
        <v>941</v>
      </c>
      <c r="H3">
        <v>5.6000000000000001E-2</v>
      </c>
      <c r="I3">
        <v>0.02</v>
      </c>
      <c r="J3">
        <v>1.6E-2</v>
      </c>
      <c r="L3" t="s">
        <v>613</v>
      </c>
      <c r="M3" t="s">
        <v>2260</v>
      </c>
      <c r="N3" t="s">
        <v>2261</v>
      </c>
    </row>
    <row r="4" spans="1:14" x14ac:dyDescent="0.2">
      <c r="A4" t="s">
        <v>2231</v>
      </c>
      <c r="B4">
        <v>12</v>
      </c>
      <c r="C4" t="s">
        <v>2232</v>
      </c>
      <c r="D4" t="s">
        <v>2233</v>
      </c>
      <c r="E4">
        <v>16</v>
      </c>
      <c r="F4" t="s">
        <v>1386</v>
      </c>
      <c r="G4" t="s">
        <v>2234</v>
      </c>
      <c r="H4">
        <v>0.33300000000000002</v>
      </c>
      <c r="I4">
        <v>1.9E-2</v>
      </c>
      <c r="J4">
        <v>1.7000000000000001E-2</v>
      </c>
      <c r="L4" t="s">
        <v>616</v>
      </c>
      <c r="M4" s="2">
        <v>0.02</v>
      </c>
      <c r="N4" s="2">
        <v>1.6E-2</v>
      </c>
    </row>
    <row r="5" spans="1:14" x14ac:dyDescent="0.2">
      <c r="A5" t="s">
        <v>2235</v>
      </c>
      <c r="B5">
        <v>3</v>
      </c>
      <c r="C5" t="s">
        <v>2236</v>
      </c>
      <c r="D5" t="s">
        <v>2237</v>
      </c>
      <c r="E5">
        <v>1</v>
      </c>
      <c r="F5" t="s">
        <v>731</v>
      </c>
      <c r="G5" t="s">
        <v>1267</v>
      </c>
      <c r="H5">
        <v>0.66700000000000004</v>
      </c>
      <c r="I5">
        <v>3.0000000000000001E-3</v>
      </c>
      <c r="J5">
        <v>1.9E-2</v>
      </c>
      <c r="L5" t="s">
        <v>617</v>
      </c>
      <c r="M5" s="2">
        <v>8.7999999999999995E-2</v>
      </c>
      <c r="N5" s="2">
        <v>9.7000000000000003E-2</v>
      </c>
    </row>
    <row r="6" spans="1:14" x14ac:dyDescent="0.2">
      <c r="A6" t="s">
        <v>2238</v>
      </c>
      <c r="B6">
        <v>3</v>
      </c>
      <c r="C6" t="s">
        <v>2239</v>
      </c>
      <c r="D6" t="s">
        <v>2240</v>
      </c>
      <c r="E6">
        <v>5</v>
      </c>
      <c r="F6" t="s">
        <v>2241</v>
      </c>
      <c r="G6" t="s">
        <v>2242</v>
      </c>
      <c r="H6">
        <v>0.66700000000000004</v>
      </c>
      <c r="I6">
        <v>3.0000000000000001E-3</v>
      </c>
      <c r="J6">
        <v>8.9999999999999993E-3</v>
      </c>
      <c r="L6" t="s">
        <v>618</v>
      </c>
      <c r="M6" s="2">
        <v>1.585</v>
      </c>
      <c r="N6" s="2">
        <v>1.591</v>
      </c>
    </row>
    <row r="7" spans="1:14" x14ac:dyDescent="0.2">
      <c r="A7" t="s">
        <v>2243</v>
      </c>
      <c r="B7">
        <v>5</v>
      </c>
      <c r="C7" t="s">
        <v>1015</v>
      </c>
      <c r="D7" t="s">
        <v>2244</v>
      </c>
      <c r="E7">
        <v>9</v>
      </c>
      <c r="F7" t="s">
        <v>2245</v>
      </c>
      <c r="G7" t="s">
        <v>2246</v>
      </c>
      <c r="H7">
        <v>0.8</v>
      </c>
      <c r="I7">
        <v>1.4999999999999999E-2</v>
      </c>
      <c r="J7">
        <v>6.0000000000000001E-3</v>
      </c>
    </row>
    <row r="8" spans="1:14" x14ac:dyDescent="0.2">
      <c r="A8" t="s">
        <v>2247</v>
      </c>
      <c r="B8">
        <v>0</v>
      </c>
      <c r="C8" t="s">
        <v>0</v>
      </c>
      <c r="D8" t="s">
        <v>0</v>
      </c>
      <c r="E8">
        <v>2</v>
      </c>
      <c r="F8" t="s">
        <v>2248</v>
      </c>
      <c r="G8" t="s">
        <v>2249</v>
      </c>
      <c r="H8" t="s">
        <v>0</v>
      </c>
      <c r="I8" t="s">
        <v>0</v>
      </c>
      <c r="J8" t="s">
        <v>0</v>
      </c>
    </row>
    <row r="9" spans="1:14" x14ac:dyDescent="0.2">
      <c r="A9" t="s">
        <v>2250</v>
      </c>
      <c r="B9">
        <v>0</v>
      </c>
      <c r="C9" t="s">
        <v>0</v>
      </c>
      <c r="D9" t="s">
        <v>0</v>
      </c>
      <c r="E9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4" x14ac:dyDescent="0.2">
      <c r="A10" t="s">
        <v>2251</v>
      </c>
      <c r="B10">
        <v>20</v>
      </c>
      <c r="C10" t="s">
        <v>2252</v>
      </c>
      <c r="D10" t="s">
        <v>2253</v>
      </c>
      <c r="E10">
        <v>17</v>
      </c>
      <c r="F10" t="s">
        <v>2254</v>
      </c>
      <c r="G10" t="s">
        <v>2255</v>
      </c>
      <c r="H10">
        <v>0.15</v>
      </c>
      <c r="I10">
        <v>1.2999999999999999E-2</v>
      </c>
      <c r="J10">
        <v>2.5000000000000001E-2</v>
      </c>
    </row>
    <row r="11" spans="1:14" x14ac:dyDescent="0.2">
      <c r="A11" t="s">
        <v>2256</v>
      </c>
      <c r="B11">
        <v>1</v>
      </c>
      <c r="C11" t="s">
        <v>2257</v>
      </c>
      <c r="D11" t="s">
        <v>2258</v>
      </c>
      <c r="E11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14" sqref="A14"/>
    </sheetView>
  </sheetViews>
  <sheetFormatPr baseColWidth="10" defaultRowHeight="16" x14ac:dyDescent="0.2"/>
  <cols>
    <col min="1" max="1" width="29.6640625" customWidth="1"/>
    <col min="2" max="2" width="26.5" customWidth="1"/>
    <col min="3" max="3" width="18.83203125" customWidth="1"/>
    <col min="4" max="4" width="16.1640625" customWidth="1"/>
    <col min="6" max="6" width="19.1640625" customWidth="1"/>
    <col min="7" max="7" width="16.6640625" customWidth="1"/>
    <col min="8" max="8" width="24.83203125" customWidth="1"/>
    <col min="9" max="9" width="17" customWidth="1"/>
    <col min="10" max="10" width="13" customWidth="1"/>
  </cols>
  <sheetData>
    <row r="1" spans="1:10" x14ac:dyDescent="0.2">
      <c r="A1" s="5"/>
      <c r="B1" s="5"/>
      <c r="C1" s="6">
        <v>42736</v>
      </c>
      <c r="D1" s="5"/>
      <c r="E1" s="5"/>
      <c r="F1" s="6">
        <v>42767</v>
      </c>
      <c r="G1" s="5"/>
      <c r="H1" s="5"/>
      <c r="I1" s="5" t="s">
        <v>1</v>
      </c>
      <c r="J1" s="5"/>
    </row>
    <row r="2" spans="1:10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3</v>
      </c>
      <c r="F2" s="5" t="s">
        <v>4</v>
      </c>
      <c r="G2" s="5" t="s">
        <v>5</v>
      </c>
      <c r="H2" s="5" t="s">
        <v>3</v>
      </c>
      <c r="I2" s="5" t="s">
        <v>4</v>
      </c>
      <c r="J2" s="5" t="s">
        <v>5</v>
      </c>
    </row>
    <row r="3" spans="1:10" x14ac:dyDescent="0.2">
      <c r="A3" s="5" t="s">
        <v>1106</v>
      </c>
      <c r="B3" s="5">
        <v>279</v>
      </c>
      <c r="C3" s="7" t="s">
        <v>1107</v>
      </c>
      <c r="D3" s="7">
        <v>6681</v>
      </c>
      <c r="E3" s="5">
        <v>274</v>
      </c>
      <c r="F3" s="8">
        <v>8715</v>
      </c>
      <c r="G3" s="8">
        <v>6688</v>
      </c>
      <c r="H3" s="5">
        <v>1.7999999999999999E-2</v>
      </c>
      <c r="I3" s="5">
        <v>4.0000000000000001E-3</v>
      </c>
      <c r="J3" s="5">
        <v>1E-3</v>
      </c>
    </row>
    <row r="4" spans="1:10" x14ac:dyDescent="0.2">
      <c r="A4" s="5" t="s">
        <v>2228</v>
      </c>
      <c r="B4" s="5">
        <v>72</v>
      </c>
      <c r="C4" s="7" t="s">
        <v>1266</v>
      </c>
      <c r="D4" s="7">
        <v>7278</v>
      </c>
      <c r="E4" s="5">
        <v>76</v>
      </c>
      <c r="F4" s="8">
        <v>9612</v>
      </c>
      <c r="G4" s="8">
        <v>7164</v>
      </c>
      <c r="H4" s="5">
        <v>5.6000000000000001E-2</v>
      </c>
      <c r="I4" s="5">
        <v>0.02</v>
      </c>
      <c r="J4" s="5">
        <v>1.6E-2</v>
      </c>
    </row>
    <row r="5" spans="1:10" x14ac:dyDescent="0.2">
      <c r="A5" s="5" t="s">
        <v>2054</v>
      </c>
      <c r="B5" s="5">
        <v>199</v>
      </c>
      <c r="C5" s="7" t="s">
        <v>2055</v>
      </c>
      <c r="D5" s="7">
        <v>7524</v>
      </c>
      <c r="E5" s="5">
        <v>232</v>
      </c>
      <c r="F5" s="8">
        <v>9981</v>
      </c>
      <c r="G5" s="8">
        <v>7565</v>
      </c>
      <c r="H5" s="5">
        <v>0.16600000000000001</v>
      </c>
      <c r="I5" s="5">
        <v>1.2E-2</v>
      </c>
      <c r="J5" s="5">
        <v>5.0000000000000001E-3</v>
      </c>
    </row>
    <row r="6" spans="1:10" x14ac:dyDescent="0.2">
      <c r="A6" s="5" t="s">
        <v>1943</v>
      </c>
      <c r="B6" s="5">
        <v>87</v>
      </c>
      <c r="C6" s="7" t="s">
        <v>1944</v>
      </c>
      <c r="D6" s="7">
        <v>7861</v>
      </c>
      <c r="E6" s="5">
        <v>87</v>
      </c>
      <c r="F6" s="8">
        <v>10681</v>
      </c>
      <c r="G6" s="8">
        <v>7921</v>
      </c>
      <c r="H6" s="5" t="s">
        <v>0</v>
      </c>
      <c r="I6" s="5">
        <v>8.0000000000000002E-3</v>
      </c>
      <c r="J6" s="5">
        <v>8.0000000000000002E-3</v>
      </c>
    </row>
    <row r="7" spans="1:10" x14ac:dyDescent="0.2">
      <c r="A7" s="5" t="s">
        <v>1355</v>
      </c>
      <c r="B7" s="5">
        <v>156</v>
      </c>
      <c r="C7" s="7" t="s">
        <v>1356</v>
      </c>
      <c r="D7" s="7">
        <v>8326</v>
      </c>
      <c r="E7" s="5">
        <v>212</v>
      </c>
      <c r="F7" s="8">
        <v>11123</v>
      </c>
      <c r="G7" s="8">
        <v>8717</v>
      </c>
      <c r="H7" s="5">
        <v>0.35899999999999999</v>
      </c>
      <c r="I7" s="5">
        <v>4.5999999999999999E-2</v>
      </c>
      <c r="J7" s="5">
        <v>4.7E-2</v>
      </c>
    </row>
    <row r="8" spans="1:10" x14ac:dyDescent="0.2">
      <c r="A8" s="5" t="s">
        <v>1242</v>
      </c>
      <c r="B8" s="5">
        <v>135</v>
      </c>
      <c r="C8" s="7" t="s">
        <v>1243</v>
      </c>
      <c r="D8" s="7">
        <v>8713</v>
      </c>
      <c r="E8" s="5">
        <v>118</v>
      </c>
      <c r="F8" s="8">
        <v>11528</v>
      </c>
      <c r="G8" s="8">
        <v>8862</v>
      </c>
      <c r="H8" s="5">
        <v>0.126</v>
      </c>
      <c r="I8" s="5">
        <v>2.1000000000000001E-2</v>
      </c>
      <c r="J8" s="5">
        <v>1.7000000000000001E-2</v>
      </c>
    </row>
    <row r="9" spans="1:10" x14ac:dyDescent="0.2">
      <c r="A9" s="5" t="s">
        <v>875</v>
      </c>
      <c r="B9" s="5">
        <v>115</v>
      </c>
      <c r="C9" s="7" t="s">
        <v>876</v>
      </c>
      <c r="D9" s="7">
        <v>9258</v>
      </c>
      <c r="E9" s="5">
        <v>95</v>
      </c>
      <c r="F9" s="8">
        <v>11915</v>
      </c>
      <c r="G9" s="8">
        <v>9199</v>
      </c>
      <c r="H9" s="5">
        <v>0.17399999999999999</v>
      </c>
      <c r="I9" s="5">
        <v>0.01</v>
      </c>
      <c r="J9" s="5">
        <v>6.0000000000000001E-3</v>
      </c>
    </row>
    <row r="10" spans="1:10" x14ac:dyDescent="0.2">
      <c r="A10" s="5" t="s">
        <v>1122</v>
      </c>
      <c r="B10" s="5">
        <v>88</v>
      </c>
      <c r="C10" s="7" t="s">
        <v>1123</v>
      </c>
      <c r="D10" s="7">
        <v>9038</v>
      </c>
      <c r="E10" s="5">
        <v>100</v>
      </c>
      <c r="F10" s="8">
        <v>12016</v>
      </c>
      <c r="G10" s="8">
        <v>9127</v>
      </c>
      <c r="H10" s="5">
        <v>0.13600000000000001</v>
      </c>
      <c r="I10" s="5">
        <v>1.4999999999999999E-2</v>
      </c>
      <c r="J10" s="5">
        <v>0.01</v>
      </c>
    </row>
    <row r="11" spans="1:10" x14ac:dyDescent="0.2">
      <c r="A11" s="5" t="s">
        <v>495</v>
      </c>
      <c r="B11" s="5">
        <v>118</v>
      </c>
      <c r="C11" s="7" t="s">
        <v>496</v>
      </c>
      <c r="D11" s="7">
        <v>9641</v>
      </c>
      <c r="E11" s="5">
        <v>132</v>
      </c>
      <c r="F11" s="8">
        <v>12083</v>
      </c>
      <c r="G11" s="8">
        <v>9532</v>
      </c>
      <c r="H11" s="5">
        <v>0.11899999999999999</v>
      </c>
      <c r="I11" s="5">
        <v>1E-3</v>
      </c>
      <c r="J11" s="5">
        <v>1.0999999999999999E-2</v>
      </c>
    </row>
    <row r="12" spans="1:10" x14ac:dyDescent="0.2">
      <c r="A12" s="9" t="s">
        <v>1105</v>
      </c>
      <c r="B12" s="5">
        <v>141</v>
      </c>
      <c r="C12" s="7" t="s">
        <v>1007</v>
      </c>
      <c r="D12" s="7">
        <v>9365</v>
      </c>
      <c r="E12" s="5">
        <v>130</v>
      </c>
      <c r="F12" s="8">
        <v>12879</v>
      </c>
      <c r="G12" s="8">
        <v>9535</v>
      </c>
      <c r="H12" s="5">
        <v>7.8E-2</v>
      </c>
      <c r="I12" s="5">
        <v>2.3E-2</v>
      </c>
      <c r="J12" s="5">
        <v>1.7999999999999999E-2</v>
      </c>
    </row>
    <row r="13" spans="1:10" x14ac:dyDescent="0.2">
      <c r="A13" s="9" t="s">
        <v>2265</v>
      </c>
      <c r="B13" s="5">
        <v>229</v>
      </c>
      <c r="C13" s="7" t="s">
        <v>1784</v>
      </c>
      <c r="D13" s="7">
        <v>9579</v>
      </c>
      <c r="E13" s="5">
        <v>183</v>
      </c>
      <c r="F13" s="8">
        <v>13065</v>
      </c>
      <c r="G13" s="8">
        <v>9674</v>
      </c>
      <c r="H13" s="5">
        <v>0.20100000000000001</v>
      </c>
      <c r="I13" s="5">
        <v>8.0000000000000002E-3</v>
      </c>
      <c r="J13" s="5">
        <v>0.01</v>
      </c>
    </row>
    <row r="14" spans="1:10" x14ac:dyDescent="0.2">
      <c r="A14" s="5" t="s">
        <v>1481</v>
      </c>
      <c r="B14" s="5">
        <v>282</v>
      </c>
      <c r="C14" s="7" t="s">
        <v>1482</v>
      </c>
      <c r="D14" s="7">
        <v>9781</v>
      </c>
      <c r="E14" s="5">
        <v>236</v>
      </c>
      <c r="F14" s="8">
        <v>13072</v>
      </c>
      <c r="G14" s="8">
        <v>10007</v>
      </c>
      <c r="H14" s="5">
        <v>0.16300000000000001</v>
      </c>
      <c r="I14" s="5">
        <v>1.7000000000000001E-2</v>
      </c>
      <c r="J14" s="5">
        <v>2.3E-2</v>
      </c>
    </row>
    <row r="15" spans="1:10" x14ac:dyDescent="0.2">
      <c r="A15" s="9" t="s">
        <v>2264</v>
      </c>
      <c r="B15" s="5">
        <v>62</v>
      </c>
      <c r="C15" s="7" t="s">
        <v>294</v>
      </c>
      <c r="D15" s="7">
        <v>11774</v>
      </c>
      <c r="E15" s="5">
        <v>67</v>
      </c>
      <c r="F15" s="8">
        <v>14351</v>
      </c>
      <c r="G15" s="8">
        <v>11572</v>
      </c>
      <c r="H15" s="5">
        <v>8.1000000000000003E-2</v>
      </c>
      <c r="I15" s="5">
        <v>2.1000000000000001E-2</v>
      </c>
      <c r="J15" s="5">
        <v>1.7000000000000001E-2</v>
      </c>
    </row>
    <row r="16" spans="1:10" x14ac:dyDescent="0.2">
      <c r="A16" s="5" t="s">
        <v>631</v>
      </c>
      <c r="B16" s="5">
        <v>132</v>
      </c>
      <c r="C16" s="7" t="s">
        <v>259</v>
      </c>
      <c r="D16" s="7">
        <v>11257</v>
      </c>
      <c r="E16" s="5">
        <v>200</v>
      </c>
      <c r="F16" s="8">
        <v>14453</v>
      </c>
      <c r="G16" s="8">
        <v>11509</v>
      </c>
      <c r="H16" s="5">
        <v>0.51500000000000001</v>
      </c>
      <c r="I16" s="5">
        <v>1.2999999999999999E-2</v>
      </c>
      <c r="J16" s="5">
        <v>2.1999999999999999E-2</v>
      </c>
    </row>
    <row r="17" spans="1:10" x14ac:dyDescent="0.2">
      <c r="A17" s="5" t="s">
        <v>6</v>
      </c>
      <c r="B17" s="5">
        <v>265</v>
      </c>
      <c r="C17" s="7" t="s">
        <v>7</v>
      </c>
      <c r="D17" s="7">
        <v>12056</v>
      </c>
      <c r="E17" s="5">
        <v>232</v>
      </c>
      <c r="F17" s="8">
        <v>14925</v>
      </c>
      <c r="G17" s="8">
        <v>12219</v>
      </c>
      <c r="H17" s="5">
        <v>0.125</v>
      </c>
      <c r="I17" s="5">
        <v>1.9E-2</v>
      </c>
      <c r="J17" s="5">
        <v>1.4E-2</v>
      </c>
    </row>
    <row r="18" spans="1:10" x14ac:dyDescent="0.2">
      <c r="A18" s="9" t="s">
        <v>2263</v>
      </c>
      <c r="B18" s="5">
        <v>191</v>
      </c>
      <c r="C18" s="7" t="s">
        <v>736</v>
      </c>
      <c r="D18" s="7">
        <v>12673</v>
      </c>
      <c r="E18" s="5">
        <v>218</v>
      </c>
      <c r="F18" s="8">
        <v>16311</v>
      </c>
      <c r="G18" s="8">
        <v>12006</v>
      </c>
      <c r="H18" s="5">
        <v>0.14099999999999999</v>
      </c>
      <c r="I18" s="5">
        <v>4.1000000000000002E-2</v>
      </c>
      <c r="J18" s="5">
        <v>5.2999999999999999E-2</v>
      </c>
    </row>
    <row r="19" spans="1:10" x14ac:dyDescent="0.2">
      <c r="A19" s="5" t="s">
        <v>384</v>
      </c>
      <c r="B19" s="5">
        <v>168</v>
      </c>
      <c r="C19" s="7" t="s">
        <v>385</v>
      </c>
      <c r="D19" s="7">
        <v>13044</v>
      </c>
      <c r="E19" s="5">
        <v>146</v>
      </c>
      <c r="F19" s="8">
        <v>18300</v>
      </c>
      <c r="G19" s="8">
        <v>13540</v>
      </c>
      <c r="H19" s="5">
        <v>0.13100000000000001</v>
      </c>
      <c r="I19" s="5">
        <v>2.8000000000000001E-2</v>
      </c>
      <c r="J19" s="5">
        <v>3.7999999999999999E-2</v>
      </c>
    </row>
    <row r="20" spans="1:10" x14ac:dyDescent="0.2">
      <c r="A20" s="5" t="s">
        <v>235</v>
      </c>
      <c r="B20" s="5">
        <v>85</v>
      </c>
      <c r="C20" s="7" t="s">
        <v>236</v>
      </c>
      <c r="D20" s="7">
        <v>17268</v>
      </c>
      <c r="E20" s="5">
        <v>83</v>
      </c>
      <c r="F20" s="8">
        <v>21773</v>
      </c>
      <c r="G20" s="8">
        <v>16942</v>
      </c>
      <c r="H20" s="5">
        <v>2.4E-2</v>
      </c>
      <c r="I20" s="5">
        <v>1.6E-2</v>
      </c>
      <c r="J20" s="5">
        <v>1.9E-2</v>
      </c>
    </row>
    <row r="21" spans="1:10" x14ac:dyDescent="0.2">
      <c r="G21" s="2"/>
      <c r="H21" s="2"/>
      <c r="I21" s="2"/>
    </row>
    <row r="23" spans="1:10" x14ac:dyDescent="0.2">
      <c r="G23" s="2"/>
      <c r="H23" s="2"/>
      <c r="I23" s="2"/>
    </row>
    <row r="25" spans="1:10" x14ac:dyDescent="0.2">
      <c r="G25" s="2"/>
      <c r="H25" s="2"/>
      <c r="I25" s="2"/>
    </row>
    <row r="27" spans="1:10" x14ac:dyDescent="0.2">
      <c r="H27" s="2"/>
      <c r="I27" s="2"/>
    </row>
    <row r="29" spans="1:10" x14ac:dyDescent="0.2">
      <c r="G29" s="2"/>
      <c r="H29" s="2"/>
      <c r="I29" s="2"/>
    </row>
    <row r="31" spans="1:10" x14ac:dyDescent="0.2">
      <c r="G31" s="2"/>
      <c r="H31" s="2"/>
      <c r="I31" s="2"/>
    </row>
    <row r="33" spans="7:9" x14ac:dyDescent="0.2">
      <c r="G33" s="2"/>
      <c r="H33" s="2"/>
      <c r="I33" s="2"/>
    </row>
    <row r="35" spans="7:9" x14ac:dyDescent="0.2">
      <c r="G35" s="2"/>
      <c r="H35" s="2"/>
      <c r="I35" s="2"/>
    </row>
    <row r="37" spans="7:9" x14ac:dyDescent="0.2">
      <c r="G37" s="2"/>
      <c r="H37" s="2"/>
      <c r="I37" s="2"/>
    </row>
  </sheetData>
  <autoFilter ref="A2:J20">
    <sortState ref="A3:J20">
      <sortCondition ref="F2:F20"/>
    </sortState>
  </autoFilter>
  <sortState ref="A3:J37">
    <sortCondition ref="F1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L3" sqref="L3:N6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625</v>
      </c>
      <c r="M2" t="s">
        <v>611</v>
      </c>
      <c r="N2" t="s">
        <v>612</v>
      </c>
    </row>
    <row r="3" spans="1:14" x14ac:dyDescent="0.2">
      <c r="A3" t="s">
        <v>235</v>
      </c>
      <c r="B3">
        <v>85</v>
      </c>
      <c r="C3" t="s">
        <v>236</v>
      </c>
      <c r="D3" t="s">
        <v>237</v>
      </c>
      <c r="E3">
        <v>83</v>
      </c>
      <c r="F3" t="s">
        <v>238</v>
      </c>
      <c r="G3" t="s">
        <v>239</v>
      </c>
      <c r="H3">
        <v>2.4E-2</v>
      </c>
      <c r="I3">
        <v>1.6E-2</v>
      </c>
      <c r="J3">
        <v>1.9E-2</v>
      </c>
      <c r="L3" t="s">
        <v>613</v>
      </c>
      <c r="M3" t="s">
        <v>626</v>
      </c>
      <c r="N3" t="s">
        <v>627</v>
      </c>
    </row>
    <row r="4" spans="1:14" x14ac:dyDescent="0.2">
      <c r="A4" t="s">
        <v>240</v>
      </c>
      <c r="B4">
        <v>0</v>
      </c>
      <c r="C4" t="s">
        <v>0</v>
      </c>
      <c r="D4" t="s">
        <v>0</v>
      </c>
      <c r="E4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L4" t="s">
        <v>616</v>
      </c>
      <c r="M4" s="2">
        <v>1.6E-2</v>
      </c>
      <c r="N4" s="2">
        <v>1.9E-2</v>
      </c>
    </row>
    <row r="5" spans="1:14" x14ac:dyDescent="0.2">
      <c r="A5" t="s">
        <v>241</v>
      </c>
      <c r="B5">
        <v>0</v>
      </c>
      <c r="C5" t="s">
        <v>0</v>
      </c>
      <c r="D5" t="s">
        <v>0</v>
      </c>
      <c r="E5">
        <v>3</v>
      </c>
      <c r="F5" t="s">
        <v>242</v>
      </c>
      <c r="G5" t="s">
        <v>243</v>
      </c>
      <c r="H5" t="s">
        <v>0</v>
      </c>
      <c r="I5" t="s">
        <v>0</v>
      </c>
      <c r="J5" t="s">
        <v>0</v>
      </c>
      <c r="L5" t="s">
        <v>617</v>
      </c>
      <c r="M5" s="2">
        <v>5.3999999999999999E-2</v>
      </c>
      <c r="N5" s="2">
        <v>5.0999999999999997E-2</v>
      </c>
    </row>
    <row r="6" spans="1:14" x14ac:dyDescent="0.2">
      <c r="A6" t="s">
        <v>244</v>
      </c>
      <c r="B6">
        <v>0</v>
      </c>
      <c r="C6" t="s">
        <v>0</v>
      </c>
      <c r="D6" t="s">
        <v>0</v>
      </c>
      <c r="E6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L6" t="s">
        <v>618</v>
      </c>
      <c r="M6" s="2">
        <v>1.5269999999999999</v>
      </c>
      <c r="N6" s="2">
        <v>1.51</v>
      </c>
    </row>
    <row r="7" spans="1:14" x14ac:dyDescent="0.2">
      <c r="A7" t="s">
        <v>245</v>
      </c>
      <c r="B7">
        <v>0</v>
      </c>
      <c r="C7" t="s">
        <v>0</v>
      </c>
      <c r="D7" t="s">
        <v>0</v>
      </c>
      <c r="E7">
        <v>1</v>
      </c>
      <c r="F7" t="s">
        <v>246</v>
      </c>
      <c r="G7" t="s">
        <v>247</v>
      </c>
      <c r="H7" t="s">
        <v>0</v>
      </c>
      <c r="I7" t="s">
        <v>0</v>
      </c>
      <c r="J7" t="s">
        <v>0</v>
      </c>
    </row>
    <row r="8" spans="1:14" x14ac:dyDescent="0.2">
      <c r="A8" t="s">
        <v>248</v>
      </c>
      <c r="B8">
        <v>1</v>
      </c>
      <c r="C8" t="s">
        <v>249</v>
      </c>
      <c r="D8" t="s">
        <v>250</v>
      </c>
      <c r="E8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4" x14ac:dyDescent="0.2">
      <c r="A9" t="s">
        <v>251</v>
      </c>
      <c r="B9">
        <v>0</v>
      </c>
      <c r="C9" t="s">
        <v>0</v>
      </c>
      <c r="D9" t="s">
        <v>0</v>
      </c>
      <c r="E9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4" x14ac:dyDescent="0.2">
      <c r="A10" t="s">
        <v>252</v>
      </c>
      <c r="B10">
        <v>1</v>
      </c>
      <c r="C10" t="s">
        <v>253</v>
      </c>
      <c r="D10" t="s">
        <v>254</v>
      </c>
      <c r="E10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4" x14ac:dyDescent="0.2">
      <c r="A11" t="s">
        <v>255</v>
      </c>
      <c r="B11">
        <v>0</v>
      </c>
      <c r="C11" t="s">
        <v>0</v>
      </c>
      <c r="D11" t="s">
        <v>0</v>
      </c>
      <c r="E11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4" x14ac:dyDescent="0.2">
      <c r="A12" t="s">
        <v>256</v>
      </c>
      <c r="B12">
        <v>0</v>
      </c>
      <c r="C12" t="s">
        <v>0</v>
      </c>
      <c r="D12" t="s">
        <v>0</v>
      </c>
      <c r="E12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4" x14ac:dyDescent="0.2">
      <c r="A13" t="s">
        <v>257</v>
      </c>
      <c r="B13">
        <v>0</v>
      </c>
      <c r="C13" t="s">
        <v>0</v>
      </c>
      <c r="D13" t="s">
        <v>0</v>
      </c>
      <c r="E13">
        <v>2</v>
      </c>
      <c r="F13" t="s">
        <v>258</v>
      </c>
      <c r="G13" t="s">
        <v>259</v>
      </c>
      <c r="H13" t="s">
        <v>0</v>
      </c>
      <c r="I13" t="s">
        <v>0</v>
      </c>
      <c r="J13" t="s">
        <v>0</v>
      </c>
    </row>
    <row r="14" spans="1:14" x14ac:dyDescent="0.2">
      <c r="A14" t="s">
        <v>260</v>
      </c>
      <c r="B14">
        <v>0</v>
      </c>
      <c r="C14" t="s">
        <v>0</v>
      </c>
      <c r="D14" t="s">
        <v>0</v>
      </c>
      <c r="E14">
        <v>2</v>
      </c>
      <c r="F14" t="s">
        <v>261</v>
      </c>
      <c r="G14" t="s">
        <v>262</v>
      </c>
      <c r="H14" t="s">
        <v>0</v>
      </c>
      <c r="I14" t="s">
        <v>0</v>
      </c>
      <c r="J14" t="s">
        <v>0</v>
      </c>
    </row>
    <row r="15" spans="1:14" x14ac:dyDescent="0.2">
      <c r="A15" t="s">
        <v>263</v>
      </c>
      <c r="B15">
        <v>0</v>
      </c>
      <c r="C15" t="s">
        <v>0</v>
      </c>
      <c r="D15" t="s">
        <v>0</v>
      </c>
      <c r="E15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4" x14ac:dyDescent="0.2">
      <c r="A16" t="s">
        <v>264</v>
      </c>
      <c r="B16">
        <v>0</v>
      </c>
      <c r="C16" t="s">
        <v>0</v>
      </c>
      <c r="D16" t="s">
        <v>0</v>
      </c>
      <c r="E16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2">
      <c r="A17" t="s">
        <v>265</v>
      </c>
      <c r="B17">
        <v>0</v>
      </c>
      <c r="C17" t="s">
        <v>0</v>
      </c>
      <c r="D17" t="s">
        <v>0</v>
      </c>
      <c r="E17">
        <v>1</v>
      </c>
      <c r="F17" t="s">
        <v>266</v>
      </c>
      <c r="G17" t="s">
        <v>267</v>
      </c>
      <c r="H17" t="s">
        <v>0</v>
      </c>
      <c r="I17" t="s">
        <v>0</v>
      </c>
      <c r="J17" t="s">
        <v>0</v>
      </c>
    </row>
    <row r="18" spans="1:10" x14ac:dyDescent="0.2">
      <c r="A18" t="s">
        <v>268</v>
      </c>
      <c r="B18">
        <v>1</v>
      </c>
      <c r="C18" t="s">
        <v>269</v>
      </c>
      <c r="D18" t="s">
        <v>270</v>
      </c>
      <c r="E18">
        <v>1</v>
      </c>
      <c r="F18" t="s">
        <v>271</v>
      </c>
      <c r="G18" t="s">
        <v>272</v>
      </c>
      <c r="H18" t="s">
        <v>0</v>
      </c>
      <c r="I18">
        <v>1.6E-2</v>
      </c>
      <c r="J18">
        <v>2E-3</v>
      </c>
    </row>
    <row r="19" spans="1:10" x14ac:dyDescent="0.2">
      <c r="A19" t="s">
        <v>273</v>
      </c>
      <c r="B19">
        <v>0</v>
      </c>
      <c r="C19" t="s">
        <v>0</v>
      </c>
      <c r="D19" t="s">
        <v>0</v>
      </c>
      <c r="E19">
        <v>2</v>
      </c>
      <c r="F19" t="s">
        <v>274</v>
      </c>
      <c r="G19" t="s">
        <v>275</v>
      </c>
      <c r="H19" t="s">
        <v>0</v>
      </c>
      <c r="I19" t="s">
        <v>0</v>
      </c>
      <c r="J19" t="s">
        <v>0</v>
      </c>
    </row>
    <row r="20" spans="1:10" x14ac:dyDescent="0.2">
      <c r="A20" t="s">
        <v>276</v>
      </c>
      <c r="B20">
        <v>1</v>
      </c>
      <c r="C20" t="s">
        <v>277</v>
      </c>
      <c r="D20" t="s">
        <v>278</v>
      </c>
      <c r="E20">
        <v>1</v>
      </c>
      <c r="F20" t="s">
        <v>279</v>
      </c>
      <c r="G20" t="s">
        <v>280</v>
      </c>
      <c r="H20" t="s">
        <v>0</v>
      </c>
      <c r="I20">
        <v>0.154</v>
      </c>
      <c r="J20">
        <v>0.17100000000000001</v>
      </c>
    </row>
    <row r="21" spans="1:10" x14ac:dyDescent="0.2">
      <c r="A21" t="s">
        <v>281</v>
      </c>
      <c r="B21">
        <v>0</v>
      </c>
      <c r="C21" t="s">
        <v>0</v>
      </c>
      <c r="D21" t="s">
        <v>0</v>
      </c>
      <c r="E21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">
      <c r="A22" t="s">
        <v>282</v>
      </c>
      <c r="B22">
        <v>0</v>
      </c>
      <c r="C22" t="s">
        <v>0</v>
      </c>
      <c r="D22" t="s">
        <v>0</v>
      </c>
      <c r="E22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">
      <c r="A23" t="s">
        <v>283</v>
      </c>
      <c r="B23">
        <v>2</v>
      </c>
      <c r="C23" t="s">
        <v>284</v>
      </c>
      <c r="D23" t="s">
        <v>285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286</v>
      </c>
      <c r="B24">
        <v>0</v>
      </c>
      <c r="C24" t="s">
        <v>0</v>
      </c>
      <c r="D24" t="s">
        <v>0</v>
      </c>
      <c r="E24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x14ac:dyDescent="0.2">
      <c r="A25" t="s">
        <v>287</v>
      </c>
      <c r="B25">
        <v>1</v>
      </c>
      <c r="C25" t="s">
        <v>288</v>
      </c>
      <c r="D25" t="s">
        <v>289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290</v>
      </c>
      <c r="B26">
        <v>3</v>
      </c>
      <c r="C26" t="s">
        <v>291</v>
      </c>
      <c r="D26" t="s">
        <v>292</v>
      </c>
      <c r="E26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"/>
  <sheetViews>
    <sheetView topLeftCell="A9" workbookViewId="0">
      <selection activeCell="K14" sqref="K14"/>
    </sheetView>
  </sheetViews>
  <sheetFormatPr baseColWidth="10" defaultRowHeight="16" x14ac:dyDescent="0.2"/>
  <sheetData>
    <row r="3" spans="1:10" x14ac:dyDescent="0.2">
      <c r="A3" s="1">
        <v>42736</v>
      </c>
      <c r="B3" s="1">
        <v>42767</v>
      </c>
      <c r="C3" t="s">
        <v>1</v>
      </c>
    </row>
    <row r="4" spans="1:10" x14ac:dyDescent="0.2">
      <c r="A4" t="s">
        <v>2262</v>
      </c>
      <c r="B4" t="s">
        <v>3</v>
      </c>
      <c r="C4" t="s">
        <v>4</v>
      </c>
      <c r="D4" t="s">
        <v>5</v>
      </c>
      <c r="E4" t="s">
        <v>3</v>
      </c>
      <c r="F4" t="s">
        <v>4</v>
      </c>
      <c r="G4" t="s">
        <v>5</v>
      </c>
      <c r="H4" t="s">
        <v>3</v>
      </c>
      <c r="I4" t="s">
        <v>4</v>
      </c>
      <c r="J4" t="s">
        <v>5</v>
      </c>
    </row>
    <row r="5" spans="1:10" x14ac:dyDescent="0.2">
      <c r="A5" t="s">
        <v>384</v>
      </c>
    </row>
    <row r="6" spans="1:10" x14ac:dyDescent="0.2">
      <c r="A6">
        <v>168</v>
      </c>
      <c r="B6" t="s">
        <v>385</v>
      </c>
      <c r="C6" t="s">
        <v>386</v>
      </c>
      <c r="D6">
        <v>146</v>
      </c>
      <c r="E6" t="s">
        <v>387</v>
      </c>
      <c r="F6" t="s">
        <v>388</v>
      </c>
      <c r="G6" s="2">
        <v>0.13100000000000001</v>
      </c>
      <c r="H6" s="2">
        <v>2.8000000000000001E-2</v>
      </c>
      <c r="I6" s="2">
        <v>3.7999999999999999E-2</v>
      </c>
    </row>
    <row r="7" spans="1:10" x14ac:dyDescent="0.2">
      <c r="A7" t="s">
        <v>6</v>
      </c>
    </row>
    <row r="8" spans="1:10" x14ac:dyDescent="0.2">
      <c r="A8">
        <v>265</v>
      </c>
      <c r="B8" t="s">
        <v>7</v>
      </c>
      <c r="C8" t="s">
        <v>8</v>
      </c>
      <c r="D8">
        <v>232</v>
      </c>
      <c r="E8" t="s">
        <v>9</v>
      </c>
      <c r="F8" t="s">
        <v>10</v>
      </c>
      <c r="G8" s="2">
        <v>0.125</v>
      </c>
      <c r="H8" s="2">
        <v>1.9E-2</v>
      </c>
      <c r="I8" s="2">
        <v>1.4E-2</v>
      </c>
    </row>
    <row r="9" spans="1:10" x14ac:dyDescent="0.2">
      <c r="A9" t="s">
        <v>293</v>
      </c>
    </row>
    <row r="10" spans="1:10" x14ac:dyDescent="0.2">
      <c r="A10">
        <v>62</v>
      </c>
      <c r="B10" t="s">
        <v>294</v>
      </c>
      <c r="C10" t="s">
        <v>295</v>
      </c>
      <c r="D10">
        <v>67</v>
      </c>
      <c r="E10" t="s">
        <v>296</v>
      </c>
      <c r="F10" t="s">
        <v>297</v>
      </c>
      <c r="G10" s="2">
        <v>8.1000000000000003E-2</v>
      </c>
      <c r="H10" s="2">
        <v>2.1000000000000001E-2</v>
      </c>
      <c r="I10" s="2">
        <v>1.7000000000000001E-2</v>
      </c>
    </row>
    <row r="11" spans="1:10" x14ac:dyDescent="0.2">
      <c r="A11" t="s">
        <v>235</v>
      </c>
    </row>
    <row r="12" spans="1:10" x14ac:dyDescent="0.2">
      <c r="A12">
        <v>85</v>
      </c>
      <c r="B12" t="s">
        <v>236</v>
      </c>
      <c r="C12" t="s">
        <v>237</v>
      </c>
      <c r="D12">
        <v>83</v>
      </c>
      <c r="E12" t="s">
        <v>238</v>
      </c>
      <c r="F12" t="s">
        <v>239</v>
      </c>
      <c r="G12" s="2">
        <v>2.4E-2</v>
      </c>
      <c r="H12" s="2">
        <v>1.6E-2</v>
      </c>
      <c r="I12" s="2">
        <v>1.9E-2</v>
      </c>
    </row>
    <row r="13" spans="1:10" x14ac:dyDescent="0.2">
      <c r="A13" t="s">
        <v>631</v>
      </c>
    </row>
    <row r="14" spans="1:10" x14ac:dyDescent="0.2">
      <c r="A14">
        <v>132</v>
      </c>
      <c r="B14" t="s">
        <v>259</v>
      </c>
      <c r="C14" t="s">
        <v>632</v>
      </c>
      <c r="D14">
        <v>200</v>
      </c>
      <c r="E14" t="s">
        <v>633</v>
      </c>
      <c r="F14" t="s">
        <v>33</v>
      </c>
      <c r="G14" s="2">
        <v>0.51500000000000001</v>
      </c>
      <c r="H14" s="2">
        <v>1.2999999999999999E-2</v>
      </c>
      <c r="I14" s="2">
        <v>2.1999999999999999E-2</v>
      </c>
    </row>
    <row r="15" spans="1:10" x14ac:dyDescent="0.2">
      <c r="A15" t="s">
        <v>735</v>
      </c>
    </row>
    <row r="16" spans="1:10" x14ac:dyDescent="0.2">
      <c r="A16">
        <v>191</v>
      </c>
      <c r="B16" t="s">
        <v>736</v>
      </c>
      <c r="C16" t="s">
        <v>737</v>
      </c>
      <c r="D16">
        <v>218</v>
      </c>
      <c r="E16" t="s">
        <v>738</v>
      </c>
      <c r="F16" t="s">
        <v>180</v>
      </c>
      <c r="G16" s="2">
        <v>0.14099999999999999</v>
      </c>
      <c r="H16" s="2">
        <v>4.1000000000000002E-2</v>
      </c>
      <c r="I16" s="2">
        <v>5.2999999999999999E-2</v>
      </c>
    </row>
    <row r="17" spans="1:9" x14ac:dyDescent="0.2">
      <c r="A17" t="s">
        <v>1006</v>
      </c>
    </row>
    <row r="18" spans="1:9" x14ac:dyDescent="0.2">
      <c r="A18">
        <v>141</v>
      </c>
      <c r="B18" t="s">
        <v>1007</v>
      </c>
      <c r="C18" t="s">
        <v>1008</v>
      </c>
      <c r="D18">
        <v>130</v>
      </c>
      <c r="E18" t="s">
        <v>1009</v>
      </c>
      <c r="F18" t="s">
        <v>1010</v>
      </c>
      <c r="G18" s="2">
        <v>7.8E-2</v>
      </c>
      <c r="H18" s="2">
        <v>2.3E-2</v>
      </c>
      <c r="I18" s="2">
        <v>1.7999999999999999E-2</v>
      </c>
    </row>
    <row r="19" spans="1:9" x14ac:dyDescent="0.2">
      <c r="A19" t="s">
        <v>875</v>
      </c>
    </row>
    <row r="20" spans="1:9" x14ac:dyDescent="0.2">
      <c r="A20">
        <v>115</v>
      </c>
      <c r="B20" t="s">
        <v>876</v>
      </c>
      <c r="C20" t="s">
        <v>877</v>
      </c>
      <c r="D20">
        <v>95</v>
      </c>
      <c r="E20" t="s">
        <v>878</v>
      </c>
      <c r="F20" t="s">
        <v>879</v>
      </c>
      <c r="G20" s="2">
        <v>0.17399999999999999</v>
      </c>
      <c r="H20" s="2">
        <v>0.01</v>
      </c>
      <c r="I20" s="2">
        <v>6.0000000000000001E-3</v>
      </c>
    </row>
    <row r="21" spans="1:9" x14ac:dyDescent="0.2">
      <c r="A21" t="s">
        <v>495</v>
      </c>
    </row>
    <row r="22" spans="1:9" x14ac:dyDescent="0.2">
      <c r="A22">
        <v>118</v>
      </c>
      <c r="B22" t="s">
        <v>496</v>
      </c>
      <c r="C22" t="s">
        <v>497</v>
      </c>
      <c r="D22">
        <v>132</v>
      </c>
      <c r="E22" t="s">
        <v>498</v>
      </c>
      <c r="F22" t="s">
        <v>499</v>
      </c>
      <c r="G22" s="2">
        <v>0.11899999999999999</v>
      </c>
      <c r="H22" s="2">
        <v>1E-3</v>
      </c>
      <c r="I22" s="2">
        <v>1.0999999999999999E-2</v>
      </c>
    </row>
    <row r="23" spans="1:9" x14ac:dyDescent="0.2">
      <c r="A23" t="s">
        <v>1242</v>
      </c>
    </row>
    <row r="24" spans="1:9" x14ac:dyDescent="0.2">
      <c r="A24">
        <v>135</v>
      </c>
      <c r="B24" t="s">
        <v>1243</v>
      </c>
      <c r="C24" t="s">
        <v>1244</v>
      </c>
      <c r="D24">
        <v>118</v>
      </c>
      <c r="E24" t="s">
        <v>1245</v>
      </c>
      <c r="F24" t="s">
        <v>1246</v>
      </c>
      <c r="G24" s="2">
        <v>0.126</v>
      </c>
      <c r="H24" s="2">
        <v>2.1000000000000001E-2</v>
      </c>
      <c r="I24" s="2">
        <v>1.7000000000000001E-2</v>
      </c>
    </row>
    <row r="25" spans="1:9" x14ac:dyDescent="0.2">
      <c r="A25" t="s">
        <v>1106</v>
      </c>
    </row>
    <row r="26" spans="1:9" x14ac:dyDescent="0.2">
      <c r="A26">
        <v>279</v>
      </c>
      <c r="B26" t="s">
        <v>1107</v>
      </c>
      <c r="C26" t="s">
        <v>1108</v>
      </c>
      <c r="D26">
        <v>274</v>
      </c>
      <c r="E26" t="s">
        <v>1109</v>
      </c>
      <c r="F26" t="s">
        <v>1110</v>
      </c>
      <c r="G26" s="2">
        <v>1.7999999999999999E-2</v>
      </c>
      <c r="H26" s="2">
        <v>4.0000000000000001E-3</v>
      </c>
      <c r="I26" s="2">
        <v>1E-3</v>
      </c>
    </row>
    <row r="27" spans="1:9" x14ac:dyDescent="0.2">
      <c r="A27" t="s">
        <v>2054</v>
      </c>
    </row>
    <row r="28" spans="1:9" x14ac:dyDescent="0.2">
      <c r="A28">
        <v>199</v>
      </c>
      <c r="B28" t="s">
        <v>2055</v>
      </c>
      <c r="C28" t="s">
        <v>1085</v>
      </c>
      <c r="D28">
        <v>232</v>
      </c>
      <c r="E28" t="s">
        <v>2056</v>
      </c>
      <c r="F28" t="s">
        <v>1382</v>
      </c>
      <c r="G28" s="2">
        <v>0.16600000000000001</v>
      </c>
      <c r="H28" s="2">
        <v>1.2E-2</v>
      </c>
      <c r="I28" s="2">
        <v>5.0000000000000001E-3</v>
      </c>
    </row>
    <row r="29" spans="1:9" x14ac:dyDescent="0.2">
      <c r="A29" t="s">
        <v>1943</v>
      </c>
    </row>
    <row r="30" spans="1:9" x14ac:dyDescent="0.2">
      <c r="A30">
        <v>87</v>
      </c>
      <c r="B30" t="s">
        <v>1944</v>
      </c>
      <c r="C30" t="s">
        <v>1297</v>
      </c>
      <c r="D30">
        <v>87</v>
      </c>
      <c r="E30" t="s">
        <v>1945</v>
      </c>
      <c r="F30" t="s">
        <v>1946</v>
      </c>
      <c r="G30" s="2" t="s">
        <v>0</v>
      </c>
      <c r="H30" s="2">
        <v>8.0000000000000002E-3</v>
      </c>
      <c r="I30" s="2">
        <v>8.0000000000000002E-3</v>
      </c>
    </row>
    <row r="31" spans="1:9" x14ac:dyDescent="0.2">
      <c r="A31" t="s">
        <v>1783</v>
      </c>
    </row>
    <row r="32" spans="1:9" x14ac:dyDescent="0.2">
      <c r="A32">
        <v>229</v>
      </c>
      <c r="B32" t="s">
        <v>1784</v>
      </c>
      <c r="C32" t="s">
        <v>1220</v>
      </c>
      <c r="D32">
        <v>183</v>
      </c>
      <c r="E32" t="s">
        <v>1785</v>
      </c>
      <c r="F32" t="s">
        <v>1560</v>
      </c>
      <c r="G32" s="2">
        <v>0.20100000000000001</v>
      </c>
      <c r="H32" s="2">
        <v>8.0000000000000002E-3</v>
      </c>
      <c r="I32" s="2">
        <v>0.01</v>
      </c>
    </row>
    <row r="33" spans="1:9" x14ac:dyDescent="0.2">
      <c r="A33" t="s">
        <v>1481</v>
      </c>
    </row>
    <row r="34" spans="1:9" x14ac:dyDescent="0.2">
      <c r="A34">
        <v>282</v>
      </c>
      <c r="B34" t="s">
        <v>1482</v>
      </c>
      <c r="C34" t="s">
        <v>1483</v>
      </c>
      <c r="D34">
        <v>236</v>
      </c>
      <c r="E34" t="s">
        <v>1484</v>
      </c>
      <c r="F34" t="s">
        <v>1485</v>
      </c>
      <c r="G34" s="2">
        <v>0.16300000000000001</v>
      </c>
      <c r="H34" s="2">
        <v>1.7000000000000001E-2</v>
      </c>
      <c r="I34" s="2">
        <v>2.3E-2</v>
      </c>
    </row>
    <row r="35" spans="1:9" x14ac:dyDescent="0.2">
      <c r="A35" t="s">
        <v>1355</v>
      </c>
    </row>
    <row r="36" spans="1:9" x14ac:dyDescent="0.2">
      <c r="A36">
        <v>156</v>
      </c>
      <c r="B36" t="s">
        <v>1356</v>
      </c>
      <c r="C36" t="s">
        <v>1357</v>
      </c>
      <c r="D36">
        <v>212</v>
      </c>
      <c r="E36" t="s">
        <v>1358</v>
      </c>
      <c r="F36" t="s">
        <v>1359</v>
      </c>
      <c r="G36" s="2">
        <v>0.35899999999999999</v>
      </c>
      <c r="H36" s="2">
        <v>4.5999999999999999E-2</v>
      </c>
      <c r="I36" s="2">
        <v>4.7E-2</v>
      </c>
    </row>
    <row r="37" spans="1:9" x14ac:dyDescent="0.2">
      <c r="A37" t="s">
        <v>1122</v>
      </c>
    </row>
    <row r="38" spans="1:9" x14ac:dyDescent="0.2">
      <c r="A38">
        <v>88</v>
      </c>
      <c r="B38" t="s">
        <v>1123</v>
      </c>
      <c r="C38" t="s">
        <v>1113</v>
      </c>
      <c r="D38">
        <v>100</v>
      </c>
      <c r="E38" t="s">
        <v>1124</v>
      </c>
      <c r="F38" t="s">
        <v>1125</v>
      </c>
      <c r="G38" s="2">
        <v>0.13600000000000001</v>
      </c>
      <c r="H38" s="2">
        <v>1.4999999999999999E-2</v>
      </c>
      <c r="I38" s="2">
        <v>0.01</v>
      </c>
    </row>
    <row r="39" spans="1:9" x14ac:dyDescent="0.2">
      <c r="A39" t="s">
        <v>2228</v>
      </c>
    </row>
    <row r="40" spans="1:9" x14ac:dyDescent="0.2">
      <c r="A40">
        <v>72</v>
      </c>
      <c r="B40" t="s">
        <v>1266</v>
      </c>
      <c r="C40" t="s">
        <v>2229</v>
      </c>
      <c r="D40">
        <v>76</v>
      </c>
      <c r="E40" t="s">
        <v>2230</v>
      </c>
      <c r="F40" t="s">
        <v>941</v>
      </c>
      <c r="G40" s="2">
        <v>5.6000000000000001E-2</v>
      </c>
      <c r="H40" s="2">
        <v>0.02</v>
      </c>
      <c r="I40" s="2">
        <v>1.6E-2</v>
      </c>
    </row>
    <row r="42" spans="1:9" x14ac:dyDescent="0.2">
      <c r="G42" s="2"/>
      <c r="H42" s="2"/>
      <c r="I42" s="2"/>
    </row>
    <row r="44" spans="1:9" x14ac:dyDescent="0.2">
      <c r="G44" s="2"/>
      <c r="H44" s="2"/>
      <c r="I44" s="2"/>
    </row>
    <row r="46" spans="1:9" x14ac:dyDescent="0.2">
      <c r="G46" s="2"/>
      <c r="H46" s="2"/>
      <c r="I46" s="2"/>
    </row>
    <row r="48" spans="1:9" x14ac:dyDescent="0.2">
      <c r="G48" s="2"/>
      <c r="H48" s="2"/>
      <c r="I48" s="2"/>
    </row>
    <row r="50" spans="7:9" x14ac:dyDescent="0.2">
      <c r="G50" s="2"/>
      <c r="H50" s="2"/>
      <c r="I50" s="2"/>
    </row>
    <row r="52" spans="7:9" x14ac:dyDescent="0.2">
      <c r="G52" s="2"/>
      <c r="H52" s="2"/>
      <c r="I52" s="2"/>
    </row>
    <row r="54" spans="7:9" x14ac:dyDescent="0.2">
      <c r="G54" s="2"/>
      <c r="H54" s="2"/>
      <c r="I54" s="2"/>
    </row>
    <row r="56" spans="7:9" x14ac:dyDescent="0.2">
      <c r="G56" s="2"/>
      <c r="H56" s="2"/>
      <c r="I56" s="2"/>
    </row>
    <row r="58" spans="7:9" x14ac:dyDescent="0.2">
      <c r="G58" s="2"/>
      <c r="H58" s="2"/>
      <c r="I58" s="2"/>
    </row>
    <row r="60" spans="7:9" x14ac:dyDescent="0.2">
      <c r="G60" s="2"/>
      <c r="H60" s="2"/>
      <c r="I60" s="2"/>
    </row>
    <row r="62" spans="7:9" x14ac:dyDescent="0.2">
      <c r="G62" s="2"/>
      <c r="H62" s="2"/>
      <c r="I62" s="2"/>
    </row>
    <row r="64" spans="7:9" x14ac:dyDescent="0.2">
      <c r="G64" s="2"/>
      <c r="H64" s="2"/>
      <c r="I64" s="2"/>
    </row>
    <row r="66" spans="7:9" x14ac:dyDescent="0.2">
      <c r="G66" s="2"/>
      <c r="H66" s="2"/>
      <c r="I66" s="2"/>
    </row>
    <row r="68" spans="7:9" x14ac:dyDescent="0.2">
      <c r="G68" s="2"/>
      <c r="H68" s="2"/>
      <c r="I68" s="2"/>
    </row>
    <row r="70" spans="7:9" x14ac:dyDescent="0.2">
      <c r="G70" s="2"/>
      <c r="H70" s="2"/>
      <c r="I70" s="2"/>
    </row>
    <row r="72" spans="7:9" x14ac:dyDescent="0.2">
      <c r="G72" s="2"/>
      <c r="H72" s="2"/>
      <c r="I72" s="2"/>
    </row>
    <row r="76" spans="7:9" x14ac:dyDescent="0.2">
      <c r="G76" s="2"/>
      <c r="H76" s="2"/>
      <c r="I76" s="2"/>
    </row>
    <row r="78" spans="7:9" x14ac:dyDescent="0.2">
      <c r="G78" s="2"/>
      <c r="H78" s="2"/>
      <c r="I78" s="2"/>
    </row>
    <row r="80" spans="7:9" x14ac:dyDescent="0.2">
      <c r="G80" s="2"/>
      <c r="H80" s="2"/>
      <c r="I80" s="2"/>
    </row>
    <row r="82" spans="7:9" x14ac:dyDescent="0.2">
      <c r="G82" s="2"/>
      <c r="H82" s="2"/>
      <c r="I82" s="2"/>
    </row>
    <row r="84" spans="7:9" x14ac:dyDescent="0.2">
      <c r="G84" s="2"/>
      <c r="H84" s="2"/>
      <c r="I84" s="2"/>
    </row>
    <row r="86" spans="7:9" x14ac:dyDescent="0.2">
      <c r="G86" s="2"/>
      <c r="H86" s="2"/>
      <c r="I86" s="2"/>
    </row>
    <row r="88" spans="7:9" x14ac:dyDescent="0.2">
      <c r="G88" s="2"/>
      <c r="H88" s="2"/>
      <c r="I88" s="2"/>
    </row>
    <row r="90" spans="7:9" x14ac:dyDescent="0.2">
      <c r="G90" s="2"/>
      <c r="H90" s="2"/>
      <c r="I90" s="2"/>
    </row>
    <row r="92" spans="7:9" x14ac:dyDescent="0.2">
      <c r="G92" s="2"/>
      <c r="H92" s="2"/>
      <c r="I92" s="2"/>
    </row>
    <row r="94" spans="7:9" x14ac:dyDescent="0.2">
      <c r="G94" s="2"/>
      <c r="H94" s="2"/>
      <c r="I94" s="2"/>
    </row>
    <row r="96" spans="7:9" x14ac:dyDescent="0.2">
      <c r="G96" s="2"/>
      <c r="H96" s="2"/>
      <c r="I96" s="2"/>
    </row>
    <row r="100" spans="7:9" x14ac:dyDescent="0.2">
      <c r="G100" s="2"/>
      <c r="H100" s="2"/>
      <c r="I100" s="2"/>
    </row>
    <row r="104" spans="7:9" x14ac:dyDescent="0.2">
      <c r="G104" s="2"/>
      <c r="H104" s="2"/>
      <c r="I104" s="2"/>
    </row>
    <row r="106" spans="7:9" x14ac:dyDescent="0.2">
      <c r="G106" s="2"/>
      <c r="H106" s="2"/>
      <c r="I106" s="2"/>
    </row>
    <row r="108" spans="7:9" x14ac:dyDescent="0.2">
      <c r="G108" s="2"/>
      <c r="H108" s="2"/>
      <c r="I108" s="2"/>
    </row>
    <row r="110" spans="7:9" x14ac:dyDescent="0.2">
      <c r="H110" s="2"/>
      <c r="I110" s="2"/>
    </row>
    <row r="116" spans="7:9" x14ac:dyDescent="0.2">
      <c r="G116" s="2"/>
      <c r="H116" s="2"/>
      <c r="I116" s="2"/>
    </row>
    <row r="118" spans="7:9" x14ac:dyDescent="0.2">
      <c r="G118" s="2"/>
      <c r="H118" s="2"/>
      <c r="I118" s="2"/>
    </row>
    <row r="120" spans="7:9" x14ac:dyDescent="0.2">
      <c r="H120" s="2"/>
      <c r="I120" s="2"/>
    </row>
    <row r="122" spans="7:9" x14ac:dyDescent="0.2">
      <c r="H122" s="2"/>
      <c r="I122" s="2"/>
    </row>
    <row r="124" spans="7:9" x14ac:dyDescent="0.2">
      <c r="G124" s="2"/>
      <c r="H124" s="2"/>
      <c r="I124" s="2"/>
    </row>
    <row r="126" spans="7:9" x14ac:dyDescent="0.2">
      <c r="G126" s="2"/>
      <c r="H126" s="2"/>
      <c r="I126" s="2"/>
    </row>
    <row r="130" spans="7:9" x14ac:dyDescent="0.2">
      <c r="G130" s="2"/>
      <c r="H130" s="2"/>
      <c r="I130" s="2"/>
    </row>
    <row r="138" spans="7:9" x14ac:dyDescent="0.2">
      <c r="G138" s="2"/>
      <c r="H138" s="2"/>
      <c r="I138" s="2"/>
    </row>
    <row r="140" spans="7:9" x14ac:dyDescent="0.2">
      <c r="G140" s="2"/>
      <c r="H140" s="2"/>
      <c r="I140" s="2"/>
    </row>
    <row r="142" spans="7:9" x14ac:dyDescent="0.2">
      <c r="G142" s="2"/>
      <c r="H142" s="2"/>
      <c r="I142" s="2"/>
    </row>
    <row r="144" spans="7:9" x14ac:dyDescent="0.2">
      <c r="G144" s="2"/>
      <c r="H144" s="2"/>
      <c r="I144" s="2"/>
    </row>
    <row r="148" spans="7:9" x14ac:dyDescent="0.2">
      <c r="G148" s="2"/>
      <c r="H148" s="2"/>
      <c r="I148" s="2"/>
    </row>
    <row r="150" spans="7:9" x14ac:dyDescent="0.2">
      <c r="H150" s="2"/>
      <c r="I150" s="2"/>
    </row>
    <row r="154" spans="7:9" x14ac:dyDescent="0.2">
      <c r="G154" s="2"/>
      <c r="H154" s="2"/>
      <c r="I154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G10" sqref="G10"/>
    </sheetView>
  </sheetViews>
  <sheetFormatPr baseColWidth="10" defaultRowHeight="16" x14ac:dyDescent="0.2"/>
  <sheetData>
    <row r="1" spans="1:10" x14ac:dyDescent="0.2">
      <c r="C1" s="1">
        <v>42736</v>
      </c>
      <c r="F1" s="1">
        <v>42767</v>
      </c>
      <c r="I1" t="s">
        <v>1</v>
      </c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</row>
    <row r="3" spans="1:10" x14ac:dyDescent="0.2">
      <c r="A3" t="str">
        <f ca="1">OFFSET(Sheet1!$A$3,2*ROW(A1),0)</f>
        <v>中西區</v>
      </c>
      <c r="B3">
        <f ca="1">OFFSET(Sheet1!$A$3,2*ROW(B1)+1,0)</f>
        <v>168</v>
      </c>
      <c r="C3" t="str">
        <f ca="1">OFFSET(Sheet1!$A$3,2*ROW(C1)+1,1)</f>
        <v>$17,806</v>
      </c>
      <c r="D3" t="str">
        <f ca="1">OFFSET(Sheet1!$A$3,2*ROW(D1)+1,2)</f>
        <v>$13,044</v>
      </c>
      <c r="E3">
        <f ca="1">OFFSET(Sheet1!$A$3,2*ROW(E1)+1,3)</f>
        <v>146</v>
      </c>
      <c r="F3" t="str">
        <f ca="1">OFFSET(Sheet1!$A$3,2*ROW(F1)+1,4)</f>
        <v>$18,300</v>
      </c>
      <c r="G3" t="str">
        <f ca="1">OFFSET(Sheet1!$A$3,2*ROW(G1)+1,5)</f>
        <v>$13,540</v>
      </c>
      <c r="H3">
        <f ca="1">OFFSET(Sheet1!$A$3,2*ROW(H1)+1,6)</f>
        <v>0.13100000000000001</v>
      </c>
      <c r="I3">
        <f ca="1">OFFSET(Sheet1!$A$3,2*ROW(I1)+1,7)</f>
        <v>2.8000000000000001E-2</v>
      </c>
      <c r="J3">
        <f ca="1">OFFSET(Sheet1!$A$3,2*ROW(J1)+1,8)</f>
        <v>3.7999999999999999E-2</v>
      </c>
    </row>
    <row r="4" spans="1:10" x14ac:dyDescent="0.2">
      <c r="A4" t="str">
        <f ca="1">OFFSET(Sheet1!$A$3,2*ROW(A2),0)</f>
        <v>東區</v>
      </c>
      <c r="B4">
        <f ca="1">OFFSET(Sheet1!$A$3,2*ROW(B2)+1,0)</f>
        <v>265</v>
      </c>
      <c r="C4" t="str">
        <f ca="1">OFFSET(Sheet1!$A$3,2*ROW(C2)+1,1)</f>
        <v>$14,644</v>
      </c>
      <c r="D4" t="str">
        <f ca="1">OFFSET(Sheet1!$A$3,2*ROW(D2)+1,2)</f>
        <v>$12,056</v>
      </c>
      <c r="E4">
        <f ca="1">OFFSET(Sheet1!$A$3,2*ROW(E2)+1,3)</f>
        <v>232</v>
      </c>
      <c r="F4" t="str">
        <f ca="1">OFFSET(Sheet1!$A$3,2*ROW(F2)+1,4)</f>
        <v>$14,925</v>
      </c>
      <c r="G4" t="str">
        <f ca="1">OFFSET(Sheet1!$A$3,2*ROW(G2)+1,5)</f>
        <v>$12,219</v>
      </c>
      <c r="H4">
        <f ca="1">OFFSET(Sheet1!$A$3,2*ROW(H2)+1,6)</f>
        <v>0.125</v>
      </c>
      <c r="I4">
        <f ca="1">OFFSET(Sheet1!$A$3,2*ROW(I2)+1,7)</f>
        <v>1.9E-2</v>
      </c>
      <c r="J4">
        <f ca="1">OFFSET(Sheet1!$A$3,2*ROW(J2)+1,8)</f>
        <v>1.4E-2</v>
      </c>
    </row>
    <row r="5" spans="1:10" x14ac:dyDescent="0.2">
      <c r="A5" t="str">
        <f ca="1">OFFSET(Sheet1!$A$3,2*ROW(A3),0)</f>
        <v>香港仔/薄扶林</v>
      </c>
      <c r="B5">
        <f ca="1">OFFSET(Sheet1!$A$3,2*ROW(B3)+1,0)</f>
        <v>62</v>
      </c>
      <c r="C5" t="str">
        <f ca="1">OFFSET(Sheet1!$A$3,2*ROW(C3)+1,1)</f>
        <v>$14,654</v>
      </c>
      <c r="D5" t="str">
        <f ca="1">OFFSET(Sheet1!$A$3,2*ROW(D3)+1,2)</f>
        <v>$11,774</v>
      </c>
      <c r="E5">
        <f ca="1">OFFSET(Sheet1!$A$3,2*ROW(E3)+1,3)</f>
        <v>67</v>
      </c>
      <c r="F5" t="str">
        <f ca="1">OFFSET(Sheet1!$A$3,2*ROW(F3)+1,4)</f>
        <v>$14,351</v>
      </c>
      <c r="G5" t="str">
        <f ca="1">OFFSET(Sheet1!$A$3,2*ROW(G3)+1,5)</f>
        <v>$11,572</v>
      </c>
      <c r="H5">
        <f ca="1">OFFSET(Sheet1!$A$3,2*ROW(H3)+1,6)</f>
        <v>8.1000000000000003E-2</v>
      </c>
      <c r="I5">
        <f ca="1">OFFSET(Sheet1!$A$3,2*ROW(I3)+1,7)</f>
        <v>2.1000000000000001E-2</v>
      </c>
      <c r="J5">
        <f ca="1">OFFSET(Sheet1!$A$3,2*ROW(J3)+1,8)</f>
        <v>1.7000000000000001E-2</v>
      </c>
    </row>
    <row r="6" spans="1:10" x14ac:dyDescent="0.2">
      <c r="A6" t="str">
        <f ca="1">OFFSET(Sheet1!$A$3,2*ROW(A4),0)</f>
        <v>灣仔</v>
      </c>
      <c r="B6">
        <f ca="1">OFFSET(Sheet1!$A$3,2*ROW(B4)+1,0)</f>
        <v>85</v>
      </c>
      <c r="C6" t="str">
        <f ca="1">OFFSET(Sheet1!$A$3,2*ROW(C4)+1,1)</f>
        <v>$22,116</v>
      </c>
      <c r="D6" t="str">
        <f ca="1">OFFSET(Sheet1!$A$3,2*ROW(D4)+1,2)</f>
        <v>$17,268</v>
      </c>
      <c r="E6">
        <f ca="1">OFFSET(Sheet1!$A$3,2*ROW(E4)+1,3)</f>
        <v>83</v>
      </c>
      <c r="F6" t="str">
        <f ca="1">OFFSET(Sheet1!$A$3,2*ROW(F4)+1,4)</f>
        <v>$21,773</v>
      </c>
      <c r="G6" t="str">
        <f ca="1">OFFSET(Sheet1!$A$3,2*ROW(G4)+1,5)</f>
        <v>$16,942</v>
      </c>
      <c r="H6">
        <f ca="1">OFFSET(Sheet1!$A$3,2*ROW(H4)+1,6)</f>
        <v>2.4E-2</v>
      </c>
      <c r="I6">
        <f ca="1">OFFSET(Sheet1!$A$3,2*ROW(I4)+1,7)</f>
        <v>1.6E-2</v>
      </c>
      <c r="J6">
        <f ca="1">OFFSET(Sheet1!$A$3,2*ROW(J4)+1,8)</f>
        <v>1.9E-2</v>
      </c>
    </row>
    <row r="7" spans="1:10" x14ac:dyDescent="0.2">
      <c r="A7" t="str">
        <f ca="1">OFFSET(Sheet1!$A$3,2*ROW(A5),0)</f>
        <v>九龍城</v>
      </c>
      <c r="B7">
        <f ca="1">OFFSET(Sheet1!$A$3,2*ROW(B5)+1,0)</f>
        <v>132</v>
      </c>
      <c r="C7" t="str">
        <f ca="1">OFFSET(Sheet1!$A$3,2*ROW(C5)+1,1)</f>
        <v>$14,274</v>
      </c>
      <c r="D7" t="str">
        <f ca="1">OFFSET(Sheet1!$A$3,2*ROW(D5)+1,2)</f>
        <v>$11,257</v>
      </c>
      <c r="E7">
        <f ca="1">OFFSET(Sheet1!$A$3,2*ROW(E5)+1,3)</f>
        <v>200</v>
      </c>
      <c r="F7" t="str">
        <f ca="1">OFFSET(Sheet1!$A$3,2*ROW(F5)+1,4)</f>
        <v>$14,453</v>
      </c>
      <c r="G7" t="str">
        <f ca="1">OFFSET(Sheet1!$A$3,2*ROW(G5)+1,5)</f>
        <v>$11,509</v>
      </c>
      <c r="H7">
        <f ca="1">OFFSET(Sheet1!$A$3,2*ROW(H5)+1,6)</f>
        <v>0.51500000000000001</v>
      </c>
      <c r="I7">
        <f ca="1">OFFSET(Sheet1!$A$3,2*ROW(I5)+1,7)</f>
        <v>1.2999999999999999E-2</v>
      </c>
      <c r="J7">
        <f ca="1">OFFSET(Sheet1!$A$3,2*ROW(J5)+1,8)</f>
        <v>2.1999999999999999E-2</v>
      </c>
    </row>
    <row r="8" spans="1:10" x14ac:dyDescent="0.2">
      <c r="A8" t="str">
        <f ca="1">OFFSET(Sheet1!$A$3,2*ROW(A6),0)</f>
        <v>西九/奧運</v>
      </c>
      <c r="B8">
        <f ca="1">OFFSET(Sheet1!$A$3,2*ROW(B6)+1,0)</f>
        <v>191</v>
      </c>
      <c r="C8" t="str">
        <f ca="1">OFFSET(Sheet1!$A$3,2*ROW(C6)+1,1)</f>
        <v>$17,016</v>
      </c>
      <c r="D8" t="str">
        <f ca="1">OFFSET(Sheet1!$A$3,2*ROW(D6)+1,2)</f>
        <v>$12,673</v>
      </c>
      <c r="E8">
        <f ca="1">OFFSET(Sheet1!$A$3,2*ROW(E6)+1,3)</f>
        <v>218</v>
      </c>
      <c r="F8" t="str">
        <f ca="1">OFFSET(Sheet1!$A$3,2*ROW(F6)+1,4)</f>
        <v>$16,311</v>
      </c>
      <c r="G8" t="str">
        <f ca="1">OFFSET(Sheet1!$A$3,2*ROW(G6)+1,5)</f>
        <v>$12,006</v>
      </c>
      <c r="H8">
        <f ca="1">OFFSET(Sheet1!$A$3,2*ROW(H6)+1,6)</f>
        <v>0.14099999999999999</v>
      </c>
      <c r="I8">
        <f ca="1">OFFSET(Sheet1!$A$3,2*ROW(I6)+1,7)</f>
        <v>4.1000000000000002E-2</v>
      </c>
      <c r="J8">
        <f ca="1">OFFSET(Sheet1!$A$3,2*ROW(J6)+1,8)</f>
        <v>5.2999999999999999E-2</v>
      </c>
    </row>
    <row r="9" spans="1:10" x14ac:dyDescent="0.2">
      <c r="A9" t="str">
        <f ca="1">OFFSET(Sheet1!$A$3,2*ROW(A7),0)</f>
        <v>深水土步</v>
      </c>
      <c r="B9">
        <f ca="1">OFFSET(Sheet1!$A$3,2*ROW(B7)+1,0)</f>
        <v>141</v>
      </c>
      <c r="C9" t="str">
        <f ca="1">OFFSET(Sheet1!$A$3,2*ROW(C7)+1,1)</f>
        <v>$12,591</v>
      </c>
      <c r="D9" t="str">
        <f ca="1">OFFSET(Sheet1!$A$3,2*ROW(D7)+1,2)</f>
        <v>$9,365</v>
      </c>
      <c r="E9">
        <f ca="1">OFFSET(Sheet1!$A$3,2*ROW(E7)+1,3)</f>
        <v>130</v>
      </c>
      <c r="F9" t="str">
        <f ca="1">OFFSET(Sheet1!$A$3,2*ROW(F7)+1,4)</f>
        <v>$12,879</v>
      </c>
      <c r="G9" t="str">
        <f ca="1">OFFSET(Sheet1!$A$3,2*ROW(G7)+1,5)</f>
        <v>$9,535</v>
      </c>
      <c r="H9">
        <f ca="1">OFFSET(Sheet1!$A$3,2*ROW(H7)+1,6)</f>
        <v>7.8E-2</v>
      </c>
      <c r="I9">
        <f ca="1">OFFSET(Sheet1!$A$3,2*ROW(I7)+1,7)</f>
        <v>2.3E-2</v>
      </c>
      <c r="J9">
        <f ca="1">OFFSET(Sheet1!$A$3,2*ROW(J7)+1,8)</f>
        <v>1.7999999999999999E-2</v>
      </c>
    </row>
    <row r="10" spans="1:10" x14ac:dyDescent="0.2">
      <c r="A10" t="str">
        <f ca="1">OFFSET(Sheet1!$A$3,2*ROW(A8),0)</f>
        <v>黃大仙</v>
      </c>
      <c r="B10">
        <f ca="1">OFFSET(Sheet1!$A$3,2*ROW(B8)+1,0)</f>
        <v>115</v>
      </c>
      <c r="C10" t="str">
        <f ca="1">OFFSET(Sheet1!$A$3,2*ROW(C8)+1,1)</f>
        <v>$12,034</v>
      </c>
      <c r="D10" t="str">
        <f ca="1">OFFSET(Sheet1!$A$3,2*ROW(D8)+1,2)</f>
        <v>$9,258</v>
      </c>
      <c r="E10">
        <f ca="1">OFFSET(Sheet1!$A$3,2*ROW(E8)+1,3)</f>
        <v>95</v>
      </c>
      <c r="F10" t="str">
        <f ca="1">OFFSET(Sheet1!$A$3,2*ROW(F8)+1,4)</f>
        <v>$11,915</v>
      </c>
      <c r="G10" t="str">
        <f ca="1">OFFSET(Sheet1!$A$3,2*ROW(G8)+1,5)</f>
        <v>$9,199</v>
      </c>
      <c r="H10">
        <f ca="1">OFFSET(Sheet1!$A$3,2*ROW(H8)+1,6)</f>
        <v>0.17399999999999999</v>
      </c>
      <c r="I10">
        <f ca="1">OFFSET(Sheet1!$A$3,2*ROW(I8)+1,7)</f>
        <v>0.01</v>
      </c>
      <c r="J10">
        <f ca="1">OFFSET(Sheet1!$A$3,2*ROW(J8)+1,8)</f>
        <v>6.0000000000000001E-3</v>
      </c>
    </row>
    <row r="11" spans="1:10" x14ac:dyDescent="0.2">
      <c r="A11" t="str">
        <f ca="1">OFFSET(Sheet1!$A$3,2*ROW(A9),0)</f>
        <v>觀塘</v>
      </c>
      <c r="B11">
        <f ca="1">OFFSET(Sheet1!$A$3,2*ROW(B9)+1,0)</f>
        <v>118</v>
      </c>
      <c r="C11" t="str">
        <f ca="1">OFFSET(Sheet1!$A$3,2*ROW(C9)+1,1)</f>
        <v>$12,094</v>
      </c>
      <c r="D11" t="str">
        <f ca="1">OFFSET(Sheet1!$A$3,2*ROW(D9)+1,2)</f>
        <v>$9,641</v>
      </c>
      <c r="E11">
        <f ca="1">OFFSET(Sheet1!$A$3,2*ROW(E9)+1,3)</f>
        <v>132</v>
      </c>
      <c r="F11" t="str">
        <f ca="1">OFFSET(Sheet1!$A$3,2*ROW(F9)+1,4)</f>
        <v>$12,083</v>
      </c>
      <c r="G11" t="str">
        <f ca="1">OFFSET(Sheet1!$A$3,2*ROW(G9)+1,5)</f>
        <v>$9,532</v>
      </c>
      <c r="H11">
        <f ca="1">OFFSET(Sheet1!$A$3,2*ROW(H9)+1,6)</f>
        <v>0.11899999999999999</v>
      </c>
      <c r="I11">
        <f ca="1">OFFSET(Sheet1!$A$3,2*ROW(I9)+1,7)</f>
        <v>1E-3</v>
      </c>
      <c r="J11">
        <f ca="1">OFFSET(Sheet1!$A$3,2*ROW(J9)+1,8)</f>
        <v>1.0999999999999999E-2</v>
      </c>
    </row>
    <row r="12" spans="1:10" x14ac:dyDescent="0.2">
      <c r="A12" t="str">
        <f ca="1">OFFSET(Sheet1!$A$3,2*ROW(A10),0)</f>
        <v>大埔</v>
      </c>
      <c r="B12">
        <f ca="1">OFFSET(Sheet1!$A$3,2*ROW(B10)+1,0)</f>
        <v>135</v>
      </c>
      <c r="C12" t="str">
        <f ca="1">OFFSET(Sheet1!$A$3,2*ROW(C10)+1,1)</f>
        <v>$11,294</v>
      </c>
      <c r="D12" t="str">
        <f ca="1">OFFSET(Sheet1!$A$3,2*ROW(D10)+1,2)</f>
        <v>$8,713</v>
      </c>
      <c r="E12">
        <f ca="1">OFFSET(Sheet1!$A$3,2*ROW(E10)+1,3)</f>
        <v>118</v>
      </c>
      <c r="F12" t="str">
        <f ca="1">OFFSET(Sheet1!$A$3,2*ROW(F10)+1,4)</f>
        <v>$11,528</v>
      </c>
      <c r="G12" t="str">
        <f ca="1">OFFSET(Sheet1!$A$3,2*ROW(G10)+1,5)</f>
        <v>$8,862</v>
      </c>
      <c r="H12">
        <f ca="1">OFFSET(Sheet1!$A$3,2*ROW(H10)+1,6)</f>
        <v>0.126</v>
      </c>
      <c r="I12">
        <f ca="1">OFFSET(Sheet1!$A$3,2*ROW(I10)+1,7)</f>
        <v>2.1000000000000001E-2</v>
      </c>
      <c r="J12">
        <f ca="1">OFFSET(Sheet1!$A$3,2*ROW(J10)+1,8)</f>
        <v>1.7000000000000001E-2</v>
      </c>
    </row>
    <row r="13" spans="1:10" x14ac:dyDescent="0.2">
      <c r="A13" t="str">
        <f ca="1">OFFSET(Sheet1!$A$3,2*ROW(A11),0)</f>
        <v>元朗</v>
      </c>
      <c r="B13">
        <f ca="1">OFFSET(Sheet1!$A$3,2*ROW(B11)+1,0)</f>
        <v>279</v>
      </c>
      <c r="C13" t="str">
        <f ca="1">OFFSET(Sheet1!$A$3,2*ROW(C11)+1,1)</f>
        <v>$8,684</v>
      </c>
      <c r="D13" t="str">
        <f ca="1">OFFSET(Sheet1!$A$3,2*ROW(D11)+1,2)</f>
        <v>$6,681</v>
      </c>
      <c r="E13">
        <f ca="1">OFFSET(Sheet1!$A$3,2*ROW(E11)+1,3)</f>
        <v>274</v>
      </c>
      <c r="F13" t="str">
        <f ca="1">OFFSET(Sheet1!$A$3,2*ROW(F11)+1,4)</f>
        <v>$8,715</v>
      </c>
      <c r="G13" t="str">
        <f ca="1">OFFSET(Sheet1!$A$3,2*ROW(G11)+1,5)</f>
        <v>$6,688</v>
      </c>
      <c r="H13">
        <f ca="1">OFFSET(Sheet1!$A$3,2*ROW(H11)+1,6)</f>
        <v>1.7999999999999999E-2</v>
      </c>
      <c r="I13">
        <f ca="1">OFFSET(Sheet1!$A$3,2*ROW(I11)+1,7)</f>
        <v>4.0000000000000001E-3</v>
      </c>
      <c r="J13">
        <f ca="1">OFFSET(Sheet1!$A$3,2*ROW(J11)+1,8)</f>
        <v>1E-3</v>
      </c>
    </row>
    <row r="14" spans="1:10" x14ac:dyDescent="0.2">
      <c r="A14" t="str">
        <f ca="1">OFFSET(Sheet1!$A$3,2*ROW(A12),0)</f>
        <v>屯門</v>
      </c>
      <c r="B14">
        <f ca="1">OFFSET(Sheet1!$A$3,2*ROW(B12)+1,0)</f>
        <v>199</v>
      </c>
      <c r="C14" t="str">
        <f ca="1">OFFSET(Sheet1!$A$3,2*ROW(C12)+1,1)</f>
        <v>$9,867</v>
      </c>
      <c r="D14" t="str">
        <f ca="1">OFFSET(Sheet1!$A$3,2*ROW(D12)+1,2)</f>
        <v>$7,524</v>
      </c>
      <c r="E14">
        <f ca="1">OFFSET(Sheet1!$A$3,2*ROW(E12)+1,3)</f>
        <v>232</v>
      </c>
      <c r="F14" t="str">
        <f ca="1">OFFSET(Sheet1!$A$3,2*ROW(F12)+1,4)</f>
        <v>$9,981</v>
      </c>
      <c r="G14" t="str">
        <f ca="1">OFFSET(Sheet1!$A$3,2*ROW(G12)+1,5)</f>
        <v>$7,565</v>
      </c>
      <c r="H14">
        <f ca="1">OFFSET(Sheet1!$A$3,2*ROW(H12)+1,6)</f>
        <v>0.16600000000000001</v>
      </c>
      <c r="I14">
        <f ca="1">OFFSET(Sheet1!$A$3,2*ROW(I12)+1,7)</f>
        <v>1.2E-2</v>
      </c>
      <c r="J14">
        <f ca="1">OFFSET(Sheet1!$A$3,2*ROW(J12)+1,8)</f>
        <v>5.0000000000000001E-3</v>
      </c>
    </row>
    <row r="15" spans="1:10" x14ac:dyDescent="0.2">
      <c r="A15" t="str">
        <f ca="1">OFFSET(Sheet1!$A$3,2*ROW(A13),0)</f>
        <v>北區</v>
      </c>
      <c r="B15">
        <f ca="1">OFFSET(Sheet1!$A$3,2*ROW(B13)+1,0)</f>
        <v>87</v>
      </c>
      <c r="C15" t="str">
        <f ca="1">OFFSET(Sheet1!$A$3,2*ROW(C13)+1,1)</f>
        <v>$10,595</v>
      </c>
      <c r="D15" t="str">
        <f ca="1">OFFSET(Sheet1!$A$3,2*ROW(D13)+1,2)</f>
        <v>$7,861</v>
      </c>
      <c r="E15">
        <f ca="1">OFFSET(Sheet1!$A$3,2*ROW(E13)+1,3)</f>
        <v>87</v>
      </c>
      <c r="F15" t="str">
        <f ca="1">OFFSET(Sheet1!$A$3,2*ROW(F13)+1,4)</f>
        <v>$10,681</v>
      </c>
      <c r="G15" t="str">
        <f ca="1">OFFSET(Sheet1!$A$3,2*ROW(G13)+1,5)</f>
        <v>$7,921</v>
      </c>
      <c r="H15" t="str">
        <f ca="1">OFFSET(Sheet1!$A$3,2*ROW(H13)+1,6)</f>
        <v>-</v>
      </c>
      <c r="I15">
        <f ca="1">OFFSET(Sheet1!$A$3,2*ROW(I13)+1,7)</f>
        <v>8.0000000000000002E-3</v>
      </c>
      <c r="J15">
        <f ca="1">OFFSET(Sheet1!$A$3,2*ROW(J13)+1,8)</f>
        <v>8.0000000000000002E-3</v>
      </c>
    </row>
    <row r="16" spans="1:10" x14ac:dyDescent="0.2">
      <c r="A16" t="str">
        <f ca="1">OFFSET(Sheet1!$A$3,2*ROW(A14),0)</f>
        <v>將軍澳</v>
      </c>
      <c r="B16">
        <f ca="1">OFFSET(Sheet1!$A$3,2*ROW(B14)+1,0)</f>
        <v>229</v>
      </c>
      <c r="C16" t="str">
        <f ca="1">OFFSET(Sheet1!$A$3,2*ROW(C14)+1,1)</f>
        <v>$12,956</v>
      </c>
      <c r="D16" t="str">
        <f ca="1">OFFSET(Sheet1!$A$3,2*ROW(D14)+1,2)</f>
        <v>$9,579</v>
      </c>
      <c r="E16">
        <f ca="1">OFFSET(Sheet1!$A$3,2*ROW(E14)+1,3)</f>
        <v>183</v>
      </c>
      <c r="F16" t="str">
        <f ca="1">OFFSET(Sheet1!$A$3,2*ROW(F14)+1,4)</f>
        <v>$13,065</v>
      </c>
      <c r="G16" t="str">
        <f ca="1">OFFSET(Sheet1!$A$3,2*ROW(G14)+1,5)</f>
        <v>$9,674</v>
      </c>
      <c r="H16">
        <f ca="1">OFFSET(Sheet1!$A$3,2*ROW(H14)+1,6)</f>
        <v>0.20100000000000001</v>
      </c>
      <c r="I16">
        <f ca="1">OFFSET(Sheet1!$A$3,2*ROW(I14)+1,7)</f>
        <v>8.0000000000000002E-3</v>
      </c>
      <c r="J16">
        <f ca="1">OFFSET(Sheet1!$A$3,2*ROW(J14)+1,8)</f>
        <v>0.01</v>
      </c>
    </row>
    <row r="17" spans="1:10" x14ac:dyDescent="0.2">
      <c r="A17" t="str">
        <f ca="1">OFFSET(Sheet1!$A$3,2*ROW(A15),0)</f>
        <v>沙田</v>
      </c>
      <c r="B17">
        <f ca="1">OFFSET(Sheet1!$A$3,2*ROW(B15)+1,0)</f>
        <v>282</v>
      </c>
      <c r="C17" t="str">
        <f ca="1">OFFSET(Sheet1!$A$3,2*ROW(C15)+1,1)</f>
        <v>$12,849</v>
      </c>
      <c r="D17" t="str">
        <f ca="1">OFFSET(Sheet1!$A$3,2*ROW(D15)+1,2)</f>
        <v>$9,781</v>
      </c>
      <c r="E17">
        <f ca="1">OFFSET(Sheet1!$A$3,2*ROW(E15)+1,3)</f>
        <v>236</v>
      </c>
      <c r="F17" t="str">
        <f ca="1">OFFSET(Sheet1!$A$3,2*ROW(F15)+1,4)</f>
        <v>$13,072</v>
      </c>
      <c r="G17" t="str">
        <f ca="1">OFFSET(Sheet1!$A$3,2*ROW(G15)+1,5)</f>
        <v>$10,007</v>
      </c>
      <c r="H17">
        <f ca="1">OFFSET(Sheet1!$A$3,2*ROW(H15)+1,6)</f>
        <v>0.16300000000000001</v>
      </c>
      <c r="I17">
        <f ca="1">OFFSET(Sheet1!$A$3,2*ROW(I15)+1,7)</f>
        <v>1.7000000000000001E-2</v>
      </c>
      <c r="J17">
        <f ca="1">OFFSET(Sheet1!$A$3,2*ROW(J15)+1,8)</f>
        <v>2.3E-2</v>
      </c>
    </row>
    <row r="18" spans="1:10" x14ac:dyDescent="0.2">
      <c r="A18" t="str">
        <f ca="1">OFFSET(Sheet1!$A$3,2*ROW(A16),0)</f>
        <v>荃灣</v>
      </c>
      <c r="B18">
        <f ca="1">OFFSET(Sheet1!$A$3,2*ROW(B16)+1,0)</f>
        <v>156</v>
      </c>
      <c r="C18" t="str">
        <f ca="1">OFFSET(Sheet1!$A$3,2*ROW(C16)+1,1)</f>
        <v>$10,634</v>
      </c>
      <c r="D18" t="str">
        <f ca="1">OFFSET(Sheet1!$A$3,2*ROW(D16)+1,2)</f>
        <v>$8,326</v>
      </c>
      <c r="E18">
        <f ca="1">OFFSET(Sheet1!$A$3,2*ROW(E16)+1,3)</f>
        <v>212</v>
      </c>
      <c r="F18" t="str">
        <f ca="1">OFFSET(Sheet1!$A$3,2*ROW(F16)+1,4)</f>
        <v>$11,123</v>
      </c>
      <c r="G18" t="str">
        <f ca="1">OFFSET(Sheet1!$A$3,2*ROW(G16)+1,5)</f>
        <v>$8,717</v>
      </c>
      <c r="H18">
        <f ca="1">OFFSET(Sheet1!$A$3,2*ROW(H16)+1,6)</f>
        <v>0.35899999999999999</v>
      </c>
      <c r="I18">
        <f ca="1">OFFSET(Sheet1!$A$3,2*ROW(I16)+1,7)</f>
        <v>4.5999999999999999E-2</v>
      </c>
      <c r="J18">
        <f ca="1">OFFSET(Sheet1!$A$3,2*ROW(J16)+1,8)</f>
        <v>4.7E-2</v>
      </c>
    </row>
    <row r="19" spans="1:10" x14ac:dyDescent="0.2">
      <c r="A19" t="str">
        <f ca="1">OFFSET(Sheet1!$A$3,2*ROW(A17),0)</f>
        <v>葵青</v>
      </c>
      <c r="B19">
        <f ca="1">OFFSET(Sheet1!$A$3,2*ROW(B17)+1,0)</f>
        <v>88</v>
      </c>
      <c r="C19" t="str">
        <f ca="1">OFFSET(Sheet1!$A$3,2*ROW(C17)+1,1)</f>
        <v>$11,840</v>
      </c>
      <c r="D19" t="str">
        <f ca="1">OFFSET(Sheet1!$A$3,2*ROW(D17)+1,2)</f>
        <v>$9,038</v>
      </c>
      <c r="E19">
        <f ca="1">OFFSET(Sheet1!$A$3,2*ROW(E17)+1,3)</f>
        <v>100</v>
      </c>
      <c r="F19" t="str">
        <f ca="1">OFFSET(Sheet1!$A$3,2*ROW(F17)+1,4)</f>
        <v>$12,016</v>
      </c>
      <c r="G19" t="str">
        <f ca="1">OFFSET(Sheet1!$A$3,2*ROW(G17)+1,5)</f>
        <v>$9,127</v>
      </c>
      <c r="H19">
        <f ca="1">OFFSET(Sheet1!$A$3,2*ROW(H17)+1,6)</f>
        <v>0.13600000000000001</v>
      </c>
      <c r="I19">
        <f ca="1">OFFSET(Sheet1!$A$3,2*ROW(I17)+1,7)</f>
        <v>1.4999999999999999E-2</v>
      </c>
      <c r="J19">
        <f ca="1">OFFSET(Sheet1!$A$3,2*ROW(J17)+1,8)</f>
        <v>0.01</v>
      </c>
    </row>
    <row r="20" spans="1:10" x14ac:dyDescent="0.2">
      <c r="A20" t="str">
        <f ca="1">OFFSET(Sheet1!$A$3,2*ROW(A18),0)</f>
        <v>離島</v>
      </c>
      <c r="B20">
        <f ca="1">OFFSET(Sheet1!$A$3,2*ROW(B18)+1,0)</f>
        <v>72</v>
      </c>
      <c r="C20" t="str">
        <f ca="1">OFFSET(Sheet1!$A$3,2*ROW(C18)+1,1)</f>
        <v>$9,809</v>
      </c>
      <c r="D20" t="str">
        <f ca="1">OFFSET(Sheet1!$A$3,2*ROW(D18)+1,2)</f>
        <v>$7,278</v>
      </c>
      <c r="E20">
        <f ca="1">OFFSET(Sheet1!$A$3,2*ROW(E18)+1,3)</f>
        <v>76</v>
      </c>
      <c r="F20" t="str">
        <f ca="1">OFFSET(Sheet1!$A$3,2*ROW(F18)+1,4)</f>
        <v>$9,612</v>
      </c>
      <c r="G20" t="str">
        <f ca="1">OFFSET(Sheet1!$A$3,2*ROW(G18)+1,5)</f>
        <v>$7,164</v>
      </c>
      <c r="H20">
        <f ca="1">OFFSET(Sheet1!$A$3,2*ROW(H18)+1,6)</f>
        <v>5.6000000000000001E-2</v>
      </c>
      <c r="I20">
        <f ca="1">OFFSET(Sheet1!$A$3,2*ROW(I18)+1,7)</f>
        <v>0.02</v>
      </c>
      <c r="J20">
        <f ca="1">OFFSET(Sheet1!$A$3,2*ROW(J18)+1,8)</f>
        <v>1.6E-2</v>
      </c>
    </row>
    <row r="21" spans="1:10" x14ac:dyDescent="0.2">
      <c r="A21">
        <f ca="1">OFFSET(Sheet1!$A$3,2*ROW(A19),0)</f>
        <v>0</v>
      </c>
      <c r="B21">
        <f ca="1">OFFSET(Sheet1!$A$3,2*ROW(B19)+1,0)</f>
        <v>0</v>
      </c>
      <c r="C21">
        <f ca="1">OFFSET(Sheet1!$A$3,2*ROW(C19)+1,1)</f>
        <v>0</v>
      </c>
      <c r="D21">
        <f ca="1">OFFSET(Sheet1!$A$3,2*ROW(D19)+1,2)</f>
        <v>0</v>
      </c>
      <c r="E21">
        <f ca="1">OFFSET(Sheet1!$A$3,2*ROW(E19)+1,3)</f>
        <v>0</v>
      </c>
      <c r="F21">
        <f ca="1">OFFSET(Sheet1!$A$3,2*ROW(F19)+1,4)</f>
        <v>0</v>
      </c>
      <c r="G21">
        <f ca="1">OFFSET(Sheet1!$A$3,2*ROW(G19)+1,5)</f>
        <v>0</v>
      </c>
      <c r="H21">
        <f ca="1">OFFSET(Sheet1!$A$3,2*ROW(H19)+1,6)</f>
        <v>0</v>
      </c>
      <c r="I21">
        <f ca="1">OFFSET(Sheet1!$A$3,2*ROW(I19)+1,7)</f>
        <v>0</v>
      </c>
      <c r="J21">
        <f ca="1">OFFSET(Sheet1!$A$3,2*ROW(J19)+1,8)</f>
        <v>0</v>
      </c>
    </row>
    <row r="22" spans="1:10" x14ac:dyDescent="0.2">
      <c r="A22">
        <f ca="1">OFFSET(Sheet1!$A$3,2*ROW(A20),0)</f>
        <v>0</v>
      </c>
      <c r="B22">
        <f ca="1">OFFSET(Sheet1!$A$3,2*ROW(B20)+1,0)</f>
        <v>0</v>
      </c>
      <c r="C22">
        <f ca="1">OFFSET(Sheet1!$A$3,2*ROW(C20)+1,1)</f>
        <v>0</v>
      </c>
      <c r="D22">
        <f ca="1">OFFSET(Sheet1!$A$3,2*ROW(D20)+1,2)</f>
        <v>0</v>
      </c>
      <c r="E22">
        <f ca="1">OFFSET(Sheet1!$A$3,2*ROW(E20)+1,3)</f>
        <v>0</v>
      </c>
      <c r="F22">
        <f ca="1">OFFSET(Sheet1!$A$3,2*ROW(F20)+1,4)</f>
        <v>0</v>
      </c>
      <c r="G22">
        <f ca="1">OFFSET(Sheet1!$A$3,2*ROW(G20)+1,5)</f>
        <v>0</v>
      </c>
      <c r="H22">
        <f ca="1">OFFSET(Sheet1!$A$3,2*ROW(H20)+1,6)</f>
        <v>0</v>
      </c>
      <c r="I22">
        <f ca="1">OFFSET(Sheet1!$A$3,2*ROW(I20)+1,7)</f>
        <v>0</v>
      </c>
      <c r="J22">
        <f ca="1">OFFSET(Sheet1!$A$3,2*ROW(J20)+1,8)</f>
        <v>0</v>
      </c>
    </row>
    <row r="23" spans="1:10" x14ac:dyDescent="0.2">
      <c r="A23">
        <f ca="1">OFFSET(Sheet1!$A$3,2*ROW(A21),0)</f>
        <v>0</v>
      </c>
      <c r="B23">
        <f ca="1">OFFSET(Sheet1!$A$3,2*ROW(B21)+1,0)</f>
        <v>0</v>
      </c>
      <c r="C23">
        <f ca="1">OFFSET(Sheet1!$A$3,2*ROW(C21)+1,1)</f>
        <v>0</v>
      </c>
      <c r="D23">
        <f ca="1">OFFSET(Sheet1!$A$3,2*ROW(D21)+1,2)</f>
        <v>0</v>
      </c>
      <c r="E23">
        <f ca="1">OFFSET(Sheet1!$A$3,2*ROW(E21)+1,3)</f>
        <v>0</v>
      </c>
      <c r="F23">
        <f ca="1">OFFSET(Sheet1!$A$3,2*ROW(F21)+1,4)</f>
        <v>0</v>
      </c>
      <c r="G23">
        <f ca="1">OFFSET(Sheet1!$A$3,2*ROW(G21)+1,5)</f>
        <v>0</v>
      </c>
      <c r="H23">
        <f ca="1">OFFSET(Sheet1!$A$3,2*ROW(H21)+1,6)</f>
        <v>0</v>
      </c>
      <c r="I23">
        <f ca="1">OFFSET(Sheet1!$A$3,2*ROW(I21)+1,7)</f>
        <v>0</v>
      </c>
      <c r="J23">
        <f ca="1">OFFSET(Sheet1!$A$3,2*ROW(J21)+1,8)</f>
        <v>0</v>
      </c>
    </row>
    <row r="24" spans="1:10" x14ac:dyDescent="0.2">
      <c r="A24">
        <f ca="1">OFFSET(Sheet1!$A$3,2*ROW(A22),0)</f>
        <v>0</v>
      </c>
      <c r="B24">
        <f ca="1">OFFSET(Sheet1!$A$3,2*ROW(B22)+1,0)</f>
        <v>0</v>
      </c>
      <c r="C24">
        <f ca="1">OFFSET(Sheet1!$A$3,2*ROW(C22)+1,1)</f>
        <v>0</v>
      </c>
      <c r="D24">
        <f ca="1">OFFSET(Sheet1!$A$3,2*ROW(D22)+1,2)</f>
        <v>0</v>
      </c>
      <c r="E24">
        <f ca="1">OFFSET(Sheet1!$A$3,2*ROW(E22)+1,3)</f>
        <v>0</v>
      </c>
      <c r="F24">
        <f ca="1">OFFSET(Sheet1!$A$3,2*ROW(F22)+1,4)</f>
        <v>0</v>
      </c>
      <c r="G24">
        <f ca="1">OFFSET(Sheet1!$A$3,2*ROW(G22)+1,5)</f>
        <v>0</v>
      </c>
      <c r="H24">
        <f ca="1">OFFSET(Sheet1!$A$3,2*ROW(H22)+1,6)</f>
        <v>0</v>
      </c>
      <c r="I24">
        <f ca="1">OFFSET(Sheet1!$A$3,2*ROW(I22)+1,7)</f>
        <v>0</v>
      </c>
      <c r="J24">
        <f ca="1">OFFSET(Sheet1!$A$3,2*ROW(J22)+1,8)</f>
        <v>0</v>
      </c>
    </row>
    <row r="25" spans="1:10" x14ac:dyDescent="0.2">
      <c r="A25">
        <f ca="1">OFFSET(Sheet1!$A$3,2*ROW(A23),0)</f>
        <v>0</v>
      </c>
      <c r="B25">
        <f ca="1">OFFSET(Sheet1!$A$3,2*ROW(B23)+1,0)</f>
        <v>0</v>
      </c>
      <c r="C25">
        <f ca="1">OFFSET(Sheet1!$A$3,2*ROW(C23)+1,1)</f>
        <v>0</v>
      </c>
      <c r="D25">
        <f ca="1">OFFSET(Sheet1!$A$3,2*ROW(D23)+1,2)</f>
        <v>0</v>
      </c>
      <c r="E25">
        <f ca="1">OFFSET(Sheet1!$A$3,2*ROW(E23)+1,3)</f>
        <v>0</v>
      </c>
      <c r="F25">
        <f ca="1">OFFSET(Sheet1!$A$3,2*ROW(F23)+1,4)</f>
        <v>0</v>
      </c>
      <c r="G25">
        <f ca="1">OFFSET(Sheet1!$A$3,2*ROW(G23)+1,5)</f>
        <v>0</v>
      </c>
      <c r="H25">
        <f ca="1">OFFSET(Sheet1!$A$3,2*ROW(H23)+1,6)</f>
        <v>0</v>
      </c>
      <c r="I25">
        <f ca="1">OFFSET(Sheet1!$A$3,2*ROW(I23)+1,7)</f>
        <v>0</v>
      </c>
      <c r="J25">
        <f ca="1">OFFSET(Sheet1!$A$3,2*ROW(J23)+1,8)</f>
        <v>0</v>
      </c>
    </row>
    <row r="26" spans="1:10" x14ac:dyDescent="0.2">
      <c r="A26">
        <f ca="1">OFFSET(Sheet1!$A$3,2*ROW(A24),0)</f>
        <v>0</v>
      </c>
      <c r="B26">
        <f ca="1">OFFSET(Sheet1!$A$3,2*ROW(B24)+1,0)</f>
        <v>0</v>
      </c>
      <c r="C26">
        <f ca="1">OFFSET(Sheet1!$A$3,2*ROW(C24)+1,1)</f>
        <v>0</v>
      </c>
      <c r="D26">
        <f ca="1">OFFSET(Sheet1!$A$3,2*ROW(D24)+1,2)</f>
        <v>0</v>
      </c>
      <c r="E26">
        <f ca="1">OFFSET(Sheet1!$A$3,2*ROW(E24)+1,3)</f>
        <v>0</v>
      </c>
      <c r="F26">
        <f ca="1">OFFSET(Sheet1!$A$3,2*ROW(F24)+1,4)</f>
        <v>0</v>
      </c>
      <c r="G26">
        <f ca="1">OFFSET(Sheet1!$A$3,2*ROW(G24)+1,5)</f>
        <v>0</v>
      </c>
      <c r="H26">
        <f ca="1">OFFSET(Sheet1!$A$3,2*ROW(H24)+1,6)</f>
        <v>0</v>
      </c>
      <c r="I26">
        <f ca="1">OFFSET(Sheet1!$A$3,2*ROW(I24)+1,7)</f>
        <v>0</v>
      </c>
      <c r="J26">
        <f ca="1">OFFSET(Sheet1!$A$3,2*ROW(J24)+1,8)</f>
        <v>0</v>
      </c>
    </row>
    <row r="27" spans="1:10" x14ac:dyDescent="0.2">
      <c r="A27">
        <f ca="1">OFFSET(Sheet1!$A$3,2*ROW(A25),0)</f>
        <v>0</v>
      </c>
      <c r="B27">
        <f ca="1">OFFSET(Sheet1!$A$3,2*ROW(B25)+1,0)</f>
        <v>0</v>
      </c>
      <c r="C27">
        <f ca="1">OFFSET(Sheet1!$A$3,2*ROW(C25)+1,1)</f>
        <v>0</v>
      </c>
      <c r="D27">
        <f ca="1">OFFSET(Sheet1!$A$3,2*ROW(D25)+1,2)</f>
        <v>0</v>
      </c>
      <c r="E27">
        <f ca="1">OFFSET(Sheet1!$A$3,2*ROW(E25)+1,3)</f>
        <v>0</v>
      </c>
      <c r="F27">
        <f ca="1">OFFSET(Sheet1!$A$3,2*ROW(F25)+1,4)</f>
        <v>0</v>
      </c>
      <c r="G27">
        <f ca="1">OFFSET(Sheet1!$A$3,2*ROW(G25)+1,5)</f>
        <v>0</v>
      </c>
      <c r="H27">
        <f ca="1">OFFSET(Sheet1!$A$3,2*ROW(H25)+1,6)</f>
        <v>0</v>
      </c>
      <c r="I27">
        <f ca="1">OFFSET(Sheet1!$A$3,2*ROW(I25)+1,7)</f>
        <v>0</v>
      </c>
      <c r="J27">
        <f ca="1">OFFSET(Sheet1!$A$3,2*ROW(J25)+1,8)</f>
        <v>0</v>
      </c>
    </row>
    <row r="28" spans="1:10" x14ac:dyDescent="0.2">
      <c r="A28">
        <f ca="1">OFFSET(Sheet1!$A$3,2*ROW(A26),0)</f>
        <v>0</v>
      </c>
      <c r="B28">
        <f ca="1">OFFSET(Sheet1!$A$3,2*ROW(B26)+1,0)</f>
        <v>0</v>
      </c>
      <c r="C28">
        <f ca="1">OFFSET(Sheet1!$A$3,2*ROW(C26)+1,1)</f>
        <v>0</v>
      </c>
      <c r="D28">
        <f ca="1">OFFSET(Sheet1!$A$3,2*ROW(D26)+1,2)</f>
        <v>0</v>
      </c>
      <c r="E28">
        <f ca="1">OFFSET(Sheet1!$A$3,2*ROW(E26)+1,3)</f>
        <v>0</v>
      </c>
      <c r="F28">
        <f ca="1">OFFSET(Sheet1!$A$3,2*ROW(F26)+1,4)</f>
        <v>0</v>
      </c>
      <c r="G28">
        <f ca="1">OFFSET(Sheet1!$A$3,2*ROW(G26)+1,5)</f>
        <v>0</v>
      </c>
      <c r="H28">
        <f ca="1">OFFSET(Sheet1!$A$3,2*ROW(H26)+1,6)</f>
        <v>0</v>
      </c>
      <c r="I28">
        <f ca="1">OFFSET(Sheet1!$A$3,2*ROW(I26)+1,7)</f>
        <v>0</v>
      </c>
      <c r="J28">
        <f ca="1">OFFSET(Sheet1!$A$3,2*ROW(J26)+1,8)</f>
        <v>0</v>
      </c>
    </row>
    <row r="29" spans="1:10" x14ac:dyDescent="0.2">
      <c r="A29">
        <f ca="1">OFFSET(Sheet1!$A$3,2*ROW(A27),0)</f>
        <v>0</v>
      </c>
      <c r="B29">
        <f ca="1">OFFSET(Sheet1!$A$3,2*ROW(B27)+1,0)</f>
        <v>0</v>
      </c>
      <c r="C29">
        <f ca="1">OFFSET(Sheet1!$A$3,2*ROW(C27)+1,1)</f>
        <v>0</v>
      </c>
      <c r="D29">
        <f ca="1">OFFSET(Sheet1!$A$3,2*ROW(D27)+1,2)</f>
        <v>0</v>
      </c>
      <c r="E29">
        <f ca="1">OFFSET(Sheet1!$A$3,2*ROW(E27)+1,3)</f>
        <v>0</v>
      </c>
      <c r="F29">
        <f ca="1">OFFSET(Sheet1!$A$3,2*ROW(F27)+1,4)</f>
        <v>0</v>
      </c>
      <c r="G29">
        <f ca="1">OFFSET(Sheet1!$A$3,2*ROW(G27)+1,5)</f>
        <v>0</v>
      </c>
      <c r="H29">
        <f ca="1">OFFSET(Sheet1!$A$3,2*ROW(H27)+1,6)</f>
        <v>0</v>
      </c>
      <c r="I29">
        <f ca="1">OFFSET(Sheet1!$A$3,2*ROW(I27)+1,7)</f>
        <v>0</v>
      </c>
      <c r="J29">
        <f ca="1">OFFSET(Sheet1!$A$3,2*ROW(J27)+1,8)</f>
        <v>0</v>
      </c>
    </row>
    <row r="30" spans="1:10" x14ac:dyDescent="0.2">
      <c r="A30">
        <f ca="1">OFFSET(Sheet1!$A$3,2*ROW(A28),0)</f>
        <v>0</v>
      </c>
      <c r="B30">
        <f ca="1">OFFSET(Sheet1!$A$3,2*ROW(B28)+1,0)</f>
        <v>0</v>
      </c>
      <c r="C30">
        <f ca="1">OFFSET(Sheet1!$A$3,2*ROW(C28)+1,1)</f>
        <v>0</v>
      </c>
      <c r="D30">
        <f ca="1">OFFSET(Sheet1!$A$3,2*ROW(D28)+1,2)</f>
        <v>0</v>
      </c>
      <c r="E30">
        <f ca="1">OFFSET(Sheet1!$A$3,2*ROW(E28)+1,3)</f>
        <v>0</v>
      </c>
      <c r="F30">
        <f ca="1">OFFSET(Sheet1!$A$3,2*ROW(F28)+1,4)</f>
        <v>0</v>
      </c>
      <c r="G30">
        <f ca="1">OFFSET(Sheet1!$A$3,2*ROW(G28)+1,5)</f>
        <v>0</v>
      </c>
      <c r="H30">
        <f ca="1">OFFSET(Sheet1!$A$3,2*ROW(H28)+1,6)</f>
        <v>0</v>
      </c>
      <c r="I30">
        <f ca="1">OFFSET(Sheet1!$A$3,2*ROW(I28)+1,7)</f>
        <v>0</v>
      </c>
      <c r="J30">
        <f ca="1">OFFSET(Sheet1!$A$3,2*ROW(J28)+1,8)</f>
        <v>0</v>
      </c>
    </row>
    <row r="31" spans="1:10" x14ac:dyDescent="0.2">
      <c r="A31">
        <f ca="1">OFFSET(Sheet1!$A$3,2*ROW(A29),0)</f>
        <v>0</v>
      </c>
      <c r="B31">
        <f ca="1">OFFSET(Sheet1!$A$3,2*ROW(B29)+1,0)</f>
        <v>0</v>
      </c>
      <c r="C31">
        <f ca="1">OFFSET(Sheet1!$A$3,2*ROW(C29)+1,1)</f>
        <v>0</v>
      </c>
      <c r="D31">
        <f ca="1">OFFSET(Sheet1!$A$3,2*ROW(D29)+1,2)</f>
        <v>0</v>
      </c>
      <c r="E31">
        <f ca="1">OFFSET(Sheet1!$A$3,2*ROW(E29)+1,3)</f>
        <v>0</v>
      </c>
      <c r="F31">
        <f ca="1">OFFSET(Sheet1!$A$3,2*ROW(F29)+1,4)</f>
        <v>0</v>
      </c>
      <c r="G31">
        <f ca="1">OFFSET(Sheet1!$A$3,2*ROW(G29)+1,5)</f>
        <v>0</v>
      </c>
      <c r="H31">
        <f ca="1">OFFSET(Sheet1!$A$3,2*ROW(H29)+1,6)</f>
        <v>0</v>
      </c>
      <c r="I31">
        <f ca="1">OFFSET(Sheet1!$A$3,2*ROW(I29)+1,7)</f>
        <v>0</v>
      </c>
      <c r="J31">
        <f ca="1">OFFSET(Sheet1!$A$3,2*ROW(J29)+1,8)</f>
        <v>0</v>
      </c>
    </row>
    <row r="32" spans="1:10" x14ac:dyDescent="0.2">
      <c r="A32">
        <f ca="1">OFFSET(Sheet1!$A$3,2*ROW(A30),0)</f>
        <v>0</v>
      </c>
      <c r="B32">
        <f ca="1">OFFSET(Sheet1!$A$3,2*ROW(B30)+1,0)</f>
        <v>0</v>
      </c>
      <c r="C32">
        <f ca="1">OFFSET(Sheet1!$A$3,2*ROW(C30)+1,1)</f>
        <v>0</v>
      </c>
      <c r="D32">
        <f ca="1">OFFSET(Sheet1!$A$3,2*ROW(D30)+1,2)</f>
        <v>0</v>
      </c>
      <c r="E32">
        <f ca="1">OFFSET(Sheet1!$A$3,2*ROW(E30)+1,3)</f>
        <v>0</v>
      </c>
      <c r="F32">
        <f ca="1">OFFSET(Sheet1!$A$3,2*ROW(F30)+1,4)</f>
        <v>0</v>
      </c>
      <c r="G32">
        <f ca="1">OFFSET(Sheet1!$A$3,2*ROW(G30)+1,5)</f>
        <v>0</v>
      </c>
      <c r="H32">
        <f ca="1">OFFSET(Sheet1!$A$3,2*ROW(H30)+1,6)</f>
        <v>0</v>
      </c>
      <c r="I32">
        <f ca="1">OFFSET(Sheet1!$A$3,2*ROW(I30)+1,7)</f>
        <v>0</v>
      </c>
      <c r="J32">
        <f ca="1">OFFSET(Sheet1!$A$3,2*ROW(J30)+1,8)</f>
        <v>0</v>
      </c>
    </row>
    <row r="33" spans="1:10" x14ac:dyDescent="0.2">
      <c r="A33">
        <f ca="1">OFFSET(Sheet1!$A$3,2*ROW(A31),0)</f>
        <v>0</v>
      </c>
      <c r="B33">
        <f ca="1">OFFSET(Sheet1!$A$3,2*ROW(B31)+1,0)</f>
        <v>0</v>
      </c>
      <c r="C33">
        <f ca="1">OFFSET(Sheet1!$A$3,2*ROW(C31)+1,1)</f>
        <v>0</v>
      </c>
      <c r="D33">
        <f ca="1">OFFSET(Sheet1!$A$3,2*ROW(D31)+1,2)</f>
        <v>0</v>
      </c>
      <c r="E33">
        <f ca="1">OFFSET(Sheet1!$A$3,2*ROW(E31)+1,3)</f>
        <v>0</v>
      </c>
      <c r="F33">
        <f ca="1">OFFSET(Sheet1!$A$3,2*ROW(F31)+1,4)</f>
        <v>0</v>
      </c>
      <c r="G33">
        <f ca="1">OFFSET(Sheet1!$A$3,2*ROW(G31)+1,5)</f>
        <v>0</v>
      </c>
      <c r="H33">
        <f ca="1">OFFSET(Sheet1!$A$3,2*ROW(H31)+1,6)</f>
        <v>0</v>
      </c>
      <c r="I33">
        <f ca="1">OFFSET(Sheet1!$A$3,2*ROW(I31)+1,7)</f>
        <v>0</v>
      </c>
      <c r="J33">
        <f ca="1">OFFSET(Sheet1!$A$3,2*ROW(J31)+1,8)</f>
        <v>0</v>
      </c>
    </row>
    <row r="34" spans="1:10" x14ac:dyDescent="0.2">
      <c r="A34">
        <f ca="1">OFFSET(Sheet1!$A$3,2*ROW(A32),0)</f>
        <v>0</v>
      </c>
      <c r="B34">
        <f ca="1">OFFSET(Sheet1!$A$3,2*ROW(B32)+1,0)</f>
        <v>0</v>
      </c>
      <c r="C34">
        <f ca="1">OFFSET(Sheet1!$A$3,2*ROW(C32)+1,1)</f>
        <v>0</v>
      </c>
      <c r="D34">
        <f ca="1">OFFSET(Sheet1!$A$3,2*ROW(D32)+1,2)</f>
        <v>0</v>
      </c>
      <c r="E34">
        <f ca="1">OFFSET(Sheet1!$A$3,2*ROW(E32)+1,3)</f>
        <v>0</v>
      </c>
      <c r="F34">
        <f ca="1">OFFSET(Sheet1!$A$3,2*ROW(F32)+1,4)</f>
        <v>0</v>
      </c>
      <c r="G34">
        <f ca="1">OFFSET(Sheet1!$A$3,2*ROW(G32)+1,5)</f>
        <v>0</v>
      </c>
      <c r="H34">
        <f ca="1">OFFSET(Sheet1!$A$3,2*ROW(H32)+1,6)</f>
        <v>0</v>
      </c>
      <c r="I34">
        <f ca="1">OFFSET(Sheet1!$A$3,2*ROW(I32)+1,7)</f>
        <v>0</v>
      </c>
      <c r="J34">
        <f ca="1">OFFSET(Sheet1!$A$3,2*ROW(J32)+1,8)</f>
        <v>0</v>
      </c>
    </row>
    <row r="35" spans="1:10" x14ac:dyDescent="0.2">
      <c r="A35">
        <f ca="1">OFFSET(Sheet1!$A$3,2*ROW(A33),0)</f>
        <v>0</v>
      </c>
      <c r="B35">
        <f ca="1">OFFSET(Sheet1!$A$3,2*ROW(B33)+1,0)</f>
        <v>0</v>
      </c>
      <c r="C35">
        <f ca="1">OFFSET(Sheet1!$A$3,2*ROW(C33)+1,1)</f>
        <v>0</v>
      </c>
      <c r="D35">
        <f ca="1">OFFSET(Sheet1!$A$3,2*ROW(D33)+1,2)</f>
        <v>0</v>
      </c>
      <c r="E35">
        <f ca="1">OFFSET(Sheet1!$A$3,2*ROW(E33)+1,3)</f>
        <v>0</v>
      </c>
      <c r="F35">
        <f ca="1">OFFSET(Sheet1!$A$3,2*ROW(F33)+1,4)</f>
        <v>0</v>
      </c>
      <c r="G35">
        <f ca="1">OFFSET(Sheet1!$A$3,2*ROW(G33)+1,5)</f>
        <v>0</v>
      </c>
      <c r="H35">
        <f ca="1">OFFSET(Sheet1!$A$3,2*ROW(H33)+1,6)</f>
        <v>0</v>
      </c>
      <c r="I35">
        <f ca="1">OFFSET(Sheet1!$A$3,2*ROW(I33)+1,7)</f>
        <v>0</v>
      </c>
      <c r="J35">
        <f ca="1">OFFSET(Sheet1!$A$3,2*ROW(J33)+1,8)</f>
        <v>0</v>
      </c>
    </row>
    <row r="36" spans="1:10" x14ac:dyDescent="0.2">
      <c r="A36">
        <f ca="1">OFFSET(Sheet1!$A$3,2*ROW(A34),0)</f>
        <v>0</v>
      </c>
      <c r="B36">
        <f ca="1">OFFSET(Sheet1!$A$3,2*ROW(B34)+1,0)</f>
        <v>0</v>
      </c>
      <c r="C36">
        <f ca="1">OFFSET(Sheet1!$A$3,2*ROW(C34)+1,1)</f>
        <v>0</v>
      </c>
      <c r="D36">
        <f ca="1">OFFSET(Sheet1!$A$3,2*ROW(D34)+1,2)</f>
        <v>0</v>
      </c>
      <c r="E36">
        <f ca="1">OFFSET(Sheet1!$A$3,2*ROW(E34)+1,3)</f>
        <v>0</v>
      </c>
      <c r="F36">
        <f ca="1">OFFSET(Sheet1!$A$3,2*ROW(F34)+1,4)</f>
        <v>0</v>
      </c>
      <c r="G36">
        <f ca="1">OFFSET(Sheet1!$A$3,2*ROW(G34)+1,5)</f>
        <v>0</v>
      </c>
      <c r="H36">
        <f ca="1">OFFSET(Sheet1!$A$3,2*ROW(H34)+1,6)</f>
        <v>0</v>
      </c>
      <c r="I36">
        <f ca="1">OFFSET(Sheet1!$A$3,2*ROW(I34)+1,7)</f>
        <v>0</v>
      </c>
      <c r="J36">
        <f ca="1">OFFSET(Sheet1!$A$3,2*ROW(J34)+1,8)</f>
        <v>0</v>
      </c>
    </row>
    <row r="37" spans="1:10" x14ac:dyDescent="0.2">
      <c r="A37">
        <f ca="1">OFFSET(Sheet1!$A$3,2*ROW(A35),0)</f>
        <v>0</v>
      </c>
      <c r="B37">
        <f ca="1">OFFSET(Sheet1!$A$3,2*ROW(B35)+1,0)</f>
        <v>0</v>
      </c>
      <c r="C37">
        <f ca="1">OFFSET(Sheet1!$A$3,2*ROW(C35)+1,1)</f>
        <v>0</v>
      </c>
      <c r="D37">
        <f ca="1">OFFSET(Sheet1!$A$3,2*ROW(D35)+1,2)</f>
        <v>0</v>
      </c>
      <c r="E37">
        <f ca="1">OFFSET(Sheet1!$A$3,2*ROW(E35)+1,3)</f>
        <v>0</v>
      </c>
      <c r="F37">
        <f ca="1">OFFSET(Sheet1!$A$3,2*ROW(F35)+1,4)</f>
        <v>0</v>
      </c>
      <c r="G37">
        <f ca="1">OFFSET(Sheet1!$A$3,2*ROW(G35)+1,5)</f>
        <v>0</v>
      </c>
      <c r="H37">
        <f ca="1">OFFSET(Sheet1!$A$3,2*ROW(H35)+1,6)</f>
        <v>0</v>
      </c>
      <c r="I37">
        <f ca="1">OFFSET(Sheet1!$A$3,2*ROW(I35)+1,7)</f>
        <v>0</v>
      </c>
      <c r="J37">
        <f ca="1">OFFSET(Sheet1!$A$3,2*ROW(J35)+1,8)</f>
        <v>0</v>
      </c>
    </row>
    <row r="38" spans="1:10" x14ac:dyDescent="0.2">
      <c r="A38">
        <f ca="1">OFFSET(Sheet1!$A$3,2*ROW(A36),0)</f>
        <v>0</v>
      </c>
      <c r="B38">
        <f ca="1">OFFSET(Sheet1!$A$3,2*ROW(B36)+1,0)</f>
        <v>0</v>
      </c>
      <c r="C38">
        <f ca="1">OFFSET(Sheet1!$A$3,2*ROW(C36)+1,1)</f>
        <v>0</v>
      </c>
      <c r="D38">
        <f ca="1">OFFSET(Sheet1!$A$3,2*ROW(D36)+1,2)</f>
        <v>0</v>
      </c>
      <c r="E38">
        <f ca="1">OFFSET(Sheet1!$A$3,2*ROW(E36)+1,3)</f>
        <v>0</v>
      </c>
      <c r="F38">
        <f ca="1">OFFSET(Sheet1!$A$3,2*ROW(F36)+1,4)</f>
        <v>0</v>
      </c>
      <c r="G38">
        <f ca="1">OFFSET(Sheet1!$A$3,2*ROW(G36)+1,5)</f>
        <v>0</v>
      </c>
      <c r="H38">
        <f ca="1">OFFSET(Sheet1!$A$3,2*ROW(H36)+1,6)</f>
        <v>0</v>
      </c>
      <c r="I38">
        <f ca="1">OFFSET(Sheet1!$A$3,2*ROW(I36)+1,7)</f>
        <v>0</v>
      </c>
      <c r="J38">
        <f ca="1">OFFSET(Sheet1!$A$3,2*ROW(J36)+1,8)</f>
        <v>0</v>
      </c>
    </row>
    <row r="39" spans="1:10" x14ac:dyDescent="0.2">
      <c r="A39">
        <f ca="1">OFFSET(Sheet1!$A$3,2*ROW(A37),0)</f>
        <v>0</v>
      </c>
      <c r="B39">
        <f ca="1">OFFSET(Sheet1!$A$3,2*ROW(B37)+1,0)</f>
        <v>0</v>
      </c>
      <c r="C39">
        <f ca="1">OFFSET(Sheet1!$A$3,2*ROW(C37)+1,1)</f>
        <v>0</v>
      </c>
      <c r="D39">
        <f ca="1">OFFSET(Sheet1!$A$3,2*ROW(D37)+1,2)</f>
        <v>0</v>
      </c>
      <c r="E39">
        <f ca="1">OFFSET(Sheet1!$A$3,2*ROW(E37)+1,3)</f>
        <v>0</v>
      </c>
      <c r="F39">
        <f ca="1">OFFSET(Sheet1!$A$3,2*ROW(F37)+1,4)</f>
        <v>0</v>
      </c>
      <c r="G39">
        <f ca="1">OFFSET(Sheet1!$A$3,2*ROW(G37)+1,5)</f>
        <v>0</v>
      </c>
      <c r="H39">
        <f ca="1">OFFSET(Sheet1!$A$3,2*ROW(H37)+1,6)</f>
        <v>0</v>
      </c>
      <c r="I39">
        <f ca="1">OFFSET(Sheet1!$A$3,2*ROW(I37)+1,7)</f>
        <v>0</v>
      </c>
      <c r="J39">
        <f ca="1">OFFSET(Sheet1!$A$3,2*ROW(J37)+1,8)</f>
        <v>0</v>
      </c>
    </row>
    <row r="40" spans="1:10" x14ac:dyDescent="0.2">
      <c r="A40">
        <f ca="1">OFFSET(Sheet1!$A$3,2*ROW(A38),0)</f>
        <v>0</v>
      </c>
      <c r="B40">
        <f ca="1">OFFSET(Sheet1!$A$3,2*ROW(B38)+1,0)</f>
        <v>0</v>
      </c>
      <c r="C40">
        <f ca="1">OFFSET(Sheet1!$A$3,2*ROW(C38)+1,1)</f>
        <v>0</v>
      </c>
      <c r="D40">
        <f ca="1">OFFSET(Sheet1!$A$3,2*ROW(D38)+1,2)</f>
        <v>0</v>
      </c>
      <c r="E40">
        <f ca="1">OFFSET(Sheet1!$A$3,2*ROW(E38)+1,3)</f>
        <v>0</v>
      </c>
      <c r="F40">
        <f ca="1">OFFSET(Sheet1!$A$3,2*ROW(F38)+1,4)</f>
        <v>0</v>
      </c>
      <c r="G40">
        <f ca="1">OFFSET(Sheet1!$A$3,2*ROW(G38)+1,5)</f>
        <v>0</v>
      </c>
      <c r="H40">
        <f ca="1">OFFSET(Sheet1!$A$3,2*ROW(H38)+1,6)</f>
        <v>0</v>
      </c>
      <c r="I40">
        <f ca="1">OFFSET(Sheet1!$A$3,2*ROW(I38)+1,7)</f>
        <v>0</v>
      </c>
      <c r="J40">
        <f ca="1">OFFSET(Sheet1!$A$3,2*ROW(J38)+1,8)</f>
        <v>0</v>
      </c>
    </row>
    <row r="41" spans="1:10" x14ac:dyDescent="0.2">
      <c r="A41">
        <f ca="1">OFFSET(Sheet1!$A$3,2*ROW(A39),0)</f>
        <v>0</v>
      </c>
      <c r="B41">
        <f ca="1">OFFSET(Sheet1!$A$3,2*ROW(B39)+1,0)</f>
        <v>0</v>
      </c>
      <c r="C41">
        <f ca="1">OFFSET(Sheet1!$A$3,2*ROW(C39)+1,1)</f>
        <v>0</v>
      </c>
      <c r="D41">
        <f ca="1">OFFSET(Sheet1!$A$3,2*ROW(D39)+1,2)</f>
        <v>0</v>
      </c>
      <c r="E41">
        <f ca="1">OFFSET(Sheet1!$A$3,2*ROW(E39)+1,3)</f>
        <v>0</v>
      </c>
      <c r="F41">
        <f ca="1">OFFSET(Sheet1!$A$3,2*ROW(F39)+1,4)</f>
        <v>0</v>
      </c>
      <c r="G41">
        <f ca="1">OFFSET(Sheet1!$A$3,2*ROW(G39)+1,5)</f>
        <v>0</v>
      </c>
      <c r="H41">
        <f ca="1">OFFSET(Sheet1!$A$3,2*ROW(H39)+1,6)</f>
        <v>0</v>
      </c>
      <c r="I41">
        <f ca="1">OFFSET(Sheet1!$A$3,2*ROW(I39)+1,7)</f>
        <v>0</v>
      </c>
      <c r="J41">
        <f ca="1">OFFSET(Sheet1!$A$3,2*ROW(J39)+1,8)</f>
        <v>0</v>
      </c>
    </row>
    <row r="42" spans="1:10" x14ac:dyDescent="0.2">
      <c r="A42">
        <f ca="1">OFFSET(Sheet1!$A$3,2*ROW(A40),0)</f>
        <v>0</v>
      </c>
      <c r="B42">
        <f ca="1">OFFSET(Sheet1!$A$3,2*ROW(B40)+1,0)</f>
        <v>0</v>
      </c>
      <c r="C42">
        <f ca="1">OFFSET(Sheet1!$A$3,2*ROW(C40)+1,1)</f>
        <v>0</v>
      </c>
      <c r="D42">
        <f ca="1">OFFSET(Sheet1!$A$3,2*ROW(D40)+1,2)</f>
        <v>0</v>
      </c>
      <c r="E42">
        <f ca="1">OFFSET(Sheet1!$A$3,2*ROW(E40)+1,3)</f>
        <v>0</v>
      </c>
      <c r="F42">
        <f ca="1">OFFSET(Sheet1!$A$3,2*ROW(F40)+1,4)</f>
        <v>0</v>
      </c>
      <c r="G42">
        <f ca="1">OFFSET(Sheet1!$A$3,2*ROW(G40)+1,5)</f>
        <v>0</v>
      </c>
      <c r="H42">
        <f ca="1">OFFSET(Sheet1!$A$3,2*ROW(H40)+1,6)</f>
        <v>0</v>
      </c>
      <c r="I42">
        <f ca="1">OFFSET(Sheet1!$A$3,2*ROW(I40)+1,7)</f>
        <v>0</v>
      </c>
      <c r="J42">
        <f ca="1">OFFSET(Sheet1!$A$3,2*ROW(J40)+1,8)</f>
        <v>0</v>
      </c>
    </row>
    <row r="43" spans="1:10" x14ac:dyDescent="0.2">
      <c r="A43">
        <f ca="1">OFFSET(Sheet1!$A$3,2*ROW(A41),0)</f>
        <v>0</v>
      </c>
      <c r="B43">
        <f ca="1">OFFSET(Sheet1!$A$3,2*ROW(B41)+1,0)</f>
        <v>0</v>
      </c>
      <c r="C43">
        <f ca="1">OFFSET(Sheet1!$A$3,2*ROW(C41)+1,1)</f>
        <v>0</v>
      </c>
      <c r="D43">
        <f ca="1">OFFSET(Sheet1!$A$3,2*ROW(D41)+1,2)</f>
        <v>0</v>
      </c>
      <c r="E43">
        <f ca="1">OFFSET(Sheet1!$A$3,2*ROW(E41)+1,3)</f>
        <v>0</v>
      </c>
      <c r="F43">
        <f ca="1">OFFSET(Sheet1!$A$3,2*ROW(F41)+1,4)</f>
        <v>0</v>
      </c>
      <c r="G43">
        <f ca="1">OFFSET(Sheet1!$A$3,2*ROW(G41)+1,5)</f>
        <v>0</v>
      </c>
      <c r="H43">
        <f ca="1">OFFSET(Sheet1!$A$3,2*ROW(H41)+1,6)</f>
        <v>0</v>
      </c>
      <c r="I43">
        <f ca="1">OFFSET(Sheet1!$A$3,2*ROW(I41)+1,7)</f>
        <v>0</v>
      </c>
      <c r="J43">
        <f ca="1">OFFSET(Sheet1!$A$3,2*ROW(J41)+1,8)</f>
        <v>0</v>
      </c>
    </row>
    <row r="44" spans="1:10" x14ac:dyDescent="0.2">
      <c r="A44">
        <f ca="1">OFFSET(Sheet1!$A$3,2*ROW(A42),0)</f>
        <v>0</v>
      </c>
      <c r="B44">
        <f ca="1">OFFSET(Sheet1!$A$3,2*ROW(B42)+1,0)</f>
        <v>0</v>
      </c>
      <c r="C44">
        <f ca="1">OFFSET(Sheet1!$A$3,2*ROW(C42)+1,1)</f>
        <v>0</v>
      </c>
      <c r="D44">
        <f ca="1">OFFSET(Sheet1!$A$3,2*ROW(D42)+1,2)</f>
        <v>0</v>
      </c>
      <c r="E44">
        <f ca="1">OFFSET(Sheet1!$A$3,2*ROW(E42)+1,3)</f>
        <v>0</v>
      </c>
      <c r="F44">
        <f ca="1">OFFSET(Sheet1!$A$3,2*ROW(F42)+1,4)</f>
        <v>0</v>
      </c>
      <c r="G44">
        <f ca="1">OFFSET(Sheet1!$A$3,2*ROW(G42)+1,5)</f>
        <v>0</v>
      </c>
      <c r="H44">
        <f ca="1">OFFSET(Sheet1!$A$3,2*ROW(H42)+1,6)</f>
        <v>0</v>
      </c>
      <c r="I44">
        <f ca="1">OFFSET(Sheet1!$A$3,2*ROW(I42)+1,7)</f>
        <v>0</v>
      </c>
      <c r="J44">
        <f ca="1">OFFSET(Sheet1!$A$3,2*ROW(J42)+1,8)</f>
        <v>0</v>
      </c>
    </row>
    <row r="45" spans="1:10" x14ac:dyDescent="0.2">
      <c r="A45">
        <f ca="1">OFFSET(Sheet1!$A$3,2*ROW(A43),0)</f>
        <v>0</v>
      </c>
      <c r="B45">
        <f ca="1">OFFSET(Sheet1!$A$3,2*ROW(B43)+1,0)</f>
        <v>0</v>
      </c>
      <c r="C45">
        <f ca="1">OFFSET(Sheet1!$A$3,2*ROW(C43)+1,1)</f>
        <v>0</v>
      </c>
      <c r="D45">
        <f ca="1">OFFSET(Sheet1!$A$3,2*ROW(D43)+1,2)</f>
        <v>0</v>
      </c>
      <c r="E45">
        <f ca="1">OFFSET(Sheet1!$A$3,2*ROW(E43)+1,3)</f>
        <v>0</v>
      </c>
      <c r="F45">
        <f ca="1">OFFSET(Sheet1!$A$3,2*ROW(F43)+1,4)</f>
        <v>0</v>
      </c>
      <c r="G45">
        <f ca="1">OFFSET(Sheet1!$A$3,2*ROW(G43)+1,5)</f>
        <v>0</v>
      </c>
      <c r="H45">
        <f ca="1">OFFSET(Sheet1!$A$3,2*ROW(H43)+1,6)</f>
        <v>0</v>
      </c>
      <c r="I45">
        <f ca="1">OFFSET(Sheet1!$A$3,2*ROW(I43)+1,7)</f>
        <v>0</v>
      </c>
      <c r="J45">
        <f ca="1">OFFSET(Sheet1!$A$3,2*ROW(J43)+1,8)</f>
        <v>0</v>
      </c>
    </row>
    <row r="46" spans="1:10" x14ac:dyDescent="0.2">
      <c r="A46">
        <f ca="1">OFFSET(Sheet1!$A$3,2*ROW(A44),0)</f>
        <v>0</v>
      </c>
      <c r="B46">
        <f ca="1">OFFSET(Sheet1!$A$3,2*ROW(B44)+1,0)</f>
        <v>0</v>
      </c>
      <c r="C46">
        <f ca="1">OFFSET(Sheet1!$A$3,2*ROW(C44)+1,1)</f>
        <v>0</v>
      </c>
      <c r="D46">
        <f ca="1">OFFSET(Sheet1!$A$3,2*ROW(D44)+1,2)</f>
        <v>0</v>
      </c>
      <c r="E46">
        <f ca="1">OFFSET(Sheet1!$A$3,2*ROW(E44)+1,3)</f>
        <v>0</v>
      </c>
      <c r="F46">
        <f ca="1">OFFSET(Sheet1!$A$3,2*ROW(F44)+1,4)</f>
        <v>0</v>
      </c>
      <c r="G46">
        <f ca="1">OFFSET(Sheet1!$A$3,2*ROW(G44)+1,5)</f>
        <v>0</v>
      </c>
      <c r="H46">
        <f ca="1">OFFSET(Sheet1!$A$3,2*ROW(H44)+1,6)</f>
        <v>0</v>
      </c>
      <c r="I46">
        <f ca="1">OFFSET(Sheet1!$A$3,2*ROW(I44)+1,7)</f>
        <v>0</v>
      </c>
      <c r="J46">
        <f ca="1">OFFSET(Sheet1!$A$3,2*ROW(J44)+1,8)</f>
        <v>0</v>
      </c>
    </row>
    <row r="47" spans="1:10" x14ac:dyDescent="0.2">
      <c r="A47">
        <f ca="1">OFFSET(Sheet1!$A$3,2*ROW(A45),0)</f>
        <v>0</v>
      </c>
      <c r="B47">
        <f ca="1">OFFSET(Sheet1!$A$3,2*ROW(B45)+1,0)</f>
        <v>0</v>
      </c>
      <c r="C47">
        <f ca="1">OFFSET(Sheet1!$A$3,2*ROW(C45)+1,1)</f>
        <v>0</v>
      </c>
      <c r="D47">
        <f ca="1">OFFSET(Sheet1!$A$3,2*ROW(D45)+1,2)</f>
        <v>0</v>
      </c>
      <c r="E47">
        <f ca="1">OFFSET(Sheet1!$A$3,2*ROW(E45)+1,3)</f>
        <v>0</v>
      </c>
      <c r="F47">
        <f ca="1">OFFSET(Sheet1!$A$3,2*ROW(F45)+1,4)</f>
        <v>0</v>
      </c>
      <c r="G47">
        <f ca="1">OFFSET(Sheet1!$A$3,2*ROW(G45)+1,5)</f>
        <v>0</v>
      </c>
      <c r="H47">
        <f ca="1">OFFSET(Sheet1!$A$3,2*ROW(H45)+1,6)</f>
        <v>0</v>
      </c>
      <c r="I47">
        <f ca="1">OFFSET(Sheet1!$A$3,2*ROW(I45)+1,7)</f>
        <v>0</v>
      </c>
      <c r="J47">
        <f ca="1">OFFSET(Sheet1!$A$3,2*ROW(J45)+1,8)</f>
        <v>0</v>
      </c>
    </row>
    <row r="48" spans="1:10" x14ac:dyDescent="0.2">
      <c r="A48">
        <f ca="1">OFFSET(Sheet1!$A$3,2*ROW(A46),0)</f>
        <v>0</v>
      </c>
      <c r="B48">
        <f ca="1">OFFSET(Sheet1!$A$3,2*ROW(B46)+1,0)</f>
        <v>0</v>
      </c>
      <c r="C48">
        <f ca="1">OFFSET(Sheet1!$A$3,2*ROW(C46)+1,1)</f>
        <v>0</v>
      </c>
      <c r="D48">
        <f ca="1">OFFSET(Sheet1!$A$3,2*ROW(D46)+1,2)</f>
        <v>0</v>
      </c>
      <c r="E48">
        <f ca="1">OFFSET(Sheet1!$A$3,2*ROW(E46)+1,3)</f>
        <v>0</v>
      </c>
      <c r="F48">
        <f ca="1">OFFSET(Sheet1!$A$3,2*ROW(F46)+1,4)</f>
        <v>0</v>
      </c>
      <c r="G48">
        <f ca="1">OFFSET(Sheet1!$A$3,2*ROW(G46)+1,5)</f>
        <v>0</v>
      </c>
      <c r="H48">
        <f ca="1">OFFSET(Sheet1!$A$3,2*ROW(H46)+1,6)</f>
        <v>0</v>
      </c>
      <c r="I48">
        <f ca="1">OFFSET(Sheet1!$A$3,2*ROW(I46)+1,7)</f>
        <v>0</v>
      </c>
      <c r="J48">
        <f ca="1">OFFSET(Sheet1!$A$3,2*ROW(J46)+1,8)</f>
        <v>0</v>
      </c>
    </row>
    <row r="49" spans="1:10" x14ac:dyDescent="0.2">
      <c r="A49">
        <f ca="1">OFFSET(Sheet1!$A$3,2*ROW(A47),0)</f>
        <v>0</v>
      </c>
      <c r="B49">
        <f ca="1">OFFSET(Sheet1!$A$3,2*ROW(B47)+1,0)</f>
        <v>0</v>
      </c>
      <c r="C49">
        <f ca="1">OFFSET(Sheet1!$A$3,2*ROW(C47)+1,1)</f>
        <v>0</v>
      </c>
      <c r="D49">
        <f ca="1">OFFSET(Sheet1!$A$3,2*ROW(D47)+1,2)</f>
        <v>0</v>
      </c>
      <c r="E49">
        <f ca="1">OFFSET(Sheet1!$A$3,2*ROW(E47)+1,3)</f>
        <v>0</v>
      </c>
      <c r="F49">
        <f ca="1">OFFSET(Sheet1!$A$3,2*ROW(F47)+1,4)</f>
        <v>0</v>
      </c>
      <c r="G49">
        <f ca="1">OFFSET(Sheet1!$A$3,2*ROW(G47)+1,5)</f>
        <v>0</v>
      </c>
      <c r="H49">
        <f ca="1">OFFSET(Sheet1!$A$3,2*ROW(H47)+1,6)</f>
        <v>0</v>
      </c>
      <c r="I49">
        <f ca="1">OFFSET(Sheet1!$A$3,2*ROW(I47)+1,7)</f>
        <v>0</v>
      </c>
      <c r="J49">
        <f ca="1">OFFSET(Sheet1!$A$3,2*ROW(J47)+1,8)</f>
        <v>0</v>
      </c>
    </row>
    <row r="50" spans="1:10" x14ac:dyDescent="0.2">
      <c r="A50">
        <f ca="1">OFFSET(Sheet1!$A$3,2*ROW(A48),0)</f>
        <v>0</v>
      </c>
      <c r="B50">
        <f ca="1">OFFSET(Sheet1!$A$3,2*ROW(B48)+1,0)</f>
        <v>0</v>
      </c>
      <c r="C50">
        <f ca="1">OFFSET(Sheet1!$A$3,2*ROW(C48)+1,1)</f>
        <v>0</v>
      </c>
      <c r="D50">
        <f ca="1">OFFSET(Sheet1!$A$3,2*ROW(D48)+1,2)</f>
        <v>0</v>
      </c>
      <c r="E50">
        <f ca="1">OFFSET(Sheet1!$A$3,2*ROW(E48)+1,3)</f>
        <v>0</v>
      </c>
      <c r="F50">
        <f ca="1">OFFSET(Sheet1!$A$3,2*ROW(F48)+1,4)</f>
        <v>0</v>
      </c>
      <c r="G50">
        <f ca="1">OFFSET(Sheet1!$A$3,2*ROW(G48)+1,5)</f>
        <v>0</v>
      </c>
      <c r="H50">
        <f ca="1">OFFSET(Sheet1!$A$3,2*ROW(H48)+1,6)</f>
        <v>0</v>
      </c>
      <c r="I50">
        <f ca="1">OFFSET(Sheet1!$A$3,2*ROW(I48)+1,7)</f>
        <v>0</v>
      </c>
      <c r="J50">
        <f ca="1">OFFSET(Sheet1!$A$3,2*ROW(J48)+1,8)</f>
        <v>0</v>
      </c>
    </row>
    <row r="51" spans="1:10" x14ac:dyDescent="0.2">
      <c r="A51">
        <f ca="1">OFFSET(Sheet1!$A$3,2*ROW(A49),0)</f>
        <v>0</v>
      </c>
      <c r="B51">
        <f ca="1">OFFSET(Sheet1!$A$3,2*ROW(B49)+1,0)</f>
        <v>0</v>
      </c>
      <c r="C51">
        <f ca="1">OFFSET(Sheet1!$A$3,2*ROW(C49)+1,1)</f>
        <v>0</v>
      </c>
      <c r="D51">
        <f ca="1">OFFSET(Sheet1!$A$3,2*ROW(D49)+1,2)</f>
        <v>0</v>
      </c>
      <c r="E51">
        <f ca="1">OFFSET(Sheet1!$A$3,2*ROW(E49)+1,3)</f>
        <v>0</v>
      </c>
      <c r="F51">
        <f ca="1">OFFSET(Sheet1!$A$3,2*ROW(F49)+1,4)</f>
        <v>0</v>
      </c>
      <c r="G51">
        <f ca="1">OFFSET(Sheet1!$A$3,2*ROW(G49)+1,5)</f>
        <v>0</v>
      </c>
      <c r="H51">
        <f ca="1">OFFSET(Sheet1!$A$3,2*ROW(H49)+1,6)</f>
        <v>0</v>
      </c>
      <c r="I51">
        <f ca="1">OFFSET(Sheet1!$A$3,2*ROW(I49)+1,7)</f>
        <v>0</v>
      </c>
      <c r="J51">
        <f ca="1">OFFSET(Sheet1!$A$3,2*ROW(J49)+1,8)</f>
        <v>0</v>
      </c>
    </row>
    <row r="52" spans="1:10" x14ac:dyDescent="0.2">
      <c r="A52">
        <f ca="1">OFFSET(Sheet1!$A$3,2*ROW(A50),0)</f>
        <v>0</v>
      </c>
      <c r="B52">
        <f ca="1">OFFSET(Sheet1!$A$3,2*ROW(B50)+1,0)</f>
        <v>0</v>
      </c>
      <c r="C52">
        <f ca="1">OFFSET(Sheet1!$A$3,2*ROW(C50)+1,1)</f>
        <v>0</v>
      </c>
      <c r="D52">
        <f ca="1">OFFSET(Sheet1!$A$3,2*ROW(D50)+1,2)</f>
        <v>0</v>
      </c>
      <c r="E52">
        <f ca="1">OFFSET(Sheet1!$A$3,2*ROW(E50)+1,3)</f>
        <v>0</v>
      </c>
      <c r="F52">
        <f ca="1">OFFSET(Sheet1!$A$3,2*ROW(F50)+1,4)</f>
        <v>0</v>
      </c>
      <c r="G52">
        <f ca="1">OFFSET(Sheet1!$A$3,2*ROW(G50)+1,5)</f>
        <v>0</v>
      </c>
      <c r="H52">
        <f ca="1">OFFSET(Sheet1!$A$3,2*ROW(H50)+1,6)</f>
        <v>0</v>
      </c>
      <c r="I52">
        <f ca="1">OFFSET(Sheet1!$A$3,2*ROW(I50)+1,7)</f>
        <v>0</v>
      </c>
      <c r="J52">
        <f ca="1">OFFSET(Sheet1!$A$3,2*ROW(J50)+1,8)</f>
        <v>0</v>
      </c>
    </row>
    <row r="53" spans="1:10" x14ac:dyDescent="0.2">
      <c r="A53">
        <f ca="1">OFFSET(Sheet1!$A$3,2*ROW(A51),0)</f>
        <v>0</v>
      </c>
      <c r="B53">
        <f ca="1">OFFSET(Sheet1!$A$3,2*ROW(B51)+1,0)</f>
        <v>0</v>
      </c>
      <c r="C53">
        <f ca="1">OFFSET(Sheet1!$A$3,2*ROW(C51)+1,1)</f>
        <v>0</v>
      </c>
      <c r="D53">
        <f ca="1">OFFSET(Sheet1!$A$3,2*ROW(D51)+1,2)</f>
        <v>0</v>
      </c>
      <c r="E53">
        <f ca="1">OFFSET(Sheet1!$A$3,2*ROW(E51)+1,3)</f>
        <v>0</v>
      </c>
      <c r="F53">
        <f ca="1">OFFSET(Sheet1!$A$3,2*ROW(F51)+1,4)</f>
        <v>0</v>
      </c>
      <c r="G53">
        <f ca="1">OFFSET(Sheet1!$A$3,2*ROW(G51)+1,5)</f>
        <v>0</v>
      </c>
      <c r="H53">
        <f ca="1">OFFSET(Sheet1!$A$3,2*ROW(H51)+1,6)</f>
        <v>0</v>
      </c>
      <c r="I53">
        <f ca="1">OFFSET(Sheet1!$A$3,2*ROW(I51)+1,7)</f>
        <v>0</v>
      </c>
      <c r="J53">
        <f ca="1">OFFSET(Sheet1!$A$3,2*ROW(J51)+1,8)</f>
        <v>0</v>
      </c>
    </row>
    <row r="54" spans="1:10" x14ac:dyDescent="0.2">
      <c r="A54">
        <f ca="1">OFFSET(Sheet1!$A$3,2*ROW(A52),0)</f>
        <v>0</v>
      </c>
      <c r="B54">
        <f ca="1">OFFSET(Sheet1!$A$3,2*ROW(B52)+1,0)</f>
        <v>0</v>
      </c>
      <c r="C54">
        <f ca="1">OFFSET(Sheet1!$A$3,2*ROW(C52)+1,1)</f>
        <v>0</v>
      </c>
      <c r="D54">
        <f ca="1">OFFSET(Sheet1!$A$3,2*ROW(D52)+1,2)</f>
        <v>0</v>
      </c>
      <c r="E54">
        <f ca="1">OFFSET(Sheet1!$A$3,2*ROW(E52)+1,3)</f>
        <v>0</v>
      </c>
      <c r="F54">
        <f ca="1">OFFSET(Sheet1!$A$3,2*ROW(F52)+1,4)</f>
        <v>0</v>
      </c>
      <c r="G54">
        <f ca="1">OFFSET(Sheet1!$A$3,2*ROW(G52)+1,5)</f>
        <v>0</v>
      </c>
      <c r="H54">
        <f ca="1">OFFSET(Sheet1!$A$3,2*ROW(H52)+1,6)</f>
        <v>0</v>
      </c>
      <c r="I54">
        <f ca="1">OFFSET(Sheet1!$A$3,2*ROW(I52)+1,7)</f>
        <v>0</v>
      </c>
      <c r="J54">
        <f ca="1">OFFSET(Sheet1!$A$3,2*ROW(J52)+1,8)</f>
        <v>0</v>
      </c>
    </row>
    <row r="55" spans="1:10" x14ac:dyDescent="0.2">
      <c r="A55">
        <f ca="1">OFFSET(Sheet1!$A$3,2*ROW(A53),0)</f>
        <v>0</v>
      </c>
      <c r="B55">
        <f ca="1">OFFSET(Sheet1!$A$3,2*ROW(B53)+1,0)</f>
        <v>0</v>
      </c>
      <c r="C55">
        <f ca="1">OFFSET(Sheet1!$A$3,2*ROW(C53)+1,1)</f>
        <v>0</v>
      </c>
      <c r="D55">
        <f ca="1">OFFSET(Sheet1!$A$3,2*ROW(D53)+1,2)</f>
        <v>0</v>
      </c>
      <c r="E55">
        <f ca="1">OFFSET(Sheet1!$A$3,2*ROW(E53)+1,3)</f>
        <v>0</v>
      </c>
      <c r="F55">
        <f ca="1">OFFSET(Sheet1!$A$3,2*ROW(F53)+1,4)</f>
        <v>0</v>
      </c>
      <c r="G55">
        <f ca="1">OFFSET(Sheet1!$A$3,2*ROW(G53)+1,5)</f>
        <v>0</v>
      </c>
      <c r="H55">
        <f ca="1">OFFSET(Sheet1!$A$3,2*ROW(H53)+1,6)</f>
        <v>0</v>
      </c>
      <c r="I55">
        <f ca="1">OFFSET(Sheet1!$A$3,2*ROW(I53)+1,7)</f>
        <v>0</v>
      </c>
      <c r="J55">
        <f ca="1">OFFSET(Sheet1!$A$3,2*ROW(J53)+1,8)</f>
        <v>0</v>
      </c>
    </row>
    <row r="56" spans="1:10" x14ac:dyDescent="0.2">
      <c r="A56">
        <f ca="1">OFFSET(Sheet1!$A$3,2*ROW(A54),0)</f>
        <v>0</v>
      </c>
      <c r="B56">
        <f ca="1">OFFSET(Sheet1!$A$3,2*ROW(B54)+1,0)</f>
        <v>0</v>
      </c>
      <c r="C56">
        <f ca="1">OFFSET(Sheet1!$A$3,2*ROW(C54)+1,1)</f>
        <v>0</v>
      </c>
      <c r="D56">
        <f ca="1">OFFSET(Sheet1!$A$3,2*ROW(D54)+1,2)</f>
        <v>0</v>
      </c>
      <c r="E56">
        <f ca="1">OFFSET(Sheet1!$A$3,2*ROW(E54)+1,3)</f>
        <v>0</v>
      </c>
      <c r="F56">
        <f ca="1">OFFSET(Sheet1!$A$3,2*ROW(F54)+1,4)</f>
        <v>0</v>
      </c>
      <c r="G56">
        <f ca="1">OFFSET(Sheet1!$A$3,2*ROW(G54)+1,5)</f>
        <v>0</v>
      </c>
      <c r="H56">
        <f ca="1">OFFSET(Sheet1!$A$3,2*ROW(H54)+1,6)</f>
        <v>0</v>
      </c>
      <c r="I56">
        <f ca="1">OFFSET(Sheet1!$A$3,2*ROW(I54)+1,7)</f>
        <v>0</v>
      </c>
      <c r="J56">
        <f ca="1">OFFSET(Sheet1!$A$3,2*ROW(J54)+1,8)</f>
        <v>0</v>
      </c>
    </row>
    <row r="57" spans="1:10" x14ac:dyDescent="0.2">
      <c r="A57">
        <f ca="1">OFFSET(Sheet1!$A$3,2*ROW(A55),0)</f>
        <v>0</v>
      </c>
      <c r="B57">
        <f ca="1">OFFSET(Sheet1!$A$3,2*ROW(B55)+1,0)</f>
        <v>0</v>
      </c>
      <c r="C57">
        <f ca="1">OFFSET(Sheet1!$A$3,2*ROW(C55)+1,1)</f>
        <v>0</v>
      </c>
      <c r="D57">
        <f ca="1">OFFSET(Sheet1!$A$3,2*ROW(D55)+1,2)</f>
        <v>0</v>
      </c>
      <c r="E57">
        <f ca="1">OFFSET(Sheet1!$A$3,2*ROW(E55)+1,3)</f>
        <v>0</v>
      </c>
      <c r="F57">
        <f ca="1">OFFSET(Sheet1!$A$3,2*ROW(F55)+1,4)</f>
        <v>0</v>
      </c>
      <c r="G57">
        <f ca="1">OFFSET(Sheet1!$A$3,2*ROW(G55)+1,5)</f>
        <v>0</v>
      </c>
      <c r="H57">
        <f ca="1">OFFSET(Sheet1!$A$3,2*ROW(H55)+1,6)</f>
        <v>0</v>
      </c>
      <c r="I57">
        <f ca="1">OFFSET(Sheet1!$A$3,2*ROW(I55)+1,7)</f>
        <v>0</v>
      </c>
      <c r="J57">
        <f ca="1">OFFSET(Sheet1!$A$3,2*ROW(J55)+1,8)</f>
        <v>0</v>
      </c>
    </row>
    <row r="58" spans="1:10" x14ac:dyDescent="0.2">
      <c r="A58">
        <f ca="1">OFFSET(Sheet1!$A$3,2*ROW(A56),0)</f>
        <v>0</v>
      </c>
      <c r="B58">
        <f ca="1">OFFSET(Sheet1!$A$3,2*ROW(B56)+1,0)</f>
        <v>0</v>
      </c>
      <c r="C58">
        <f ca="1">OFFSET(Sheet1!$A$3,2*ROW(C56)+1,1)</f>
        <v>0</v>
      </c>
      <c r="D58">
        <f ca="1">OFFSET(Sheet1!$A$3,2*ROW(D56)+1,2)</f>
        <v>0</v>
      </c>
      <c r="E58">
        <f ca="1">OFFSET(Sheet1!$A$3,2*ROW(E56)+1,3)</f>
        <v>0</v>
      </c>
      <c r="F58">
        <f ca="1">OFFSET(Sheet1!$A$3,2*ROW(F56)+1,4)</f>
        <v>0</v>
      </c>
      <c r="G58">
        <f ca="1">OFFSET(Sheet1!$A$3,2*ROW(G56)+1,5)</f>
        <v>0</v>
      </c>
      <c r="H58">
        <f ca="1">OFFSET(Sheet1!$A$3,2*ROW(H56)+1,6)</f>
        <v>0</v>
      </c>
      <c r="I58">
        <f ca="1">OFFSET(Sheet1!$A$3,2*ROW(I56)+1,7)</f>
        <v>0</v>
      </c>
      <c r="J58">
        <f ca="1">OFFSET(Sheet1!$A$3,2*ROW(J56)+1,8)</f>
        <v>0</v>
      </c>
    </row>
    <row r="59" spans="1:10" x14ac:dyDescent="0.2">
      <c r="A59">
        <f ca="1">OFFSET(Sheet1!$A$3,2*ROW(A57),0)</f>
        <v>0</v>
      </c>
      <c r="B59">
        <f ca="1">OFFSET(Sheet1!$A$3,2*ROW(B57)+1,0)</f>
        <v>0</v>
      </c>
      <c r="C59">
        <f ca="1">OFFSET(Sheet1!$A$3,2*ROW(C57)+1,1)</f>
        <v>0</v>
      </c>
      <c r="D59">
        <f ca="1">OFFSET(Sheet1!$A$3,2*ROW(D57)+1,2)</f>
        <v>0</v>
      </c>
      <c r="E59">
        <f ca="1">OFFSET(Sheet1!$A$3,2*ROW(E57)+1,3)</f>
        <v>0</v>
      </c>
      <c r="F59">
        <f ca="1">OFFSET(Sheet1!$A$3,2*ROW(F57)+1,4)</f>
        <v>0</v>
      </c>
      <c r="G59">
        <f ca="1">OFFSET(Sheet1!$A$3,2*ROW(G57)+1,5)</f>
        <v>0</v>
      </c>
      <c r="H59">
        <f ca="1">OFFSET(Sheet1!$A$3,2*ROW(H57)+1,6)</f>
        <v>0</v>
      </c>
      <c r="I59">
        <f ca="1">OFFSET(Sheet1!$A$3,2*ROW(I57)+1,7)</f>
        <v>0</v>
      </c>
      <c r="J59">
        <f ca="1">OFFSET(Sheet1!$A$3,2*ROW(J57)+1,8)</f>
        <v>0</v>
      </c>
    </row>
    <row r="60" spans="1:10" x14ac:dyDescent="0.2">
      <c r="A60">
        <f ca="1">OFFSET(Sheet1!$A$3,2*ROW(A58),0)</f>
        <v>0</v>
      </c>
      <c r="B60">
        <f ca="1">OFFSET(Sheet1!$A$3,2*ROW(B58)+1,0)</f>
        <v>0</v>
      </c>
      <c r="C60">
        <f ca="1">OFFSET(Sheet1!$A$3,2*ROW(C58)+1,1)</f>
        <v>0</v>
      </c>
      <c r="D60">
        <f ca="1">OFFSET(Sheet1!$A$3,2*ROW(D58)+1,2)</f>
        <v>0</v>
      </c>
      <c r="E60">
        <f ca="1">OFFSET(Sheet1!$A$3,2*ROW(E58)+1,3)</f>
        <v>0</v>
      </c>
      <c r="F60">
        <f ca="1">OFFSET(Sheet1!$A$3,2*ROW(F58)+1,4)</f>
        <v>0</v>
      </c>
      <c r="G60">
        <f ca="1">OFFSET(Sheet1!$A$3,2*ROW(G58)+1,5)</f>
        <v>0</v>
      </c>
      <c r="H60">
        <f ca="1">OFFSET(Sheet1!$A$3,2*ROW(H58)+1,6)</f>
        <v>0</v>
      </c>
      <c r="I60">
        <f ca="1">OFFSET(Sheet1!$A$3,2*ROW(I58)+1,7)</f>
        <v>0</v>
      </c>
      <c r="J60">
        <f ca="1">OFFSET(Sheet1!$A$3,2*ROW(J58)+1,8)</f>
        <v>0</v>
      </c>
    </row>
    <row r="61" spans="1:10" x14ac:dyDescent="0.2">
      <c r="A61">
        <f ca="1">OFFSET(Sheet1!$A$3,2*ROW(A59),0)</f>
        <v>0</v>
      </c>
      <c r="B61">
        <f ca="1">OFFSET(Sheet1!$A$3,2*ROW(B59)+1,0)</f>
        <v>0</v>
      </c>
      <c r="C61">
        <f ca="1">OFFSET(Sheet1!$A$3,2*ROW(C59)+1,1)</f>
        <v>0</v>
      </c>
      <c r="D61">
        <f ca="1">OFFSET(Sheet1!$A$3,2*ROW(D59)+1,2)</f>
        <v>0</v>
      </c>
      <c r="E61">
        <f ca="1">OFFSET(Sheet1!$A$3,2*ROW(E59)+1,3)</f>
        <v>0</v>
      </c>
      <c r="F61">
        <f ca="1">OFFSET(Sheet1!$A$3,2*ROW(F59)+1,4)</f>
        <v>0</v>
      </c>
      <c r="G61">
        <f ca="1">OFFSET(Sheet1!$A$3,2*ROW(G59)+1,5)</f>
        <v>0</v>
      </c>
      <c r="H61">
        <f ca="1">OFFSET(Sheet1!$A$3,2*ROW(H59)+1,6)</f>
        <v>0</v>
      </c>
      <c r="I61">
        <f ca="1">OFFSET(Sheet1!$A$3,2*ROW(I59)+1,7)</f>
        <v>0</v>
      </c>
      <c r="J61">
        <f ca="1">OFFSET(Sheet1!$A$3,2*ROW(J59)+1,8)</f>
        <v>0</v>
      </c>
    </row>
    <row r="62" spans="1:10" x14ac:dyDescent="0.2">
      <c r="A62">
        <f ca="1">OFFSET(Sheet1!$A$3,2*ROW(A60),0)</f>
        <v>0</v>
      </c>
      <c r="B62">
        <f ca="1">OFFSET(Sheet1!$A$3,2*ROW(B60)+1,0)</f>
        <v>0</v>
      </c>
      <c r="C62">
        <f ca="1">OFFSET(Sheet1!$A$3,2*ROW(C60)+1,1)</f>
        <v>0</v>
      </c>
      <c r="D62">
        <f ca="1">OFFSET(Sheet1!$A$3,2*ROW(D60)+1,2)</f>
        <v>0</v>
      </c>
      <c r="E62">
        <f ca="1">OFFSET(Sheet1!$A$3,2*ROW(E60)+1,3)</f>
        <v>0</v>
      </c>
      <c r="F62">
        <f ca="1">OFFSET(Sheet1!$A$3,2*ROW(F60)+1,4)</f>
        <v>0</v>
      </c>
      <c r="G62">
        <f ca="1">OFFSET(Sheet1!$A$3,2*ROW(G60)+1,5)</f>
        <v>0</v>
      </c>
      <c r="H62">
        <f ca="1">OFFSET(Sheet1!$A$3,2*ROW(H60)+1,6)</f>
        <v>0</v>
      </c>
      <c r="I62">
        <f ca="1">OFFSET(Sheet1!$A$3,2*ROW(I60)+1,7)</f>
        <v>0</v>
      </c>
      <c r="J62">
        <f ca="1">OFFSET(Sheet1!$A$3,2*ROW(J60)+1,8)</f>
        <v>0</v>
      </c>
    </row>
    <row r="63" spans="1:10" x14ac:dyDescent="0.2">
      <c r="A63">
        <f ca="1">OFFSET(Sheet1!$A$3,2*ROW(A61),0)</f>
        <v>0</v>
      </c>
      <c r="B63">
        <f ca="1">OFFSET(Sheet1!$A$3,2*ROW(B61)+1,0)</f>
        <v>0</v>
      </c>
      <c r="C63">
        <f ca="1">OFFSET(Sheet1!$A$3,2*ROW(C61)+1,1)</f>
        <v>0</v>
      </c>
      <c r="D63">
        <f ca="1">OFFSET(Sheet1!$A$3,2*ROW(D61)+1,2)</f>
        <v>0</v>
      </c>
      <c r="E63">
        <f ca="1">OFFSET(Sheet1!$A$3,2*ROW(E61)+1,3)</f>
        <v>0</v>
      </c>
      <c r="F63">
        <f ca="1">OFFSET(Sheet1!$A$3,2*ROW(F61)+1,4)</f>
        <v>0</v>
      </c>
      <c r="G63">
        <f ca="1">OFFSET(Sheet1!$A$3,2*ROW(G61)+1,5)</f>
        <v>0</v>
      </c>
      <c r="H63">
        <f ca="1">OFFSET(Sheet1!$A$3,2*ROW(H61)+1,6)</f>
        <v>0</v>
      </c>
      <c r="I63">
        <f ca="1">OFFSET(Sheet1!$A$3,2*ROW(I61)+1,7)</f>
        <v>0</v>
      </c>
      <c r="J63">
        <f ca="1">OFFSET(Sheet1!$A$3,2*ROW(J61)+1,8)</f>
        <v>0</v>
      </c>
    </row>
    <row r="64" spans="1:10" x14ac:dyDescent="0.2">
      <c r="A64">
        <f ca="1">OFFSET(Sheet1!$A$3,2*ROW(A62),0)</f>
        <v>0</v>
      </c>
      <c r="B64">
        <f ca="1">OFFSET(Sheet1!$A$3,2*ROW(B62)+1,0)</f>
        <v>0</v>
      </c>
      <c r="C64">
        <f ca="1">OFFSET(Sheet1!$A$3,2*ROW(C62)+1,1)</f>
        <v>0</v>
      </c>
      <c r="D64">
        <f ca="1">OFFSET(Sheet1!$A$3,2*ROW(D62)+1,2)</f>
        <v>0</v>
      </c>
      <c r="E64">
        <f ca="1">OFFSET(Sheet1!$A$3,2*ROW(E62)+1,3)</f>
        <v>0</v>
      </c>
      <c r="F64">
        <f ca="1">OFFSET(Sheet1!$A$3,2*ROW(F62)+1,4)</f>
        <v>0</v>
      </c>
      <c r="G64">
        <f ca="1">OFFSET(Sheet1!$A$3,2*ROW(G62)+1,5)</f>
        <v>0</v>
      </c>
      <c r="H64">
        <f ca="1">OFFSET(Sheet1!$A$3,2*ROW(H62)+1,6)</f>
        <v>0</v>
      </c>
      <c r="I64">
        <f ca="1">OFFSET(Sheet1!$A$3,2*ROW(I62)+1,7)</f>
        <v>0</v>
      </c>
      <c r="J64">
        <f ca="1">OFFSET(Sheet1!$A$3,2*ROW(J62)+1,8)</f>
        <v>0</v>
      </c>
    </row>
    <row r="65" spans="1:10" x14ac:dyDescent="0.2">
      <c r="A65">
        <f ca="1">OFFSET(Sheet1!$A$3,2*ROW(A63),0)</f>
        <v>0</v>
      </c>
      <c r="B65">
        <f ca="1">OFFSET(Sheet1!$A$3,2*ROW(B63)+1,0)</f>
        <v>0</v>
      </c>
      <c r="C65">
        <f ca="1">OFFSET(Sheet1!$A$3,2*ROW(C63)+1,1)</f>
        <v>0</v>
      </c>
      <c r="D65">
        <f ca="1">OFFSET(Sheet1!$A$3,2*ROW(D63)+1,2)</f>
        <v>0</v>
      </c>
      <c r="E65">
        <f ca="1">OFFSET(Sheet1!$A$3,2*ROW(E63)+1,3)</f>
        <v>0</v>
      </c>
      <c r="F65">
        <f ca="1">OFFSET(Sheet1!$A$3,2*ROW(F63)+1,4)</f>
        <v>0</v>
      </c>
      <c r="G65">
        <f ca="1">OFFSET(Sheet1!$A$3,2*ROW(G63)+1,5)</f>
        <v>0</v>
      </c>
      <c r="H65">
        <f ca="1">OFFSET(Sheet1!$A$3,2*ROW(H63)+1,6)</f>
        <v>0</v>
      </c>
      <c r="I65">
        <f ca="1">OFFSET(Sheet1!$A$3,2*ROW(I63)+1,7)</f>
        <v>0</v>
      </c>
      <c r="J65">
        <f ca="1">OFFSET(Sheet1!$A$3,2*ROW(J63)+1,8)</f>
        <v>0</v>
      </c>
    </row>
    <row r="66" spans="1:10" x14ac:dyDescent="0.2">
      <c r="A66">
        <f ca="1">OFFSET(Sheet1!$A$3,2*ROW(A64),0)</f>
        <v>0</v>
      </c>
      <c r="B66">
        <f ca="1">OFFSET(Sheet1!$A$3,2*ROW(B64)+1,0)</f>
        <v>0</v>
      </c>
      <c r="C66">
        <f ca="1">OFFSET(Sheet1!$A$3,2*ROW(C64)+1,1)</f>
        <v>0</v>
      </c>
      <c r="D66">
        <f ca="1">OFFSET(Sheet1!$A$3,2*ROW(D64)+1,2)</f>
        <v>0</v>
      </c>
      <c r="E66">
        <f ca="1">OFFSET(Sheet1!$A$3,2*ROW(E64)+1,3)</f>
        <v>0</v>
      </c>
      <c r="F66">
        <f ca="1">OFFSET(Sheet1!$A$3,2*ROW(F64)+1,4)</f>
        <v>0</v>
      </c>
      <c r="G66">
        <f ca="1">OFFSET(Sheet1!$A$3,2*ROW(G64)+1,5)</f>
        <v>0</v>
      </c>
      <c r="H66">
        <f ca="1">OFFSET(Sheet1!$A$3,2*ROW(H64)+1,6)</f>
        <v>0</v>
      </c>
      <c r="I66">
        <f ca="1">OFFSET(Sheet1!$A$3,2*ROW(I64)+1,7)</f>
        <v>0</v>
      </c>
      <c r="J66">
        <f ca="1">OFFSET(Sheet1!$A$3,2*ROW(J64)+1,8)</f>
        <v>0</v>
      </c>
    </row>
    <row r="67" spans="1:10" x14ac:dyDescent="0.2">
      <c r="A67">
        <f ca="1">OFFSET(Sheet1!$A$3,2*ROW(A65),0)</f>
        <v>0</v>
      </c>
      <c r="B67">
        <f ca="1">OFFSET(Sheet1!$A$3,2*ROW(B65)+1,0)</f>
        <v>0</v>
      </c>
      <c r="C67">
        <f ca="1">OFFSET(Sheet1!$A$3,2*ROW(C65)+1,1)</f>
        <v>0</v>
      </c>
      <c r="D67">
        <f ca="1">OFFSET(Sheet1!$A$3,2*ROW(D65)+1,2)</f>
        <v>0</v>
      </c>
      <c r="E67">
        <f ca="1">OFFSET(Sheet1!$A$3,2*ROW(E65)+1,3)</f>
        <v>0</v>
      </c>
      <c r="F67">
        <f ca="1">OFFSET(Sheet1!$A$3,2*ROW(F65)+1,4)</f>
        <v>0</v>
      </c>
      <c r="G67">
        <f ca="1">OFFSET(Sheet1!$A$3,2*ROW(G65)+1,5)</f>
        <v>0</v>
      </c>
      <c r="H67">
        <f ca="1">OFFSET(Sheet1!$A$3,2*ROW(H65)+1,6)</f>
        <v>0</v>
      </c>
      <c r="I67">
        <f ca="1">OFFSET(Sheet1!$A$3,2*ROW(I65)+1,7)</f>
        <v>0</v>
      </c>
      <c r="J67">
        <f ca="1">OFFSET(Sheet1!$A$3,2*ROW(J65)+1,8)</f>
        <v>0</v>
      </c>
    </row>
    <row r="68" spans="1:10" x14ac:dyDescent="0.2">
      <c r="A68">
        <f ca="1">OFFSET(Sheet1!$A$3,2*ROW(A66),0)</f>
        <v>0</v>
      </c>
      <c r="B68">
        <f ca="1">OFFSET(Sheet1!$A$3,2*ROW(B66)+1,0)</f>
        <v>0</v>
      </c>
      <c r="C68">
        <f ca="1">OFFSET(Sheet1!$A$3,2*ROW(C66)+1,1)</f>
        <v>0</v>
      </c>
      <c r="D68">
        <f ca="1">OFFSET(Sheet1!$A$3,2*ROW(D66)+1,2)</f>
        <v>0</v>
      </c>
      <c r="E68">
        <f ca="1">OFFSET(Sheet1!$A$3,2*ROW(E66)+1,3)</f>
        <v>0</v>
      </c>
      <c r="F68">
        <f ca="1">OFFSET(Sheet1!$A$3,2*ROW(F66)+1,4)</f>
        <v>0</v>
      </c>
      <c r="G68">
        <f ca="1">OFFSET(Sheet1!$A$3,2*ROW(G66)+1,5)</f>
        <v>0</v>
      </c>
      <c r="H68">
        <f ca="1">OFFSET(Sheet1!$A$3,2*ROW(H66)+1,6)</f>
        <v>0</v>
      </c>
      <c r="I68">
        <f ca="1">OFFSET(Sheet1!$A$3,2*ROW(I66)+1,7)</f>
        <v>0</v>
      </c>
      <c r="J68">
        <f ca="1">OFFSET(Sheet1!$A$3,2*ROW(J66)+1,8)</f>
        <v>0</v>
      </c>
    </row>
    <row r="69" spans="1:10" x14ac:dyDescent="0.2">
      <c r="A69">
        <f ca="1">OFFSET(Sheet1!$A$3,2*ROW(A67),0)</f>
        <v>0</v>
      </c>
      <c r="B69">
        <f ca="1">OFFSET(Sheet1!$A$3,2*ROW(B67)+1,0)</f>
        <v>0</v>
      </c>
      <c r="C69">
        <f ca="1">OFFSET(Sheet1!$A$3,2*ROW(C67)+1,1)</f>
        <v>0</v>
      </c>
      <c r="D69">
        <f ca="1">OFFSET(Sheet1!$A$3,2*ROW(D67)+1,2)</f>
        <v>0</v>
      </c>
      <c r="E69">
        <f ca="1">OFFSET(Sheet1!$A$3,2*ROW(E67)+1,3)</f>
        <v>0</v>
      </c>
      <c r="F69">
        <f ca="1">OFFSET(Sheet1!$A$3,2*ROW(F67)+1,4)</f>
        <v>0</v>
      </c>
      <c r="G69">
        <f ca="1">OFFSET(Sheet1!$A$3,2*ROW(G67)+1,5)</f>
        <v>0</v>
      </c>
      <c r="H69">
        <f ca="1">OFFSET(Sheet1!$A$3,2*ROW(H67)+1,6)</f>
        <v>0</v>
      </c>
      <c r="I69">
        <f ca="1">OFFSET(Sheet1!$A$3,2*ROW(I67)+1,7)</f>
        <v>0</v>
      </c>
      <c r="J69">
        <f ca="1">OFFSET(Sheet1!$A$3,2*ROW(J67)+1,8)</f>
        <v>0</v>
      </c>
    </row>
    <row r="70" spans="1:10" x14ac:dyDescent="0.2">
      <c r="A70">
        <f ca="1">OFFSET(Sheet1!$A$3,2*ROW(A68),0)</f>
        <v>0</v>
      </c>
      <c r="B70">
        <f ca="1">OFFSET(Sheet1!$A$3,2*ROW(B68)+1,0)</f>
        <v>0</v>
      </c>
      <c r="C70">
        <f ca="1">OFFSET(Sheet1!$A$3,2*ROW(C68)+1,1)</f>
        <v>0</v>
      </c>
      <c r="D70">
        <f ca="1">OFFSET(Sheet1!$A$3,2*ROW(D68)+1,2)</f>
        <v>0</v>
      </c>
      <c r="E70">
        <f ca="1">OFFSET(Sheet1!$A$3,2*ROW(E68)+1,3)</f>
        <v>0</v>
      </c>
      <c r="F70">
        <f ca="1">OFFSET(Sheet1!$A$3,2*ROW(F68)+1,4)</f>
        <v>0</v>
      </c>
      <c r="G70">
        <f ca="1">OFFSET(Sheet1!$A$3,2*ROW(G68)+1,5)</f>
        <v>0</v>
      </c>
      <c r="H70">
        <f ca="1">OFFSET(Sheet1!$A$3,2*ROW(H68)+1,6)</f>
        <v>0</v>
      </c>
      <c r="I70">
        <f ca="1">OFFSET(Sheet1!$A$3,2*ROW(I68)+1,7)</f>
        <v>0</v>
      </c>
      <c r="J70">
        <f ca="1">OFFSET(Sheet1!$A$3,2*ROW(J68)+1,8)</f>
        <v>0</v>
      </c>
    </row>
    <row r="71" spans="1:10" x14ac:dyDescent="0.2">
      <c r="A71">
        <f ca="1">OFFSET(Sheet1!$A$3,2*ROW(A69),0)</f>
        <v>0</v>
      </c>
      <c r="B71">
        <f ca="1">OFFSET(Sheet1!$A$3,2*ROW(B69)+1,0)</f>
        <v>0</v>
      </c>
      <c r="C71">
        <f ca="1">OFFSET(Sheet1!$A$3,2*ROW(C69)+1,1)</f>
        <v>0</v>
      </c>
      <c r="D71">
        <f ca="1">OFFSET(Sheet1!$A$3,2*ROW(D69)+1,2)</f>
        <v>0</v>
      </c>
      <c r="E71">
        <f ca="1">OFFSET(Sheet1!$A$3,2*ROW(E69)+1,3)</f>
        <v>0</v>
      </c>
      <c r="F71">
        <f ca="1">OFFSET(Sheet1!$A$3,2*ROW(F69)+1,4)</f>
        <v>0</v>
      </c>
      <c r="G71">
        <f ca="1">OFFSET(Sheet1!$A$3,2*ROW(G69)+1,5)</f>
        <v>0</v>
      </c>
      <c r="H71">
        <f ca="1">OFFSET(Sheet1!$A$3,2*ROW(H69)+1,6)</f>
        <v>0</v>
      </c>
      <c r="I71">
        <f ca="1">OFFSET(Sheet1!$A$3,2*ROW(I69)+1,7)</f>
        <v>0</v>
      </c>
      <c r="J71">
        <f ca="1">OFFSET(Sheet1!$A$3,2*ROW(J69)+1,8)</f>
        <v>0</v>
      </c>
    </row>
    <row r="72" spans="1:10" x14ac:dyDescent="0.2">
      <c r="A72">
        <f ca="1">OFFSET(Sheet1!$A$3,2*ROW(A70),0)</f>
        <v>0</v>
      </c>
      <c r="B72">
        <f ca="1">OFFSET(Sheet1!$A$3,2*ROW(B70)+1,0)</f>
        <v>0</v>
      </c>
      <c r="C72">
        <f ca="1">OFFSET(Sheet1!$A$3,2*ROW(C70)+1,1)</f>
        <v>0</v>
      </c>
      <c r="D72">
        <f ca="1">OFFSET(Sheet1!$A$3,2*ROW(D70)+1,2)</f>
        <v>0</v>
      </c>
      <c r="E72">
        <f ca="1">OFFSET(Sheet1!$A$3,2*ROW(E70)+1,3)</f>
        <v>0</v>
      </c>
      <c r="F72">
        <f ca="1">OFFSET(Sheet1!$A$3,2*ROW(F70)+1,4)</f>
        <v>0</v>
      </c>
      <c r="G72">
        <f ca="1">OFFSET(Sheet1!$A$3,2*ROW(G70)+1,5)</f>
        <v>0</v>
      </c>
      <c r="H72">
        <f ca="1">OFFSET(Sheet1!$A$3,2*ROW(H70)+1,6)</f>
        <v>0</v>
      </c>
      <c r="I72">
        <f ca="1">OFFSET(Sheet1!$A$3,2*ROW(I70)+1,7)</f>
        <v>0</v>
      </c>
      <c r="J72">
        <f ca="1">OFFSET(Sheet1!$A$3,2*ROW(J70)+1,8)</f>
        <v>0</v>
      </c>
    </row>
    <row r="73" spans="1:10" x14ac:dyDescent="0.2">
      <c r="A73">
        <f ca="1">OFFSET(Sheet1!$A$3,2*ROW(A71),0)</f>
        <v>0</v>
      </c>
      <c r="B73">
        <f ca="1">OFFSET(Sheet1!$A$3,2*ROW(B71)+1,0)</f>
        <v>0</v>
      </c>
      <c r="C73">
        <f ca="1">OFFSET(Sheet1!$A$3,2*ROW(C71)+1,1)</f>
        <v>0</v>
      </c>
      <c r="D73">
        <f ca="1">OFFSET(Sheet1!$A$3,2*ROW(D71)+1,2)</f>
        <v>0</v>
      </c>
      <c r="E73">
        <f ca="1">OFFSET(Sheet1!$A$3,2*ROW(E71)+1,3)</f>
        <v>0</v>
      </c>
      <c r="F73">
        <f ca="1">OFFSET(Sheet1!$A$3,2*ROW(F71)+1,4)</f>
        <v>0</v>
      </c>
      <c r="G73">
        <f ca="1">OFFSET(Sheet1!$A$3,2*ROW(G71)+1,5)</f>
        <v>0</v>
      </c>
      <c r="H73">
        <f ca="1">OFFSET(Sheet1!$A$3,2*ROW(H71)+1,6)</f>
        <v>0</v>
      </c>
      <c r="I73">
        <f ca="1">OFFSET(Sheet1!$A$3,2*ROW(I71)+1,7)</f>
        <v>0</v>
      </c>
      <c r="J73">
        <f ca="1">OFFSET(Sheet1!$A$3,2*ROW(J71)+1,8)</f>
        <v>0</v>
      </c>
    </row>
    <row r="74" spans="1:10" x14ac:dyDescent="0.2">
      <c r="A74">
        <f ca="1">OFFSET(Sheet1!$A$3,2*ROW(A72),0)</f>
        <v>0</v>
      </c>
      <c r="B74">
        <f ca="1">OFFSET(Sheet1!$A$3,2*ROW(B72)+1,0)</f>
        <v>0</v>
      </c>
      <c r="C74">
        <f ca="1">OFFSET(Sheet1!$A$3,2*ROW(C72)+1,1)</f>
        <v>0</v>
      </c>
      <c r="D74">
        <f ca="1">OFFSET(Sheet1!$A$3,2*ROW(D72)+1,2)</f>
        <v>0</v>
      </c>
      <c r="E74">
        <f ca="1">OFFSET(Sheet1!$A$3,2*ROW(E72)+1,3)</f>
        <v>0</v>
      </c>
      <c r="F74">
        <f ca="1">OFFSET(Sheet1!$A$3,2*ROW(F72)+1,4)</f>
        <v>0</v>
      </c>
      <c r="G74">
        <f ca="1">OFFSET(Sheet1!$A$3,2*ROW(G72)+1,5)</f>
        <v>0</v>
      </c>
      <c r="H74">
        <f ca="1">OFFSET(Sheet1!$A$3,2*ROW(H72)+1,6)</f>
        <v>0</v>
      </c>
      <c r="I74">
        <f ca="1">OFFSET(Sheet1!$A$3,2*ROW(I72)+1,7)</f>
        <v>0</v>
      </c>
      <c r="J74">
        <f ca="1">OFFSET(Sheet1!$A$3,2*ROW(J72)+1,8)</f>
        <v>0</v>
      </c>
    </row>
    <row r="75" spans="1:10" x14ac:dyDescent="0.2">
      <c r="A75">
        <f ca="1">OFFSET(Sheet1!$A$3,2*ROW(A73),0)</f>
        <v>0</v>
      </c>
      <c r="B75">
        <f ca="1">OFFSET(Sheet1!$A$3,2*ROW(B73)+1,0)</f>
        <v>0</v>
      </c>
      <c r="C75">
        <f ca="1">OFFSET(Sheet1!$A$3,2*ROW(C73)+1,1)</f>
        <v>0</v>
      </c>
      <c r="D75">
        <f ca="1">OFFSET(Sheet1!$A$3,2*ROW(D73)+1,2)</f>
        <v>0</v>
      </c>
      <c r="E75">
        <f ca="1">OFFSET(Sheet1!$A$3,2*ROW(E73)+1,3)</f>
        <v>0</v>
      </c>
      <c r="F75">
        <f ca="1">OFFSET(Sheet1!$A$3,2*ROW(F73)+1,4)</f>
        <v>0</v>
      </c>
      <c r="G75">
        <f ca="1">OFFSET(Sheet1!$A$3,2*ROW(G73)+1,5)</f>
        <v>0</v>
      </c>
      <c r="H75">
        <f ca="1">OFFSET(Sheet1!$A$3,2*ROW(H73)+1,6)</f>
        <v>0</v>
      </c>
      <c r="I75">
        <f ca="1">OFFSET(Sheet1!$A$3,2*ROW(I73)+1,7)</f>
        <v>0</v>
      </c>
      <c r="J75">
        <f ca="1">OFFSET(Sheet1!$A$3,2*ROW(J73)+1,8)</f>
        <v>0</v>
      </c>
    </row>
    <row r="76" spans="1:10" x14ac:dyDescent="0.2">
      <c r="A76">
        <f ca="1">OFFSET(Sheet1!$A$3,2*ROW(A74),0)</f>
        <v>0</v>
      </c>
      <c r="B76">
        <f ca="1">OFFSET(Sheet1!$A$3,2*ROW(B74)+1,0)</f>
        <v>0</v>
      </c>
      <c r="C76">
        <f ca="1">OFFSET(Sheet1!$A$3,2*ROW(C74)+1,1)</f>
        <v>0</v>
      </c>
      <c r="D76">
        <f ca="1">OFFSET(Sheet1!$A$3,2*ROW(D74)+1,2)</f>
        <v>0</v>
      </c>
      <c r="E76">
        <f ca="1">OFFSET(Sheet1!$A$3,2*ROW(E74)+1,3)</f>
        <v>0</v>
      </c>
      <c r="F76">
        <f ca="1">OFFSET(Sheet1!$A$3,2*ROW(F74)+1,4)</f>
        <v>0</v>
      </c>
      <c r="G76">
        <f ca="1">OFFSET(Sheet1!$A$3,2*ROW(G74)+1,5)</f>
        <v>0</v>
      </c>
      <c r="H76">
        <f ca="1">OFFSET(Sheet1!$A$3,2*ROW(H74)+1,6)</f>
        <v>0</v>
      </c>
      <c r="I76">
        <f ca="1">OFFSET(Sheet1!$A$3,2*ROW(I74)+1,7)</f>
        <v>0</v>
      </c>
      <c r="J76">
        <f ca="1">OFFSET(Sheet1!$A$3,2*ROW(J74)+1,8)</f>
        <v>0</v>
      </c>
    </row>
    <row r="77" spans="1:10" x14ac:dyDescent="0.2">
      <c r="A77">
        <f ca="1">OFFSET(Sheet1!$A$3,2*ROW(A75),0)</f>
        <v>0</v>
      </c>
      <c r="B77">
        <f ca="1">OFFSET(Sheet1!$A$3,2*ROW(B75)+1,0)</f>
        <v>0</v>
      </c>
      <c r="C77">
        <f ca="1">OFFSET(Sheet1!$A$3,2*ROW(C75)+1,1)</f>
        <v>0</v>
      </c>
      <c r="D77">
        <f ca="1">OFFSET(Sheet1!$A$3,2*ROW(D75)+1,2)</f>
        <v>0</v>
      </c>
      <c r="E77">
        <f ca="1">OFFSET(Sheet1!$A$3,2*ROW(E75)+1,3)</f>
        <v>0</v>
      </c>
      <c r="F77">
        <f ca="1">OFFSET(Sheet1!$A$3,2*ROW(F75)+1,4)</f>
        <v>0</v>
      </c>
      <c r="G77">
        <f ca="1">OFFSET(Sheet1!$A$3,2*ROW(G75)+1,5)</f>
        <v>0</v>
      </c>
      <c r="H77">
        <f ca="1">OFFSET(Sheet1!$A$3,2*ROW(H75)+1,6)</f>
        <v>0</v>
      </c>
      <c r="I77">
        <f ca="1">OFFSET(Sheet1!$A$3,2*ROW(I75)+1,7)</f>
        <v>0</v>
      </c>
      <c r="J77">
        <f ca="1">OFFSET(Sheet1!$A$3,2*ROW(J75)+1,8)</f>
        <v>0</v>
      </c>
    </row>
    <row r="78" spans="1:10" x14ac:dyDescent="0.2">
      <c r="A78">
        <f ca="1">OFFSET(Sheet1!$A$3,2*ROW(A76),0)</f>
        <v>0</v>
      </c>
      <c r="B78">
        <f ca="1">OFFSET(Sheet1!$A$3,2*ROW(B76)+1,0)</f>
        <v>0</v>
      </c>
      <c r="C78">
        <f ca="1">OFFSET(Sheet1!$A$3,2*ROW(C76)+1,1)</f>
        <v>0</v>
      </c>
      <c r="D78">
        <f ca="1">OFFSET(Sheet1!$A$3,2*ROW(D76)+1,2)</f>
        <v>0</v>
      </c>
      <c r="E78">
        <f ca="1">OFFSET(Sheet1!$A$3,2*ROW(E76)+1,3)</f>
        <v>0</v>
      </c>
      <c r="F78">
        <f ca="1">OFFSET(Sheet1!$A$3,2*ROW(F76)+1,4)</f>
        <v>0</v>
      </c>
      <c r="G78">
        <f ca="1">OFFSET(Sheet1!$A$3,2*ROW(G76)+1,5)</f>
        <v>0</v>
      </c>
      <c r="H78">
        <f ca="1">OFFSET(Sheet1!$A$3,2*ROW(H76)+1,6)</f>
        <v>0</v>
      </c>
      <c r="I78">
        <f ca="1">OFFSET(Sheet1!$A$3,2*ROW(I76)+1,7)</f>
        <v>0</v>
      </c>
      <c r="J78">
        <f ca="1">OFFSET(Sheet1!$A$3,2*ROW(J76)+1,8)</f>
        <v>0</v>
      </c>
    </row>
    <row r="79" spans="1:10" x14ac:dyDescent="0.2">
      <c r="A79">
        <f ca="1">OFFSET(Sheet1!$A$3,2*ROW(A77),0)</f>
        <v>0</v>
      </c>
      <c r="B79">
        <f ca="1">OFFSET(Sheet1!$A$3,2*ROW(B77)+1,0)</f>
        <v>0</v>
      </c>
      <c r="C79">
        <f ca="1">OFFSET(Sheet1!$A$3,2*ROW(C77)+1,1)</f>
        <v>0</v>
      </c>
      <c r="D79">
        <f ca="1">OFFSET(Sheet1!$A$3,2*ROW(D77)+1,2)</f>
        <v>0</v>
      </c>
      <c r="E79">
        <f ca="1">OFFSET(Sheet1!$A$3,2*ROW(E77)+1,3)</f>
        <v>0</v>
      </c>
      <c r="F79">
        <f ca="1">OFFSET(Sheet1!$A$3,2*ROW(F77)+1,4)</f>
        <v>0</v>
      </c>
      <c r="G79">
        <f ca="1">OFFSET(Sheet1!$A$3,2*ROW(G77)+1,5)</f>
        <v>0</v>
      </c>
      <c r="H79">
        <f ca="1">OFFSET(Sheet1!$A$3,2*ROW(H77)+1,6)</f>
        <v>0</v>
      </c>
      <c r="I79">
        <f ca="1">OFFSET(Sheet1!$A$3,2*ROW(I77)+1,7)</f>
        <v>0</v>
      </c>
      <c r="J79">
        <f ca="1">OFFSET(Sheet1!$A$3,2*ROW(J77)+1,8)</f>
        <v>0</v>
      </c>
    </row>
    <row r="80" spans="1:10" x14ac:dyDescent="0.2">
      <c r="A80">
        <f ca="1">OFFSET(Sheet1!$A$3,2*ROW(A78),0)</f>
        <v>0</v>
      </c>
      <c r="B80">
        <f ca="1">OFFSET(Sheet1!$A$3,2*ROW(B78)+1,0)</f>
        <v>0</v>
      </c>
      <c r="C80">
        <f ca="1">OFFSET(Sheet1!$A$3,2*ROW(C78)+1,1)</f>
        <v>0</v>
      </c>
      <c r="D80">
        <f ca="1">OFFSET(Sheet1!$A$3,2*ROW(D78)+1,2)</f>
        <v>0</v>
      </c>
      <c r="E80">
        <f ca="1">OFFSET(Sheet1!$A$3,2*ROW(E78)+1,3)</f>
        <v>0</v>
      </c>
      <c r="F80">
        <f ca="1">OFFSET(Sheet1!$A$3,2*ROW(F78)+1,4)</f>
        <v>0</v>
      </c>
      <c r="G80">
        <f ca="1">OFFSET(Sheet1!$A$3,2*ROW(G78)+1,5)</f>
        <v>0</v>
      </c>
      <c r="H80">
        <f ca="1">OFFSET(Sheet1!$A$3,2*ROW(H78)+1,6)</f>
        <v>0</v>
      </c>
      <c r="I80">
        <f ca="1">OFFSET(Sheet1!$A$3,2*ROW(I78)+1,7)</f>
        <v>0</v>
      </c>
      <c r="J80">
        <f ca="1">OFFSET(Sheet1!$A$3,2*ROW(J78)+1,8)</f>
        <v>0</v>
      </c>
    </row>
    <row r="81" spans="1:10" x14ac:dyDescent="0.2">
      <c r="A81">
        <f ca="1">OFFSET(Sheet1!$A$3,2*ROW(A79),0)</f>
        <v>0</v>
      </c>
      <c r="B81">
        <f ca="1">OFFSET(Sheet1!$A$3,2*ROW(B79)+1,0)</f>
        <v>0</v>
      </c>
      <c r="C81">
        <f ca="1">OFFSET(Sheet1!$A$3,2*ROW(C79)+1,1)</f>
        <v>0</v>
      </c>
      <c r="D81">
        <f ca="1">OFFSET(Sheet1!$A$3,2*ROW(D79)+1,2)</f>
        <v>0</v>
      </c>
      <c r="E81">
        <f ca="1">OFFSET(Sheet1!$A$3,2*ROW(E79)+1,3)</f>
        <v>0</v>
      </c>
      <c r="F81">
        <f ca="1">OFFSET(Sheet1!$A$3,2*ROW(F79)+1,4)</f>
        <v>0</v>
      </c>
      <c r="G81">
        <f ca="1">OFFSET(Sheet1!$A$3,2*ROW(G79)+1,5)</f>
        <v>0</v>
      </c>
      <c r="H81">
        <f ca="1">OFFSET(Sheet1!$A$3,2*ROW(H79)+1,6)</f>
        <v>0</v>
      </c>
      <c r="I81">
        <f ca="1">OFFSET(Sheet1!$A$3,2*ROW(I79)+1,7)</f>
        <v>0</v>
      </c>
      <c r="J81">
        <f ca="1">OFFSET(Sheet1!$A$3,2*ROW(J79)+1,8)</f>
        <v>0</v>
      </c>
    </row>
    <row r="82" spans="1:10" x14ac:dyDescent="0.2">
      <c r="A82">
        <f ca="1">OFFSET(Sheet1!$A$3,2*ROW(A80),0)</f>
        <v>0</v>
      </c>
      <c r="B82">
        <f ca="1">OFFSET(Sheet1!$A$3,2*ROW(B80)+1,0)</f>
        <v>0</v>
      </c>
      <c r="C82">
        <f ca="1">OFFSET(Sheet1!$A$3,2*ROW(C80)+1,1)</f>
        <v>0</v>
      </c>
      <c r="D82">
        <f ca="1">OFFSET(Sheet1!$A$3,2*ROW(D80)+1,2)</f>
        <v>0</v>
      </c>
      <c r="E82">
        <f ca="1">OFFSET(Sheet1!$A$3,2*ROW(E80)+1,3)</f>
        <v>0</v>
      </c>
      <c r="F82">
        <f ca="1">OFFSET(Sheet1!$A$3,2*ROW(F80)+1,4)</f>
        <v>0</v>
      </c>
      <c r="G82">
        <f ca="1">OFFSET(Sheet1!$A$3,2*ROW(G80)+1,5)</f>
        <v>0</v>
      </c>
      <c r="H82">
        <f ca="1">OFFSET(Sheet1!$A$3,2*ROW(H80)+1,6)</f>
        <v>0</v>
      </c>
      <c r="I82">
        <f ca="1">OFFSET(Sheet1!$A$3,2*ROW(I80)+1,7)</f>
        <v>0</v>
      </c>
      <c r="J82">
        <f ca="1">OFFSET(Sheet1!$A$3,2*ROW(J80)+1,8)</f>
        <v>0</v>
      </c>
    </row>
    <row r="83" spans="1:10" x14ac:dyDescent="0.2">
      <c r="A83">
        <f ca="1">OFFSET(Sheet1!$A$3,2*ROW(A81),0)</f>
        <v>0</v>
      </c>
      <c r="B83">
        <f ca="1">OFFSET(Sheet1!$A$3,2*ROW(B81)+1,0)</f>
        <v>0</v>
      </c>
      <c r="C83">
        <f ca="1">OFFSET(Sheet1!$A$3,2*ROW(C81)+1,1)</f>
        <v>0</v>
      </c>
      <c r="D83">
        <f ca="1">OFFSET(Sheet1!$A$3,2*ROW(D81)+1,2)</f>
        <v>0</v>
      </c>
      <c r="E83">
        <f ca="1">OFFSET(Sheet1!$A$3,2*ROW(E81)+1,3)</f>
        <v>0</v>
      </c>
      <c r="F83">
        <f ca="1">OFFSET(Sheet1!$A$3,2*ROW(F81)+1,4)</f>
        <v>0</v>
      </c>
      <c r="G83">
        <f ca="1">OFFSET(Sheet1!$A$3,2*ROW(G81)+1,5)</f>
        <v>0</v>
      </c>
      <c r="H83">
        <f ca="1">OFFSET(Sheet1!$A$3,2*ROW(H81)+1,6)</f>
        <v>0</v>
      </c>
      <c r="I83">
        <f ca="1">OFFSET(Sheet1!$A$3,2*ROW(I81)+1,7)</f>
        <v>0</v>
      </c>
      <c r="J83">
        <f ca="1">OFFSET(Sheet1!$A$3,2*ROW(J81)+1,8)</f>
        <v>0</v>
      </c>
    </row>
    <row r="84" spans="1:10" x14ac:dyDescent="0.2">
      <c r="A84">
        <f ca="1">OFFSET(Sheet1!$A$3,2*ROW(A82),0)</f>
        <v>0</v>
      </c>
      <c r="B84">
        <f ca="1">OFFSET(Sheet1!$A$3,2*ROW(B82)+1,0)</f>
        <v>0</v>
      </c>
      <c r="C84">
        <f ca="1">OFFSET(Sheet1!$A$3,2*ROW(C82)+1,1)</f>
        <v>0</v>
      </c>
      <c r="D84">
        <f ca="1">OFFSET(Sheet1!$A$3,2*ROW(D82)+1,2)</f>
        <v>0</v>
      </c>
      <c r="E84">
        <f ca="1">OFFSET(Sheet1!$A$3,2*ROW(E82)+1,3)</f>
        <v>0</v>
      </c>
      <c r="F84">
        <f ca="1">OFFSET(Sheet1!$A$3,2*ROW(F82)+1,4)</f>
        <v>0</v>
      </c>
      <c r="G84">
        <f ca="1">OFFSET(Sheet1!$A$3,2*ROW(G82)+1,5)</f>
        <v>0</v>
      </c>
      <c r="H84">
        <f ca="1">OFFSET(Sheet1!$A$3,2*ROW(H82)+1,6)</f>
        <v>0</v>
      </c>
      <c r="I84">
        <f ca="1">OFFSET(Sheet1!$A$3,2*ROW(I82)+1,7)</f>
        <v>0</v>
      </c>
      <c r="J84">
        <f ca="1">OFFSET(Sheet1!$A$3,2*ROW(J82)+1,8)</f>
        <v>0</v>
      </c>
    </row>
    <row r="85" spans="1:10" x14ac:dyDescent="0.2">
      <c r="A85">
        <f ca="1">OFFSET(Sheet1!$A$3,2*ROW(A83),0)</f>
        <v>0</v>
      </c>
      <c r="B85">
        <f ca="1">OFFSET(Sheet1!$A$3,2*ROW(B83)+1,0)</f>
        <v>0</v>
      </c>
      <c r="C85">
        <f ca="1">OFFSET(Sheet1!$A$3,2*ROW(C83)+1,1)</f>
        <v>0</v>
      </c>
      <c r="D85">
        <f ca="1">OFFSET(Sheet1!$A$3,2*ROW(D83)+1,2)</f>
        <v>0</v>
      </c>
      <c r="E85">
        <f ca="1">OFFSET(Sheet1!$A$3,2*ROW(E83)+1,3)</f>
        <v>0</v>
      </c>
      <c r="F85">
        <f ca="1">OFFSET(Sheet1!$A$3,2*ROW(F83)+1,4)</f>
        <v>0</v>
      </c>
      <c r="G85">
        <f ca="1">OFFSET(Sheet1!$A$3,2*ROW(G83)+1,5)</f>
        <v>0</v>
      </c>
      <c r="H85">
        <f ca="1">OFFSET(Sheet1!$A$3,2*ROW(H83)+1,6)</f>
        <v>0</v>
      </c>
      <c r="I85">
        <f ca="1">OFFSET(Sheet1!$A$3,2*ROW(I83)+1,7)</f>
        <v>0</v>
      </c>
      <c r="J85">
        <f ca="1">OFFSET(Sheet1!$A$3,2*ROW(J83)+1,8)</f>
        <v>0</v>
      </c>
    </row>
    <row r="86" spans="1:10" x14ac:dyDescent="0.2">
      <c r="A86">
        <f ca="1">OFFSET(Sheet1!$A$3,2*ROW(A84),0)</f>
        <v>0</v>
      </c>
      <c r="B86">
        <f ca="1">OFFSET(Sheet1!$A$3,2*ROW(B84)+1,0)</f>
        <v>0</v>
      </c>
      <c r="C86">
        <f ca="1">OFFSET(Sheet1!$A$3,2*ROW(C84)+1,1)</f>
        <v>0</v>
      </c>
      <c r="D86">
        <f ca="1">OFFSET(Sheet1!$A$3,2*ROW(D84)+1,2)</f>
        <v>0</v>
      </c>
      <c r="E86">
        <f ca="1">OFFSET(Sheet1!$A$3,2*ROW(E84)+1,3)</f>
        <v>0</v>
      </c>
      <c r="F86">
        <f ca="1">OFFSET(Sheet1!$A$3,2*ROW(F84)+1,4)</f>
        <v>0</v>
      </c>
      <c r="G86">
        <f ca="1">OFFSET(Sheet1!$A$3,2*ROW(G84)+1,5)</f>
        <v>0</v>
      </c>
      <c r="H86">
        <f ca="1">OFFSET(Sheet1!$A$3,2*ROW(H84)+1,6)</f>
        <v>0</v>
      </c>
      <c r="I86">
        <f ca="1">OFFSET(Sheet1!$A$3,2*ROW(I84)+1,7)</f>
        <v>0</v>
      </c>
      <c r="J86">
        <f ca="1">OFFSET(Sheet1!$A$3,2*ROW(J84)+1,8)</f>
        <v>0</v>
      </c>
    </row>
    <row r="87" spans="1:10" x14ac:dyDescent="0.2">
      <c r="A87">
        <f ca="1">OFFSET(Sheet1!$A$3,2*ROW(A85),0)</f>
        <v>0</v>
      </c>
      <c r="B87">
        <f ca="1">OFFSET(Sheet1!$A$3,2*ROW(B85)+1,0)</f>
        <v>0</v>
      </c>
      <c r="C87">
        <f ca="1">OFFSET(Sheet1!$A$3,2*ROW(C85)+1,1)</f>
        <v>0</v>
      </c>
      <c r="D87">
        <f ca="1">OFFSET(Sheet1!$A$3,2*ROW(D85)+1,2)</f>
        <v>0</v>
      </c>
      <c r="E87">
        <f ca="1">OFFSET(Sheet1!$A$3,2*ROW(E85)+1,3)</f>
        <v>0</v>
      </c>
      <c r="F87">
        <f ca="1">OFFSET(Sheet1!$A$3,2*ROW(F85)+1,4)</f>
        <v>0</v>
      </c>
      <c r="G87">
        <f ca="1">OFFSET(Sheet1!$A$3,2*ROW(G85)+1,5)</f>
        <v>0</v>
      </c>
      <c r="H87">
        <f ca="1">OFFSET(Sheet1!$A$3,2*ROW(H85)+1,6)</f>
        <v>0</v>
      </c>
      <c r="I87">
        <f ca="1">OFFSET(Sheet1!$A$3,2*ROW(I85)+1,7)</f>
        <v>0</v>
      </c>
      <c r="J87">
        <f ca="1">OFFSET(Sheet1!$A$3,2*ROW(J85)+1,8)</f>
        <v>0</v>
      </c>
    </row>
    <row r="88" spans="1:10" x14ac:dyDescent="0.2">
      <c r="A88">
        <f ca="1">OFFSET(Sheet1!$A$3,2*ROW(A86),0)</f>
        <v>0</v>
      </c>
      <c r="B88">
        <f ca="1">OFFSET(Sheet1!$A$3,2*ROW(B86)+1,0)</f>
        <v>0</v>
      </c>
      <c r="C88">
        <f ca="1">OFFSET(Sheet1!$A$3,2*ROW(C86)+1,1)</f>
        <v>0</v>
      </c>
      <c r="D88">
        <f ca="1">OFFSET(Sheet1!$A$3,2*ROW(D86)+1,2)</f>
        <v>0</v>
      </c>
      <c r="E88">
        <f ca="1">OFFSET(Sheet1!$A$3,2*ROW(E86)+1,3)</f>
        <v>0</v>
      </c>
      <c r="F88">
        <f ca="1">OFFSET(Sheet1!$A$3,2*ROW(F86)+1,4)</f>
        <v>0</v>
      </c>
      <c r="G88">
        <f ca="1">OFFSET(Sheet1!$A$3,2*ROW(G86)+1,5)</f>
        <v>0</v>
      </c>
      <c r="H88">
        <f ca="1">OFFSET(Sheet1!$A$3,2*ROW(H86)+1,6)</f>
        <v>0</v>
      </c>
      <c r="I88">
        <f ca="1">OFFSET(Sheet1!$A$3,2*ROW(I86)+1,7)</f>
        <v>0</v>
      </c>
      <c r="J88">
        <f ca="1">OFFSET(Sheet1!$A$3,2*ROW(J86)+1,8)</f>
        <v>0</v>
      </c>
    </row>
    <row r="89" spans="1:10" x14ac:dyDescent="0.2">
      <c r="A89">
        <f ca="1">OFFSET(Sheet1!$A$3,2*ROW(A87),0)</f>
        <v>0</v>
      </c>
      <c r="B89">
        <f ca="1">OFFSET(Sheet1!$A$3,2*ROW(B87)+1,0)</f>
        <v>0</v>
      </c>
      <c r="C89">
        <f ca="1">OFFSET(Sheet1!$A$3,2*ROW(C87)+1,1)</f>
        <v>0</v>
      </c>
      <c r="D89">
        <f ca="1">OFFSET(Sheet1!$A$3,2*ROW(D87)+1,2)</f>
        <v>0</v>
      </c>
      <c r="E89">
        <f ca="1">OFFSET(Sheet1!$A$3,2*ROW(E87)+1,3)</f>
        <v>0</v>
      </c>
      <c r="F89">
        <f ca="1">OFFSET(Sheet1!$A$3,2*ROW(F87)+1,4)</f>
        <v>0</v>
      </c>
      <c r="G89">
        <f ca="1">OFFSET(Sheet1!$A$3,2*ROW(G87)+1,5)</f>
        <v>0</v>
      </c>
      <c r="H89">
        <f ca="1">OFFSET(Sheet1!$A$3,2*ROW(H87)+1,6)</f>
        <v>0</v>
      </c>
      <c r="I89">
        <f ca="1">OFFSET(Sheet1!$A$3,2*ROW(I87)+1,7)</f>
        <v>0</v>
      </c>
      <c r="J89">
        <f ca="1">OFFSET(Sheet1!$A$3,2*ROW(J87)+1,8)</f>
        <v>0</v>
      </c>
    </row>
    <row r="90" spans="1:10" x14ac:dyDescent="0.2">
      <c r="A90">
        <f ca="1">OFFSET(Sheet1!$A$3,2*ROW(A88),0)</f>
        <v>0</v>
      </c>
      <c r="B90">
        <f ca="1">OFFSET(Sheet1!$A$3,2*ROW(B88)+1,0)</f>
        <v>0</v>
      </c>
      <c r="C90">
        <f ca="1">OFFSET(Sheet1!$A$3,2*ROW(C88)+1,1)</f>
        <v>0</v>
      </c>
      <c r="D90">
        <f ca="1">OFFSET(Sheet1!$A$3,2*ROW(D88)+1,2)</f>
        <v>0</v>
      </c>
      <c r="E90">
        <f ca="1">OFFSET(Sheet1!$A$3,2*ROW(E88)+1,3)</f>
        <v>0</v>
      </c>
      <c r="F90">
        <f ca="1">OFFSET(Sheet1!$A$3,2*ROW(F88)+1,4)</f>
        <v>0</v>
      </c>
      <c r="G90">
        <f ca="1">OFFSET(Sheet1!$A$3,2*ROW(G88)+1,5)</f>
        <v>0</v>
      </c>
      <c r="H90">
        <f ca="1">OFFSET(Sheet1!$A$3,2*ROW(H88)+1,6)</f>
        <v>0</v>
      </c>
      <c r="I90">
        <f ca="1">OFFSET(Sheet1!$A$3,2*ROW(I88)+1,7)</f>
        <v>0</v>
      </c>
      <c r="J90">
        <f ca="1">OFFSET(Sheet1!$A$3,2*ROW(J88)+1,8)</f>
        <v>0</v>
      </c>
    </row>
    <row r="91" spans="1:10" x14ac:dyDescent="0.2">
      <c r="A91">
        <f ca="1">OFFSET(Sheet1!$A$3,2*ROW(A89),0)</f>
        <v>0</v>
      </c>
      <c r="B91">
        <f ca="1">OFFSET(Sheet1!$A$3,2*ROW(B89)+1,0)</f>
        <v>0</v>
      </c>
      <c r="C91">
        <f ca="1">OFFSET(Sheet1!$A$3,2*ROW(C89)+1,1)</f>
        <v>0</v>
      </c>
      <c r="D91">
        <f ca="1">OFFSET(Sheet1!$A$3,2*ROW(D89)+1,2)</f>
        <v>0</v>
      </c>
      <c r="E91">
        <f ca="1">OFFSET(Sheet1!$A$3,2*ROW(E89)+1,3)</f>
        <v>0</v>
      </c>
      <c r="F91">
        <f ca="1">OFFSET(Sheet1!$A$3,2*ROW(F89)+1,4)</f>
        <v>0</v>
      </c>
      <c r="G91">
        <f ca="1">OFFSET(Sheet1!$A$3,2*ROW(G89)+1,5)</f>
        <v>0</v>
      </c>
      <c r="H91">
        <f ca="1">OFFSET(Sheet1!$A$3,2*ROW(H89)+1,6)</f>
        <v>0</v>
      </c>
      <c r="I91">
        <f ca="1">OFFSET(Sheet1!$A$3,2*ROW(I89)+1,7)</f>
        <v>0</v>
      </c>
      <c r="J91">
        <f ca="1">OFFSET(Sheet1!$A$3,2*ROW(J89)+1,8)</f>
        <v>0</v>
      </c>
    </row>
    <row r="92" spans="1:10" x14ac:dyDescent="0.2">
      <c r="A92">
        <f ca="1">OFFSET(Sheet1!$A$3,2*ROW(A90),0)</f>
        <v>0</v>
      </c>
      <c r="B92">
        <f ca="1">OFFSET(Sheet1!$A$3,2*ROW(B90)+1,0)</f>
        <v>0</v>
      </c>
      <c r="C92">
        <f ca="1">OFFSET(Sheet1!$A$3,2*ROW(C90)+1,1)</f>
        <v>0</v>
      </c>
      <c r="D92">
        <f ca="1">OFFSET(Sheet1!$A$3,2*ROW(D90)+1,2)</f>
        <v>0</v>
      </c>
      <c r="E92">
        <f ca="1">OFFSET(Sheet1!$A$3,2*ROW(E90)+1,3)</f>
        <v>0</v>
      </c>
      <c r="F92">
        <f ca="1">OFFSET(Sheet1!$A$3,2*ROW(F90)+1,4)</f>
        <v>0</v>
      </c>
      <c r="G92">
        <f ca="1">OFFSET(Sheet1!$A$3,2*ROW(G90)+1,5)</f>
        <v>0</v>
      </c>
      <c r="H92">
        <f ca="1">OFFSET(Sheet1!$A$3,2*ROW(H90)+1,6)</f>
        <v>0</v>
      </c>
      <c r="I92">
        <f ca="1">OFFSET(Sheet1!$A$3,2*ROW(I90)+1,7)</f>
        <v>0</v>
      </c>
      <c r="J92">
        <f ca="1">OFFSET(Sheet1!$A$3,2*ROW(J90)+1,8)</f>
        <v>0</v>
      </c>
    </row>
    <row r="93" spans="1:10" x14ac:dyDescent="0.2">
      <c r="A93">
        <f ca="1">OFFSET(Sheet1!$A$3,2*ROW(A91),0)</f>
        <v>0</v>
      </c>
      <c r="B93">
        <f ca="1">OFFSET(Sheet1!$A$3,2*ROW(B91)+1,0)</f>
        <v>0</v>
      </c>
      <c r="C93">
        <f ca="1">OFFSET(Sheet1!$A$3,2*ROW(C91)+1,1)</f>
        <v>0</v>
      </c>
      <c r="D93">
        <f ca="1">OFFSET(Sheet1!$A$3,2*ROW(D91)+1,2)</f>
        <v>0</v>
      </c>
      <c r="E93">
        <f ca="1">OFFSET(Sheet1!$A$3,2*ROW(E91)+1,3)</f>
        <v>0</v>
      </c>
      <c r="F93">
        <f ca="1">OFFSET(Sheet1!$A$3,2*ROW(F91)+1,4)</f>
        <v>0</v>
      </c>
      <c r="G93">
        <f ca="1">OFFSET(Sheet1!$A$3,2*ROW(G91)+1,5)</f>
        <v>0</v>
      </c>
      <c r="H93">
        <f ca="1">OFFSET(Sheet1!$A$3,2*ROW(H91)+1,6)</f>
        <v>0</v>
      </c>
      <c r="I93">
        <f ca="1">OFFSET(Sheet1!$A$3,2*ROW(I91)+1,7)</f>
        <v>0</v>
      </c>
      <c r="J93">
        <f ca="1">OFFSET(Sheet1!$A$3,2*ROW(J91)+1,8)</f>
        <v>0</v>
      </c>
    </row>
    <row r="94" spans="1:10" x14ac:dyDescent="0.2">
      <c r="A94">
        <f ca="1">OFFSET(Sheet1!$A$3,2*ROW(A92),0)</f>
        <v>0</v>
      </c>
      <c r="B94">
        <f ca="1">OFFSET(Sheet1!$A$3,2*ROW(B92)+1,0)</f>
        <v>0</v>
      </c>
      <c r="C94">
        <f ca="1">OFFSET(Sheet1!$A$3,2*ROW(C92)+1,1)</f>
        <v>0</v>
      </c>
      <c r="D94">
        <f ca="1">OFFSET(Sheet1!$A$3,2*ROW(D92)+1,2)</f>
        <v>0</v>
      </c>
      <c r="E94">
        <f ca="1">OFFSET(Sheet1!$A$3,2*ROW(E92)+1,3)</f>
        <v>0</v>
      </c>
      <c r="F94">
        <f ca="1">OFFSET(Sheet1!$A$3,2*ROW(F92)+1,4)</f>
        <v>0</v>
      </c>
      <c r="G94">
        <f ca="1">OFFSET(Sheet1!$A$3,2*ROW(G92)+1,5)</f>
        <v>0</v>
      </c>
      <c r="H94">
        <f ca="1">OFFSET(Sheet1!$A$3,2*ROW(H92)+1,6)</f>
        <v>0</v>
      </c>
      <c r="I94">
        <f ca="1">OFFSET(Sheet1!$A$3,2*ROW(I92)+1,7)</f>
        <v>0</v>
      </c>
      <c r="J94">
        <f ca="1">OFFSET(Sheet1!$A$3,2*ROW(J92)+1,8)</f>
        <v>0</v>
      </c>
    </row>
    <row r="95" spans="1:10" x14ac:dyDescent="0.2">
      <c r="A95">
        <f ca="1">OFFSET(Sheet1!$A$3,2*ROW(A93),0)</f>
        <v>0</v>
      </c>
      <c r="B95">
        <f ca="1">OFFSET(Sheet1!$A$3,2*ROW(B93)+1,0)</f>
        <v>0</v>
      </c>
      <c r="C95">
        <f ca="1">OFFSET(Sheet1!$A$3,2*ROW(C93)+1,1)</f>
        <v>0</v>
      </c>
      <c r="D95">
        <f ca="1">OFFSET(Sheet1!$A$3,2*ROW(D93)+1,2)</f>
        <v>0</v>
      </c>
      <c r="E95">
        <f ca="1">OFFSET(Sheet1!$A$3,2*ROW(E93)+1,3)</f>
        <v>0</v>
      </c>
      <c r="F95">
        <f ca="1">OFFSET(Sheet1!$A$3,2*ROW(F93)+1,4)</f>
        <v>0</v>
      </c>
      <c r="G95">
        <f ca="1">OFFSET(Sheet1!$A$3,2*ROW(G93)+1,5)</f>
        <v>0</v>
      </c>
      <c r="H95">
        <f ca="1">OFFSET(Sheet1!$A$3,2*ROW(H93)+1,6)</f>
        <v>0</v>
      </c>
      <c r="I95">
        <f ca="1">OFFSET(Sheet1!$A$3,2*ROW(I93)+1,7)</f>
        <v>0</v>
      </c>
      <c r="J95">
        <f ca="1">OFFSET(Sheet1!$A$3,2*ROW(J93)+1,8)</f>
        <v>0</v>
      </c>
    </row>
    <row r="96" spans="1:10" x14ac:dyDescent="0.2">
      <c r="A96">
        <f ca="1">OFFSET(Sheet1!$A$3,2*ROW(A94),0)</f>
        <v>0</v>
      </c>
      <c r="B96">
        <f ca="1">OFFSET(Sheet1!$A$3,2*ROW(B94)+1,0)</f>
        <v>0</v>
      </c>
      <c r="C96">
        <f ca="1">OFFSET(Sheet1!$A$3,2*ROW(C94)+1,1)</f>
        <v>0</v>
      </c>
      <c r="D96">
        <f ca="1">OFFSET(Sheet1!$A$3,2*ROW(D94)+1,2)</f>
        <v>0</v>
      </c>
      <c r="E96">
        <f ca="1">OFFSET(Sheet1!$A$3,2*ROW(E94)+1,3)</f>
        <v>0</v>
      </c>
      <c r="F96">
        <f ca="1">OFFSET(Sheet1!$A$3,2*ROW(F94)+1,4)</f>
        <v>0</v>
      </c>
      <c r="G96">
        <f ca="1">OFFSET(Sheet1!$A$3,2*ROW(G94)+1,5)</f>
        <v>0</v>
      </c>
      <c r="H96">
        <f ca="1">OFFSET(Sheet1!$A$3,2*ROW(H94)+1,6)</f>
        <v>0</v>
      </c>
      <c r="I96">
        <f ca="1">OFFSET(Sheet1!$A$3,2*ROW(I94)+1,7)</f>
        <v>0</v>
      </c>
      <c r="J96">
        <f ca="1">OFFSET(Sheet1!$A$3,2*ROW(J94)+1,8)</f>
        <v>0</v>
      </c>
    </row>
    <row r="97" spans="1:10" x14ac:dyDescent="0.2">
      <c r="A97">
        <f ca="1">OFFSET(Sheet1!$A$3,2*ROW(A95),0)</f>
        <v>0</v>
      </c>
      <c r="B97">
        <f ca="1">OFFSET(Sheet1!$A$3,2*ROW(B95)+1,0)</f>
        <v>0</v>
      </c>
      <c r="C97">
        <f ca="1">OFFSET(Sheet1!$A$3,2*ROW(C95)+1,1)</f>
        <v>0</v>
      </c>
      <c r="D97">
        <f ca="1">OFFSET(Sheet1!$A$3,2*ROW(D95)+1,2)</f>
        <v>0</v>
      </c>
      <c r="E97">
        <f ca="1">OFFSET(Sheet1!$A$3,2*ROW(E95)+1,3)</f>
        <v>0</v>
      </c>
      <c r="F97">
        <f ca="1">OFFSET(Sheet1!$A$3,2*ROW(F95)+1,4)</f>
        <v>0</v>
      </c>
      <c r="G97">
        <f ca="1">OFFSET(Sheet1!$A$3,2*ROW(G95)+1,5)</f>
        <v>0</v>
      </c>
      <c r="H97">
        <f ca="1">OFFSET(Sheet1!$A$3,2*ROW(H95)+1,6)</f>
        <v>0</v>
      </c>
      <c r="I97">
        <f ca="1">OFFSET(Sheet1!$A$3,2*ROW(I95)+1,7)</f>
        <v>0</v>
      </c>
      <c r="J97">
        <f ca="1">OFFSET(Sheet1!$A$3,2*ROW(J95)+1,8)</f>
        <v>0</v>
      </c>
    </row>
    <row r="98" spans="1:10" x14ac:dyDescent="0.2">
      <c r="A98">
        <f ca="1">OFFSET(Sheet1!$A$3,2*ROW(A96),0)</f>
        <v>0</v>
      </c>
      <c r="B98">
        <f ca="1">OFFSET(Sheet1!$A$3,2*ROW(B96)+1,0)</f>
        <v>0</v>
      </c>
      <c r="C98">
        <f ca="1">OFFSET(Sheet1!$A$3,2*ROW(C96)+1,1)</f>
        <v>0</v>
      </c>
      <c r="D98">
        <f ca="1">OFFSET(Sheet1!$A$3,2*ROW(D96)+1,2)</f>
        <v>0</v>
      </c>
      <c r="E98">
        <f ca="1">OFFSET(Sheet1!$A$3,2*ROW(E96)+1,3)</f>
        <v>0</v>
      </c>
      <c r="F98">
        <f ca="1">OFFSET(Sheet1!$A$3,2*ROW(F96)+1,4)</f>
        <v>0</v>
      </c>
      <c r="G98">
        <f ca="1">OFFSET(Sheet1!$A$3,2*ROW(G96)+1,5)</f>
        <v>0</v>
      </c>
      <c r="H98">
        <f ca="1">OFFSET(Sheet1!$A$3,2*ROW(H96)+1,6)</f>
        <v>0</v>
      </c>
      <c r="I98">
        <f ca="1">OFFSET(Sheet1!$A$3,2*ROW(I96)+1,7)</f>
        <v>0</v>
      </c>
      <c r="J98">
        <f ca="1">OFFSET(Sheet1!$A$3,2*ROW(J96)+1,8)</f>
        <v>0</v>
      </c>
    </row>
    <row r="99" spans="1:10" x14ac:dyDescent="0.2">
      <c r="A99">
        <f ca="1">OFFSET(Sheet1!$A$3,2*ROW(A97),0)</f>
        <v>0</v>
      </c>
      <c r="B99">
        <f ca="1">OFFSET(Sheet1!$A$3,2*ROW(B97)+1,0)</f>
        <v>0</v>
      </c>
      <c r="C99">
        <f ca="1">OFFSET(Sheet1!$A$3,2*ROW(C97)+1,1)</f>
        <v>0</v>
      </c>
      <c r="D99">
        <f ca="1">OFFSET(Sheet1!$A$3,2*ROW(D97)+1,2)</f>
        <v>0</v>
      </c>
      <c r="E99">
        <f ca="1">OFFSET(Sheet1!$A$3,2*ROW(E97)+1,3)</f>
        <v>0</v>
      </c>
      <c r="F99">
        <f ca="1">OFFSET(Sheet1!$A$3,2*ROW(F97)+1,4)</f>
        <v>0</v>
      </c>
      <c r="G99">
        <f ca="1">OFFSET(Sheet1!$A$3,2*ROW(G97)+1,5)</f>
        <v>0</v>
      </c>
      <c r="H99">
        <f ca="1">OFFSET(Sheet1!$A$3,2*ROW(H97)+1,6)</f>
        <v>0</v>
      </c>
      <c r="I99">
        <f ca="1">OFFSET(Sheet1!$A$3,2*ROW(I97)+1,7)</f>
        <v>0</v>
      </c>
      <c r="J99">
        <f ca="1">OFFSET(Sheet1!$A$3,2*ROW(J97)+1,8)</f>
        <v>0</v>
      </c>
    </row>
    <row r="100" spans="1:10" x14ac:dyDescent="0.2">
      <c r="A100">
        <f ca="1">OFFSET(Sheet1!$A$3,2*ROW(A98),0)</f>
        <v>0</v>
      </c>
      <c r="B100">
        <f ca="1">OFFSET(Sheet1!$A$3,2*ROW(B98)+1,0)</f>
        <v>0</v>
      </c>
      <c r="C100">
        <f ca="1">OFFSET(Sheet1!$A$3,2*ROW(C98)+1,1)</f>
        <v>0</v>
      </c>
      <c r="D100">
        <f ca="1">OFFSET(Sheet1!$A$3,2*ROW(D98)+1,2)</f>
        <v>0</v>
      </c>
      <c r="E100">
        <f ca="1">OFFSET(Sheet1!$A$3,2*ROW(E98)+1,3)</f>
        <v>0</v>
      </c>
      <c r="F100">
        <f ca="1">OFFSET(Sheet1!$A$3,2*ROW(F98)+1,4)</f>
        <v>0</v>
      </c>
      <c r="G100">
        <f ca="1">OFFSET(Sheet1!$A$3,2*ROW(G98)+1,5)</f>
        <v>0</v>
      </c>
      <c r="H100">
        <f ca="1">OFFSET(Sheet1!$A$3,2*ROW(H98)+1,6)</f>
        <v>0</v>
      </c>
      <c r="I100">
        <f ca="1">OFFSET(Sheet1!$A$3,2*ROW(I98)+1,7)</f>
        <v>0</v>
      </c>
      <c r="J100">
        <f ca="1">OFFSET(Sheet1!$A$3,2*ROW(J98)+1,8)</f>
        <v>0</v>
      </c>
    </row>
    <row r="101" spans="1:10" x14ac:dyDescent="0.2">
      <c r="A101">
        <f ca="1">OFFSET(Sheet1!$A$3,2*ROW(A99),0)</f>
        <v>0</v>
      </c>
      <c r="B101">
        <f ca="1">OFFSET(Sheet1!$A$3,2*ROW(B99)+1,0)</f>
        <v>0</v>
      </c>
      <c r="C101">
        <f ca="1">OFFSET(Sheet1!$A$3,2*ROW(C99)+1,1)</f>
        <v>0</v>
      </c>
      <c r="D101">
        <f ca="1">OFFSET(Sheet1!$A$3,2*ROW(D99)+1,2)</f>
        <v>0</v>
      </c>
      <c r="E101">
        <f ca="1">OFFSET(Sheet1!$A$3,2*ROW(E99)+1,3)</f>
        <v>0</v>
      </c>
      <c r="F101">
        <f ca="1">OFFSET(Sheet1!$A$3,2*ROW(F99)+1,4)</f>
        <v>0</v>
      </c>
      <c r="G101">
        <f ca="1">OFFSET(Sheet1!$A$3,2*ROW(G99)+1,5)</f>
        <v>0</v>
      </c>
      <c r="H101">
        <f ca="1">OFFSET(Sheet1!$A$3,2*ROW(H99)+1,6)</f>
        <v>0</v>
      </c>
      <c r="I101">
        <f ca="1">OFFSET(Sheet1!$A$3,2*ROW(I99)+1,7)</f>
        <v>0</v>
      </c>
      <c r="J101">
        <f ca="1">OFFSET(Sheet1!$A$3,2*ROW(J99)+1,8)</f>
        <v>0</v>
      </c>
    </row>
    <row r="102" spans="1:10" x14ac:dyDescent="0.2">
      <c r="A102">
        <f ca="1">OFFSET(Sheet1!$A$3,2*ROW(A100),0)</f>
        <v>0</v>
      </c>
      <c r="B102">
        <f ca="1">OFFSET(Sheet1!$A$3,2*ROW(B100)+1,0)</f>
        <v>0</v>
      </c>
      <c r="C102">
        <f ca="1">OFFSET(Sheet1!$A$3,2*ROW(C100)+1,1)</f>
        <v>0</v>
      </c>
      <c r="D102">
        <f ca="1">OFFSET(Sheet1!$A$3,2*ROW(D100)+1,2)</f>
        <v>0</v>
      </c>
      <c r="E102">
        <f ca="1">OFFSET(Sheet1!$A$3,2*ROW(E100)+1,3)</f>
        <v>0</v>
      </c>
      <c r="F102">
        <f ca="1">OFFSET(Sheet1!$A$3,2*ROW(F100)+1,4)</f>
        <v>0</v>
      </c>
      <c r="G102">
        <f ca="1">OFFSET(Sheet1!$A$3,2*ROW(G100)+1,5)</f>
        <v>0</v>
      </c>
      <c r="H102">
        <f ca="1">OFFSET(Sheet1!$A$3,2*ROW(H100)+1,6)</f>
        <v>0</v>
      </c>
      <c r="I102">
        <f ca="1">OFFSET(Sheet1!$A$3,2*ROW(I100)+1,7)</f>
        <v>0</v>
      </c>
      <c r="J102">
        <f ca="1">OFFSET(Sheet1!$A$3,2*ROW(J100)+1,8)</f>
        <v>0</v>
      </c>
    </row>
    <row r="103" spans="1:10" x14ac:dyDescent="0.2">
      <c r="A103">
        <f ca="1">OFFSET(Sheet1!$A$3,2*ROW(A101),0)</f>
        <v>0</v>
      </c>
      <c r="B103">
        <f ca="1">OFFSET(Sheet1!$A$3,2*ROW(B101)+1,0)</f>
        <v>0</v>
      </c>
      <c r="C103">
        <f ca="1">OFFSET(Sheet1!$A$3,2*ROW(C101)+1,1)</f>
        <v>0</v>
      </c>
      <c r="D103">
        <f ca="1">OFFSET(Sheet1!$A$3,2*ROW(D101)+1,2)</f>
        <v>0</v>
      </c>
      <c r="E103">
        <f ca="1">OFFSET(Sheet1!$A$3,2*ROW(E101)+1,3)</f>
        <v>0</v>
      </c>
      <c r="F103">
        <f ca="1">OFFSET(Sheet1!$A$3,2*ROW(F101)+1,4)</f>
        <v>0</v>
      </c>
      <c r="G103">
        <f ca="1">OFFSET(Sheet1!$A$3,2*ROW(G101)+1,5)</f>
        <v>0</v>
      </c>
      <c r="H103">
        <f ca="1">OFFSET(Sheet1!$A$3,2*ROW(H101)+1,6)</f>
        <v>0</v>
      </c>
      <c r="I103">
        <f ca="1">OFFSET(Sheet1!$A$3,2*ROW(I101)+1,7)</f>
        <v>0</v>
      </c>
      <c r="J103">
        <f ca="1">OFFSET(Sheet1!$A$3,2*ROW(J101)+1,8)</f>
        <v>0</v>
      </c>
    </row>
    <row r="104" spans="1:10" x14ac:dyDescent="0.2">
      <c r="A104">
        <f ca="1">OFFSET(Sheet1!$A$3,2*ROW(A102),0)</f>
        <v>0</v>
      </c>
      <c r="B104">
        <f ca="1">OFFSET(Sheet1!$A$3,2*ROW(B102)+1,0)</f>
        <v>0</v>
      </c>
      <c r="C104">
        <f ca="1">OFFSET(Sheet1!$A$3,2*ROW(C102)+1,1)</f>
        <v>0</v>
      </c>
      <c r="D104">
        <f ca="1">OFFSET(Sheet1!$A$3,2*ROW(D102)+1,2)</f>
        <v>0</v>
      </c>
      <c r="E104">
        <f ca="1">OFFSET(Sheet1!$A$3,2*ROW(E102)+1,3)</f>
        <v>0</v>
      </c>
      <c r="F104">
        <f ca="1">OFFSET(Sheet1!$A$3,2*ROW(F102)+1,4)</f>
        <v>0</v>
      </c>
      <c r="G104">
        <f ca="1">OFFSET(Sheet1!$A$3,2*ROW(G102)+1,5)</f>
        <v>0</v>
      </c>
      <c r="H104">
        <f ca="1">OFFSET(Sheet1!$A$3,2*ROW(H102)+1,6)</f>
        <v>0</v>
      </c>
      <c r="I104">
        <f ca="1">OFFSET(Sheet1!$A$3,2*ROW(I102)+1,7)</f>
        <v>0</v>
      </c>
      <c r="J104">
        <f ca="1">OFFSET(Sheet1!$A$3,2*ROW(J102)+1,8)</f>
        <v>0</v>
      </c>
    </row>
    <row r="105" spans="1:10" x14ac:dyDescent="0.2">
      <c r="A105">
        <f ca="1">OFFSET(Sheet1!$A$3,2*ROW(A103),0)</f>
        <v>0</v>
      </c>
      <c r="B105">
        <f ca="1">OFFSET(Sheet1!$A$3,2*ROW(B103)+1,0)</f>
        <v>0</v>
      </c>
      <c r="C105">
        <f ca="1">OFFSET(Sheet1!$A$3,2*ROW(C103)+1,1)</f>
        <v>0</v>
      </c>
      <c r="D105">
        <f ca="1">OFFSET(Sheet1!$A$3,2*ROW(D103)+1,2)</f>
        <v>0</v>
      </c>
      <c r="E105">
        <f ca="1">OFFSET(Sheet1!$A$3,2*ROW(E103)+1,3)</f>
        <v>0</v>
      </c>
      <c r="F105">
        <f ca="1">OFFSET(Sheet1!$A$3,2*ROW(F103)+1,4)</f>
        <v>0</v>
      </c>
      <c r="G105">
        <f ca="1">OFFSET(Sheet1!$A$3,2*ROW(G103)+1,5)</f>
        <v>0</v>
      </c>
      <c r="H105">
        <f ca="1">OFFSET(Sheet1!$A$3,2*ROW(H103)+1,6)</f>
        <v>0</v>
      </c>
      <c r="I105">
        <f ca="1">OFFSET(Sheet1!$A$3,2*ROW(I103)+1,7)</f>
        <v>0</v>
      </c>
      <c r="J105">
        <f ca="1">OFFSET(Sheet1!$A$3,2*ROW(J103)+1,8)</f>
        <v>0</v>
      </c>
    </row>
    <row r="106" spans="1:10" x14ac:dyDescent="0.2">
      <c r="A106">
        <f ca="1">OFFSET(Sheet1!$A$3,2*ROW(A104),0)</f>
        <v>0</v>
      </c>
      <c r="B106">
        <f ca="1">OFFSET(Sheet1!$A$3,2*ROW(B104)+1,0)</f>
        <v>0</v>
      </c>
      <c r="C106">
        <f ca="1">OFFSET(Sheet1!$A$3,2*ROW(C104)+1,1)</f>
        <v>0</v>
      </c>
      <c r="D106">
        <f ca="1">OFFSET(Sheet1!$A$3,2*ROW(D104)+1,2)</f>
        <v>0</v>
      </c>
      <c r="E106">
        <f ca="1">OFFSET(Sheet1!$A$3,2*ROW(E104)+1,3)</f>
        <v>0</v>
      </c>
      <c r="F106">
        <f ca="1">OFFSET(Sheet1!$A$3,2*ROW(F104)+1,4)</f>
        <v>0</v>
      </c>
      <c r="G106">
        <f ca="1">OFFSET(Sheet1!$A$3,2*ROW(G104)+1,5)</f>
        <v>0</v>
      </c>
      <c r="H106">
        <f ca="1">OFFSET(Sheet1!$A$3,2*ROW(H104)+1,6)</f>
        <v>0</v>
      </c>
      <c r="I106">
        <f ca="1">OFFSET(Sheet1!$A$3,2*ROW(I104)+1,7)</f>
        <v>0</v>
      </c>
      <c r="J106">
        <f ca="1">OFFSET(Sheet1!$A$3,2*ROW(J104)+1,8)</f>
        <v>0</v>
      </c>
    </row>
    <row r="107" spans="1:10" x14ac:dyDescent="0.2">
      <c r="A107">
        <f ca="1">OFFSET(Sheet1!$A$3,2*ROW(A105),0)</f>
        <v>0</v>
      </c>
      <c r="B107">
        <f ca="1">OFFSET(Sheet1!$A$3,2*ROW(B105)+1,0)</f>
        <v>0</v>
      </c>
      <c r="C107">
        <f ca="1">OFFSET(Sheet1!$A$3,2*ROW(C105)+1,1)</f>
        <v>0</v>
      </c>
      <c r="D107">
        <f ca="1">OFFSET(Sheet1!$A$3,2*ROW(D105)+1,2)</f>
        <v>0</v>
      </c>
      <c r="E107">
        <f ca="1">OFFSET(Sheet1!$A$3,2*ROW(E105)+1,3)</f>
        <v>0</v>
      </c>
      <c r="F107">
        <f ca="1">OFFSET(Sheet1!$A$3,2*ROW(F105)+1,4)</f>
        <v>0</v>
      </c>
      <c r="G107">
        <f ca="1">OFFSET(Sheet1!$A$3,2*ROW(G105)+1,5)</f>
        <v>0</v>
      </c>
      <c r="H107">
        <f ca="1">OFFSET(Sheet1!$A$3,2*ROW(H105)+1,6)</f>
        <v>0</v>
      </c>
      <c r="I107">
        <f ca="1">OFFSET(Sheet1!$A$3,2*ROW(I105)+1,7)</f>
        <v>0</v>
      </c>
      <c r="J107">
        <f ca="1">OFFSET(Sheet1!$A$3,2*ROW(J105)+1,8)</f>
        <v>0</v>
      </c>
    </row>
    <row r="108" spans="1:10" x14ac:dyDescent="0.2">
      <c r="A108">
        <f ca="1">OFFSET(Sheet1!$A$3,2*ROW(A106),0)</f>
        <v>0</v>
      </c>
      <c r="B108">
        <f ca="1">OFFSET(Sheet1!$A$3,2*ROW(B106)+1,0)</f>
        <v>0</v>
      </c>
      <c r="C108">
        <f ca="1">OFFSET(Sheet1!$A$3,2*ROW(C106)+1,1)</f>
        <v>0</v>
      </c>
      <c r="D108">
        <f ca="1">OFFSET(Sheet1!$A$3,2*ROW(D106)+1,2)</f>
        <v>0</v>
      </c>
      <c r="E108">
        <f ca="1">OFFSET(Sheet1!$A$3,2*ROW(E106)+1,3)</f>
        <v>0</v>
      </c>
      <c r="F108">
        <f ca="1">OFFSET(Sheet1!$A$3,2*ROW(F106)+1,4)</f>
        <v>0</v>
      </c>
      <c r="G108">
        <f ca="1">OFFSET(Sheet1!$A$3,2*ROW(G106)+1,5)</f>
        <v>0</v>
      </c>
      <c r="H108">
        <f ca="1">OFFSET(Sheet1!$A$3,2*ROW(H106)+1,6)</f>
        <v>0</v>
      </c>
      <c r="I108">
        <f ca="1">OFFSET(Sheet1!$A$3,2*ROW(I106)+1,7)</f>
        <v>0</v>
      </c>
      <c r="J108">
        <f ca="1">OFFSET(Sheet1!$A$3,2*ROW(J106)+1,8)</f>
        <v>0</v>
      </c>
    </row>
    <row r="109" spans="1:10" x14ac:dyDescent="0.2">
      <c r="A109">
        <f ca="1">OFFSET(Sheet1!$A$3,2*ROW(A107),0)</f>
        <v>0</v>
      </c>
      <c r="B109">
        <f ca="1">OFFSET(Sheet1!$A$3,2*ROW(B107)+1,0)</f>
        <v>0</v>
      </c>
      <c r="C109">
        <f ca="1">OFFSET(Sheet1!$A$3,2*ROW(C107)+1,1)</f>
        <v>0</v>
      </c>
      <c r="D109">
        <f ca="1">OFFSET(Sheet1!$A$3,2*ROW(D107)+1,2)</f>
        <v>0</v>
      </c>
      <c r="E109">
        <f ca="1">OFFSET(Sheet1!$A$3,2*ROW(E107)+1,3)</f>
        <v>0</v>
      </c>
      <c r="F109">
        <f ca="1">OFFSET(Sheet1!$A$3,2*ROW(F107)+1,4)</f>
        <v>0</v>
      </c>
      <c r="G109">
        <f ca="1">OFFSET(Sheet1!$A$3,2*ROW(G107)+1,5)</f>
        <v>0</v>
      </c>
      <c r="H109">
        <f ca="1">OFFSET(Sheet1!$A$3,2*ROW(H107)+1,6)</f>
        <v>0</v>
      </c>
      <c r="I109">
        <f ca="1">OFFSET(Sheet1!$A$3,2*ROW(I107)+1,7)</f>
        <v>0</v>
      </c>
      <c r="J109">
        <f ca="1">OFFSET(Sheet1!$A$3,2*ROW(J107)+1,8)</f>
        <v>0</v>
      </c>
    </row>
    <row r="110" spans="1:10" x14ac:dyDescent="0.2">
      <c r="A110">
        <f ca="1">OFFSET(Sheet1!$A$3,2*ROW(A108),0)</f>
        <v>0</v>
      </c>
      <c r="B110">
        <f ca="1">OFFSET(Sheet1!$A$3,2*ROW(B108)+1,0)</f>
        <v>0</v>
      </c>
      <c r="C110">
        <f ca="1">OFFSET(Sheet1!$A$3,2*ROW(C108)+1,1)</f>
        <v>0</v>
      </c>
      <c r="D110">
        <f ca="1">OFFSET(Sheet1!$A$3,2*ROW(D108)+1,2)</f>
        <v>0</v>
      </c>
      <c r="E110">
        <f ca="1">OFFSET(Sheet1!$A$3,2*ROW(E108)+1,3)</f>
        <v>0</v>
      </c>
      <c r="F110">
        <f ca="1">OFFSET(Sheet1!$A$3,2*ROW(F108)+1,4)</f>
        <v>0</v>
      </c>
      <c r="G110">
        <f ca="1">OFFSET(Sheet1!$A$3,2*ROW(G108)+1,5)</f>
        <v>0</v>
      </c>
      <c r="H110">
        <f ca="1">OFFSET(Sheet1!$A$3,2*ROW(H108)+1,6)</f>
        <v>0</v>
      </c>
      <c r="I110">
        <f ca="1">OFFSET(Sheet1!$A$3,2*ROW(I108)+1,7)</f>
        <v>0</v>
      </c>
      <c r="J110">
        <f ca="1">OFFSET(Sheet1!$A$3,2*ROW(J108)+1,8)</f>
        <v>0</v>
      </c>
    </row>
    <row r="111" spans="1:10" x14ac:dyDescent="0.2">
      <c r="A111">
        <f ca="1">OFFSET(Sheet1!$A$3,2*ROW(A109),0)</f>
        <v>0</v>
      </c>
      <c r="B111">
        <f ca="1">OFFSET(Sheet1!$A$3,2*ROW(B109)+1,0)</f>
        <v>0</v>
      </c>
      <c r="C111">
        <f ca="1">OFFSET(Sheet1!$A$3,2*ROW(C109)+1,1)</f>
        <v>0</v>
      </c>
      <c r="D111">
        <f ca="1">OFFSET(Sheet1!$A$3,2*ROW(D109)+1,2)</f>
        <v>0</v>
      </c>
      <c r="E111">
        <f ca="1">OFFSET(Sheet1!$A$3,2*ROW(E109)+1,3)</f>
        <v>0</v>
      </c>
      <c r="F111">
        <f ca="1">OFFSET(Sheet1!$A$3,2*ROW(F109)+1,4)</f>
        <v>0</v>
      </c>
      <c r="G111">
        <f ca="1">OFFSET(Sheet1!$A$3,2*ROW(G109)+1,5)</f>
        <v>0</v>
      </c>
      <c r="H111">
        <f ca="1">OFFSET(Sheet1!$A$3,2*ROW(H109)+1,6)</f>
        <v>0</v>
      </c>
      <c r="I111">
        <f ca="1">OFFSET(Sheet1!$A$3,2*ROW(I109)+1,7)</f>
        <v>0</v>
      </c>
      <c r="J111">
        <f ca="1">OFFSET(Sheet1!$A$3,2*ROW(J109)+1,8)</f>
        <v>0</v>
      </c>
    </row>
    <row r="112" spans="1:10" x14ac:dyDescent="0.2">
      <c r="A112">
        <f ca="1">OFFSET(Sheet1!$A$3,2*ROW(A110),0)</f>
        <v>0</v>
      </c>
      <c r="B112">
        <f ca="1">OFFSET(Sheet1!$A$3,2*ROW(B110)+1,0)</f>
        <v>0</v>
      </c>
      <c r="C112">
        <f ca="1">OFFSET(Sheet1!$A$3,2*ROW(C110)+1,1)</f>
        <v>0</v>
      </c>
      <c r="D112">
        <f ca="1">OFFSET(Sheet1!$A$3,2*ROW(D110)+1,2)</f>
        <v>0</v>
      </c>
      <c r="E112">
        <f ca="1">OFFSET(Sheet1!$A$3,2*ROW(E110)+1,3)</f>
        <v>0</v>
      </c>
      <c r="F112">
        <f ca="1">OFFSET(Sheet1!$A$3,2*ROW(F110)+1,4)</f>
        <v>0</v>
      </c>
      <c r="G112">
        <f ca="1">OFFSET(Sheet1!$A$3,2*ROW(G110)+1,5)</f>
        <v>0</v>
      </c>
      <c r="H112">
        <f ca="1">OFFSET(Sheet1!$A$3,2*ROW(H110)+1,6)</f>
        <v>0</v>
      </c>
      <c r="I112">
        <f ca="1">OFFSET(Sheet1!$A$3,2*ROW(I110)+1,7)</f>
        <v>0</v>
      </c>
      <c r="J112">
        <f ca="1">OFFSET(Sheet1!$A$3,2*ROW(J110)+1,8)</f>
        <v>0</v>
      </c>
    </row>
    <row r="113" spans="1:10" x14ac:dyDescent="0.2">
      <c r="A113">
        <f ca="1">OFFSET(Sheet1!$A$3,2*ROW(A111),0)</f>
        <v>0</v>
      </c>
      <c r="B113">
        <f ca="1">OFFSET(Sheet1!$A$3,2*ROW(B111)+1,0)</f>
        <v>0</v>
      </c>
      <c r="C113">
        <f ca="1">OFFSET(Sheet1!$A$3,2*ROW(C111)+1,1)</f>
        <v>0</v>
      </c>
      <c r="D113">
        <f ca="1">OFFSET(Sheet1!$A$3,2*ROW(D111)+1,2)</f>
        <v>0</v>
      </c>
      <c r="E113">
        <f ca="1">OFFSET(Sheet1!$A$3,2*ROW(E111)+1,3)</f>
        <v>0</v>
      </c>
      <c r="F113">
        <f ca="1">OFFSET(Sheet1!$A$3,2*ROW(F111)+1,4)</f>
        <v>0</v>
      </c>
      <c r="G113">
        <f ca="1">OFFSET(Sheet1!$A$3,2*ROW(G111)+1,5)</f>
        <v>0</v>
      </c>
      <c r="H113">
        <f ca="1">OFFSET(Sheet1!$A$3,2*ROW(H111)+1,6)</f>
        <v>0</v>
      </c>
      <c r="I113">
        <f ca="1">OFFSET(Sheet1!$A$3,2*ROW(I111)+1,7)</f>
        <v>0</v>
      </c>
      <c r="J113">
        <f ca="1">OFFSET(Sheet1!$A$3,2*ROW(J111)+1,8)</f>
        <v>0</v>
      </c>
    </row>
    <row r="114" spans="1:10" x14ac:dyDescent="0.2">
      <c r="A114">
        <f ca="1">OFFSET(Sheet1!$A$3,2*ROW(A112),0)</f>
        <v>0</v>
      </c>
      <c r="B114">
        <f ca="1">OFFSET(Sheet1!$A$3,2*ROW(B112)+1,0)</f>
        <v>0</v>
      </c>
      <c r="C114">
        <f ca="1">OFFSET(Sheet1!$A$3,2*ROW(C112)+1,1)</f>
        <v>0</v>
      </c>
      <c r="D114">
        <f ca="1">OFFSET(Sheet1!$A$3,2*ROW(D112)+1,2)</f>
        <v>0</v>
      </c>
      <c r="E114">
        <f ca="1">OFFSET(Sheet1!$A$3,2*ROW(E112)+1,3)</f>
        <v>0</v>
      </c>
      <c r="F114">
        <f ca="1">OFFSET(Sheet1!$A$3,2*ROW(F112)+1,4)</f>
        <v>0</v>
      </c>
      <c r="G114">
        <f ca="1">OFFSET(Sheet1!$A$3,2*ROW(G112)+1,5)</f>
        <v>0</v>
      </c>
      <c r="H114">
        <f ca="1">OFFSET(Sheet1!$A$3,2*ROW(H112)+1,6)</f>
        <v>0</v>
      </c>
      <c r="I114">
        <f ca="1">OFFSET(Sheet1!$A$3,2*ROW(I112)+1,7)</f>
        <v>0</v>
      </c>
      <c r="J114">
        <f ca="1">OFFSET(Sheet1!$A$3,2*ROW(J112)+1,8)</f>
        <v>0</v>
      </c>
    </row>
    <row r="115" spans="1:10" x14ac:dyDescent="0.2">
      <c r="A115">
        <f ca="1">OFFSET(Sheet1!$A$3,2*ROW(A113),0)</f>
        <v>0</v>
      </c>
      <c r="B115">
        <f ca="1">OFFSET(Sheet1!$A$3,2*ROW(B113)+1,0)</f>
        <v>0</v>
      </c>
      <c r="C115">
        <f ca="1">OFFSET(Sheet1!$A$3,2*ROW(C113)+1,1)</f>
        <v>0</v>
      </c>
      <c r="D115">
        <f ca="1">OFFSET(Sheet1!$A$3,2*ROW(D113)+1,2)</f>
        <v>0</v>
      </c>
      <c r="E115">
        <f ca="1">OFFSET(Sheet1!$A$3,2*ROW(E113)+1,3)</f>
        <v>0</v>
      </c>
      <c r="F115">
        <f ca="1">OFFSET(Sheet1!$A$3,2*ROW(F113)+1,4)</f>
        <v>0</v>
      </c>
      <c r="G115">
        <f ca="1">OFFSET(Sheet1!$A$3,2*ROW(G113)+1,5)</f>
        <v>0</v>
      </c>
      <c r="H115">
        <f ca="1">OFFSET(Sheet1!$A$3,2*ROW(H113)+1,6)</f>
        <v>0</v>
      </c>
      <c r="I115">
        <f ca="1">OFFSET(Sheet1!$A$3,2*ROW(I113)+1,7)</f>
        <v>0</v>
      </c>
      <c r="J115">
        <f ca="1">OFFSET(Sheet1!$A$3,2*ROW(J113)+1,8)</f>
        <v>0</v>
      </c>
    </row>
    <row r="116" spans="1:10" x14ac:dyDescent="0.2">
      <c r="A116">
        <f ca="1">OFFSET(Sheet1!$A$3,2*ROW(A114),0)</f>
        <v>0</v>
      </c>
      <c r="B116">
        <f ca="1">OFFSET(Sheet1!$A$3,2*ROW(B114)+1,0)</f>
        <v>0</v>
      </c>
      <c r="C116">
        <f ca="1">OFFSET(Sheet1!$A$3,2*ROW(C114)+1,1)</f>
        <v>0</v>
      </c>
      <c r="D116">
        <f ca="1">OFFSET(Sheet1!$A$3,2*ROW(D114)+1,2)</f>
        <v>0</v>
      </c>
      <c r="E116">
        <f ca="1">OFFSET(Sheet1!$A$3,2*ROW(E114)+1,3)</f>
        <v>0</v>
      </c>
      <c r="F116">
        <f ca="1">OFFSET(Sheet1!$A$3,2*ROW(F114)+1,4)</f>
        <v>0</v>
      </c>
      <c r="G116">
        <f ca="1">OFFSET(Sheet1!$A$3,2*ROW(G114)+1,5)</f>
        <v>0</v>
      </c>
      <c r="H116">
        <f ca="1">OFFSET(Sheet1!$A$3,2*ROW(H114)+1,6)</f>
        <v>0</v>
      </c>
      <c r="I116">
        <f ca="1">OFFSET(Sheet1!$A$3,2*ROW(I114)+1,7)</f>
        <v>0</v>
      </c>
      <c r="J116">
        <f ca="1">OFFSET(Sheet1!$A$3,2*ROW(J114)+1,8)</f>
        <v>0</v>
      </c>
    </row>
    <row r="117" spans="1:10" x14ac:dyDescent="0.2">
      <c r="A117">
        <f ca="1">OFFSET(Sheet1!$A$3,2*ROW(A115),0)</f>
        <v>0</v>
      </c>
      <c r="B117">
        <f ca="1">OFFSET(Sheet1!$A$3,2*ROW(B115)+1,0)</f>
        <v>0</v>
      </c>
      <c r="C117">
        <f ca="1">OFFSET(Sheet1!$A$3,2*ROW(C115)+1,1)</f>
        <v>0</v>
      </c>
      <c r="D117">
        <f ca="1">OFFSET(Sheet1!$A$3,2*ROW(D115)+1,2)</f>
        <v>0</v>
      </c>
      <c r="E117">
        <f ca="1">OFFSET(Sheet1!$A$3,2*ROW(E115)+1,3)</f>
        <v>0</v>
      </c>
      <c r="F117">
        <f ca="1">OFFSET(Sheet1!$A$3,2*ROW(F115)+1,4)</f>
        <v>0</v>
      </c>
      <c r="G117">
        <f ca="1">OFFSET(Sheet1!$A$3,2*ROW(G115)+1,5)</f>
        <v>0</v>
      </c>
      <c r="H117">
        <f ca="1">OFFSET(Sheet1!$A$3,2*ROW(H115)+1,6)</f>
        <v>0</v>
      </c>
      <c r="I117">
        <f ca="1">OFFSET(Sheet1!$A$3,2*ROW(I115)+1,7)</f>
        <v>0</v>
      </c>
      <c r="J117">
        <f ca="1">OFFSET(Sheet1!$A$3,2*ROW(J115)+1,8)</f>
        <v>0</v>
      </c>
    </row>
    <row r="118" spans="1:10" x14ac:dyDescent="0.2">
      <c r="A118">
        <f ca="1">OFFSET(Sheet1!$A$3,2*ROW(A116),0)</f>
        <v>0</v>
      </c>
      <c r="B118">
        <f ca="1">OFFSET(Sheet1!$A$3,2*ROW(B116)+1,0)</f>
        <v>0</v>
      </c>
      <c r="C118">
        <f ca="1">OFFSET(Sheet1!$A$3,2*ROW(C116)+1,1)</f>
        <v>0</v>
      </c>
      <c r="D118">
        <f ca="1">OFFSET(Sheet1!$A$3,2*ROW(D116)+1,2)</f>
        <v>0</v>
      </c>
      <c r="E118">
        <f ca="1">OFFSET(Sheet1!$A$3,2*ROW(E116)+1,3)</f>
        <v>0</v>
      </c>
      <c r="F118">
        <f ca="1">OFFSET(Sheet1!$A$3,2*ROW(F116)+1,4)</f>
        <v>0</v>
      </c>
      <c r="G118">
        <f ca="1">OFFSET(Sheet1!$A$3,2*ROW(G116)+1,5)</f>
        <v>0</v>
      </c>
      <c r="H118">
        <f ca="1">OFFSET(Sheet1!$A$3,2*ROW(H116)+1,6)</f>
        <v>0</v>
      </c>
      <c r="I118">
        <f ca="1">OFFSET(Sheet1!$A$3,2*ROW(I116)+1,7)</f>
        <v>0</v>
      </c>
      <c r="J118">
        <f ca="1">OFFSET(Sheet1!$A$3,2*ROW(J116)+1,8)</f>
        <v>0</v>
      </c>
    </row>
    <row r="119" spans="1:10" x14ac:dyDescent="0.2">
      <c r="A119">
        <f ca="1">OFFSET(Sheet1!$A$3,2*ROW(A117),0)</f>
        <v>0</v>
      </c>
      <c r="B119">
        <f ca="1">OFFSET(Sheet1!$A$3,2*ROW(B117)+1,0)</f>
        <v>0</v>
      </c>
      <c r="C119">
        <f ca="1">OFFSET(Sheet1!$A$3,2*ROW(C117)+1,1)</f>
        <v>0</v>
      </c>
      <c r="D119">
        <f ca="1">OFFSET(Sheet1!$A$3,2*ROW(D117)+1,2)</f>
        <v>0</v>
      </c>
      <c r="E119">
        <f ca="1">OFFSET(Sheet1!$A$3,2*ROW(E117)+1,3)</f>
        <v>0</v>
      </c>
      <c r="F119">
        <f ca="1">OFFSET(Sheet1!$A$3,2*ROW(F117)+1,4)</f>
        <v>0</v>
      </c>
      <c r="G119">
        <f ca="1">OFFSET(Sheet1!$A$3,2*ROW(G117)+1,5)</f>
        <v>0</v>
      </c>
      <c r="H119">
        <f ca="1">OFFSET(Sheet1!$A$3,2*ROW(H117)+1,6)</f>
        <v>0</v>
      </c>
      <c r="I119">
        <f ca="1">OFFSET(Sheet1!$A$3,2*ROW(I117)+1,7)</f>
        <v>0</v>
      </c>
      <c r="J119">
        <f ca="1">OFFSET(Sheet1!$A$3,2*ROW(J117)+1,8)</f>
        <v>0</v>
      </c>
    </row>
    <row r="120" spans="1:10" x14ac:dyDescent="0.2">
      <c r="A120">
        <f ca="1">OFFSET(Sheet1!$A$3,2*ROW(A118),0)</f>
        <v>0</v>
      </c>
      <c r="B120">
        <f ca="1">OFFSET(Sheet1!$A$3,2*ROW(B118)+1,0)</f>
        <v>0</v>
      </c>
      <c r="C120">
        <f ca="1">OFFSET(Sheet1!$A$3,2*ROW(C118)+1,1)</f>
        <v>0</v>
      </c>
      <c r="D120">
        <f ca="1">OFFSET(Sheet1!$A$3,2*ROW(D118)+1,2)</f>
        <v>0</v>
      </c>
      <c r="E120">
        <f ca="1">OFFSET(Sheet1!$A$3,2*ROW(E118)+1,3)</f>
        <v>0</v>
      </c>
      <c r="F120">
        <f ca="1">OFFSET(Sheet1!$A$3,2*ROW(F118)+1,4)</f>
        <v>0</v>
      </c>
      <c r="G120">
        <f ca="1">OFFSET(Sheet1!$A$3,2*ROW(G118)+1,5)</f>
        <v>0</v>
      </c>
      <c r="H120">
        <f ca="1">OFFSET(Sheet1!$A$3,2*ROW(H118)+1,6)</f>
        <v>0</v>
      </c>
      <c r="I120">
        <f ca="1">OFFSET(Sheet1!$A$3,2*ROW(I118)+1,7)</f>
        <v>0</v>
      </c>
      <c r="J120">
        <f ca="1">OFFSET(Sheet1!$A$3,2*ROW(J118)+1,8)</f>
        <v>0</v>
      </c>
    </row>
    <row r="121" spans="1:10" x14ac:dyDescent="0.2">
      <c r="A121">
        <f ca="1">OFFSET(Sheet1!$A$3,2*ROW(A119),0)</f>
        <v>0</v>
      </c>
      <c r="B121">
        <f ca="1">OFFSET(Sheet1!$A$3,2*ROW(B119)+1,0)</f>
        <v>0</v>
      </c>
      <c r="C121">
        <f ca="1">OFFSET(Sheet1!$A$3,2*ROW(C119)+1,1)</f>
        <v>0</v>
      </c>
      <c r="D121">
        <f ca="1">OFFSET(Sheet1!$A$3,2*ROW(D119)+1,2)</f>
        <v>0</v>
      </c>
      <c r="E121">
        <f ca="1">OFFSET(Sheet1!$A$3,2*ROW(E119)+1,3)</f>
        <v>0</v>
      </c>
      <c r="F121">
        <f ca="1">OFFSET(Sheet1!$A$3,2*ROW(F119)+1,4)</f>
        <v>0</v>
      </c>
      <c r="G121">
        <f ca="1">OFFSET(Sheet1!$A$3,2*ROW(G119)+1,5)</f>
        <v>0</v>
      </c>
      <c r="H121">
        <f ca="1">OFFSET(Sheet1!$A$3,2*ROW(H119)+1,6)</f>
        <v>0</v>
      </c>
      <c r="I121">
        <f ca="1">OFFSET(Sheet1!$A$3,2*ROW(I119)+1,7)</f>
        <v>0</v>
      </c>
      <c r="J121">
        <f ca="1">OFFSET(Sheet1!$A$3,2*ROW(J119)+1,8)</f>
        <v>0</v>
      </c>
    </row>
    <row r="122" spans="1:10" x14ac:dyDescent="0.2">
      <c r="A122">
        <f ca="1">OFFSET(Sheet1!$A$3,2*ROW(A120),0)</f>
        <v>0</v>
      </c>
      <c r="B122">
        <f ca="1">OFFSET(Sheet1!$A$3,2*ROW(B120)+1,0)</f>
        <v>0</v>
      </c>
      <c r="C122">
        <f ca="1">OFFSET(Sheet1!$A$3,2*ROW(C120)+1,1)</f>
        <v>0</v>
      </c>
      <c r="D122">
        <f ca="1">OFFSET(Sheet1!$A$3,2*ROW(D120)+1,2)</f>
        <v>0</v>
      </c>
      <c r="E122">
        <f ca="1">OFFSET(Sheet1!$A$3,2*ROW(E120)+1,3)</f>
        <v>0</v>
      </c>
      <c r="F122">
        <f ca="1">OFFSET(Sheet1!$A$3,2*ROW(F120)+1,4)</f>
        <v>0</v>
      </c>
      <c r="G122">
        <f ca="1">OFFSET(Sheet1!$A$3,2*ROW(G120)+1,5)</f>
        <v>0</v>
      </c>
      <c r="H122">
        <f ca="1">OFFSET(Sheet1!$A$3,2*ROW(H120)+1,6)</f>
        <v>0</v>
      </c>
      <c r="I122">
        <f ca="1">OFFSET(Sheet1!$A$3,2*ROW(I120)+1,7)</f>
        <v>0</v>
      </c>
      <c r="J122">
        <f ca="1">OFFSET(Sheet1!$A$3,2*ROW(J120)+1,8)</f>
        <v>0</v>
      </c>
    </row>
    <row r="123" spans="1:10" x14ac:dyDescent="0.2">
      <c r="A123">
        <f ca="1">OFFSET(Sheet1!$A$3,2*ROW(A121),0)</f>
        <v>0</v>
      </c>
      <c r="B123">
        <f ca="1">OFFSET(Sheet1!$A$3,2*ROW(B121)+1,0)</f>
        <v>0</v>
      </c>
      <c r="C123">
        <f ca="1">OFFSET(Sheet1!$A$3,2*ROW(C121)+1,1)</f>
        <v>0</v>
      </c>
      <c r="D123">
        <f ca="1">OFFSET(Sheet1!$A$3,2*ROW(D121)+1,2)</f>
        <v>0</v>
      </c>
      <c r="E123">
        <f ca="1">OFFSET(Sheet1!$A$3,2*ROW(E121)+1,3)</f>
        <v>0</v>
      </c>
      <c r="F123">
        <f ca="1">OFFSET(Sheet1!$A$3,2*ROW(F121)+1,4)</f>
        <v>0</v>
      </c>
      <c r="G123">
        <f ca="1">OFFSET(Sheet1!$A$3,2*ROW(G121)+1,5)</f>
        <v>0</v>
      </c>
      <c r="H123">
        <f ca="1">OFFSET(Sheet1!$A$3,2*ROW(H121)+1,6)</f>
        <v>0</v>
      </c>
      <c r="I123">
        <f ca="1">OFFSET(Sheet1!$A$3,2*ROW(I121)+1,7)</f>
        <v>0</v>
      </c>
      <c r="J123">
        <f ca="1">OFFSET(Sheet1!$A$3,2*ROW(J121)+1,8)</f>
        <v>0</v>
      </c>
    </row>
    <row r="124" spans="1:10" x14ac:dyDescent="0.2">
      <c r="A124">
        <f ca="1">OFFSET(Sheet1!$A$3,2*ROW(A122),0)</f>
        <v>0</v>
      </c>
      <c r="B124">
        <f ca="1">OFFSET(Sheet1!$A$3,2*ROW(B122)+1,0)</f>
        <v>0</v>
      </c>
      <c r="C124">
        <f ca="1">OFFSET(Sheet1!$A$3,2*ROW(C122)+1,1)</f>
        <v>0</v>
      </c>
      <c r="D124">
        <f ca="1">OFFSET(Sheet1!$A$3,2*ROW(D122)+1,2)</f>
        <v>0</v>
      </c>
      <c r="E124">
        <f ca="1">OFFSET(Sheet1!$A$3,2*ROW(E122)+1,3)</f>
        <v>0</v>
      </c>
      <c r="F124">
        <f ca="1">OFFSET(Sheet1!$A$3,2*ROW(F122)+1,4)</f>
        <v>0</v>
      </c>
      <c r="G124">
        <f ca="1">OFFSET(Sheet1!$A$3,2*ROW(G122)+1,5)</f>
        <v>0</v>
      </c>
      <c r="H124">
        <f ca="1">OFFSET(Sheet1!$A$3,2*ROW(H122)+1,6)</f>
        <v>0</v>
      </c>
      <c r="I124">
        <f ca="1">OFFSET(Sheet1!$A$3,2*ROW(I122)+1,7)</f>
        <v>0</v>
      </c>
      <c r="J124">
        <f ca="1">OFFSET(Sheet1!$A$3,2*ROW(J122)+1,8)</f>
        <v>0</v>
      </c>
    </row>
    <row r="125" spans="1:10" x14ac:dyDescent="0.2">
      <c r="A125">
        <f ca="1">OFFSET(Sheet1!$A$3,2*ROW(A123),0)</f>
        <v>0</v>
      </c>
      <c r="B125">
        <f ca="1">OFFSET(Sheet1!$A$3,2*ROW(B123)+1,0)</f>
        <v>0</v>
      </c>
      <c r="C125">
        <f ca="1">OFFSET(Sheet1!$A$3,2*ROW(C123)+1,1)</f>
        <v>0</v>
      </c>
      <c r="D125">
        <f ca="1">OFFSET(Sheet1!$A$3,2*ROW(D123)+1,2)</f>
        <v>0</v>
      </c>
      <c r="E125">
        <f ca="1">OFFSET(Sheet1!$A$3,2*ROW(E123)+1,3)</f>
        <v>0</v>
      </c>
      <c r="F125">
        <f ca="1">OFFSET(Sheet1!$A$3,2*ROW(F123)+1,4)</f>
        <v>0</v>
      </c>
      <c r="G125">
        <f ca="1">OFFSET(Sheet1!$A$3,2*ROW(G123)+1,5)</f>
        <v>0</v>
      </c>
      <c r="H125">
        <f ca="1">OFFSET(Sheet1!$A$3,2*ROW(H123)+1,6)</f>
        <v>0</v>
      </c>
      <c r="I125">
        <f ca="1">OFFSET(Sheet1!$A$3,2*ROW(I123)+1,7)</f>
        <v>0</v>
      </c>
      <c r="J125">
        <f ca="1">OFFSET(Sheet1!$A$3,2*ROW(J123)+1,8)</f>
        <v>0</v>
      </c>
    </row>
    <row r="126" spans="1:10" x14ac:dyDescent="0.2">
      <c r="A126">
        <f ca="1">OFFSET(Sheet1!$A$3,2*ROW(A124),0)</f>
        <v>0</v>
      </c>
      <c r="B126">
        <f ca="1">OFFSET(Sheet1!$A$3,2*ROW(B124)+1,0)</f>
        <v>0</v>
      </c>
      <c r="C126">
        <f ca="1">OFFSET(Sheet1!$A$3,2*ROW(C124)+1,1)</f>
        <v>0</v>
      </c>
      <c r="D126">
        <f ca="1">OFFSET(Sheet1!$A$3,2*ROW(D124)+1,2)</f>
        <v>0</v>
      </c>
      <c r="E126">
        <f ca="1">OFFSET(Sheet1!$A$3,2*ROW(E124)+1,3)</f>
        <v>0</v>
      </c>
      <c r="F126">
        <f ca="1">OFFSET(Sheet1!$A$3,2*ROW(F124)+1,4)</f>
        <v>0</v>
      </c>
      <c r="G126">
        <f ca="1">OFFSET(Sheet1!$A$3,2*ROW(G124)+1,5)</f>
        <v>0</v>
      </c>
      <c r="H126">
        <f ca="1">OFFSET(Sheet1!$A$3,2*ROW(H124)+1,6)</f>
        <v>0</v>
      </c>
      <c r="I126">
        <f ca="1">OFFSET(Sheet1!$A$3,2*ROW(I124)+1,7)</f>
        <v>0</v>
      </c>
      <c r="J126">
        <f ca="1">OFFSET(Sheet1!$A$3,2*ROW(J124)+1,8)</f>
        <v>0</v>
      </c>
    </row>
    <row r="127" spans="1:10" x14ac:dyDescent="0.2">
      <c r="A127">
        <f ca="1">OFFSET(Sheet1!$A$3,2*ROW(A125),0)</f>
        <v>0</v>
      </c>
      <c r="B127">
        <f ca="1">OFFSET(Sheet1!$A$3,2*ROW(B125)+1,0)</f>
        <v>0</v>
      </c>
      <c r="C127">
        <f ca="1">OFFSET(Sheet1!$A$3,2*ROW(C125)+1,1)</f>
        <v>0</v>
      </c>
      <c r="D127">
        <f ca="1">OFFSET(Sheet1!$A$3,2*ROW(D125)+1,2)</f>
        <v>0</v>
      </c>
      <c r="E127">
        <f ca="1">OFFSET(Sheet1!$A$3,2*ROW(E125)+1,3)</f>
        <v>0</v>
      </c>
      <c r="F127">
        <f ca="1">OFFSET(Sheet1!$A$3,2*ROW(F125)+1,4)</f>
        <v>0</v>
      </c>
      <c r="G127">
        <f ca="1">OFFSET(Sheet1!$A$3,2*ROW(G125)+1,5)</f>
        <v>0</v>
      </c>
      <c r="H127">
        <f ca="1">OFFSET(Sheet1!$A$3,2*ROW(H125)+1,6)</f>
        <v>0</v>
      </c>
      <c r="I127">
        <f ca="1">OFFSET(Sheet1!$A$3,2*ROW(I125)+1,7)</f>
        <v>0</v>
      </c>
      <c r="J127">
        <f ca="1">OFFSET(Sheet1!$A$3,2*ROW(J125)+1,8)</f>
        <v>0</v>
      </c>
    </row>
    <row r="128" spans="1:10" x14ac:dyDescent="0.2">
      <c r="A128">
        <f ca="1">OFFSET(Sheet1!$A$3,2*ROW(A126),0)</f>
        <v>0</v>
      </c>
      <c r="B128">
        <f ca="1">OFFSET(Sheet1!$A$3,2*ROW(B126)+1,0)</f>
        <v>0</v>
      </c>
      <c r="C128">
        <f ca="1">OFFSET(Sheet1!$A$3,2*ROW(C126)+1,1)</f>
        <v>0</v>
      </c>
      <c r="D128">
        <f ca="1">OFFSET(Sheet1!$A$3,2*ROW(D126)+1,2)</f>
        <v>0</v>
      </c>
      <c r="E128">
        <f ca="1">OFFSET(Sheet1!$A$3,2*ROW(E126)+1,3)</f>
        <v>0</v>
      </c>
      <c r="F128">
        <f ca="1">OFFSET(Sheet1!$A$3,2*ROW(F126)+1,4)</f>
        <v>0</v>
      </c>
      <c r="G128">
        <f ca="1">OFFSET(Sheet1!$A$3,2*ROW(G126)+1,5)</f>
        <v>0</v>
      </c>
      <c r="H128">
        <f ca="1">OFFSET(Sheet1!$A$3,2*ROW(H126)+1,6)</f>
        <v>0</v>
      </c>
      <c r="I128">
        <f ca="1">OFFSET(Sheet1!$A$3,2*ROW(I126)+1,7)</f>
        <v>0</v>
      </c>
      <c r="J128">
        <f ca="1">OFFSET(Sheet1!$A$3,2*ROW(J126)+1,8)</f>
        <v>0</v>
      </c>
    </row>
    <row r="129" spans="1:10" x14ac:dyDescent="0.2">
      <c r="A129">
        <f ca="1">OFFSET(Sheet1!$A$3,2*ROW(A127),0)</f>
        <v>0</v>
      </c>
      <c r="B129">
        <f ca="1">OFFSET(Sheet1!$A$3,2*ROW(B127)+1,0)</f>
        <v>0</v>
      </c>
      <c r="C129">
        <f ca="1">OFFSET(Sheet1!$A$3,2*ROW(C127)+1,1)</f>
        <v>0</v>
      </c>
      <c r="D129">
        <f ca="1">OFFSET(Sheet1!$A$3,2*ROW(D127)+1,2)</f>
        <v>0</v>
      </c>
      <c r="E129">
        <f ca="1">OFFSET(Sheet1!$A$3,2*ROW(E127)+1,3)</f>
        <v>0</v>
      </c>
      <c r="F129">
        <f ca="1">OFFSET(Sheet1!$A$3,2*ROW(F127)+1,4)</f>
        <v>0</v>
      </c>
      <c r="G129">
        <f ca="1">OFFSET(Sheet1!$A$3,2*ROW(G127)+1,5)</f>
        <v>0</v>
      </c>
      <c r="H129">
        <f ca="1">OFFSET(Sheet1!$A$3,2*ROW(H127)+1,6)</f>
        <v>0</v>
      </c>
      <c r="I129">
        <f ca="1">OFFSET(Sheet1!$A$3,2*ROW(I127)+1,7)</f>
        <v>0</v>
      </c>
      <c r="J129">
        <f ca="1">OFFSET(Sheet1!$A$3,2*ROW(J127)+1,8)</f>
        <v>0</v>
      </c>
    </row>
    <row r="130" spans="1:10" x14ac:dyDescent="0.2">
      <c r="A130">
        <f ca="1">OFFSET(Sheet1!$A$3,2*ROW(A128),0)</f>
        <v>0</v>
      </c>
      <c r="B130">
        <f ca="1">OFFSET(Sheet1!$A$3,2*ROW(B128)+1,0)</f>
        <v>0</v>
      </c>
      <c r="C130">
        <f ca="1">OFFSET(Sheet1!$A$3,2*ROW(C128)+1,1)</f>
        <v>0</v>
      </c>
      <c r="D130">
        <f ca="1">OFFSET(Sheet1!$A$3,2*ROW(D128)+1,2)</f>
        <v>0</v>
      </c>
      <c r="E130">
        <f ca="1">OFFSET(Sheet1!$A$3,2*ROW(E128)+1,3)</f>
        <v>0</v>
      </c>
      <c r="F130">
        <f ca="1">OFFSET(Sheet1!$A$3,2*ROW(F128)+1,4)</f>
        <v>0</v>
      </c>
      <c r="G130">
        <f ca="1">OFFSET(Sheet1!$A$3,2*ROW(G128)+1,5)</f>
        <v>0</v>
      </c>
      <c r="H130">
        <f ca="1">OFFSET(Sheet1!$A$3,2*ROW(H128)+1,6)</f>
        <v>0</v>
      </c>
      <c r="I130">
        <f ca="1">OFFSET(Sheet1!$A$3,2*ROW(I128)+1,7)</f>
        <v>0</v>
      </c>
      <c r="J130">
        <f ca="1">OFFSET(Sheet1!$A$3,2*ROW(J128)+1,8)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L3" sqref="L3:N6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622</v>
      </c>
      <c r="M2" t="s">
        <v>611</v>
      </c>
      <c r="N2" t="s">
        <v>612</v>
      </c>
    </row>
    <row r="3" spans="1:14" x14ac:dyDescent="0.2">
      <c r="A3" t="s">
        <v>293</v>
      </c>
      <c r="B3">
        <v>62</v>
      </c>
      <c r="C3" t="s">
        <v>294</v>
      </c>
      <c r="D3" t="s">
        <v>295</v>
      </c>
      <c r="E3">
        <v>67</v>
      </c>
      <c r="F3" t="s">
        <v>296</v>
      </c>
      <c r="G3" t="s">
        <v>297</v>
      </c>
      <c r="H3">
        <v>8.1000000000000003E-2</v>
      </c>
      <c r="I3">
        <v>2.1000000000000001E-2</v>
      </c>
      <c r="J3">
        <v>1.7000000000000001E-2</v>
      </c>
      <c r="L3" t="s">
        <v>613</v>
      </c>
      <c r="M3" t="s">
        <v>623</v>
      </c>
      <c r="N3" t="s">
        <v>624</v>
      </c>
    </row>
    <row r="4" spans="1:14" x14ac:dyDescent="0.2">
      <c r="A4" t="s">
        <v>298</v>
      </c>
      <c r="B4">
        <v>6</v>
      </c>
      <c r="C4" t="s">
        <v>13</v>
      </c>
      <c r="D4" t="s">
        <v>299</v>
      </c>
      <c r="E4">
        <v>9</v>
      </c>
      <c r="F4" t="s">
        <v>300</v>
      </c>
      <c r="G4" t="s">
        <v>301</v>
      </c>
      <c r="H4">
        <v>0.5</v>
      </c>
      <c r="I4">
        <v>2.3E-2</v>
      </c>
      <c r="J4">
        <v>2.3E-2</v>
      </c>
      <c r="L4" t="s">
        <v>616</v>
      </c>
      <c r="M4" s="2">
        <v>2.1000000000000001E-2</v>
      </c>
      <c r="N4" s="2">
        <v>1.7000000000000001E-2</v>
      </c>
    </row>
    <row r="5" spans="1:14" x14ac:dyDescent="0.2">
      <c r="A5" t="s">
        <v>302</v>
      </c>
      <c r="B5">
        <v>1</v>
      </c>
      <c r="C5" t="s">
        <v>303</v>
      </c>
      <c r="D5" t="s">
        <v>304</v>
      </c>
      <c r="E5">
        <v>4</v>
      </c>
      <c r="F5" t="s">
        <v>305</v>
      </c>
      <c r="G5" t="s">
        <v>306</v>
      </c>
      <c r="H5">
        <v>3</v>
      </c>
      <c r="I5">
        <v>0.01</v>
      </c>
      <c r="J5">
        <v>7.1999999999999995E-2</v>
      </c>
      <c r="L5" t="s">
        <v>617</v>
      </c>
      <c r="M5" s="2">
        <v>0.15</v>
      </c>
      <c r="N5" s="2">
        <v>0.14299999999999999</v>
      </c>
    </row>
    <row r="6" spans="1:14" x14ac:dyDescent="0.2">
      <c r="A6" t="s">
        <v>307</v>
      </c>
      <c r="B6">
        <v>1</v>
      </c>
      <c r="C6" t="s">
        <v>308</v>
      </c>
      <c r="D6" t="s">
        <v>309</v>
      </c>
      <c r="E6">
        <v>1</v>
      </c>
      <c r="F6" t="s">
        <v>310</v>
      </c>
      <c r="G6" t="s">
        <v>311</v>
      </c>
      <c r="H6" t="s">
        <v>0</v>
      </c>
      <c r="I6">
        <v>5.0000000000000001E-3</v>
      </c>
      <c r="J6">
        <v>7.0000000000000001E-3</v>
      </c>
      <c r="L6" t="s">
        <v>618</v>
      </c>
      <c r="M6" s="2">
        <v>1.9950000000000001</v>
      </c>
      <c r="N6" s="2">
        <v>1.976</v>
      </c>
    </row>
    <row r="7" spans="1:14" x14ac:dyDescent="0.2">
      <c r="A7" t="s">
        <v>312</v>
      </c>
      <c r="B7">
        <v>1</v>
      </c>
      <c r="C7" t="s">
        <v>313</v>
      </c>
      <c r="D7" t="s">
        <v>314</v>
      </c>
      <c r="E7">
        <v>2</v>
      </c>
      <c r="F7" t="s">
        <v>315</v>
      </c>
      <c r="G7" t="s">
        <v>316</v>
      </c>
      <c r="H7">
        <v>1</v>
      </c>
      <c r="I7">
        <v>9.2999999999999999E-2</v>
      </c>
      <c r="J7">
        <v>0.114</v>
      </c>
    </row>
    <row r="8" spans="1:14" x14ac:dyDescent="0.2">
      <c r="A8" t="s">
        <v>317</v>
      </c>
      <c r="B8">
        <v>8</v>
      </c>
      <c r="C8" t="s">
        <v>318</v>
      </c>
      <c r="D8" t="s">
        <v>319</v>
      </c>
      <c r="E8">
        <v>13</v>
      </c>
      <c r="F8" t="s">
        <v>320</v>
      </c>
      <c r="G8" t="s">
        <v>321</v>
      </c>
      <c r="H8">
        <v>0.625</v>
      </c>
      <c r="I8">
        <v>3.6999999999999998E-2</v>
      </c>
      <c r="J8">
        <v>3.7999999999999999E-2</v>
      </c>
    </row>
    <row r="9" spans="1:14" x14ac:dyDescent="0.2">
      <c r="A9" t="s">
        <v>322</v>
      </c>
      <c r="B9">
        <v>2</v>
      </c>
      <c r="C9" t="s">
        <v>323</v>
      </c>
      <c r="D9" t="s">
        <v>324</v>
      </c>
      <c r="E9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4" x14ac:dyDescent="0.2">
      <c r="A10" t="s">
        <v>325</v>
      </c>
      <c r="B10">
        <v>0</v>
      </c>
      <c r="C10" t="s">
        <v>0</v>
      </c>
      <c r="D10" t="s">
        <v>0</v>
      </c>
      <c r="E10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4" x14ac:dyDescent="0.2">
      <c r="A11" t="s">
        <v>326</v>
      </c>
      <c r="B11">
        <v>0</v>
      </c>
      <c r="C11" t="s">
        <v>0</v>
      </c>
      <c r="D11" t="s">
        <v>0</v>
      </c>
      <c r="E11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4" x14ac:dyDescent="0.2">
      <c r="A12" t="s">
        <v>327</v>
      </c>
      <c r="B12">
        <v>0</v>
      </c>
      <c r="C12" t="s">
        <v>0</v>
      </c>
      <c r="D12" t="s">
        <v>0</v>
      </c>
      <c r="E12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4" x14ac:dyDescent="0.2">
      <c r="A13" t="s">
        <v>328</v>
      </c>
      <c r="B13">
        <v>0</v>
      </c>
      <c r="C13" t="s">
        <v>0</v>
      </c>
      <c r="D13" t="s">
        <v>0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4" x14ac:dyDescent="0.2">
      <c r="A14" t="s">
        <v>329</v>
      </c>
      <c r="B14">
        <v>0</v>
      </c>
      <c r="C14" t="s">
        <v>0</v>
      </c>
      <c r="D14" t="s">
        <v>0</v>
      </c>
      <c r="E14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4" x14ac:dyDescent="0.2">
      <c r="A15" t="s">
        <v>330</v>
      </c>
      <c r="B15">
        <v>2</v>
      </c>
      <c r="C15" t="s">
        <v>331</v>
      </c>
      <c r="D15" t="s">
        <v>332</v>
      </c>
      <c r="E15">
        <v>2</v>
      </c>
      <c r="F15" t="s">
        <v>333</v>
      </c>
      <c r="G15" t="s">
        <v>334</v>
      </c>
      <c r="H15" t="s">
        <v>0</v>
      </c>
      <c r="I15">
        <v>0.311</v>
      </c>
      <c r="J15">
        <v>0.315</v>
      </c>
    </row>
    <row r="16" spans="1:14" x14ac:dyDescent="0.2">
      <c r="A16" t="s">
        <v>335</v>
      </c>
      <c r="B16">
        <v>2</v>
      </c>
      <c r="C16" t="s">
        <v>336</v>
      </c>
      <c r="D16" t="s">
        <v>337</v>
      </c>
      <c r="E16">
        <v>4</v>
      </c>
      <c r="F16" t="s">
        <v>338</v>
      </c>
      <c r="G16" t="s">
        <v>339</v>
      </c>
      <c r="H16">
        <v>1</v>
      </c>
      <c r="I16">
        <v>8.9999999999999993E-3</v>
      </c>
      <c r="J16">
        <v>8.9999999999999993E-3</v>
      </c>
    </row>
    <row r="17" spans="1:10" x14ac:dyDescent="0.2">
      <c r="A17" t="s">
        <v>340</v>
      </c>
      <c r="B17">
        <v>6</v>
      </c>
      <c r="C17" t="s">
        <v>341</v>
      </c>
      <c r="D17" t="s">
        <v>342</v>
      </c>
      <c r="E17">
        <v>4</v>
      </c>
      <c r="F17" t="s">
        <v>343</v>
      </c>
      <c r="G17" t="s">
        <v>344</v>
      </c>
      <c r="H17">
        <v>0.33300000000000002</v>
      </c>
      <c r="I17">
        <v>6.8000000000000005E-2</v>
      </c>
      <c r="J17">
        <v>5.8000000000000003E-2</v>
      </c>
    </row>
    <row r="18" spans="1:10" x14ac:dyDescent="0.2">
      <c r="A18" t="s">
        <v>345</v>
      </c>
      <c r="B18">
        <v>0</v>
      </c>
      <c r="C18" t="s">
        <v>0</v>
      </c>
      <c r="D18" t="s">
        <v>0</v>
      </c>
      <c r="E18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x14ac:dyDescent="0.2">
      <c r="A19" t="s">
        <v>346</v>
      </c>
      <c r="B19">
        <v>0</v>
      </c>
      <c r="C19" t="s">
        <v>0</v>
      </c>
      <c r="D19" t="s">
        <v>0</v>
      </c>
      <c r="E19">
        <v>1</v>
      </c>
      <c r="F19" t="s">
        <v>347</v>
      </c>
      <c r="G19" t="s">
        <v>348</v>
      </c>
      <c r="H19" t="s">
        <v>0</v>
      </c>
      <c r="I19" t="s">
        <v>0</v>
      </c>
      <c r="J19" t="s">
        <v>0</v>
      </c>
    </row>
    <row r="20" spans="1:10" x14ac:dyDescent="0.2">
      <c r="A20" t="s">
        <v>349</v>
      </c>
      <c r="B20">
        <v>3</v>
      </c>
      <c r="C20" t="s">
        <v>350</v>
      </c>
      <c r="D20" t="s">
        <v>351</v>
      </c>
      <c r="E20">
        <v>3</v>
      </c>
      <c r="F20" t="s">
        <v>352</v>
      </c>
      <c r="G20" t="s">
        <v>353</v>
      </c>
      <c r="H20" t="s">
        <v>0</v>
      </c>
      <c r="I20">
        <v>1.6E-2</v>
      </c>
      <c r="J20">
        <v>8.9999999999999993E-3</v>
      </c>
    </row>
    <row r="21" spans="1:10" x14ac:dyDescent="0.2">
      <c r="A21" t="s">
        <v>354</v>
      </c>
      <c r="B21">
        <v>0</v>
      </c>
      <c r="C21" t="s">
        <v>0</v>
      </c>
      <c r="D21" t="s">
        <v>0</v>
      </c>
      <c r="E21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">
      <c r="A22" t="s">
        <v>355</v>
      </c>
      <c r="B22">
        <v>1</v>
      </c>
      <c r="C22" t="s">
        <v>356</v>
      </c>
      <c r="D22" t="s">
        <v>357</v>
      </c>
      <c r="E22">
        <v>1</v>
      </c>
      <c r="F22" t="s">
        <v>358</v>
      </c>
      <c r="G22" t="s">
        <v>359</v>
      </c>
      <c r="H22" t="s">
        <v>0</v>
      </c>
      <c r="I22">
        <v>0.107</v>
      </c>
      <c r="J22">
        <v>0.107</v>
      </c>
    </row>
    <row r="23" spans="1:10" x14ac:dyDescent="0.2">
      <c r="A23" t="s">
        <v>360</v>
      </c>
      <c r="B23">
        <v>2</v>
      </c>
      <c r="C23" t="s">
        <v>13</v>
      </c>
      <c r="D23" t="s">
        <v>361</v>
      </c>
      <c r="E23">
        <v>2</v>
      </c>
      <c r="F23" t="s">
        <v>362</v>
      </c>
      <c r="G23" t="s">
        <v>363</v>
      </c>
      <c r="H23" t="s">
        <v>0</v>
      </c>
      <c r="I23">
        <v>2.8000000000000001E-2</v>
      </c>
      <c r="J23">
        <v>0.03</v>
      </c>
    </row>
    <row r="24" spans="1:10" x14ac:dyDescent="0.2">
      <c r="A24" t="s">
        <v>364</v>
      </c>
      <c r="B24">
        <v>3</v>
      </c>
      <c r="C24" t="s">
        <v>365</v>
      </c>
      <c r="D24" t="s">
        <v>366</v>
      </c>
      <c r="E24">
        <v>1</v>
      </c>
      <c r="F24" t="s">
        <v>367</v>
      </c>
      <c r="G24" t="s">
        <v>368</v>
      </c>
      <c r="H24">
        <v>0.66700000000000004</v>
      </c>
      <c r="I24">
        <v>7.0000000000000007E-2</v>
      </c>
      <c r="J24">
        <v>6.8000000000000005E-2</v>
      </c>
    </row>
    <row r="25" spans="1:10" x14ac:dyDescent="0.2">
      <c r="A25" t="s">
        <v>369</v>
      </c>
      <c r="B25">
        <v>1</v>
      </c>
      <c r="C25" t="s">
        <v>370</v>
      </c>
      <c r="D25" t="s">
        <v>371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372</v>
      </c>
      <c r="B26">
        <v>1</v>
      </c>
      <c r="C26" t="s">
        <v>373</v>
      </c>
      <c r="D26" t="s">
        <v>374</v>
      </c>
      <c r="E26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x14ac:dyDescent="0.2">
      <c r="A27" t="s">
        <v>375</v>
      </c>
      <c r="B27">
        <v>1</v>
      </c>
      <c r="C27" t="s">
        <v>376</v>
      </c>
      <c r="D27" t="s">
        <v>377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378</v>
      </c>
      <c r="B28">
        <v>1</v>
      </c>
      <c r="C28" t="s">
        <v>379</v>
      </c>
      <c r="D28" t="s">
        <v>380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x14ac:dyDescent="0.2">
      <c r="A29" t="s">
        <v>381</v>
      </c>
      <c r="B29">
        <v>0</v>
      </c>
      <c r="C29" t="s">
        <v>0</v>
      </c>
      <c r="D29" t="s">
        <v>0</v>
      </c>
      <c r="E29">
        <v>1</v>
      </c>
      <c r="F29" t="s">
        <v>382</v>
      </c>
      <c r="G29" t="s">
        <v>383</v>
      </c>
      <c r="H29" t="s">
        <v>0</v>
      </c>
      <c r="I29" t="s">
        <v>0</v>
      </c>
      <c r="J29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L3" sqref="L3:N6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619</v>
      </c>
      <c r="M2" t="s">
        <v>611</v>
      </c>
      <c r="N2" t="s">
        <v>612</v>
      </c>
    </row>
    <row r="3" spans="1:14" x14ac:dyDescent="0.2">
      <c r="A3" t="s">
        <v>384</v>
      </c>
      <c r="B3">
        <v>168</v>
      </c>
      <c r="C3" t="s">
        <v>385</v>
      </c>
      <c r="D3" t="s">
        <v>386</v>
      </c>
      <c r="E3">
        <v>146</v>
      </c>
      <c r="F3" t="s">
        <v>387</v>
      </c>
      <c r="G3" t="s">
        <v>388</v>
      </c>
      <c r="H3">
        <v>0.13100000000000001</v>
      </c>
      <c r="I3">
        <v>2.8000000000000001E-2</v>
      </c>
      <c r="J3">
        <v>3.7999999999999999E-2</v>
      </c>
      <c r="L3" t="s">
        <v>613</v>
      </c>
      <c r="M3" t="s">
        <v>620</v>
      </c>
      <c r="N3" t="s">
        <v>621</v>
      </c>
    </row>
    <row r="4" spans="1:14" x14ac:dyDescent="0.2">
      <c r="A4" t="s">
        <v>389</v>
      </c>
      <c r="B4">
        <v>17</v>
      </c>
      <c r="C4" t="s">
        <v>390</v>
      </c>
      <c r="D4" t="s">
        <v>391</v>
      </c>
      <c r="E4">
        <v>2</v>
      </c>
      <c r="F4" t="s">
        <v>344</v>
      </c>
      <c r="G4" t="s">
        <v>392</v>
      </c>
      <c r="H4">
        <v>0.88200000000000001</v>
      </c>
      <c r="I4">
        <v>1.2E-2</v>
      </c>
      <c r="J4">
        <v>2.1999999999999999E-2</v>
      </c>
      <c r="L4" t="s">
        <v>616</v>
      </c>
      <c r="M4" s="2">
        <v>2.8000000000000001E-2</v>
      </c>
      <c r="N4" s="2">
        <v>3.7999999999999999E-2</v>
      </c>
    </row>
    <row r="5" spans="1:14" x14ac:dyDescent="0.2">
      <c r="A5" t="s">
        <v>393</v>
      </c>
      <c r="B5">
        <v>4</v>
      </c>
      <c r="C5" t="s">
        <v>394</v>
      </c>
      <c r="D5" t="s">
        <v>395</v>
      </c>
      <c r="E5">
        <v>2</v>
      </c>
      <c r="F5" t="s">
        <v>396</v>
      </c>
      <c r="G5" t="s">
        <v>397</v>
      </c>
      <c r="H5">
        <v>0.5</v>
      </c>
      <c r="I5">
        <v>0.11799999999999999</v>
      </c>
      <c r="J5">
        <v>0.14699999999999999</v>
      </c>
      <c r="L5" t="s">
        <v>617</v>
      </c>
      <c r="M5" s="2">
        <v>3.5000000000000003E-2</v>
      </c>
      <c r="N5" s="2">
        <v>3.2000000000000001E-2</v>
      </c>
    </row>
    <row r="6" spans="1:14" x14ac:dyDescent="0.2">
      <c r="A6" t="s">
        <v>398</v>
      </c>
      <c r="B6">
        <v>2</v>
      </c>
      <c r="C6" t="s">
        <v>399</v>
      </c>
      <c r="D6" t="s">
        <v>400</v>
      </c>
      <c r="E6">
        <v>2</v>
      </c>
      <c r="F6" t="s">
        <v>401</v>
      </c>
      <c r="G6" t="s">
        <v>402</v>
      </c>
      <c r="H6" t="s">
        <v>0</v>
      </c>
      <c r="I6">
        <v>0.153</v>
      </c>
      <c r="J6">
        <v>0.182</v>
      </c>
      <c r="L6" t="s">
        <v>618</v>
      </c>
      <c r="M6" s="2">
        <v>1.8819999999999999</v>
      </c>
      <c r="N6" s="2">
        <v>1.8220000000000001</v>
      </c>
    </row>
    <row r="7" spans="1:14" x14ac:dyDescent="0.2">
      <c r="A7" t="s">
        <v>403</v>
      </c>
      <c r="B7">
        <v>2</v>
      </c>
      <c r="C7" t="s">
        <v>404</v>
      </c>
      <c r="D7" t="s">
        <v>405</v>
      </c>
      <c r="E7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4" x14ac:dyDescent="0.2">
      <c r="A8" t="s">
        <v>406</v>
      </c>
      <c r="B8">
        <v>1</v>
      </c>
      <c r="C8" t="s">
        <v>407</v>
      </c>
      <c r="D8" t="s">
        <v>408</v>
      </c>
      <c r="E8">
        <v>1</v>
      </c>
      <c r="F8" t="s">
        <v>409</v>
      </c>
      <c r="G8" t="s">
        <v>410</v>
      </c>
      <c r="H8" t="s">
        <v>0</v>
      </c>
      <c r="I8">
        <v>4.1000000000000002E-2</v>
      </c>
      <c r="J8">
        <v>4.1000000000000002E-2</v>
      </c>
    </row>
    <row r="9" spans="1:14" x14ac:dyDescent="0.2">
      <c r="A9" t="s">
        <v>411</v>
      </c>
      <c r="B9">
        <v>0</v>
      </c>
      <c r="C9" t="s">
        <v>0</v>
      </c>
      <c r="D9" t="s">
        <v>0</v>
      </c>
      <c r="E9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4" x14ac:dyDescent="0.2">
      <c r="A10" t="s">
        <v>412</v>
      </c>
      <c r="B10">
        <v>2</v>
      </c>
      <c r="C10" t="s">
        <v>413</v>
      </c>
      <c r="D10" t="s">
        <v>414</v>
      </c>
      <c r="E10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4" x14ac:dyDescent="0.2">
      <c r="A11" t="s">
        <v>415</v>
      </c>
      <c r="B11">
        <v>3</v>
      </c>
      <c r="C11" t="s">
        <v>416</v>
      </c>
      <c r="D11" t="s">
        <v>417</v>
      </c>
      <c r="E11">
        <v>1</v>
      </c>
      <c r="F11" t="s">
        <v>418</v>
      </c>
      <c r="G11" t="s">
        <v>419</v>
      </c>
      <c r="H11">
        <v>0.66700000000000004</v>
      </c>
      <c r="I11">
        <v>0.74399999999999999</v>
      </c>
      <c r="J11">
        <v>0.83499999999999996</v>
      </c>
    </row>
    <row r="12" spans="1:14" x14ac:dyDescent="0.2">
      <c r="A12" t="s">
        <v>420</v>
      </c>
      <c r="B12">
        <v>1</v>
      </c>
      <c r="C12" t="s">
        <v>421</v>
      </c>
      <c r="D12" t="s">
        <v>422</v>
      </c>
      <c r="E12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4" x14ac:dyDescent="0.2">
      <c r="A13" t="s">
        <v>423</v>
      </c>
      <c r="B13">
        <v>2</v>
      </c>
      <c r="C13" t="s">
        <v>424</v>
      </c>
      <c r="D13" t="s">
        <v>425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4" x14ac:dyDescent="0.2">
      <c r="A14" t="s">
        <v>426</v>
      </c>
      <c r="B14">
        <v>0</v>
      </c>
      <c r="C14" t="s">
        <v>0</v>
      </c>
      <c r="D14" t="s">
        <v>0</v>
      </c>
      <c r="E14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4" x14ac:dyDescent="0.2">
      <c r="A15" t="s">
        <v>427</v>
      </c>
      <c r="B15">
        <v>0</v>
      </c>
      <c r="C15" t="s">
        <v>0</v>
      </c>
      <c r="D15" t="s">
        <v>0</v>
      </c>
      <c r="E15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4" x14ac:dyDescent="0.2">
      <c r="A16" t="s">
        <v>428</v>
      </c>
      <c r="B16">
        <v>0</v>
      </c>
      <c r="C16" t="s">
        <v>0</v>
      </c>
      <c r="D16" t="s">
        <v>0</v>
      </c>
      <c r="E16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2">
      <c r="A17" t="s">
        <v>429</v>
      </c>
      <c r="B17">
        <v>2</v>
      </c>
      <c r="C17" t="s">
        <v>430</v>
      </c>
      <c r="D17" t="s">
        <v>431</v>
      </c>
      <c r="E17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2">
      <c r="A18" t="s">
        <v>432</v>
      </c>
      <c r="B18">
        <v>0</v>
      </c>
      <c r="C18" t="s">
        <v>0</v>
      </c>
      <c r="D18" t="s">
        <v>0</v>
      </c>
      <c r="E18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x14ac:dyDescent="0.2">
      <c r="A19" t="s">
        <v>433</v>
      </c>
      <c r="B19">
        <v>0</v>
      </c>
      <c r="C19" t="s">
        <v>0</v>
      </c>
      <c r="D19" t="s">
        <v>0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434</v>
      </c>
      <c r="B20">
        <v>1</v>
      </c>
      <c r="C20" t="s">
        <v>435</v>
      </c>
      <c r="D20" t="s">
        <v>436</v>
      </c>
      <c r="E20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">
      <c r="A21" t="s">
        <v>437</v>
      </c>
      <c r="B21">
        <v>0</v>
      </c>
      <c r="C21" t="s">
        <v>0</v>
      </c>
      <c r="D21" t="s">
        <v>0</v>
      </c>
      <c r="E21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">
      <c r="A22" t="s">
        <v>438</v>
      </c>
      <c r="B22">
        <v>0</v>
      </c>
      <c r="C22" t="s">
        <v>0</v>
      </c>
      <c r="D22" t="s">
        <v>0</v>
      </c>
      <c r="E22">
        <v>1</v>
      </c>
      <c r="F22" t="s">
        <v>439</v>
      </c>
      <c r="G22" t="s">
        <v>440</v>
      </c>
      <c r="H22" t="s">
        <v>0</v>
      </c>
      <c r="I22" t="s">
        <v>0</v>
      </c>
      <c r="J22" t="s">
        <v>0</v>
      </c>
    </row>
    <row r="23" spans="1:10" x14ac:dyDescent="0.2">
      <c r="A23" t="s">
        <v>441</v>
      </c>
      <c r="B23">
        <v>1</v>
      </c>
      <c r="C23" t="s">
        <v>442</v>
      </c>
      <c r="D23" t="s">
        <v>443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444</v>
      </c>
      <c r="B24">
        <v>0</v>
      </c>
      <c r="C24" t="s">
        <v>0</v>
      </c>
      <c r="D24" t="s">
        <v>0</v>
      </c>
      <c r="E24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x14ac:dyDescent="0.2">
      <c r="A25" t="s">
        <v>445</v>
      </c>
      <c r="B25">
        <v>0</v>
      </c>
      <c r="C25" t="s">
        <v>0</v>
      </c>
      <c r="D25" t="s">
        <v>0</v>
      </c>
      <c r="E25">
        <v>1</v>
      </c>
      <c r="F25" t="s">
        <v>446</v>
      </c>
      <c r="G25" t="s">
        <v>447</v>
      </c>
      <c r="H25" t="s">
        <v>0</v>
      </c>
      <c r="I25" t="s">
        <v>0</v>
      </c>
      <c r="J25" t="s">
        <v>0</v>
      </c>
    </row>
    <row r="26" spans="1:10" x14ac:dyDescent="0.2">
      <c r="A26" t="s">
        <v>448</v>
      </c>
      <c r="B26">
        <v>0</v>
      </c>
      <c r="C26" t="s">
        <v>0</v>
      </c>
      <c r="D26" t="s">
        <v>0</v>
      </c>
      <c r="E26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x14ac:dyDescent="0.2">
      <c r="A27" t="s">
        <v>449</v>
      </c>
      <c r="B27">
        <v>0</v>
      </c>
      <c r="C27" t="s">
        <v>0</v>
      </c>
      <c r="D27" t="s">
        <v>0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450</v>
      </c>
      <c r="B28">
        <v>1</v>
      </c>
      <c r="C28" t="s">
        <v>451</v>
      </c>
      <c r="D28" t="s">
        <v>452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x14ac:dyDescent="0.2">
      <c r="A29" t="s">
        <v>453</v>
      </c>
      <c r="B29">
        <v>0</v>
      </c>
      <c r="C29" t="s">
        <v>0</v>
      </c>
      <c r="D29" t="s">
        <v>0</v>
      </c>
      <c r="E29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</row>
    <row r="30" spans="1:10" x14ac:dyDescent="0.2">
      <c r="A30" t="s">
        <v>454</v>
      </c>
      <c r="B30">
        <v>1</v>
      </c>
      <c r="C30" t="s">
        <v>455</v>
      </c>
      <c r="D30" t="s">
        <v>456</v>
      </c>
      <c r="E30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x14ac:dyDescent="0.2">
      <c r="A31" t="s">
        <v>457</v>
      </c>
      <c r="B31">
        <v>0</v>
      </c>
      <c r="C31" t="s">
        <v>0</v>
      </c>
      <c r="D31" t="s">
        <v>0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458</v>
      </c>
      <c r="B32">
        <v>0</v>
      </c>
      <c r="C32" t="s">
        <v>0</v>
      </c>
      <c r="D32" t="s">
        <v>0</v>
      </c>
      <c r="E32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x14ac:dyDescent="0.2">
      <c r="A33" t="s">
        <v>459</v>
      </c>
      <c r="B33">
        <v>2</v>
      </c>
      <c r="C33" t="s">
        <v>460</v>
      </c>
      <c r="D33" t="s">
        <v>461</v>
      </c>
      <c r="E33">
        <v>2</v>
      </c>
      <c r="F33" t="s">
        <v>462</v>
      </c>
      <c r="G33" t="s">
        <v>463</v>
      </c>
      <c r="H33" t="s">
        <v>0</v>
      </c>
      <c r="I33">
        <v>0.17100000000000001</v>
      </c>
      <c r="J33">
        <v>0.185</v>
      </c>
    </row>
    <row r="34" spans="1:10" x14ac:dyDescent="0.2">
      <c r="A34" t="s">
        <v>464</v>
      </c>
      <c r="B34">
        <v>0</v>
      </c>
      <c r="C34" t="s">
        <v>0</v>
      </c>
      <c r="D34" t="s">
        <v>0</v>
      </c>
      <c r="E34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</row>
    <row r="35" spans="1:10" x14ac:dyDescent="0.2">
      <c r="A35" t="s">
        <v>465</v>
      </c>
      <c r="B35">
        <v>1</v>
      </c>
      <c r="C35" t="s">
        <v>466</v>
      </c>
      <c r="D35" t="s">
        <v>467</v>
      </c>
      <c r="E35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</row>
    <row r="36" spans="1:10" x14ac:dyDescent="0.2">
      <c r="A36" t="s">
        <v>468</v>
      </c>
      <c r="B36">
        <v>2</v>
      </c>
      <c r="C36" t="s">
        <v>469</v>
      </c>
      <c r="D36" t="s">
        <v>470</v>
      </c>
      <c r="E36">
        <v>1</v>
      </c>
      <c r="F36" t="s">
        <v>471</v>
      </c>
      <c r="G36" t="s">
        <v>472</v>
      </c>
      <c r="H36">
        <v>0.5</v>
      </c>
      <c r="I36">
        <v>0.38800000000000001</v>
      </c>
      <c r="J36">
        <v>0.38900000000000001</v>
      </c>
    </row>
    <row r="37" spans="1:10" x14ac:dyDescent="0.2">
      <c r="A37" t="s">
        <v>473</v>
      </c>
      <c r="B37">
        <v>0</v>
      </c>
      <c r="C37" t="s">
        <v>0</v>
      </c>
      <c r="D37" t="s">
        <v>0</v>
      </c>
      <c r="E37">
        <v>2</v>
      </c>
      <c r="F37" t="s">
        <v>474</v>
      </c>
      <c r="G37" t="s">
        <v>475</v>
      </c>
      <c r="H37" t="s">
        <v>0</v>
      </c>
      <c r="I37" t="s">
        <v>0</v>
      </c>
      <c r="J37" t="s">
        <v>0</v>
      </c>
    </row>
    <row r="38" spans="1:10" x14ac:dyDescent="0.2">
      <c r="A38" t="s">
        <v>476</v>
      </c>
      <c r="B38">
        <v>0</v>
      </c>
      <c r="C38" t="s">
        <v>0</v>
      </c>
      <c r="D38" t="s">
        <v>0</v>
      </c>
      <c r="E38">
        <v>1</v>
      </c>
      <c r="F38" t="s">
        <v>477</v>
      </c>
      <c r="G38" t="s">
        <v>478</v>
      </c>
      <c r="H38" t="s">
        <v>0</v>
      </c>
      <c r="I38" t="s">
        <v>0</v>
      </c>
      <c r="J38" t="s">
        <v>0</v>
      </c>
    </row>
    <row r="39" spans="1:10" x14ac:dyDescent="0.2">
      <c r="A39" t="s">
        <v>479</v>
      </c>
      <c r="B39">
        <v>0</v>
      </c>
      <c r="C39" t="s">
        <v>0</v>
      </c>
      <c r="D39" t="s">
        <v>0</v>
      </c>
      <c r="E39">
        <v>1</v>
      </c>
      <c r="F39" t="s">
        <v>480</v>
      </c>
      <c r="G39" t="s">
        <v>481</v>
      </c>
      <c r="H39" t="s">
        <v>0</v>
      </c>
      <c r="I39" t="s">
        <v>0</v>
      </c>
      <c r="J39" t="s">
        <v>0</v>
      </c>
    </row>
    <row r="40" spans="1:10" x14ac:dyDescent="0.2">
      <c r="A40" t="s">
        <v>482</v>
      </c>
      <c r="B40">
        <v>0</v>
      </c>
      <c r="C40" t="s">
        <v>0</v>
      </c>
      <c r="D40" t="s">
        <v>0</v>
      </c>
      <c r="E40">
        <v>2</v>
      </c>
      <c r="F40" t="s">
        <v>483</v>
      </c>
      <c r="G40" t="s">
        <v>484</v>
      </c>
      <c r="H40" t="s">
        <v>0</v>
      </c>
      <c r="I40" t="s">
        <v>0</v>
      </c>
      <c r="J40" t="s">
        <v>0</v>
      </c>
    </row>
    <row r="41" spans="1:10" x14ac:dyDescent="0.2">
      <c r="A41" t="s">
        <v>485</v>
      </c>
      <c r="B41">
        <v>0</v>
      </c>
      <c r="C41" t="s">
        <v>0</v>
      </c>
      <c r="D41" t="s">
        <v>0</v>
      </c>
      <c r="E41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</row>
    <row r="42" spans="1:10" x14ac:dyDescent="0.2">
      <c r="A42" t="s">
        <v>486</v>
      </c>
      <c r="B42">
        <v>0</v>
      </c>
      <c r="C42" t="s">
        <v>0</v>
      </c>
      <c r="D42" t="s">
        <v>0</v>
      </c>
      <c r="E42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</row>
    <row r="43" spans="1:10" x14ac:dyDescent="0.2">
      <c r="A43" t="s">
        <v>487</v>
      </c>
      <c r="B43">
        <v>0</v>
      </c>
      <c r="C43" t="s">
        <v>0</v>
      </c>
      <c r="D43" t="s">
        <v>0</v>
      </c>
      <c r="E43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</row>
    <row r="44" spans="1:10" x14ac:dyDescent="0.2">
      <c r="A44" t="s">
        <v>488</v>
      </c>
      <c r="B44">
        <v>2</v>
      </c>
      <c r="C44" t="s">
        <v>489</v>
      </c>
      <c r="D44" t="s">
        <v>490</v>
      </c>
      <c r="E44">
        <v>1</v>
      </c>
      <c r="F44" t="s">
        <v>491</v>
      </c>
      <c r="G44" t="s">
        <v>492</v>
      </c>
      <c r="H44">
        <v>0.5</v>
      </c>
      <c r="I44">
        <v>9.0999999999999998E-2</v>
      </c>
      <c r="J44">
        <v>0.106</v>
      </c>
    </row>
    <row r="45" spans="1:10" x14ac:dyDescent="0.2">
      <c r="A45" t="s">
        <v>493</v>
      </c>
      <c r="B45">
        <v>0</v>
      </c>
      <c r="C45" t="s">
        <v>0</v>
      </c>
      <c r="D45" t="s">
        <v>0</v>
      </c>
      <c r="E45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</row>
    <row r="46" spans="1:10" x14ac:dyDescent="0.2">
      <c r="A46" t="s">
        <v>494</v>
      </c>
      <c r="B46">
        <v>0</v>
      </c>
      <c r="C46" t="s">
        <v>0</v>
      </c>
      <c r="D46" t="s">
        <v>0</v>
      </c>
      <c r="E46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610</v>
      </c>
      <c r="M2" t="s">
        <v>611</v>
      </c>
      <c r="N2" t="s">
        <v>612</v>
      </c>
    </row>
    <row r="3" spans="1:14" x14ac:dyDescent="0.2">
      <c r="A3" t="s">
        <v>495</v>
      </c>
      <c r="B3">
        <v>118</v>
      </c>
      <c r="C3" t="s">
        <v>496</v>
      </c>
      <c r="D3" t="s">
        <v>497</v>
      </c>
      <c r="E3">
        <v>132</v>
      </c>
      <c r="F3" t="s">
        <v>498</v>
      </c>
      <c r="G3" t="s">
        <v>499</v>
      </c>
      <c r="H3">
        <v>0.11899999999999999</v>
      </c>
      <c r="I3">
        <v>1E-3</v>
      </c>
      <c r="J3">
        <v>1.0999999999999999E-2</v>
      </c>
      <c r="L3" t="s">
        <v>613</v>
      </c>
      <c r="M3" t="s">
        <v>614</v>
      </c>
      <c r="N3" t="s">
        <v>615</v>
      </c>
    </row>
    <row r="4" spans="1:14" x14ac:dyDescent="0.2">
      <c r="A4" t="s">
        <v>500</v>
      </c>
      <c r="B4">
        <v>1</v>
      </c>
      <c r="C4" t="s">
        <v>501</v>
      </c>
      <c r="D4" t="s">
        <v>502</v>
      </c>
      <c r="E4">
        <v>2</v>
      </c>
      <c r="F4" t="s">
        <v>503</v>
      </c>
      <c r="G4" t="s">
        <v>504</v>
      </c>
      <c r="H4">
        <v>1</v>
      </c>
      <c r="I4">
        <v>2.7E-2</v>
      </c>
      <c r="J4">
        <v>2.9000000000000001E-2</v>
      </c>
      <c r="L4" t="s">
        <v>616</v>
      </c>
      <c r="M4" s="2">
        <v>1E-3</v>
      </c>
      <c r="N4" s="2">
        <v>1.0999999999999999E-2</v>
      </c>
    </row>
    <row r="5" spans="1:14" x14ac:dyDescent="0.2">
      <c r="A5" t="s">
        <v>505</v>
      </c>
      <c r="B5">
        <v>11</v>
      </c>
      <c r="C5" t="s">
        <v>506</v>
      </c>
      <c r="D5" t="s">
        <v>507</v>
      </c>
      <c r="E5">
        <v>20</v>
      </c>
      <c r="F5" t="s">
        <v>508</v>
      </c>
      <c r="G5" t="s">
        <v>509</v>
      </c>
      <c r="H5">
        <v>0.81799999999999995</v>
      </c>
      <c r="I5">
        <v>0.03</v>
      </c>
      <c r="J5">
        <v>2.7E-2</v>
      </c>
      <c r="L5" t="s">
        <v>617</v>
      </c>
      <c r="M5" s="2">
        <v>0.123</v>
      </c>
      <c r="N5" s="2">
        <v>0.108</v>
      </c>
    </row>
    <row r="6" spans="1:14" x14ac:dyDescent="0.2">
      <c r="A6" t="s">
        <v>510</v>
      </c>
      <c r="B6">
        <v>11</v>
      </c>
      <c r="C6" t="s">
        <v>511</v>
      </c>
      <c r="D6" t="s">
        <v>512</v>
      </c>
      <c r="E6">
        <v>7</v>
      </c>
      <c r="F6" t="s">
        <v>513</v>
      </c>
      <c r="G6" t="s">
        <v>514</v>
      </c>
      <c r="H6">
        <v>0.36399999999999999</v>
      </c>
      <c r="I6">
        <v>5.8999999999999997E-2</v>
      </c>
      <c r="J6">
        <v>2.8000000000000001E-2</v>
      </c>
      <c r="L6" t="s">
        <v>618</v>
      </c>
      <c r="M6" s="2">
        <v>2.3820000000000001</v>
      </c>
      <c r="N6" s="2">
        <v>2.3199999999999998</v>
      </c>
    </row>
    <row r="7" spans="1:14" x14ac:dyDescent="0.2">
      <c r="A7" t="s">
        <v>515</v>
      </c>
      <c r="B7">
        <v>9</v>
      </c>
      <c r="C7" t="s">
        <v>516</v>
      </c>
      <c r="D7" t="s">
        <v>517</v>
      </c>
      <c r="E7">
        <v>9</v>
      </c>
      <c r="F7" t="s">
        <v>518</v>
      </c>
      <c r="G7" t="s">
        <v>519</v>
      </c>
      <c r="H7" t="s">
        <v>0</v>
      </c>
      <c r="I7">
        <v>7.0000000000000001E-3</v>
      </c>
      <c r="J7">
        <v>1.7999999999999999E-2</v>
      </c>
    </row>
    <row r="8" spans="1:14" x14ac:dyDescent="0.2">
      <c r="A8" t="s">
        <v>520</v>
      </c>
      <c r="B8">
        <v>10</v>
      </c>
      <c r="C8" t="s">
        <v>521</v>
      </c>
      <c r="D8" t="s">
        <v>522</v>
      </c>
      <c r="E8">
        <v>6</v>
      </c>
      <c r="F8" t="s">
        <v>523</v>
      </c>
      <c r="G8" t="s">
        <v>524</v>
      </c>
      <c r="H8">
        <v>0.4</v>
      </c>
      <c r="I8">
        <v>0.104</v>
      </c>
      <c r="J8">
        <v>0.10100000000000001</v>
      </c>
    </row>
    <row r="9" spans="1:14" x14ac:dyDescent="0.2">
      <c r="A9" t="s">
        <v>525</v>
      </c>
      <c r="B9">
        <v>0</v>
      </c>
      <c r="C9" t="s">
        <v>0</v>
      </c>
      <c r="D9" t="s">
        <v>0</v>
      </c>
      <c r="E9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4" x14ac:dyDescent="0.2">
      <c r="A10" t="s">
        <v>526</v>
      </c>
      <c r="B10">
        <v>0</v>
      </c>
      <c r="C10" t="s">
        <v>0</v>
      </c>
      <c r="D10" t="s">
        <v>0</v>
      </c>
      <c r="E10">
        <v>2</v>
      </c>
      <c r="F10" t="s">
        <v>527</v>
      </c>
      <c r="G10" t="s">
        <v>528</v>
      </c>
      <c r="H10" t="s">
        <v>0</v>
      </c>
      <c r="I10" t="s">
        <v>0</v>
      </c>
      <c r="J10" t="s">
        <v>0</v>
      </c>
    </row>
    <row r="11" spans="1:14" x14ac:dyDescent="0.2">
      <c r="A11" t="s">
        <v>529</v>
      </c>
      <c r="B11">
        <v>2</v>
      </c>
      <c r="C11" t="s">
        <v>530</v>
      </c>
      <c r="D11" t="s">
        <v>531</v>
      </c>
      <c r="E11">
        <v>1</v>
      </c>
      <c r="F11" t="s">
        <v>532</v>
      </c>
      <c r="G11" t="s">
        <v>533</v>
      </c>
      <c r="H11">
        <v>0.5</v>
      </c>
      <c r="I11">
        <v>4.1000000000000002E-2</v>
      </c>
      <c r="J11">
        <v>3.3000000000000002E-2</v>
      </c>
    </row>
    <row r="12" spans="1:14" x14ac:dyDescent="0.2">
      <c r="A12" t="s">
        <v>534</v>
      </c>
      <c r="B12">
        <v>3</v>
      </c>
      <c r="C12" t="s">
        <v>535</v>
      </c>
      <c r="D12" t="s">
        <v>536</v>
      </c>
      <c r="E12">
        <v>1</v>
      </c>
      <c r="F12" t="s">
        <v>537</v>
      </c>
      <c r="G12" t="s">
        <v>538</v>
      </c>
      <c r="H12">
        <v>0.66700000000000004</v>
      </c>
      <c r="I12">
        <v>0.01</v>
      </c>
      <c r="J12">
        <v>0.01</v>
      </c>
    </row>
    <row r="13" spans="1:14" x14ac:dyDescent="0.2">
      <c r="A13" t="s">
        <v>539</v>
      </c>
      <c r="B13">
        <v>0</v>
      </c>
      <c r="C13" t="s">
        <v>0</v>
      </c>
      <c r="D13" t="s">
        <v>0</v>
      </c>
      <c r="E13">
        <v>1</v>
      </c>
      <c r="F13" t="s">
        <v>540</v>
      </c>
      <c r="G13" t="s">
        <v>541</v>
      </c>
      <c r="H13" t="s">
        <v>0</v>
      </c>
      <c r="I13" t="s">
        <v>0</v>
      </c>
      <c r="J13" t="s">
        <v>0</v>
      </c>
    </row>
    <row r="14" spans="1:14" x14ac:dyDescent="0.2">
      <c r="A14" t="s">
        <v>542</v>
      </c>
      <c r="B14">
        <v>0</v>
      </c>
      <c r="C14" t="s">
        <v>0</v>
      </c>
      <c r="D14" t="s">
        <v>0</v>
      </c>
      <c r="E14">
        <v>1</v>
      </c>
      <c r="F14" t="s">
        <v>543</v>
      </c>
      <c r="G14" t="s">
        <v>544</v>
      </c>
      <c r="H14" t="s">
        <v>0</v>
      </c>
      <c r="I14" t="s">
        <v>0</v>
      </c>
      <c r="J14" t="s">
        <v>0</v>
      </c>
    </row>
    <row r="15" spans="1:14" x14ac:dyDescent="0.2">
      <c r="A15" t="s">
        <v>545</v>
      </c>
      <c r="B15">
        <v>1</v>
      </c>
      <c r="C15" t="s">
        <v>546</v>
      </c>
      <c r="D15" t="s">
        <v>547</v>
      </c>
      <c r="E15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4" x14ac:dyDescent="0.2">
      <c r="A16" t="s">
        <v>548</v>
      </c>
      <c r="B16">
        <v>1</v>
      </c>
      <c r="C16" t="s">
        <v>549</v>
      </c>
      <c r="D16" t="s">
        <v>550</v>
      </c>
      <c r="E16">
        <v>2</v>
      </c>
      <c r="F16" t="s">
        <v>551</v>
      </c>
      <c r="G16" t="s">
        <v>552</v>
      </c>
      <c r="H16">
        <v>1</v>
      </c>
      <c r="I16">
        <v>0.35699999999999998</v>
      </c>
      <c r="J16">
        <v>0.35899999999999999</v>
      </c>
    </row>
    <row r="17" spans="1:10" x14ac:dyDescent="0.2">
      <c r="A17" t="s">
        <v>553</v>
      </c>
      <c r="B17">
        <v>0</v>
      </c>
      <c r="C17" t="s">
        <v>0</v>
      </c>
      <c r="D17" t="s">
        <v>0</v>
      </c>
      <c r="E17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2">
      <c r="A18" t="s">
        <v>554</v>
      </c>
      <c r="B18">
        <v>0</v>
      </c>
      <c r="C18" t="s">
        <v>0</v>
      </c>
      <c r="D18" t="s">
        <v>0</v>
      </c>
      <c r="E18">
        <v>1</v>
      </c>
      <c r="F18" t="s">
        <v>555</v>
      </c>
      <c r="G18" t="s">
        <v>556</v>
      </c>
      <c r="H18" t="s">
        <v>0</v>
      </c>
      <c r="I18" t="s">
        <v>0</v>
      </c>
      <c r="J18" t="s">
        <v>0</v>
      </c>
    </row>
    <row r="19" spans="1:10" x14ac:dyDescent="0.2">
      <c r="A19" t="s">
        <v>557</v>
      </c>
      <c r="B19">
        <v>0</v>
      </c>
      <c r="C19" t="s">
        <v>0</v>
      </c>
      <c r="D19" t="s">
        <v>0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558</v>
      </c>
      <c r="B20">
        <v>0</v>
      </c>
      <c r="C20" t="s">
        <v>0</v>
      </c>
      <c r="D20" t="s">
        <v>0</v>
      </c>
      <c r="E20">
        <v>1</v>
      </c>
      <c r="F20" t="s">
        <v>559</v>
      </c>
      <c r="G20" t="s">
        <v>560</v>
      </c>
      <c r="H20" t="s">
        <v>0</v>
      </c>
      <c r="I20" t="s">
        <v>0</v>
      </c>
      <c r="J20" t="s">
        <v>0</v>
      </c>
    </row>
    <row r="21" spans="1:10" x14ac:dyDescent="0.2">
      <c r="A21" t="s">
        <v>561</v>
      </c>
      <c r="B21">
        <v>3</v>
      </c>
      <c r="C21" t="s">
        <v>562</v>
      </c>
      <c r="D21" t="s">
        <v>563</v>
      </c>
      <c r="E21">
        <v>3</v>
      </c>
      <c r="F21" t="s">
        <v>564</v>
      </c>
      <c r="G21" t="s">
        <v>565</v>
      </c>
      <c r="H21" t="s">
        <v>0</v>
      </c>
      <c r="I21">
        <v>0.104</v>
      </c>
      <c r="J21">
        <v>0.10299999999999999</v>
      </c>
    </row>
    <row r="22" spans="1:10" x14ac:dyDescent="0.2">
      <c r="A22" t="s">
        <v>566</v>
      </c>
      <c r="B22">
        <v>3</v>
      </c>
      <c r="C22" t="s">
        <v>567</v>
      </c>
      <c r="D22" t="s">
        <v>568</v>
      </c>
      <c r="E22">
        <v>3</v>
      </c>
      <c r="F22" t="s">
        <v>569</v>
      </c>
      <c r="G22" t="s">
        <v>570</v>
      </c>
      <c r="H22" t="s">
        <v>0</v>
      </c>
      <c r="I22">
        <v>4.4999999999999998E-2</v>
      </c>
      <c r="J22">
        <v>7.1999999999999995E-2</v>
      </c>
    </row>
    <row r="23" spans="1:10" x14ac:dyDescent="0.2">
      <c r="A23" t="s">
        <v>571</v>
      </c>
      <c r="B23">
        <v>0</v>
      </c>
      <c r="C23" t="s">
        <v>0</v>
      </c>
      <c r="D23" t="s">
        <v>0</v>
      </c>
      <c r="E23">
        <v>2</v>
      </c>
      <c r="F23" t="s">
        <v>572</v>
      </c>
      <c r="G23" t="s">
        <v>573</v>
      </c>
      <c r="H23" t="s">
        <v>0</v>
      </c>
      <c r="I23" t="s">
        <v>0</v>
      </c>
      <c r="J23" t="s">
        <v>0</v>
      </c>
    </row>
    <row r="24" spans="1:10" x14ac:dyDescent="0.2">
      <c r="A24" t="s">
        <v>574</v>
      </c>
      <c r="B24">
        <v>2</v>
      </c>
      <c r="C24" t="s">
        <v>575</v>
      </c>
      <c r="D24" t="s">
        <v>576</v>
      </c>
      <c r="E24">
        <v>1</v>
      </c>
      <c r="F24" t="s">
        <v>577</v>
      </c>
      <c r="G24" t="s">
        <v>578</v>
      </c>
      <c r="H24">
        <v>0.5</v>
      </c>
      <c r="I24">
        <v>8.9999999999999993E-3</v>
      </c>
      <c r="J24">
        <v>8.9999999999999993E-3</v>
      </c>
    </row>
    <row r="25" spans="1:10" x14ac:dyDescent="0.2">
      <c r="A25" t="s">
        <v>579</v>
      </c>
      <c r="B25">
        <v>2</v>
      </c>
      <c r="C25" t="s">
        <v>580</v>
      </c>
      <c r="D25" t="s">
        <v>581</v>
      </c>
      <c r="E25">
        <v>6</v>
      </c>
      <c r="F25" t="s">
        <v>582</v>
      </c>
      <c r="G25" t="s">
        <v>583</v>
      </c>
      <c r="H25">
        <v>2</v>
      </c>
      <c r="I25">
        <v>8.0000000000000002E-3</v>
      </c>
      <c r="J25">
        <v>8.0000000000000002E-3</v>
      </c>
    </row>
    <row r="26" spans="1:10" x14ac:dyDescent="0.2">
      <c r="A26" t="s">
        <v>584</v>
      </c>
      <c r="B26">
        <v>3</v>
      </c>
      <c r="C26" t="s">
        <v>585</v>
      </c>
      <c r="D26" t="s">
        <v>586</v>
      </c>
      <c r="E26">
        <v>1</v>
      </c>
      <c r="F26" t="s">
        <v>587</v>
      </c>
      <c r="G26" t="s">
        <v>588</v>
      </c>
      <c r="H26">
        <v>0.66700000000000004</v>
      </c>
      <c r="I26">
        <v>6.9000000000000006E-2</v>
      </c>
      <c r="J26">
        <v>6.9000000000000006E-2</v>
      </c>
    </row>
    <row r="27" spans="1:10" x14ac:dyDescent="0.2">
      <c r="A27" t="s">
        <v>589</v>
      </c>
      <c r="B27">
        <v>2</v>
      </c>
      <c r="C27" t="s">
        <v>590</v>
      </c>
      <c r="D27" t="s">
        <v>591</v>
      </c>
      <c r="E27">
        <v>3</v>
      </c>
      <c r="F27" t="s">
        <v>592</v>
      </c>
      <c r="G27" t="s">
        <v>593</v>
      </c>
      <c r="H27">
        <v>0.5</v>
      </c>
      <c r="I27">
        <v>0.19</v>
      </c>
      <c r="J27">
        <v>0.19</v>
      </c>
    </row>
    <row r="28" spans="1:10" x14ac:dyDescent="0.2">
      <c r="A28" t="s">
        <v>594</v>
      </c>
      <c r="B28">
        <v>1</v>
      </c>
      <c r="C28" t="s">
        <v>595</v>
      </c>
      <c r="D28" t="s">
        <v>596</v>
      </c>
      <c r="E28">
        <v>2</v>
      </c>
      <c r="F28" t="s">
        <v>597</v>
      </c>
      <c r="G28" t="s">
        <v>598</v>
      </c>
      <c r="H28">
        <v>1</v>
      </c>
      <c r="I28">
        <v>7.8E-2</v>
      </c>
      <c r="J28">
        <v>7.2999999999999995E-2</v>
      </c>
    </row>
    <row r="29" spans="1:10" x14ac:dyDescent="0.2">
      <c r="A29" t="s">
        <v>599</v>
      </c>
      <c r="B29">
        <v>2</v>
      </c>
      <c r="C29" t="s">
        <v>600</v>
      </c>
      <c r="D29" t="s">
        <v>601</v>
      </c>
      <c r="E29">
        <v>3</v>
      </c>
      <c r="F29" t="s">
        <v>602</v>
      </c>
      <c r="G29" t="s">
        <v>603</v>
      </c>
      <c r="H29">
        <v>0.5</v>
      </c>
      <c r="I29">
        <v>0.14499999999999999</v>
      </c>
      <c r="J29">
        <v>9.7000000000000003E-2</v>
      </c>
    </row>
    <row r="30" spans="1:10" x14ac:dyDescent="0.2">
      <c r="A30" t="s">
        <v>604</v>
      </c>
      <c r="B30">
        <v>6</v>
      </c>
      <c r="C30" t="s">
        <v>605</v>
      </c>
      <c r="D30" t="s">
        <v>606</v>
      </c>
      <c r="E30">
        <v>9</v>
      </c>
      <c r="F30" t="s">
        <v>607</v>
      </c>
      <c r="G30" t="s">
        <v>608</v>
      </c>
      <c r="H30">
        <v>0.5</v>
      </c>
      <c r="I30">
        <v>2.1999999999999999E-2</v>
      </c>
      <c r="J30">
        <v>2.5000000000000001E-2</v>
      </c>
    </row>
    <row r="31" spans="1:10" x14ac:dyDescent="0.2">
      <c r="A31" t="s">
        <v>609</v>
      </c>
      <c r="B31">
        <v>0</v>
      </c>
      <c r="C31" t="s">
        <v>0</v>
      </c>
      <c r="D31" t="s">
        <v>0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732</v>
      </c>
      <c r="M2" t="s">
        <v>611</v>
      </c>
      <c r="N2" t="s">
        <v>612</v>
      </c>
    </row>
    <row r="3" spans="1:14" x14ac:dyDescent="0.2">
      <c r="A3" t="s">
        <v>631</v>
      </c>
      <c r="B3">
        <v>132</v>
      </c>
      <c r="C3" t="s">
        <v>259</v>
      </c>
      <c r="D3" t="s">
        <v>632</v>
      </c>
      <c r="E3">
        <v>200</v>
      </c>
      <c r="F3" t="s">
        <v>633</v>
      </c>
      <c r="G3" t="s">
        <v>33</v>
      </c>
      <c r="H3">
        <v>0.51500000000000001</v>
      </c>
      <c r="I3">
        <v>1.2999999999999999E-2</v>
      </c>
      <c r="J3">
        <v>2.1999999999999999E-2</v>
      </c>
      <c r="L3" t="s">
        <v>613</v>
      </c>
      <c r="M3" t="s">
        <v>733</v>
      </c>
      <c r="N3" t="s">
        <v>734</v>
      </c>
    </row>
    <row r="4" spans="1:14" x14ac:dyDescent="0.2">
      <c r="A4" t="s">
        <v>634</v>
      </c>
      <c r="B4">
        <v>8</v>
      </c>
      <c r="C4" t="s">
        <v>635</v>
      </c>
      <c r="D4" t="s">
        <v>636</v>
      </c>
      <c r="E4">
        <v>14</v>
      </c>
      <c r="F4" t="s">
        <v>637</v>
      </c>
      <c r="G4" t="s">
        <v>638</v>
      </c>
      <c r="H4">
        <v>0.75</v>
      </c>
      <c r="I4">
        <v>4.9000000000000002E-2</v>
      </c>
      <c r="J4">
        <v>5.8999999999999997E-2</v>
      </c>
      <c r="L4" t="s">
        <v>616</v>
      </c>
      <c r="M4" s="2">
        <v>1.2999999999999999E-2</v>
      </c>
      <c r="N4" s="2">
        <v>2.1999999999999999E-2</v>
      </c>
    </row>
    <row r="5" spans="1:14" x14ac:dyDescent="0.2">
      <c r="A5" t="s">
        <v>639</v>
      </c>
      <c r="B5">
        <v>6</v>
      </c>
      <c r="C5" t="s">
        <v>640</v>
      </c>
      <c r="D5" t="s">
        <v>641</v>
      </c>
      <c r="E5">
        <v>2</v>
      </c>
      <c r="F5" t="s">
        <v>642</v>
      </c>
      <c r="G5" t="s">
        <v>643</v>
      </c>
      <c r="H5">
        <v>0.66700000000000004</v>
      </c>
      <c r="I5">
        <v>0.30399999999999999</v>
      </c>
      <c r="J5">
        <v>0.30599999999999999</v>
      </c>
      <c r="L5" t="s">
        <v>617</v>
      </c>
      <c r="M5" s="2">
        <v>0.13700000000000001</v>
      </c>
      <c r="N5" s="2">
        <v>0.13300000000000001</v>
      </c>
    </row>
    <row r="6" spans="1:14" x14ac:dyDescent="0.2">
      <c r="A6" t="s">
        <v>644</v>
      </c>
      <c r="B6">
        <v>3</v>
      </c>
      <c r="C6" t="s">
        <v>645</v>
      </c>
      <c r="D6" t="s">
        <v>646</v>
      </c>
      <c r="E6">
        <v>4</v>
      </c>
      <c r="F6" t="s">
        <v>647</v>
      </c>
      <c r="G6" t="s">
        <v>648</v>
      </c>
      <c r="H6">
        <v>0.33300000000000002</v>
      </c>
      <c r="I6">
        <v>7.3999999999999996E-2</v>
      </c>
      <c r="J6">
        <v>0.113</v>
      </c>
      <c r="L6" t="s">
        <v>618</v>
      </c>
      <c r="M6" s="2">
        <v>1.474</v>
      </c>
      <c r="N6" s="2">
        <v>1.4970000000000001</v>
      </c>
    </row>
    <row r="7" spans="1:14" x14ac:dyDescent="0.2">
      <c r="A7" t="s">
        <v>649</v>
      </c>
      <c r="B7">
        <v>1</v>
      </c>
      <c r="C7" t="s">
        <v>650</v>
      </c>
      <c r="D7" t="s">
        <v>651</v>
      </c>
      <c r="E7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4" x14ac:dyDescent="0.2">
      <c r="A8" t="s">
        <v>652</v>
      </c>
      <c r="B8">
        <v>0</v>
      </c>
      <c r="C8" t="s">
        <v>0</v>
      </c>
      <c r="D8" t="s">
        <v>0</v>
      </c>
      <c r="E8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4" x14ac:dyDescent="0.2">
      <c r="A9" t="s">
        <v>653</v>
      </c>
      <c r="B9">
        <v>0</v>
      </c>
      <c r="C9" t="s">
        <v>0</v>
      </c>
      <c r="D9" t="s">
        <v>0</v>
      </c>
      <c r="E9">
        <v>1</v>
      </c>
      <c r="F9" t="s">
        <v>654</v>
      </c>
      <c r="G9" t="s">
        <v>655</v>
      </c>
      <c r="H9" t="s">
        <v>0</v>
      </c>
      <c r="I9" t="s">
        <v>0</v>
      </c>
      <c r="J9" t="s">
        <v>0</v>
      </c>
    </row>
    <row r="10" spans="1:14" x14ac:dyDescent="0.2">
      <c r="A10" t="s">
        <v>656</v>
      </c>
      <c r="B10">
        <v>0</v>
      </c>
      <c r="C10" t="s">
        <v>0</v>
      </c>
      <c r="D10" t="s">
        <v>0</v>
      </c>
      <c r="E10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4" x14ac:dyDescent="0.2">
      <c r="A11" t="s">
        <v>657</v>
      </c>
      <c r="B11">
        <v>0</v>
      </c>
      <c r="C11" t="s">
        <v>0</v>
      </c>
      <c r="D11" t="s">
        <v>0</v>
      </c>
      <c r="E11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4" x14ac:dyDescent="0.2">
      <c r="A12" t="s">
        <v>658</v>
      </c>
      <c r="B12">
        <v>0</v>
      </c>
      <c r="C12" t="s">
        <v>0</v>
      </c>
      <c r="D12" t="s">
        <v>0</v>
      </c>
      <c r="E12">
        <v>1</v>
      </c>
      <c r="F12" t="s">
        <v>659</v>
      </c>
      <c r="G12" t="s">
        <v>660</v>
      </c>
      <c r="H12" t="s">
        <v>0</v>
      </c>
      <c r="I12" t="s">
        <v>0</v>
      </c>
      <c r="J12" t="s">
        <v>0</v>
      </c>
    </row>
    <row r="13" spans="1:14" x14ac:dyDescent="0.2">
      <c r="A13" t="s">
        <v>661</v>
      </c>
      <c r="B13">
        <v>1</v>
      </c>
      <c r="C13" t="s">
        <v>662</v>
      </c>
      <c r="D13" t="s">
        <v>663</v>
      </c>
      <c r="E13">
        <v>1</v>
      </c>
      <c r="F13" t="s">
        <v>664</v>
      </c>
      <c r="G13" t="s">
        <v>665</v>
      </c>
      <c r="H13" t="s">
        <v>0</v>
      </c>
      <c r="I13">
        <v>6.5000000000000002E-2</v>
      </c>
      <c r="J13">
        <v>7.2999999999999995E-2</v>
      </c>
    </row>
    <row r="14" spans="1:14" x14ac:dyDescent="0.2">
      <c r="A14" t="s">
        <v>666</v>
      </c>
      <c r="B14">
        <v>4</v>
      </c>
      <c r="C14" t="s">
        <v>667</v>
      </c>
      <c r="D14" t="s">
        <v>668</v>
      </c>
      <c r="E14">
        <v>13</v>
      </c>
      <c r="F14" t="s">
        <v>669</v>
      </c>
      <c r="G14" t="s">
        <v>670</v>
      </c>
      <c r="H14">
        <v>2.25</v>
      </c>
      <c r="I14">
        <v>3.0000000000000001E-3</v>
      </c>
      <c r="J14">
        <v>4.0000000000000001E-3</v>
      </c>
    </row>
    <row r="15" spans="1:14" x14ac:dyDescent="0.2">
      <c r="A15" t="s">
        <v>671</v>
      </c>
      <c r="B15">
        <v>2</v>
      </c>
      <c r="C15" t="s">
        <v>672</v>
      </c>
      <c r="D15" t="s">
        <v>673</v>
      </c>
      <c r="E15">
        <v>3</v>
      </c>
      <c r="F15" t="s">
        <v>674</v>
      </c>
      <c r="G15" t="s">
        <v>675</v>
      </c>
      <c r="H15">
        <v>0.5</v>
      </c>
      <c r="I15">
        <v>4.0000000000000001E-3</v>
      </c>
      <c r="J15">
        <v>1.2E-2</v>
      </c>
    </row>
    <row r="16" spans="1:14" x14ac:dyDescent="0.2">
      <c r="A16" t="s">
        <v>676</v>
      </c>
      <c r="B16">
        <v>5</v>
      </c>
      <c r="C16" t="s">
        <v>677</v>
      </c>
      <c r="D16" t="s">
        <v>678</v>
      </c>
      <c r="E16">
        <v>6</v>
      </c>
      <c r="F16" t="s">
        <v>679</v>
      </c>
      <c r="G16" t="s">
        <v>680</v>
      </c>
      <c r="H16">
        <v>0.2</v>
      </c>
      <c r="I16">
        <v>4.7E-2</v>
      </c>
      <c r="J16">
        <v>4.2999999999999997E-2</v>
      </c>
    </row>
    <row r="17" spans="1:10" x14ac:dyDescent="0.2">
      <c r="A17" t="s">
        <v>681</v>
      </c>
      <c r="B17">
        <v>0</v>
      </c>
      <c r="C17" t="s">
        <v>0</v>
      </c>
      <c r="D17" t="s">
        <v>0</v>
      </c>
      <c r="E17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2">
      <c r="A18" t="s">
        <v>682</v>
      </c>
      <c r="B18">
        <v>0</v>
      </c>
      <c r="C18" t="s">
        <v>0</v>
      </c>
      <c r="D18" t="s">
        <v>0</v>
      </c>
      <c r="E18">
        <v>4</v>
      </c>
      <c r="F18" t="s">
        <v>683</v>
      </c>
      <c r="G18" t="s">
        <v>684</v>
      </c>
      <c r="H18" t="s">
        <v>0</v>
      </c>
      <c r="I18" t="s">
        <v>0</v>
      </c>
      <c r="J18" t="s">
        <v>0</v>
      </c>
    </row>
    <row r="19" spans="1:10" x14ac:dyDescent="0.2">
      <c r="A19" t="s">
        <v>685</v>
      </c>
      <c r="B19">
        <v>0</v>
      </c>
      <c r="C19" t="s">
        <v>0</v>
      </c>
      <c r="D19" t="s">
        <v>0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686</v>
      </c>
      <c r="B20">
        <v>0</v>
      </c>
      <c r="C20" t="s">
        <v>0</v>
      </c>
      <c r="D20" t="s">
        <v>0</v>
      </c>
      <c r="E20">
        <v>1</v>
      </c>
      <c r="F20" t="s">
        <v>687</v>
      </c>
      <c r="G20" t="s">
        <v>688</v>
      </c>
      <c r="H20" t="s">
        <v>0</v>
      </c>
      <c r="I20" t="s">
        <v>0</v>
      </c>
      <c r="J20" t="s">
        <v>0</v>
      </c>
    </row>
    <row r="21" spans="1:10" x14ac:dyDescent="0.2">
      <c r="A21" t="s">
        <v>689</v>
      </c>
      <c r="B21">
        <v>0</v>
      </c>
      <c r="C21" t="s">
        <v>0</v>
      </c>
      <c r="D21" t="s">
        <v>0</v>
      </c>
      <c r="E21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">
      <c r="A22" t="s">
        <v>690</v>
      </c>
      <c r="B22">
        <v>3</v>
      </c>
      <c r="C22" t="s">
        <v>691</v>
      </c>
      <c r="D22" t="s">
        <v>692</v>
      </c>
      <c r="E22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">
      <c r="A23" t="s">
        <v>693</v>
      </c>
      <c r="B23">
        <v>0</v>
      </c>
      <c r="C23" t="s">
        <v>0</v>
      </c>
      <c r="D23" t="s">
        <v>0</v>
      </c>
      <c r="E23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694</v>
      </c>
      <c r="B24">
        <v>0</v>
      </c>
      <c r="C24" t="s">
        <v>0</v>
      </c>
      <c r="D24" t="s">
        <v>0</v>
      </c>
      <c r="E24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x14ac:dyDescent="0.2">
      <c r="A25" t="s">
        <v>695</v>
      </c>
      <c r="B25">
        <v>0</v>
      </c>
      <c r="C25" t="s">
        <v>0</v>
      </c>
      <c r="D25" t="s">
        <v>0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696</v>
      </c>
      <c r="B26">
        <v>0</v>
      </c>
      <c r="C26" t="s">
        <v>0</v>
      </c>
      <c r="D26" t="s">
        <v>0</v>
      </c>
      <c r="E26">
        <v>1</v>
      </c>
      <c r="F26" t="s">
        <v>697</v>
      </c>
      <c r="G26" t="s">
        <v>698</v>
      </c>
      <c r="H26" t="s">
        <v>0</v>
      </c>
      <c r="I26" t="s">
        <v>0</v>
      </c>
      <c r="J26" t="s">
        <v>0</v>
      </c>
    </row>
    <row r="27" spans="1:10" x14ac:dyDescent="0.2">
      <c r="A27" t="s">
        <v>699</v>
      </c>
      <c r="B27">
        <v>1</v>
      </c>
      <c r="C27" t="s">
        <v>700</v>
      </c>
      <c r="D27" t="s">
        <v>701</v>
      </c>
      <c r="E27">
        <v>2</v>
      </c>
      <c r="F27" t="s">
        <v>702</v>
      </c>
      <c r="G27" t="s">
        <v>703</v>
      </c>
      <c r="H27">
        <v>1</v>
      </c>
      <c r="I27">
        <v>6.0999999999999999E-2</v>
      </c>
      <c r="J27">
        <v>0.16600000000000001</v>
      </c>
    </row>
    <row r="28" spans="1:10" x14ac:dyDescent="0.2">
      <c r="A28" t="s">
        <v>704</v>
      </c>
      <c r="B28">
        <v>0</v>
      </c>
      <c r="C28" t="s">
        <v>0</v>
      </c>
      <c r="D28" t="s">
        <v>0</v>
      </c>
      <c r="E28">
        <v>2</v>
      </c>
      <c r="F28" t="s">
        <v>705</v>
      </c>
      <c r="G28" t="s">
        <v>706</v>
      </c>
      <c r="H28" t="s">
        <v>0</v>
      </c>
      <c r="I28" t="s">
        <v>0</v>
      </c>
      <c r="J28" t="s">
        <v>0</v>
      </c>
    </row>
    <row r="29" spans="1:10" x14ac:dyDescent="0.2">
      <c r="A29" t="s">
        <v>707</v>
      </c>
      <c r="B29">
        <v>0</v>
      </c>
      <c r="C29" t="s">
        <v>0</v>
      </c>
      <c r="D29" t="s">
        <v>0</v>
      </c>
      <c r="E29">
        <v>2</v>
      </c>
      <c r="F29" t="s">
        <v>708</v>
      </c>
      <c r="G29" t="s">
        <v>709</v>
      </c>
      <c r="H29" t="s">
        <v>0</v>
      </c>
      <c r="I29" t="s">
        <v>0</v>
      </c>
      <c r="J29" t="s">
        <v>0</v>
      </c>
    </row>
    <row r="30" spans="1:10" x14ac:dyDescent="0.2">
      <c r="A30" t="s">
        <v>710</v>
      </c>
      <c r="B30">
        <v>1</v>
      </c>
      <c r="C30" t="s">
        <v>711</v>
      </c>
      <c r="D30" t="s">
        <v>712</v>
      </c>
      <c r="E30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x14ac:dyDescent="0.2">
      <c r="A31" t="s">
        <v>713</v>
      </c>
      <c r="B31">
        <v>0</v>
      </c>
      <c r="C31" t="s">
        <v>0</v>
      </c>
      <c r="D31" t="s">
        <v>0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714</v>
      </c>
      <c r="B32">
        <v>0</v>
      </c>
      <c r="C32" t="s">
        <v>0</v>
      </c>
      <c r="D32" t="s">
        <v>0</v>
      </c>
      <c r="E32">
        <v>1</v>
      </c>
      <c r="F32" t="s">
        <v>715</v>
      </c>
      <c r="G32" t="s">
        <v>716</v>
      </c>
      <c r="H32" t="s">
        <v>0</v>
      </c>
      <c r="I32" t="s">
        <v>0</v>
      </c>
      <c r="J32" t="s">
        <v>0</v>
      </c>
    </row>
    <row r="33" spans="1:10" x14ac:dyDescent="0.2">
      <c r="A33" t="s">
        <v>717</v>
      </c>
      <c r="B33">
        <v>1</v>
      </c>
      <c r="C33" t="s">
        <v>718</v>
      </c>
      <c r="D33" t="s">
        <v>719</v>
      </c>
      <c r="E33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</row>
    <row r="34" spans="1:10" x14ac:dyDescent="0.2">
      <c r="A34" t="s">
        <v>720</v>
      </c>
      <c r="B34">
        <v>0</v>
      </c>
      <c r="C34" t="s">
        <v>0</v>
      </c>
      <c r="D34" t="s">
        <v>0</v>
      </c>
      <c r="E34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</row>
    <row r="35" spans="1:10" x14ac:dyDescent="0.2">
      <c r="A35" t="s">
        <v>721</v>
      </c>
      <c r="B35">
        <v>4</v>
      </c>
      <c r="C35" t="s">
        <v>722</v>
      </c>
      <c r="D35" t="s">
        <v>723</v>
      </c>
      <c r="E35">
        <v>1</v>
      </c>
      <c r="F35" t="s">
        <v>724</v>
      </c>
      <c r="G35" t="s">
        <v>725</v>
      </c>
      <c r="H35">
        <v>0.75</v>
      </c>
      <c r="I35">
        <v>0.13400000000000001</v>
      </c>
      <c r="J35">
        <v>0.124</v>
      </c>
    </row>
    <row r="36" spans="1:10" x14ac:dyDescent="0.2">
      <c r="A36" t="s">
        <v>726</v>
      </c>
      <c r="B36">
        <v>1</v>
      </c>
      <c r="C36" t="s">
        <v>727</v>
      </c>
      <c r="D36" t="s">
        <v>728</v>
      </c>
      <c r="E36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</row>
    <row r="37" spans="1:10" x14ac:dyDescent="0.2">
      <c r="A37" t="s">
        <v>729</v>
      </c>
      <c r="B37">
        <v>1</v>
      </c>
      <c r="C37" t="s">
        <v>730</v>
      </c>
      <c r="D37" t="s">
        <v>731</v>
      </c>
      <c r="E37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872</v>
      </c>
      <c r="M2" t="s">
        <v>611</v>
      </c>
      <c r="N2" t="s">
        <v>612</v>
      </c>
    </row>
    <row r="3" spans="1:14" x14ac:dyDescent="0.2">
      <c r="A3" t="s">
        <v>735</v>
      </c>
      <c r="B3">
        <v>191</v>
      </c>
      <c r="C3" t="s">
        <v>736</v>
      </c>
      <c r="D3" t="s">
        <v>737</v>
      </c>
      <c r="E3">
        <v>218</v>
      </c>
      <c r="F3" t="s">
        <v>738</v>
      </c>
      <c r="G3" t="s">
        <v>180</v>
      </c>
      <c r="H3">
        <v>0.14099999999999999</v>
      </c>
      <c r="I3">
        <v>4.1000000000000002E-2</v>
      </c>
      <c r="J3">
        <v>5.2999999999999999E-2</v>
      </c>
      <c r="L3" t="s">
        <v>613</v>
      </c>
      <c r="M3" t="s">
        <v>873</v>
      </c>
      <c r="N3" t="s">
        <v>874</v>
      </c>
    </row>
    <row r="4" spans="1:14" x14ac:dyDescent="0.2">
      <c r="A4" t="s">
        <v>739</v>
      </c>
      <c r="B4">
        <v>3</v>
      </c>
      <c r="C4" t="s">
        <v>740</v>
      </c>
      <c r="D4" t="s">
        <v>741</v>
      </c>
      <c r="E4">
        <v>8</v>
      </c>
      <c r="F4" t="s">
        <v>742</v>
      </c>
      <c r="G4" t="s">
        <v>743</v>
      </c>
      <c r="H4">
        <v>1.667</v>
      </c>
      <c r="I4">
        <v>8.9999999999999993E-3</v>
      </c>
      <c r="J4">
        <v>1.2999999999999999E-2</v>
      </c>
      <c r="L4" t="s">
        <v>616</v>
      </c>
      <c r="M4" s="2">
        <v>4.1000000000000002E-2</v>
      </c>
      <c r="N4" s="2">
        <v>5.2999999999999999E-2</v>
      </c>
    </row>
    <row r="5" spans="1:14" x14ac:dyDescent="0.2">
      <c r="A5" t="s">
        <v>744</v>
      </c>
      <c r="B5">
        <v>1</v>
      </c>
      <c r="C5" t="s">
        <v>745</v>
      </c>
      <c r="D5" t="s">
        <v>746</v>
      </c>
      <c r="E5">
        <v>3</v>
      </c>
      <c r="F5" t="s">
        <v>747</v>
      </c>
      <c r="G5" t="s">
        <v>748</v>
      </c>
      <c r="H5">
        <v>2</v>
      </c>
      <c r="I5">
        <v>0.159</v>
      </c>
      <c r="J5">
        <v>0.14699999999999999</v>
      </c>
      <c r="L5" t="s">
        <v>617</v>
      </c>
      <c r="M5" s="2">
        <v>7.0000000000000007E-2</v>
      </c>
      <c r="N5" s="2">
        <v>6.4000000000000001E-2</v>
      </c>
    </row>
    <row r="6" spans="1:14" x14ac:dyDescent="0.2">
      <c r="A6" t="s">
        <v>749</v>
      </c>
      <c r="B6">
        <v>2</v>
      </c>
      <c r="C6" t="s">
        <v>750</v>
      </c>
      <c r="D6" t="s">
        <v>751</v>
      </c>
      <c r="E6">
        <v>7</v>
      </c>
      <c r="F6" t="s">
        <v>752</v>
      </c>
      <c r="G6" t="s">
        <v>753</v>
      </c>
      <c r="H6">
        <v>2.5</v>
      </c>
      <c r="I6">
        <v>1.7999999999999999E-2</v>
      </c>
      <c r="J6">
        <v>2.3E-2</v>
      </c>
      <c r="L6" t="s">
        <v>618</v>
      </c>
      <c r="M6" s="2">
        <v>1.302</v>
      </c>
      <c r="N6" s="2">
        <v>1.2849999999999999</v>
      </c>
    </row>
    <row r="7" spans="1:14" x14ac:dyDescent="0.2">
      <c r="A7" t="s">
        <v>754</v>
      </c>
      <c r="B7">
        <v>4</v>
      </c>
      <c r="C7" t="s">
        <v>755</v>
      </c>
      <c r="D7" t="s">
        <v>756</v>
      </c>
      <c r="E7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4" x14ac:dyDescent="0.2">
      <c r="A8" t="s">
        <v>757</v>
      </c>
      <c r="B8">
        <v>0</v>
      </c>
      <c r="C8" t="s">
        <v>0</v>
      </c>
      <c r="D8" t="s">
        <v>0</v>
      </c>
      <c r="E8">
        <v>1</v>
      </c>
      <c r="F8" t="s">
        <v>758</v>
      </c>
      <c r="G8" t="s">
        <v>759</v>
      </c>
      <c r="H8" t="s">
        <v>0</v>
      </c>
      <c r="I8" t="s">
        <v>0</v>
      </c>
      <c r="J8" t="s">
        <v>0</v>
      </c>
    </row>
    <row r="9" spans="1:14" x14ac:dyDescent="0.2">
      <c r="A9" t="s">
        <v>760</v>
      </c>
      <c r="B9">
        <v>3</v>
      </c>
      <c r="C9" t="s">
        <v>761</v>
      </c>
      <c r="D9" t="s">
        <v>762</v>
      </c>
      <c r="E9">
        <v>3</v>
      </c>
      <c r="F9" t="s">
        <v>763</v>
      </c>
      <c r="G9" t="s">
        <v>764</v>
      </c>
      <c r="H9" t="s">
        <v>0</v>
      </c>
      <c r="I9">
        <v>5.0999999999999997E-2</v>
      </c>
      <c r="J9">
        <v>5.1999999999999998E-2</v>
      </c>
    </row>
    <row r="10" spans="1:14" x14ac:dyDescent="0.2">
      <c r="A10" t="s">
        <v>765</v>
      </c>
      <c r="B10">
        <v>6</v>
      </c>
      <c r="C10" t="s">
        <v>766</v>
      </c>
      <c r="D10" t="s">
        <v>767</v>
      </c>
      <c r="E10">
        <v>9</v>
      </c>
      <c r="F10" t="s">
        <v>768</v>
      </c>
      <c r="G10" t="s">
        <v>769</v>
      </c>
      <c r="H10">
        <v>0.5</v>
      </c>
      <c r="I10">
        <v>7.1999999999999995E-2</v>
      </c>
      <c r="J10">
        <v>4.9000000000000002E-2</v>
      </c>
    </row>
    <row r="11" spans="1:14" x14ac:dyDescent="0.2">
      <c r="A11" t="s">
        <v>770</v>
      </c>
      <c r="B11">
        <v>5</v>
      </c>
      <c r="C11" t="s">
        <v>771</v>
      </c>
      <c r="D11" t="s">
        <v>772</v>
      </c>
      <c r="E11">
        <v>3</v>
      </c>
      <c r="F11" t="s">
        <v>773</v>
      </c>
      <c r="G11" t="s">
        <v>774</v>
      </c>
      <c r="H11">
        <v>0.4</v>
      </c>
      <c r="I11">
        <v>7.0999999999999994E-2</v>
      </c>
      <c r="J11">
        <v>8.6999999999999994E-2</v>
      </c>
    </row>
    <row r="12" spans="1:14" x14ac:dyDescent="0.2">
      <c r="A12" t="s">
        <v>775</v>
      </c>
      <c r="B12">
        <v>3</v>
      </c>
      <c r="C12" t="s">
        <v>776</v>
      </c>
      <c r="D12" t="s">
        <v>777</v>
      </c>
      <c r="E12">
        <v>4</v>
      </c>
      <c r="F12" t="s">
        <v>778</v>
      </c>
      <c r="G12" t="s">
        <v>779</v>
      </c>
      <c r="H12">
        <v>0.33300000000000002</v>
      </c>
      <c r="I12">
        <v>0.02</v>
      </c>
      <c r="J12">
        <v>2.3E-2</v>
      </c>
    </row>
    <row r="13" spans="1:14" x14ac:dyDescent="0.2">
      <c r="A13" t="s">
        <v>780</v>
      </c>
      <c r="B13">
        <v>3</v>
      </c>
      <c r="C13" t="s">
        <v>781</v>
      </c>
      <c r="D13" t="s">
        <v>782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4" x14ac:dyDescent="0.2">
      <c r="A14" t="s">
        <v>783</v>
      </c>
      <c r="B14">
        <v>4</v>
      </c>
      <c r="C14" t="s">
        <v>784</v>
      </c>
      <c r="D14" t="s">
        <v>785</v>
      </c>
      <c r="E14">
        <v>2</v>
      </c>
      <c r="F14" t="s">
        <v>786</v>
      </c>
      <c r="G14" t="s">
        <v>787</v>
      </c>
      <c r="H14">
        <v>0.5</v>
      </c>
      <c r="I14">
        <v>0.214</v>
      </c>
      <c r="J14">
        <v>0.20899999999999999</v>
      </c>
    </row>
    <row r="15" spans="1:14" x14ac:dyDescent="0.2">
      <c r="A15" t="s">
        <v>788</v>
      </c>
      <c r="B15">
        <v>0</v>
      </c>
      <c r="C15" t="s">
        <v>0</v>
      </c>
      <c r="D15" t="s">
        <v>0</v>
      </c>
      <c r="E15">
        <v>1</v>
      </c>
      <c r="F15" t="s">
        <v>789</v>
      </c>
      <c r="G15" t="s">
        <v>790</v>
      </c>
      <c r="H15" t="s">
        <v>0</v>
      </c>
      <c r="I15" t="s">
        <v>0</v>
      </c>
      <c r="J15" t="s">
        <v>0</v>
      </c>
    </row>
    <row r="16" spans="1:14" x14ac:dyDescent="0.2">
      <c r="A16" t="s">
        <v>791</v>
      </c>
      <c r="B16">
        <v>6</v>
      </c>
      <c r="C16" t="s">
        <v>792</v>
      </c>
      <c r="D16" t="s">
        <v>793</v>
      </c>
      <c r="E16">
        <v>3</v>
      </c>
      <c r="F16" t="s">
        <v>794</v>
      </c>
      <c r="G16" t="s">
        <v>795</v>
      </c>
      <c r="H16">
        <v>0.5</v>
      </c>
      <c r="I16">
        <v>2.8000000000000001E-2</v>
      </c>
      <c r="J16">
        <v>5.5E-2</v>
      </c>
    </row>
    <row r="17" spans="1:10" x14ac:dyDescent="0.2">
      <c r="A17" t="s">
        <v>796</v>
      </c>
      <c r="B17">
        <v>9</v>
      </c>
      <c r="C17" t="s">
        <v>797</v>
      </c>
      <c r="D17" t="s">
        <v>798</v>
      </c>
      <c r="E17">
        <v>3</v>
      </c>
      <c r="F17" t="s">
        <v>799</v>
      </c>
      <c r="G17" t="s">
        <v>800</v>
      </c>
      <c r="H17">
        <v>0.66700000000000004</v>
      </c>
      <c r="I17">
        <v>0.14599999999999999</v>
      </c>
      <c r="J17">
        <v>0.14399999999999999</v>
      </c>
    </row>
    <row r="18" spans="1:10" x14ac:dyDescent="0.2">
      <c r="A18" t="s">
        <v>801</v>
      </c>
      <c r="B18">
        <v>2</v>
      </c>
      <c r="C18" t="s">
        <v>802</v>
      </c>
      <c r="D18" t="s">
        <v>803</v>
      </c>
      <c r="E18">
        <v>4</v>
      </c>
      <c r="F18" t="s">
        <v>804</v>
      </c>
      <c r="G18" t="s">
        <v>805</v>
      </c>
      <c r="H18">
        <v>1</v>
      </c>
      <c r="I18">
        <v>0.09</v>
      </c>
      <c r="J18">
        <v>9.0999999999999998E-2</v>
      </c>
    </row>
    <row r="19" spans="1:10" x14ac:dyDescent="0.2">
      <c r="A19" t="s">
        <v>806</v>
      </c>
      <c r="B19">
        <v>1</v>
      </c>
      <c r="C19" t="s">
        <v>807</v>
      </c>
      <c r="D19" t="s">
        <v>808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">
      <c r="A20" t="s">
        <v>809</v>
      </c>
      <c r="B20">
        <v>0</v>
      </c>
      <c r="C20" t="s">
        <v>0</v>
      </c>
      <c r="D20" t="s">
        <v>0</v>
      </c>
      <c r="E20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">
      <c r="A21" t="s">
        <v>810</v>
      </c>
      <c r="B21">
        <v>1</v>
      </c>
      <c r="C21" t="s">
        <v>811</v>
      </c>
      <c r="D21" t="s">
        <v>812</v>
      </c>
      <c r="E21">
        <v>3</v>
      </c>
      <c r="F21" t="s">
        <v>813</v>
      </c>
      <c r="G21" t="s">
        <v>814</v>
      </c>
      <c r="H21">
        <v>2</v>
      </c>
      <c r="I21">
        <v>0.13900000000000001</v>
      </c>
      <c r="J21">
        <v>0.14199999999999999</v>
      </c>
    </row>
    <row r="22" spans="1:10" x14ac:dyDescent="0.2">
      <c r="A22" t="s">
        <v>815</v>
      </c>
      <c r="B22">
        <v>0</v>
      </c>
      <c r="C22" t="s">
        <v>0</v>
      </c>
      <c r="D22" t="s">
        <v>0</v>
      </c>
      <c r="E22">
        <v>1</v>
      </c>
      <c r="F22" t="s">
        <v>816</v>
      </c>
      <c r="G22" t="s">
        <v>817</v>
      </c>
      <c r="H22" t="s">
        <v>0</v>
      </c>
      <c r="I22" t="s">
        <v>0</v>
      </c>
      <c r="J22" t="s">
        <v>0</v>
      </c>
    </row>
    <row r="23" spans="1:10" x14ac:dyDescent="0.2">
      <c r="A23" t="s">
        <v>818</v>
      </c>
      <c r="B23">
        <v>4</v>
      </c>
      <c r="C23" t="s">
        <v>819</v>
      </c>
      <c r="D23" t="s">
        <v>820</v>
      </c>
      <c r="E23">
        <v>2</v>
      </c>
      <c r="F23" t="s">
        <v>821</v>
      </c>
      <c r="G23" t="s">
        <v>822</v>
      </c>
      <c r="H23">
        <v>0.5</v>
      </c>
      <c r="I23">
        <v>8.0000000000000002E-3</v>
      </c>
      <c r="J23">
        <v>5.0000000000000001E-3</v>
      </c>
    </row>
    <row r="24" spans="1:10" x14ac:dyDescent="0.2">
      <c r="A24" t="s">
        <v>823</v>
      </c>
      <c r="B24">
        <v>0</v>
      </c>
      <c r="C24" t="s">
        <v>0</v>
      </c>
      <c r="D24" t="s">
        <v>0</v>
      </c>
      <c r="E24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x14ac:dyDescent="0.2">
      <c r="A25" t="s">
        <v>824</v>
      </c>
      <c r="B25">
        <v>3</v>
      </c>
      <c r="C25" t="s">
        <v>825</v>
      </c>
      <c r="D25" t="s">
        <v>826</v>
      </c>
      <c r="E25">
        <v>2</v>
      </c>
      <c r="F25" t="s">
        <v>827</v>
      </c>
      <c r="G25" t="s">
        <v>828</v>
      </c>
      <c r="H25">
        <v>0.33300000000000002</v>
      </c>
      <c r="I25">
        <v>3.9E-2</v>
      </c>
      <c r="J25">
        <v>5.6000000000000001E-2</v>
      </c>
    </row>
    <row r="26" spans="1:10" x14ac:dyDescent="0.2">
      <c r="A26" t="s">
        <v>829</v>
      </c>
      <c r="B26">
        <v>1</v>
      </c>
      <c r="C26" t="s">
        <v>830</v>
      </c>
      <c r="D26" t="s">
        <v>831</v>
      </c>
      <c r="E26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x14ac:dyDescent="0.2">
      <c r="A27" t="s">
        <v>832</v>
      </c>
      <c r="B27">
        <v>1</v>
      </c>
      <c r="C27" t="s">
        <v>833</v>
      </c>
      <c r="D27" t="s">
        <v>834</v>
      </c>
      <c r="E27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x14ac:dyDescent="0.2">
      <c r="A28" t="s">
        <v>835</v>
      </c>
      <c r="B28">
        <v>1</v>
      </c>
      <c r="C28" t="s">
        <v>836</v>
      </c>
      <c r="D28" t="s">
        <v>837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x14ac:dyDescent="0.2">
      <c r="A29" t="s">
        <v>838</v>
      </c>
      <c r="B29">
        <v>5</v>
      </c>
      <c r="C29" t="s">
        <v>839</v>
      </c>
      <c r="D29" t="s">
        <v>840</v>
      </c>
      <c r="E29">
        <v>4</v>
      </c>
      <c r="F29" t="s">
        <v>841</v>
      </c>
      <c r="G29" t="s">
        <v>842</v>
      </c>
      <c r="H29">
        <v>0.2</v>
      </c>
      <c r="I29">
        <v>0.05</v>
      </c>
      <c r="J29">
        <v>5.2999999999999999E-2</v>
      </c>
    </row>
    <row r="30" spans="1:10" x14ac:dyDescent="0.2">
      <c r="A30" t="s">
        <v>843</v>
      </c>
      <c r="B30">
        <v>11</v>
      </c>
      <c r="C30" t="s">
        <v>844</v>
      </c>
      <c r="D30" t="s">
        <v>845</v>
      </c>
      <c r="E30">
        <v>4</v>
      </c>
      <c r="F30" t="s">
        <v>846</v>
      </c>
      <c r="G30" t="s">
        <v>847</v>
      </c>
      <c r="H30">
        <v>0.63600000000000001</v>
      </c>
      <c r="I30">
        <v>3.1E-2</v>
      </c>
      <c r="J30">
        <v>2.9000000000000001E-2</v>
      </c>
    </row>
    <row r="31" spans="1:10" x14ac:dyDescent="0.2">
      <c r="A31" t="s">
        <v>848</v>
      </c>
      <c r="B31">
        <v>0</v>
      </c>
      <c r="C31" t="s">
        <v>0</v>
      </c>
      <c r="D31" t="s">
        <v>0</v>
      </c>
      <c r="E31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x14ac:dyDescent="0.2">
      <c r="A32" t="s">
        <v>849</v>
      </c>
      <c r="B32">
        <v>2</v>
      </c>
      <c r="C32" t="s">
        <v>850</v>
      </c>
      <c r="D32" t="s">
        <v>294</v>
      </c>
      <c r="E32">
        <v>1</v>
      </c>
      <c r="F32" t="s">
        <v>851</v>
      </c>
      <c r="G32" t="s">
        <v>852</v>
      </c>
      <c r="H32">
        <v>0.5</v>
      </c>
      <c r="I32">
        <v>4.1000000000000002E-2</v>
      </c>
      <c r="J32">
        <v>4.2999999999999997E-2</v>
      </c>
    </row>
    <row r="33" spans="1:10" x14ac:dyDescent="0.2">
      <c r="A33" t="s">
        <v>853</v>
      </c>
      <c r="B33">
        <v>0</v>
      </c>
      <c r="C33" t="s">
        <v>0</v>
      </c>
      <c r="D33" t="s">
        <v>0</v>
      </c>
      <c r="E33">
        <v>1</v>
      </c>
      <c r="F33" t="s">
        <v>854</v>
      </c>
      <c r="G33" t="s">
        <v>855</v>
      </c>
      <c r="H33" t="s">
        <v>0</v>
      </c>
      <c r="I33" t="s">
        <v>0</v>
      </c>
      <c r="J33" t="s">
        <v>0</v>
      </c>
    </row>
    <row r="34" spans="1:10" x14ac:dyDescent="0.2">
      <c r="A34" t="s">
        <v>856</v>
      </c>
      <c r="B34">
        <v>4</v>
      </c>
      <c r="C34" t="s">
        <v>857</v>
      </c>
      <c r="D34" t="s">
        <v>858</v>
      </c>
      <c r="E34">
        <v>7</v>
      </c>
      <c r="F34" t="s">
        <v>859</v>
      </c>
      <c r="G34" t="s">
        <v>860</v>
      </c>
      <c r="H34">
        <v>0.75</v>
      </c>
      <c r="I34">
        <v>7.3999999999999996E-2</v>
      </c>
      <c r="J34">
        <v>7.3999999999999996E-2</v>
      </c>
    </row>
    <row r="35" spans="1:10" x14ac:dyDescent="0.2">
      <c r="A35" t="s">
        <v>861</v>
      </c>
      <c r="B35">
        <v>1</v>
      </c>
      <c r="C35" t="s">
        <v>862</v>
      </c>
      <c r="D35" t="s">
        <v>863</v>
      </c>
      <c r="E35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</row>
    <row r="36" spans="1:10" x14ac:dyDescent="0.2">
      <c r="A36" t="s">
        <v>864</v>
      </c>
      <c r="B36">
        <v>0</v>
      </c>
      <c r="C36" t="s">
        <v>0</v>
      </c>
      <c r="D36" t="s">
        <v>0</v>
      </c>
      <c r="E36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</row>
    <row r="37" spans="1:10" x14ac:dyDescent="0.2">
      <c r="A37" t="s">
        <v>865</v>
      </c>
      <c r="B37">
        <v>1</v>
      </c>
      <c r="C37" t="s">
        <v>866</v>
      </c>
      <c r="D37" t="s">
        <v>867</v>
      </c>
      <c r="E37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</row>
    <row r="38" spans="1:10" x14ac:dyDescent="0.2">
      <c r="A38" t="s">
        <v>868</v>
      </c>
      <c r="B38">
        <v>2</v>
      </c>
      <c r="C38" t="s">
        <v>869</v>
      </c>
      <c r="D38" t="s">
        <v>870</v>
      </c>
      <c r="E38">
        <v>1</v>
      </c>
      <c r="F38" t="s">
        <v>871</v>
      </c>
      <c r="G38" t="s">
        <v>532</v>
      </c>
      <c r="H38">
        <v>0.5</v>
      </c>
      <c r="I38">
        <v>8.2000000000000003E-2</v>
      </c>
      <c r="J38">
        <v>6.3E-2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t="s">
        <v>1003</v>
      </c>
      <c r="M2" t="s">
        <v>611</v>
      </c>
      <c r="N2" t="s">
        <v>612</v>
      </c>
    </row>
    <row r="3" spans="1:14" x14ac:dyDescent="0.2">
      <c r="A3" t="s">
        <v>875</v>
      </c>
      <c r="B3">
        <v>115</v>
      </c>
      <c r="C3" t="s">
        <v>876</v>
      </c>
      <c r="D3" t="s">
        <v>877</v>
      </c>
      <c r="E3">
        <v>95</v>
      </c>
      <c r="F3" t="s">
        <v>878</v>
      </c>
      <c r="G3" t="s">
        <v>879</v>
      </c>
      <c r="H3">
        <v>0.17399999999999999</v>
      </c>
      <c r="I3">
        <v>0.01</v>
      </c>
      <c r="J3">
        <v>6.0000000000000001E-3</v>
      </c>
      <c r="L3" t="s">
        <v>613</v>
      </c>
      <c r="M3" t="s">
        <v>1004</v>
      </c>
      <c r="N3" t="s">
        <v>1005</v>
      </c>
    </row>
    <row r="4" spans="1:14" x14ac:dyDescent="0.2">
      <c r="A4" t="s">
        <v>880</v>
      </c>
      <c r="B4">
        <v>0</v>
      </c>
      <c r="C4" t="s">
        <v>0</v>
      </c>
      <c r="D4" t="s">
        <v>0</v>
      </c>
      <c r="E4">
        <v>2</v>
      </c>
      <c r="F4" t="s">
        <v>881</v>
      </c>
      <c r="G4" t="s">
        <v>882</v>
      </c>
      <c r="H4" t="s">
        <v>0</v>
      </c>
      <c r="I4" t="s">
        <v>0</v>
      </c>
      <c r="J4" t="s">
        <v>0</v>
      </c>
      <c r="L4" t="s">
        <v>616</v>
      </c>
      <c r="M4" s="2">
        <v>0.01</v>
      </c>
      <c r="N4" s="2">
        <v>6.0000000000000001E-3</v>
      </c>
    </row>
    <row r="5" spans="1:14" x14ac:dyDescent="0.2">
      <c r="A5" t="s">
        <v>883</v>
      </c>
      <c r="B5">
        <v>1</v>
      </c>
      <c r="C5" t="s">
        <v>884</v>
      </c>
      <c r="D5" t="s">
        <v>885</v>
      </c>
      <c r="E5">
        <v>6</v>
      </c>
      <c r="F5" t="s">
        <v>17</v>
      </c>
      <c r="G5" t="s">
        <v>886</v>
      </c>
      <c r="H5">
        <v>5</v>
      </c>
      <c r="I5">
        <v>0.04</v>
      </c>
      <c r="J5">
        <v>3.7999999999999999E-2</v>
      </c>
      <c r="L5" t="s">
        <v>617</v>
      </c>
      <c r="M5" s="2">
        <v>9.7000000000000003E-2</v>
      </c>
      <c r="N5" s="2">
        <v>9.0999999999999998E-2</v>
      </c>
    </row>
    <row r="6" spans="1:14" x14ac:dyDescent="0.2">
      <c r="A6" t="s">
        <v>887</v>
      </c>
      <c r="B6">
        <v>1</v>
      </c>
      <c r="C6" t="s">
        <v>888</v>
      </c>
      <c r="D6" t="s">
        <v>889</v>
      </c>
      <c r="E6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L6" t="s">
        <v>618</v>
      </c>
      <c r="M6" s="2">
        <v>1.4690000000000001</v>
      </c>
      <c r="N6" s="2">
        <v>1.4930000000000001</v>
      </c>
    </row>
    <row r="7" spans="1:14" x14ac:dyDescent="0.2">
      <c r="A7" t="s">
        <v>890</v>
      </c>
      <c r="B7">
        <v>0</v>
      </c>
      <c r="C7" t="s">
        <v>0</v>
      </c>
      <c r="D7" t="s">
        <v>0</v>
      </c>
      <c r="E7">
        <v>2</v>
      </c>
      <c r="F7" t="s">
        <v>891</v>
      </c>
      <c r="G7" t="s">
        <v>892</v>
      </c>
      <c r="H7" t="s">
        <v>0</v>
      </c>
      <c r="I7" t="s">
        <v>0</v>
      </c>
      <c r="J7" t="s">
        <v>0</v>
      </c>
    </row>
    <row r="8" spans="1:14" x14ac:dyDescent="0.2">
      <c r="A8" t="s">
        <v>893</v>
      </c>
      <c r="B8">
        <v>2</v>
      </c>
      <c r="C8" t="s">
        <v>894</v>
      </c>
      <c r="D8" t="s">
        <v>895</v>
      </c>
      <c r="E8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4" x14ac:dyDescent="0.2">
      <c r="A9" t="s">
        <v>896</v>
      </c>
      <c r="B9">
        <v>2</v>
      </c>
      <c r="C9" t="s">
        <v>897</v>
      </c>
      <c r="D9" t="s">
        <v>898</v>
      </c>
      <c r="E9">
        <v>1</v>
      </c>
      <c r="F9" t="s">
        <v>899</v>
      </c>
      <c r="G9" t="s">
        <v>900</v>
      </c>
      <c r="H9">
        <v>0.5</v>
      </c>
      <c r="I9">
        <v>0.09</v>
      </c>
      <c r="J9">
        <v>0.05</v>
      </c>
    </row>
    <row r="10" spans="1:14" x14ac:dyDescent="0.2">
      <c r="A10" t="s">
        <v>901</v>
      </c>
      <c r="B10">
        <v>3</v>
      </c>
      <c r="C10" t="s">
        <v>902</v>
      </c>
      <c r="D10" t="s">
        <v>903</v>
      </c>
      <c r="E10">
        <v>4</v>
      </c>
      <c r="F10" t="s">
        <v>544</v>
      </c>
      <c r="G10" t="s">
        <v>904</v>
      </c>
      <c r="H10">
        <v>0.33300000000000002</v>
      </c>
      <c r="I10">
        <v>8.6999999999999994E-2</v>
      </c>
      <c r="J10">
        <v>8.5999999999999993E-2</v>
      </c>
    </row>
    <row r="11" spans="1:14" x14ac:dyDescent="0.2">
      <c r="A11" t="s">
        <v>905</v>
      </c>
      <c r="B11">
        <v>1</v>
      </c>
      <c r="C11" t="s">
        <v>906</v>
      </c>
      <c r="D11" t="s">
        <v>907</v>
      </c>
      <c r="E11">
        <v>1</v>
      </c>
      <c r="F11" t="s">
        <v>908</v>
      </c>
      <c r="G11" t="s">
        <v>909</v>
      </c>
      <c r="H11" t="s">
        <v>0</v>
      </c>
      <c r="I11">
        <v>0.33700000000000002</v>
      </c>
      <c r="J11">
        <v>0.33700000000000002</v>
      </c>
    </row>
    <row r="12" spans="1:14" x14ac:dyDescent="0.2">
      <c r="A12" t="s">
        <v>910</v>
      </c>
      <c r="B12">
        <v>3</v>
      </c>
      <c r="C12" t="s">
        <v>911</v>
      </c>
      <c r="D12" t="s">
        <v>912</v>
      </c>
      <c r="E12">
        <v>2</v>
      </c>
      <c r="F12" t="s">
        <v>913</v>
      </c>
      <c r="G12" t="s">
        <v>914</v>
      </c>
      <c r="H12">
        <v>0.33300000000000002</v>
      </c>
      <c r="I12">
        <v>6.0999999999999999E-2</v>
      </c>
      <c r="J12">
        <v>5.0999999999999997E-2</v>
      </c>
    </row>
    <row r="13" spans="1:14" x14ac:dyDescent="0.2">
      <c r="A13" t="s">
        <v>915</v>
      </c>
      <c r="B13">
        <v>9</v>
      </c>
      <c r="C13" t="s">
        <v>916</v>
      </c>
      <c r="D13" t="s">
        <v>917</v>
      </c>
      <c r="E13">
        <v>5</v>
      </c>
      <c r="F13" t="s">
        <v>918</v>
      </c>
      <c r="G13" t="s">
        <v>919</v>
      </c>
      <c r="H13">
        <v>0.44400000000000001</v>
      </c>
      <c r="I13">
        <v>2.7E-2</v>
      </c>
      <c r="J13">
        <v>5.2999999999999999E-2</v>
      </c>
    </row>
    <row r="14" spans="1:14" x14ac:dyDescent="0.2">
      <c r="A14" t="s">
        <v>920</v>
      </c>
      <c r="B14">
        <v>2</v>
      </c>
      <c r="C14" t="s">
        <v>921</v>
      </c>
      <c r="D14" t="s">
        <v>922</v>
      </c>
      <c r="E14">
        <v>1</v>
      </c>
      <c r="F14" t="s">
        <v>923</v>
      </c>
      <c r="G14" t="s">
        <v>924</v>
      </c>
      <c r="H14">
        <v>0.5</v>
      </c>
      <c r="I14">
        <v>5.6000000000000001E-2</v>
      </c>
      <c r="J14">
        <v>5.7000000000000002E-2</v>
      </c>
    </row>
    <row r="15" spans="1:14" x14ac:dyDescent="0.2">
      <c r="A15" t="s">
        <v>925</v>
      </c>
      <c r="B15">
        <v>1</v>
      </c>
      <c r="C15" t="s">
        <v>926</v>
      </c>
      <c r="D15" t="s">
        <v>927</v>
      </c>
      <c r="E15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4" x14ac:dyDescent="0.2">
      <c r="A16" t="s">
        <v>928</v>
      </c>
      <c r="B16">
        <v>1</v>
      </c>
      <c r="C16" t="s">
        <v>929</v>
      </c>
      <c r="D16" t="s">
        <v>930</v>
      </c>
      <c r="E16">
        <v>1</v>
      </c>
      <c r="F16" t="s">
        <v>931</v>
      </c>
      <c r="G16" t="s">
        <v>932</v>
      </c>
      <c r="H16" t="s">
        <v>0</v>
      </c>
      <c r="I16">
        <v>0.14899999999999999</v>
      </c>
      <c r="J16">
        <v>0.14699999999999999</v>
      </c>
    </row>
    <row r="17" spans="1:10" x14ac:dyDescent="0.2">
      <c r="A17" t="s">
        <v>933</v>
      </c>
      <c r="B17">
        <v>1</v>
      </c>
      <c r="C17" t="s">
        <v>934</v>
      </c>
      <c r="D17" t="s">
        <v>935</v>
      </c>
      <c r="E17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2">
      <c r="A18" t="s">
        <v>936</v>
      </c>
      <c r="B18">
        <v>0</v>
      </c>
      <c r="C18" t="s">
        <v>0</v>
      </c>
      <c r="D18" t="s">
        <v>0</v>
      </c>
      <c r="E18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x14ac:dyDescent="0.2">
      <c r="A19" t="s">
        <v>937</v>
      </c>
      <c r="B19">
        <v>3</v>
      </c>
      <c r="C19" t="s">
        <v>938</v>
      </c>
      <c r="D19" t="s">
        <v>939</v>
      </c>
      <c r="E19">
        <v>5</v>
      </c>
      <c r="F19" t="s">
        <v>940</v>
      </c>
      <c r="G19" t="s">
        <v>941</v>
      </c>
      <c r="H19">
        <v>0.66700000000000004</v>
      </c>
      <c r="I19">
        <v>3.5999999999999997E-2</v>
      </c>
      <c r="J19">
        <v>3.6999999999999998E-2</v>
      </c>
    </row>
    <row r="20" spans="1:10" x14ac:dyDescent="0.2">
      <c r="A20" t="s">
        <v>942</v>
      </c>
      <c r="B20">
        <v>0</v>
      </c>
      <c r="C20" t="s">
        <v>0</v>
      </c>
      <c r="D20" t="s">
        <v>0</v>
      </c>
      <c r="E20">
        <v>1</v>
      </c>
      <c r="F20" t="s">
        <v>943</v>
      </c>
      <c r="G20" t="s">
        <v>944</v>
      </c>
      <c r="H20" t="s">
        <v>0</v>
      </c>
      <c r="I20" t="s">
        <v>0</v>
      </c>
      <c r="J20" t="s">
        <v>0</v>
      </c>
    </row>
    <row r="21" spans="1:10" x14ac:dyDescent="0.2">
      <c r="A21" t="s">
        <v>945</v>
      </c>
      <c r="B21">
        <v>0</v>
      </c>
      <c r="C21" t="s">
        <v>0</v>
      </c>
      <c r="D21" t="s">
        <v>0</v>
      </c>
      <c r="E21">
        <v>1</v>
      </c>
      <c r="F21" t="s">
        <v>946</v>
      </c>
      <c r="G21" t="s">
        <v>947</v>
      </c>
      <c r="H21" t="s">
        <v>0</v>
      </c>
      <c r="I21" t="s">
        <v>0</v>
      </c>
      <c r="J21" t="s">
        <v>0</v>
      </c>
    </row>
    <row r="22" spans="1:10" x14ac:dyDescent="0.2">
      <c r="A22" t="s">
        <v>948</v>
      </c>
      <c r="B22">
        <v>1</v>
      </c>
      <c r="C22" t="s">
        <v>949</v>
      </c>
      <c r="D22" t="s">
        <v>950</v>
      </c>
      <c r="E22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">
      <c r="A23" t="s">
        <v>951</v>
      </c>
      <c r="B23">
        <v>1</v>
      </c>
      <c r="C23" t="s">
        <v>952</v>
      </c>
      <c r="D23" t="s">
        <v>953</v>
      </c>
      <c r="E23">
        <v>3</v>
      </c>
      <c r="F23" t="s">
        <v>954</v>
      </c>
      <c r="G23" t="s">
        <v>955</v>
      </c>
      <c r="H23">
        <v>2</v>
      </c>
      <c r="I23">
        <v>5.1999999999999998E-2</v>
      </c>
      <c r="J23">
        <v>4.8000000000000001E-2</v>
      </c>
    </row>
    <row r="24" spans="1:10" x14ac:dyDescent="0.2">
      <c r="A24" t="s">
        <v>956</v>
      </c>
      <c r="B24">
        <v>5</v>
      </c>
      <c r="C24" t="s">
        <v>957</v>
      </c>
      <c r="D24" t="s">
        <v>958</v>
      </c>
      <c r="E24">
        <v>2</v>
      </c>
      <c r="F24" t="s">
        <v>959</v>
      </c>
      <c r="G24" t="s">
        <v>203</v>
      </c>
      <c r="H24">
        <v>0.6</v>
      </c>
      <c r="I24">
        <v>4.2999999999999997E-2</v>
      </c>
      <c r="J24">
        <v>4.2999999999999997E-2</v>
      </c>
    </row>
    <row r="25" spans="1:10" x14ac:dyDescent="0.2">
      <c r="A25" t="s">
        <v>960</v>
      </c>
      <c r="B25">
        <v>1</v>
      </c>
      <c r="C25" t="s">
        <v>961</v>
      </c>
      <c r="D25" t="s">
        <v>962</v>
      </c>
      <c r="E25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">
      <c r="A26" t="s">
        <v>963</v>
      </c>
      <c r="B26">
        <v>1</v>
      </c>
      <c r="C26" t="s">
        <v>964</v>
      </c>
      <c r="D26" t="s">
        <v>965</v>
      </c>
      <c r="E26">
        <v>1</v>
      </c>
      <c r="F26" t="s">
        <v>966</v>
      </c>
      <c r="G26" t="s">
        <v>967</v>
      </c>
      <c r="H26" t="s">
        <v>0</v>
      </c>
      <c r="I26">
        <v>9.6000000000000002E-2</v>
      </c>
      <c r="J26">
        <v>9.5000000000000001E-2</v>
      </c>
    </row>
    <row r="27" spans="1:10" x14ac:dyDescent="0.2">
      <c r="A27" t="s">
        <v>968</v>
      </c>
      <c r="B27">
        <v>2</v>
      </c>
      <c r="C27" t="s">
        <v>521</v>
      </c>
      <c r="D27" t="s">
        <v>969</v>
      </c>
      <c r="E27">
        <v>4</v>
      </c>
      <c r="F27" t="s">
        <v>970</v>
      </c>
      <c r="G27" t="s">
        <v>540</v>
      </c>
      <c r="H27">
        <v>1</v>
      </c>
      <c r="I27">
        <v>1.9E-2</v>
      </c>
      <c r="J27">
        <v>0.02</v>
      </c>
    </row>
    <row r="28" spans="1:10" x14ac:dyDescent="0.2">
      <c r="A28" t="s">
        <v>971</v>
      </c>
      <c r="B28">
        <v>10</v>
      </c>
      <c r="C28" t="s">
        <v>972</v>
      </c>
      <c r="D28" t="s">
        <v>973</v>
      </c>
      <c r="E28">
        <v>3</v>
      </c>
      <c r="F28" t="s">
        <v>974</v>
      </c>
      <c r="G28" t="s">
        <v>975</v>
      </c>
      <c r="H28">
        <v>0.7</v>
      </c>
      <c r="I28">
        <v>7.1999999999999995E-2</v>
      </c>
      <c r="J28">
        <v>7.3999999999999996E-2</v>
      </c>
    </row>
    <row r="29" spans="1:10" x14ac:dyDescent="0.2">
      <c r="A29" t="s">
        <v>976</v>
      </c>
      <c r="B29">
        <v>0</v>
      </c>
      <c r="C29" t="s">
        <v>0</v>
      </c>
      <c r="D29" t="s">
        <v>0</v>
      </c>
      <c r="E29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</row>
    <row r="30" spans="1:10" x14ac:dyDescent="0.2">
      <c r="A30" t="s">
        <v>977</v>
      </c>
      <c r="B30">
        <v>1</v>
      </c>
      <c r="C30" t="s">
        <v>978</v>
      </c>
      <c r="D30" t="s">
        <v>979</v>
      </c>
      <c r="E30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x14ac:dyDescent="0.2">
      <c r="A31" t="s">
        <v>980</v>
      </c>
      <c r="B31">
        <v>2</v>
      </c>
      <c r="C31" t="s">
        <v>981</v>
      </c>
      <c r="D31" t="s">
        <v>982</v>
      </c>
      <c r="E31">
        <v>1</v>
      </c>
      <c r="F31" t="s">
        <v>983</v>
      </c>
      <c r="G31" t="s">
        <v>984</v>
      </c>
      <c r="H31">
        <v>0.5</v>
      </c>
      <c r="I31">
        <v>6.7000000000000004E-2</v>
      </c>
      <c r="J31">
        <v>6.6000000000000003E-2</v>
      </c>
    </row>
    <row r="32" spans="1:10" x14ac:dyDescent="0.2">
      <c r="A32" t="s">
        <v>985</v>
      </c>
      <c r="B32">
        <v>2</v>
      </c>
      <c r="C32" t="s">
        <v>986</v>
      </c>
      <c r="D32" t="s">
        <v>987</v>
      </c>
      <c r="E32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x14ac:dyDescent="0.2">
      <c r="A33" t="s">
        <v>988</v>
      </c>
      <c r="B33">
        <v>5</v>
      </c>
      <c r="C33" t="s">
        <v>989</v>
      </c>
      <c r="D33" t="s">
        <v>990</v>
      </c>
      <c r="E33">
        <v>4</v>
      </c>
      <c r="F33" t="s">
        <v>991</v>
      </c>
      <c r="G33" t="s">
        <v>992</v>
      </c>
      <c r="H33">
        <v>0.2</v>
      </c>
      <c r="I33">
        <v>2.4E-2</v>
      </c>
      <c r="J33">
        <v>2.5000000000000001E-2</v>
      </c>
    </row>
    <row r="34" spans="1:10" x14ac:dyDescent="0.2">
      <c r="A34" t="s">
        <v>993</v>
      </c>
      <c r="B34">
        <v>4</v>
      </c>
      <c r="C34" t="s">
        <v>994</v>
      </c>
      <c r="D34" t="s">
        <v>995</v>
      </c>
      <c r="E34">
        <v>8</v>
      </c>
      <c r="F34" t="s">
        <v>894</v>
      </c>
      <c r="G34" t="s">
        <v>996</v>
      </c>
      <c r="H34">
        <v>1</v>
      </c>
      <c r="I34">
        <v>1.2E-2</v>
      </c>
      <c r="J34">
        <v>1.2E-2</v>
      </c>
    </row>
    <row r="35" spans="1:10" x14ac:dyDescent="0.2">
      <c r="A35" t="s">
        <v>997</v>
      </c>
      <c r="B35">
        <v>0</v>
      </c>
      <c r="C35" t="s">
        <v>0</v>
      </c>
      <c r="D35" t="s">
        <v>0</v>
      </c>
      <c r="E35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</row>
    <row r="36" spans="1:10" x14ac:dyDescent="0.2">
      <c r="A36" t="s">
        <v>998</v>
      </c>
      <c r="B36">
        <v>4</v>
      </c>
      <c r="C36" t="s">
        <v>999</v>
      </c>
      <c r="D36" t="s">
        <v>1000</v>
      </c>
      <c r="E36">
        <v>4</v>
      </c>
      <c r="F36" t="s">
        <v>365</v>
      </c>
      <c r="G36" t="s">
        <v>1001</v>
      </c>
      <c r="H36" t="s">
        <v>0</v>
      </c>
      <c r="I36">
        <v>3.0000000000000001E-3</v>
      </c>
      <c r="J36">
        <v>1E-3</v>
      </c>
    </row>
    <row r="37" spans="1:10" x14ac:dyDescent="0.2">
      <c r="A37" t="s">
        <v>1002</v>
      </c>
      <c r="B37">
        <v>0</v>
      </c>
      <c r="C37" t="s">
        <v>0</v>
      </c>
      <c r="D37" t="s">
        <v>0</v>
      </c>
      <c r="E37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1" sqref="B1:J1"/>
    </sheetView>
  </sheetViews>
  <sheetFormatPr baseColWidth="10" defaultRowHeight="16" x14ac:dyDescent="0.2"/>
  <sheetData>
    <row r="1" spans="1:14" x14ac:dyDescent="0.2">
      <c r="C1" s="1">
        <v>42736</v>
      </c>
      <c r="F1" s="1">
        <v>42767</v>
      </c>
      <c r="I1" t="s">
        <v>1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L2" s="3" t="s">
        <v>1105</v>
      </c>
      <c r="M2" t="s">
        <v>611</v>
      </c>
      <c r="N2" t="s">
        <v>612</v>
      </c>
    </row>
    <row r="3" spans="1:14" x14ac:dyDescent="0.2">
      <c r="A3" s="3" t="s">
        <v>1105</v>
      </c>
      <c r="B3">
        <v>141</v>
      </c>
      <c r="C3" t="s">
        <v>1007</v>
      </c>
      <c r="D3" t="s">
        <v>1008</v>
      </c>
      <c r="E3">
        <v>130</v>
      </c>
      <c r="F3" t="s">
        <v>1009</v>
      </c>
      <c r="G3" t="s">
        <v>1010</v>
      </c>
      <c r="H3">
        <v>7.8E-2</v>
      </c>
      <c r="I3">
        <v>2.3E-2</v>
      </c>
      <c r="J3">
        <v>1.7999999999999999E-2</v>
      </c>
      <c r="L3" t="s">
        <v>613</v>
      </c>
      <c r="M3" t="s">
        <v>1103</v>
      </c>
      <c r="N3" t="s">
        <v>1104</v>
      </c>
    </row>
    <row r="4" spans="1:14" x14ac:dyDescent="0.2">
      <c r="A4" t="s">
        <v>1011</v>
      </c>
      <c r="B4">
        <v>1</v>
      </c>
      <c r="C4" t="s">
        <v>1012</v>
      </c>
      <c r="D4" t="s">
        <v>1013</v>
      </c>
      <c r="E4">
        <v>2</v>
      </c>
      <c r="F4" t="s">
        <v>1014</v>
      </c>
      <c r="G4" t="s">
        <v>1015</v>
      </c>
      <c r="H4">
        <v>1</v>
      </c>
      <c r="I4">
        <v>6.7000000000000004E-2</v>
      </c>
      <c r="J4">
        <v>6.6000000000000003E-2</v>
      </c>
      <c r="L4" t="s">
        <v>616</v>
      </c>
      <c r="M4" s="2">
        <v>2.3E-2</v>
      </c>
      <c r="N4" s="2">
        <v>1.7999999999999999E-2</v>
      </c>
    </row>
    <row r="5" spans="1:14" x14ac:dyDescent="0.2">
      <c r="A5" t="s">
        <v>1016</v>
      </c>
      <c r="B5">
        <v>2</v>
      </c>
      <c r="C5" t="s">
        <v>1017</v>
      </c>
      <c r="D5" t="s">
        <v>1018</v>
      </c>
      <c r="E5">
        <v>1</v>
      </c>
      <c r="F5" t="s">
        <v>1019</v>
      </c>
      <c r="G5" t="s">
        <v>1020</v>
      </c>
      <c r="H5">
        <v>0.5</v>
      </c>
      <c r="I5">
        <v>0.215</v>
      </c>
      <c r="J5">
        <v>0.223</v>
      </c>
      <c r="L5" t="s">
        <v>617</v>
      </c>
      <c r="M5" s="2">
        <v>0.11700000000000001</v>
      </c>
      <c r="N5" s="2">
        <v>0.109</v>
      </c>
    </row>
    <row r="6" spans="1:14" x14ac:dyDescent="0.2">
      <c r="A6" t="s">
        <v>1021</v>
      </c>
      <c r="B6">
        <v>6</v>
      </c>
      <c r="C6" t="s">
        <v>1022</v>
      </c>
      <c r="D6" t="s">
        <v>1023</v>
      </c>
      <c r="E6">
        <v>6</v>
      </c>
      <c r="F6" t="s">
        <v>1024</v>
      </c>
      <c r="G6" t="s">
        <v>1025</v>
      </c>
      <c r="H6" t="s">
        <v>0</v>
      </c>
      <c r="I6">
        <v>3.2000000000000001E-2</v>
      </c>
      <c r="J6">
        <v>3.5000000000000003E-2</v>
      </c>
      <c r="L6" t="s">
        <v>618</v>
      </c>
      <c r="M6" s="2">
        <v>2.069</v>
      </c>
      <c r="N6" s="2">
        <v>2.0350000000000001</v>
      </c>
    </row>
    <row r="7" spans="1:14" x14ac:dyDescent="0.2">
      <c r="A7" t="s">
        <v>1026</v>
      </c>
      <c r="B7">
        <v>5</v>
      </c>
      <c r="C7" t="s">
        <v>1027</v>
      </c>
      <c r="D7" t="s">
        <v>1028</v>
      </c>
      <c r="E7">
        <v>8</v>
      </c>
      <c r="F7" t="s">
        <v>1029</v>
      </c>
      <c r="G7" t="s">
        <v>1030</v>
      </c>
      <c r="H7">
        <v>0.6</v>
      </c>
      <c r="I7">
        <v>8.9999999999999993E-3</v>
      </c>
      <c r="J7">
        <v>1.7000000000000001E-2</v>
      </c>
    </row>
    <row r="8" spans="1:14" x14ac:dyDescent="0.2">
      <c r="A8" t="s">
        <v>1031</v>
      </c>
      <c r="B8">
        <v>1</v>
      </c>
      <c r="C8" t="s">
        <v>1032</v>
      </c>
      <c r="D8" t="s">
        <v>1033</v>
      </c>
      <c r="E8">
        <v>1</v>
      </c>
      <c r="F8" t="s">
        <v>1034</v>
      </c>
      <c r="G8" t="s">
        <v>1035</v>
      </c>
      <c r="H8" t="s">
        <v>0</v>
      </c>
      <c r="I8">
        <v>1.0999999999999999E-2</v>
      </c>
      <c r="J8">
        <v>1.2E-2</v>
      </c>
    </row>
    <row r="9" spans="1:14" x14ac:dyDescent="0.2">
      <c r="A9" t="s">
        <v>1036</v>
      </c>
      <c r="B9">
        <v>8</v>
      </c>
      <c r="C9" t="s">
        <v>1037</v>
      </c>
      <c r="D9" t="s">
        <v>1038</v>
      </c>
      <c r="E9">
        <v>2</v>
      </c>
      <c r="F9" t="s">
        <v>89</v>
      </c>
      <c r="G9" t="s">
        <v>1039</v>
      </c>
      <c r="H9">
        <v>0.75</v>
      </c>
      <c r="I9">
        <v>9.6000000000000002E-2</v>
      </c>
      <c r="J9">
        <v>8.7999999999999995E-2</v>
      </c>
    </row>
    <row r="10" spans="1:14" x14ac:dyDescent="0.2">
      <c r="A10" t="s">
        <v>1040</v>
      </c>
      <c r="B10">
        <v>1</v>
      </c>
      <c r="C10" t="s">
        <v>1041</v>
      </c>
      <c r="D10" t="s">
        <v>1042</v>
      </c>
      <c r="E10">
        <v>1</v>
      </c>
      <c r="F10" t="s">
        <v>1043</v>
      </c>
      <c r="G10" t="s">
        <v>1044</v>
      </c>
      <c r="H10" t="s">
        <v>0</v>
      </c>
      <c r="I10">
        <v>0.38100000000000001</v>
      </c>
      <c r="J10">
        <v>0.35199999999999998</v>
      </c>
    </row>
    <row r="11" spans="1:14" x14ac:dyDescent="0.2">
      <c r="A11" t="s">
        <v>1045</v>
      </c>
      <c r="B11">
        <v>31</v>
      </c>
      <c r="C11" t="s">
        <v>1046</v>
      </c>
      <c r="D11" t="s">
        <v>1047</v>
      </c>
      <c r="E11">
        <v>23</v>
      </c>
      <c r="F11" t="s">
        <v>395</v>
      </c>
      <c r="G11" t="s">
        <v>1048</v>
      </c>
      <c r="H11">
        <v>0.25800000000000001</v>
      </c>
      <c r="I11">
        <v>4.7E-2</v>
      </c>
      <c r="J11">
        <v>0.04</v>
      </c>
    </row>
    <row r="12" spans="1:14" x14ac:dyDescent="0.2">
      <c r="A12" t="s">
        <v>1049</v>
      </c>
      <c r="B12">
        <v>2</v>
      </c>
      <c r="C12" t="s">
        <v>1050</v>
      </c>
      <c r="D12" t="s">
        <v>1051</v>
      </c>
      <c r="E12">
        <v>1</v>
      </c>
      <c r="F12" t="s">
        <v>1052</v>
      </c>
      <c r="G12" t="s">
        <v>1053</v>
      </c>
      <c r="H12">
        <v>0.5</v>
      </c>
      <c r="I12">
        <v>1.6E-2</v>
      </c>
      <c r="J12">
        <v>0.01</v>
      </c>
    </row>
    <row r="13" spans="1:14" x14ac:dyDescent="0.2">
      <c r="A13" t="s">
        <v>1054</v>
      </c>
      <c r="B13">
        <v>2</v>
      </c>
      <c r="C13" t="s">
        <v>1055</v>
      </c>
      <c r="D13" t="s">
        <v>1056</v>
      </c>
      <c r="E13">
        <v>3</v>
      </c>
      <c r="F13" t="s">
        <v>1055</v>
      </c>
      <c r="G13" t="s">
        <v>1057</v>
      </c>
      <c r="H13">
        <v>0.5</v>
      </c>
      <c r="I13" t="s">
        <v>0</v>
      </c>
      <c r="J13">
        <v>2.4E-2</v>
      </c>
    </row>
    <row r="14" spans="1:14" x14ac:dyDescent="0.2">
      <c r="A14" t="s">
        <v>1058</v>
      </c>
      <c r="B14">
        <v>0</v>
      </c>
      <c r="C14" t="s">
        <v>0</v>
      </c>
      <c r="D14" t="s">
        <v>0</v>
      </c>
      <c r="E14">
        <v>2</v>
      </c>
      <c r="F14" t="s">
        <v>1059</v>
      </c>
      <c r="G14" t="s">
        <v>1060</v>
      </c>
      <c r="H14" t="s">
        <v>0</v>
      </c>
      <c r="I14" t="s">
        <v>0</v>
      </c>
      <c r="J14" t="s">
        <v>0</v>
      </c>
    </row>
    <row r="15" spans="1:14" x14ac:dyDescent="0.2">
      <c r="A15" t="s">
        <v>1061</v>
      </c>
      <c r="B15">
        <v>0</v>
      </c>
      <c r="C15" t="s">
        <v>0</v>
      </c>
      <c r="D15" t="s">
        <v>0</v>
      </c>
      <c r="E15">
        <v>1</v>
      </c>
      <c r="F15" t="s">
        <v>1062</v>
      </c>
      <c r="G15" t="s">
        <v>1063</v>
      </c>
      <c r="H15" t="s">
        <v>0</v>
      </c>
      <c r="I15" t="s">
        <v>0</v>
      </c>
      <c r="J15" t="s">
        <v>0</v>
      </c>
    </row>
    <row r="16" spans="1:14" x14ac:dyDescent="0.2">
      <c r="A16" t="s">
        <v>1064</v>
      </c>
      <c r="B16">
        <v>0</v>
      </c>
      <c r="C16" t="s">
        <v>0</v>
      </c>
      <c r="D16" t="s">
        <v>0</v>
      </c>
      <c r="E16">
        <v>1</v>
      </c>
      <c r="F16" t="s">
        <v>103</v>
      </c>
      <c r="G16" t="s">
        <v>1065</v>
      </c>
      <c r="H16" t="s">
        <v>0</v>
      </c>
      <c r="I16" t="s">
        <v>0</v>
      </c>
      <c r="J16" t="s">
        <v>0</v>
      </c>
    </row>
    <row r="17" spans="1:10" x14ac:dyDescent="0.2">
      <c r="A17" t="s">
        <v>1066</v>
      </c>
      <c r="B17">
        <v>0</v>
      </c>
      <c r="C17" t="s">
        <v>0</v>
      </c>
      <c r="D17" t="s">
        <v>0</v>
      </c>
      <c r="E17">
        <v>1</v>
      </c>
      <c r="F17" t="s">
        <v>1067</v>
      </c>
      <c r="G17" t="s">
        <v>1068</v>
      </c>
      <c r="H17" t="s">
        <v>0</v>
      </c>
      <c r="I17" t="s">
        <v>0</v>
      </c>
      <c r="J17" t="s">
        <v>0</v>
      </c>
    </row>
    <row r="18" spans="1:10" x14ac:dyDescent="0.2">
      <c r="A18" t="s">
        <v>1069</v>
      </c>
      <c r="B18">
        <v>0</v>
      </c>
      <c r="C18" t="s">
        <v>0</v>
      </c>
      <c r="D18" t="s">
        <v>0</v>
      </c>
      <c r="E18">
        <v>1</v>
      </c>
      <c r="F18" t="s">
        <v>1070</v>
      </c>
      <c r="G18" t="s">
        <v>1071</v>
      </c>
      <c r="H18" t="s">
        <v>0</v>
      </c>
      <c r="I18" t="s">
        <v>0</v>
      </c>
      <c r="J18" t="s">
        <v>0</v>
      </c>
    </row>
    <row r="19" spans="1:10" x14ac:dyDescent="0.2">
      <c r="A19" t="s">
        <v>1072</v>
      </c>
      <c r="B19">
        <v>0</v>
      </c>
      <c r="C19" t="s">
        <v>0</v>
      </c>
      <c r="D19" t="s">
        <v>0</v>
      </c>
      <c r="E19">
        <v>1</v>
      </c>
      <c r="F19" t="s">
        <v>1073</v>
      </c>
      <c r="G19" t="s">
        <v>1074</v>
      </c>
      <c r="H19" t="s">
        <v>0</v>
      </c>
      <c r="I19" t="s">
        <v>0</v>
      </c>
      <c r="J19" t="s">
        <v>0</v>
      </c>
    </row>
    <row r="20" spans="1:10" x14ac:dyDescent="0.2">
      <c r="A20" t="s">
        <v>1075</v>
      </c>
      <c r="B20">
        <v>0</v>
      </c>
      <c r="C20" t="s">
        <v>0</v>
      </c>
      <c r="D20" t="s">
        <v>0</v>
      </c>
      <c r="E20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">
      <c r="A21" t="s">
        <v>1076</v>
      </c>
      <c r="B21">
        <v>0</v>
      </c>
      <c r="C21" t="s">
        <v>0</v>
      </c>
      <c r="D21" t="s">
        <v>0</v>
      </c>
      <c r="E21">
        <v>1</v>
      </c>
      <c r="F21" t="s">
        <v>1077</v>
      </c>
      <c r="G21" t="s">
        <v>1078</v>
      </c>
      <c r="H21" t="s">
        <v>0</v>
      </c>
      <c r="I21" t="s">
        <v>0</v>
      </c>
      <c r="J21" t="s">
        <v>0</v>
      </c>
    </row>
    <row r="22" spans="1:10" x14ac:dyDescent="0.2">
      <c r="A22" t="s">
        <v>1079</v>
      </c>
      <c r="B22">
        <v>1</v>
      </c>
      <c r="C22" t="s">
        <v>1080</v>
      </c>
      <c r="D22" t="s">
        <v>1081</v>
      </c>
      <c r="E22">
        <v>2</v>
      </c>
      <c r="F22" t="s">
        <v>1082</v>
      </c>
      <c r="G22" t="s">
        <v>1083</v>
      </c>
      <c r="H22">
        <v>1</v>
      </c>
      <c r="I22">
        <v>0.127</v>
      </c>
      <c r="J22">
        <v>0.13100000000000001</v>
      </c>
    </row>
    <row r="23" spans="1:10" x14ac:dyDescent="0.2">
      <c r="A23" t="s">
        <v>1084</v>
      </c>
      <c r="B23">
        <v>0</v>
      </c>
      <c r="C23" t="s">
        <v>0</v>
      </c>
      <c r="D23" t="s">
        <v>0</v>
      </c>
      <c r="E23">
        <v>1</v>
      </c>
      <c r="F23" t="s">
        <v>1085</v>
      </c>
      <c r="G23" t="s">
        <v>1086</v>
      </c>
      <c r="H23" t="s">
        <v>0</v>
      </c>
      <c r="I23" t="s">
        <v>0</v>
      </c>
      <c r="J23" t="s">
        <v>0</v>
      </c>
    </row>
    <row r="24" spans="1:10" x14ac:dyDescent="0.2">
      <c r="A24" t="s">
        <v>1087</v>
      </c>
      <c r="B24">
        <v>0</v>
      </c>
      <c r="C24" t="s">
        <v>0</v>
      </c>
      <c r="D24" t="s">
        <v>0</v>
      </c>
      <c r="E24">
        <v>2</v>
      </c>
      <c r="F24" t="s">
        <v>1088</v>
      </c>
      <c r="G24" t="s">
        <v>1089</v>
      </c>
      <c r="H24" t="s">
        <v>0</v>
      </c>
      <c r="I24" t="s">
        <v>0</v>
      </c>
      <c r="J24" t="s">
        <v>0</v>
      </c>
    </row>
    <row r="25" spans="1:10" x14ac:dyDescent="0.2">
      <c r="A25" t="s">
        <v>1090</v>
      </c>
      <c r="B25">
        <v>0</v>
      </c>
      <c r="C25" t="s">
        <v>0</v>
      </c>
      <c r="D25" t="s">
        <v>0</v>
      </c>
      <c r="E25">
        <v>1</v>
      </c>
      <c r="F25" t="s">
        <v>603</v>
      </c>
      <c r="G25" t="s">
        <v>1091</v>
      </c>
      <c r="H25" t="s">
        <v>0</v>
      </c>
      <c r="I25" t="s">
        <v>0</v>
      </c>
      <c r="J25" t="s">
        <v>0</v>
      </c>
    </row>
    <row r="26" spans="1:10" x14ac:dyDescent="0.2">
      <c r="A26" t="s">
        <v>1092</v>
      </c>
      <c r="B26">
        <v>1</v>
      </c>
      <c r="C26" t="s">
        <v>1093</v>
      </c>
      <c r="D26" t="s">
        <v>1094</v>
      </c>
      <c r="E26">
        <v>1</v>
      </c>
      <c r="F26" t="s">
        <v>1095</v>
      </c>
      <c r="G26" t="s">
        <v>1096</v>
      </c>
      <c r="H26" t="s">
        <v>0</v>
      </c>
      <c r="I26">
        <v>2.5999999999999999E-2</v>
      </c>
      <c r="J26">
        <v>2.7E-2</v>
      </c>
    </row>
    <row r="27" spans="1:10" x14ac:dyDescent="0.2">
      <c r="A27" t="s">
        <v>1097</v>
      </c>
      <c r="B27">
        <v>3</v>
      </c>
      <c r="C27" t="s">
        <v>1098</v>
      </c>
      <c r="D27" t="s">
        <v>1099</v>
      </c>
      <c r="E27">
        <v>4</v>
      </c>
      <c r="F27" t="s">
        <v>1100</v>
      </c>
      <c r="G27" t="s">
        <v>1101</v>
      </c>
      <c r="H27">
        <v>0.33300000000000002</v>
      </c>
      <c r="I27">
        <v>4.9000000000000002E-2</v>
      </c>
      <c r="J27">
        <v>0.05</v>
      </c>
    </row>
    <row r="28" spans="1:10" x14ac:dyDescent="0.2">
      <c r="A28" s="3" t="s">
        <v>1102</v>
      </c>
      <c r="B28">
        <v>0</v>
      </c>
      <c r="C28" t="s">
        <v>0</v>
      </c>
      <c r="D28" t="s">
        <v>0</v>
      </c>
      <c r="E28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東區</vt:lpstr>
      <vt:lpstr>灣仔</vt:lpstr>
      <vt:lpstr>南區</vt:lpstr>
      <vt:lpstr>中西區</vt:lpstr>
      <vt:lpstr>觀塘</vt:lpstr>
      <vt:lpstr>九龍城</vt:lpstr>
      <vt:lpstr>油尖旺</vt:lpstr>
      <vt:lpstr>黃大仙</vt:lpstr>
      <vt:lpstr>深水埗</vt:lpstr>
      <vt:lpstr>元朗 </vt:lpstr>
      <vt:lpstr>葵青 </vt:lpstr>
      <vt:lpstr>大埔</vt:lpstr>
      <vt:lpstr>荃灣 </vt:lpstr>
      <vt:lpstr>沙田 </vt:lpstr>
      <vt:lpstr>將軍澳 </vt:lpstr>
      <vt:lpstr>北區 </vt:lpstr>
      <vt:lpstr>屯門 </vt:lpstr>
      <vt:lpstr>離島 </vt:lpstr>
      <vt:lpstr>Summary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Cho</dc:creator>
  <cp:lastModifiedBy>Pharrell.ZX</cp:lastModifiedBy>
  <dcterms:created xsi:type="dcterms:W3CDTF">2017-03-16T04:16:50Z</dcterms:created>
  <dcterms:modified xsi:type="dcterms:W3CDTF">2017-03-18T10:38:59Z</dcterms:modified>
</cp:coreProperties>
</file>