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hám phá dữ liệu iris" sheetId="1" r:id="rId3"/>
    <sheet state="visible" name="Đánh giá các thuật toán J48, RE" sheetId="2" r:id="rId4"/>
  </sheets>
  <definedNames/>
  <calcPr/>
</workbook>
</file>

<file path=xl/sharedStrings.xml><?xml version="1.0" encoding="utf-8"?>
<sst xmlns="http://schemas.openxmlformats.org/spreadsheetml/2006/main" count="221" uniqueCount="43">
  <si>
    <t>sepal,length</t>
  </si>
  <si>
    <t>sepal,width</t>
  </si>
  <si>
    <t>petal,length</t>
  </si>
  <si>
    <t>petal,width</t>
  </si>
  <si>
    <t>variety</t>
  </si>
  <si>
    <t>Missing</t>
  </si>
  <si>
    <t>Mẫu</t>
  </si>
  <si>
    <t>Lớp</t>
  </si>
  <si>
    <t>Thuộc tính</t>
  </si>
  <si>
    <t>Kiểu dữ liệu</t>
  </si>
  <si>
    <t>Setosa</t>
  </si>
  <si>
    <t>Numeric</t>
  </si>
  <si>
    <t>Iris Setosa</t>
  </si>
  <si>
    <t>Versicolour</t>
  </si>
  <si>
    <t>Virginica</t>
  </si>
  <si>
    <t>min</t>
  </si>
  <si>
    <t>max</t>
  </si>
  <si>
    <t>mean</t>
  </si>
  <si>
    <t>std</t>
  </si>
  <si>
    <t>CHUẨN HOÁ DỮ LIỆU</t>
  </si>
  <si>
    <t>1. Chuẩn hoá min max (trên 5 dữ liệu đầu)</t>
  </si>
  <si>
    <t>new min</t>
  </si>
  <si>
    <t>new max</t>
  </si>
  <si>
    <t>2. Chuẩn hóa normalization by decimal scaling (trên 5 dữ liệu đầu)</t>
  </si>
  <si>
    <t>lấy j = 1</t>
  </si>
  <si>
    <t>3. Chuẩn hóa z-score normalization (trên 5 dữ liệu đầu)</t>
  </si>
  <si>
    <t>Versicolor</t>
  </si>
  <si>
    <t>J48</t>
  </si>
  <si>
    <t>REPTree</t>
  </si>
  <si>
    <t>RandomTree</t>
  </si>
  <si>
    <t>Test mode</t>
  </si>
  <si>
    <t>split 66.0% train, remainder test</t>
  </si>
  <si>
    <t>Độ chính xác</t>
  </si>
  <si>
    <t>96.0784 %</t>
  </si>
  <si>
    <t>92.1569 %</t>
  </si>
  <si>
    <t>Thời gian xây dựng model</t>
  </si>
  <si>
    <t>0.01 seconds</t>
  </si>
  <si>
    <t>0 seconds</t>
  </si>
  <si>
    <t>Confusion Matrix</t>
  </si>
  <si>
    <t>a  b  c   &lt;-- classified as
 15  0  0 |  a = Iris-setosa
  0 19  0 |  b = Iris-versicolor
  0  2 15 |  c = Iris-virginica</t>
  </si>
  <si>
    <t>a  b  c   &lt;-- classified as
 15  0  0 |  a = Iris-setosa
  0 15  4 |  b = Iris-versicolor
  0  0 17 |  c = Iris-virginica</t>
  </si>
  <si>
    <t>a  b  c   &lt;-- classified as
 15  0  0 |  a = Iris-setosa
  0 17  2 |  b = Iris-versicolor
  0  2 15 |  c = Iris-virginica</t>
  </si>
  <si>
    <t>Size của cây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</si>
</sst>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/>
    <font>
      <b/>
      <i/>
      <name val="Arial"/>
    </font>
    <font>
      <name val="Arial"/>
    </font>
    <font>
      <b/>
    </font>
    <font>
      <b/>
      <i/>
    </font>
    <font>
      <sz val="11.0"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2" fillId="2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3" fillId="0" fontId="3" numFmtId="9" xfId="0" applyAlignment="1" applyBorder="1" applyFont="1" applyNumberForma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5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0" fillId="0" fontId="3" numFmtId="9" xfId="0" applyAlignment="1" applyFont="1" applyNumberFormat="1">
      <alignment horizontal="right"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1" fillId="2" fontId="1" numFmtId="0" xfId="0" applyBorder="1" applyFont="1"/>
    <xf borderId="1" fillId="2" fontId="4" numFmtId="0" xfId="0" applyAlignment="1" applyBorder="1" applyFont="1">
      <alignment readingOrder="0"/>
    </xf>
    <xf borderId="1" fillId="0" fontId="1" numFmtId="0" xfId="0" applyBorder="1" applyFont="1"/>
    <xf borderId="1" fillId="0" fontId="1" numFmtId="164" xfId="0" applyBorder="1" applyFont="1" applyNumberFormat="1"/>
    <xf borderId="1" fillId="0" fontId="1" numFmtId="2" xfId="0" applyBorder="1" applyFont="1" applyNumberForma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/>
    </xf>
    <xf borderId="0" fillId="0" fontId="3" numFmtId="2" xfId="0" applyFont="1" applyNumberFormat="1"/>
    <xf borderId="0" fillId="3" fontId="6" numFmtId="2" xfId="0" applyFill="1" applyFont="1" applyNumberFormat="1"/>
    <xf borderId="7" fillId="3" fontId="6" numFmtId="2" xfId="0" applyBorder="1" applyFont="1" applyNumberFormat="1"/>
    <xf borderId="3" fillId="0" fontId="1" numFmtId="0" xfId="0" applyAlignment="1" applyBorder="1" applyFont="1">
      <alignment horizontal="center" readingOrder="0"/>
    </xf>
    <xf borderId="0" fillId="3" fontId="6" numFmtId="0" xfId="0" applyFont="1"/>
    <xf borderId="4" fillId="0" fontId="1" numFmtId="0" xfId="0" applyAlignment="1" applyBorder="1" applyFont="1">
      <alignment horizontal="center" readingOrder="0"/>
    </xf>
    <xf borderId="8" fillId="0" fontId="3" numFmtId="2" xfId="0" applyBorder="1" applyFont="1" applyNumberFormat="1"/>
    <xf borderId="8" fillId="3" fontId="6" numFmtId="2" xfId="0" applyBorder="1" applyFont="1" applyNumberFormat="1"/>
    <xf borderId="5" fillId="3" fontId="6" numFmtId="2" xfId="0" applyBorder="1" applyFont="1" applyNumberFormat="1"/>
    <xf borderId="9" fillId="0" fontId="7" numFmtId="2" xfId="0" applyBorder="1" applyFont="1" applyNumberFormat="1"/>
    <xf borderId="10" fillId="3" fontId="6" numFmtId="2" xfId="0" applyBorder="1" applyFont="1" applyNumberFormat="1"/>
    <xf borderId="11" fillId="3" fontId="6" numFmtId="2" xfId="0" applyBorder="1" applyFont="1" applyNumberFormat="1"/>
    <xf borderId="12" fillId="3" fontId="6" numFmtId="2" xfId="0" applyBorder="1" applyFont="1" applyNumberFormat="1"/>
    <xf borderId="12" fillId="0" fontId="7" numFmtId="2" xfId="0" applyBorder="1" applyFont="1" applyNumberFormat="1"/>
    <xf borderId="13" fillId="0" fontId="7" numFmtId="2" xfId="0" applyBorder="1" applyFont="1" applyNumberFormat="1"/>
    <xf borderId="0" fillId="3" fontId="4" numFmtId="0" xfId="0" applyAlignment="1" applyFont="1">
      <alignment readingOrder="0"/>
    </xf>
    <xf borderId="6" fillId="0" fontId="5" numFmtId="0" xfId="0" applyAlignment="1" applyBorder="1" applyFont="1">
      <alignment readingOrder="0"/>
    </xf>
    <xf borderId="9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3" fillId="3" fontId="6" numFmtId="2" xfId="0" applyBorder="1" applyFont="1" applyNumberFormat="1"/>
    <xf borderId="1" fillId="0" fontId="4" numFmtId="0" xfId="0" applyAlignment="1" applyBorder="1" applyFont="1">
      <alignment readingOrder="0"/>
    </xf>
    <xf borderId="14" fillId="0" fontId="1" numFmtId="0" xfId="0" applyAlignment="1" applyBorder="1" applyFont="1">
      <alignment horizontal="center" readingOrder="0"/>
    </xf>
    <xf borderId="15" fillId="0" fontId="1" numFmtId="0" xfId="0" applyBorder="1" applyFont="1"/>
    <xf borderId="2" fillId="0" fontId="1" numFmtId="0" xfId="0" applyBorder="1" applyFont="1"/>
    <xf borderId="6" fillId="0" fontId="1" numFmtId="0" xfId="0" applyAlignment="1" applyBorder="1" applyFont="1">
      <alignment readingOrder="0" vertical="center"/>
    </xf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962025</xdr:colOff>
      <xdr:row>13</xdr:row>
      <xdr:rowOff>209550</xdr:rowOff>
    </xdr:from>
    <xdr:ext cx="3286125" cy="381000"/>
    <xdr:pic>
      <xdr:nvPicPr>
        <xdr:cNvPr id="0" name="image4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27</xdr:row>
      <xdr:rowOff>0</xdr:rowOff>
    </xdr:from>
    <xdr:ext cx="847725" cy="371475"/>
    <xdr:pic>
      <xdr:nvPicPr>
        <xdr:cNvPr id="0" name="image3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962025</xdr:colOff>
      <xdr:row>37</xdr:row>
      <xdr:rowOff>200025</xdr:rowOff>
    </xdr:from>
    <xdr:ext cx="971550" cy="485775"/>
    <xdr:pic>
      <xdr:nvPicPr>
        <xdr:cNvPr id="0" name="image1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28575</xdr:rowOff>
    </xdr:from>
    <xdr:ext cx="7448550" cy="5591175"/>
    <xdr:pic>
      <xdr:nvPicPr>
        <xdr:cNvPr id="0" name="image5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1400175</xdr:colOff>
      <xdr:row>13</xdr:row>
      <xdr:rowOff>38100</xdr:rowOff>
    </xdr:from>
    <xdr:ext cx="7448550" cy="5581650"/>
    <xdr:pic>
      <xdr:nvPicPr>
        <xdr:cNvPr id="0" name="image6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152400</xdr:colOff>
      <xdr:row>13</xdr:row>
      <xdr:rowOff>38100</xdr:rowOff>
    </xdr:from>
    <xdr:ext cx="7439025" cy="5581650"/>
    <xdr:pic>
      <xdr:nvPicPr>
        <xdr:cNvPr id="0" name="image2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5"/>
    </row>
    <row r="2">
      <c r="A2" s="1">
        <v>5.1</v>
      </c>
      <c r="B2" s="1">
        <v>3.5</v>
      </c>
      <c r="C2" s="1">
        <v>1.4</v>
      </c>
      <c r="D2" s="1">
        <v>0.2</v>
      </c>
      <c r="E2" s="1" t="s">
        <v>10</v>
      </c>
      <c r="F2" s="6">
        <v>0.0</v>
      </c>
      <c r="G2" s="7">
        <v>150.0</v>
      </c>
      <c r="H2" s="8">
        <v>3.0</v>
      </c>
      <c r="I2" s="8">
        <v>5.0</v>
      </c>
      <c r="J2" s="9" t="s">
        <v>11</v>
      </c>
      <c r="K2" s="10"/>
    </row>
    <row r="3">
      <c r="A3" s="1">
        <v>4.9</v>
      </c>
      <c r="B3" s="1">
        <v>3.0</v>
      </c>
      <c r="C3" s="1">
        <v>1.4</v>
      </c>
      <c r="D3" s="1">
        <v>0.2</v>
      </c>
      <c r="E3" s="1" t="s">
        <v>10</v>
      </c>
      <c r="F3" s="11"/>
      <c r="G3" s="12"/>
      <c r="H3" s="8" t="s">
        <v>12</v>
      </c>
      <c r="I3" s="13"/>
      <c r="J3" s="14"/>
      <c r="K3" s="15"/>
    </row>
    <row r="4">
      <c r="A4" s="1">
        <v>4.7</v>
      </c>
      <c r="B4" s="1">
        <v>3.2</v>
      </c>
      <c r="C4" s="1">
        <v>1.3</v>
      </c>
      <c r="D4" s="1">
        <v>0.2</v>
      </c>
      <c r="E4" s="1" t="s">
        <v>10</v>
      </c>
      <c r="F4" s="11"/>
      <c r="G4" s="12"/>
      <c r="H4" s="8" t="s">
        <v>13</v>
      </c>
      <c r="I4" s="13"/>
      <c r="J4" s="14"/>
      <c r="K4" s="15"/>
    </row>
    <row r="5">
      <c r="A5" s="1">
        <v>4.6</v>
      </c>
      <c r="B5" s="1">
        <v>3.1</v>
      </c>
      <c r="C5" s="1">
        <v>1.5</v>
      </c>
      <c r="D5" s="1">
        <v>0.2</v>
      </c>
      <c r="E5" s="1" t="s">
        <v>10</v>
      </c>
      <c r="F5" s="16"/>
      <c r="G5" s="12"/>
      <c r="H5" s="8" t="s">
        <v>14</v>
      </c>
      <c r="I5" s="13"/>
      <c r="J5" s="14"/>
      <c r="K5" s="15"/>
    </row>
    <row r="6">
      <c r="A6" s="1">
        <v>5.0</v>
      </c>
      <c r="B6" s="1">
        <v>3.6</v>
      </c>
      <c r="C6" s="1">
        <v>1.4</v>
      </c>
      <c r="D6" s="1">
        <v>0.2</v>
      </c>
      <c r="E6" s="1" t="s">
        <v>10</v>
      </c>
      <c r="F6" s="17"/>
      <c r="G6" s="18" t="s">
        <v>0</v>
      </c>
      <c r="H6" s="18" t="s">
        <v>1</v>
      </c>
      <c r="I6" s="18" t="s">
        <v>2</v>
      </c>
      <c r="J6" s="18" t="s">
        <v>3</v>
      </c>
    </row>
    <row r="7">
      <c r="A7" s="1">
        <v>5.4</v>
      </c>
      <c r="B7" s="1">
        <v>3.9</v>
      </c>
      <c r="C7" s="1">
        <v>1.7</v>
      </c>
      <c r="D7" s="1">
        <v>0.4</v>
      </c>
      <c r="E7" s="1" t="s">
        <v>10</v>
      </c>
      <c r="F7" s="18" t="s">
        <v>15</v>
      </c>
      <c r="G7" s="19">
        <f t="shared" ref="G7:J7" si="1">MIN(A2:A151)</f>
        <v>4.3</v>
      </c>
      <c r="H7" s="19">
        <f t="shared" si="1"/>
        <v>2</v>
      </c>
      <c r="I7" s="19">
        <f t="shared" si="1"/>
        <v>1</v>
      </c>
      <c r="J7" s="19">
        <f t="shared" si="1"/>
        <v>0.1</v>
      </c>
    </row>
    <row r="8">
      <c r="A8" s="1">
        <v>4.6</v>
      </c>
      <c r="B8" s="1">
        <v>3.4</v>
      </c>
      <c r="C8" s="1">
        <v>1.4</v>
      </c>
      <c r="D8" s="1">
        <v>0.3</v>
      </c>
      <c r="E8" s="1" t="s">
        <v>10</v>
      </c>
      <c r="F8" s="18" t="s">
        <v>16</v>
      </c>
      <c r="G8" s="20">
        <f t="shared" ref="G8:J8" si="2">MAX(A2:A151)</f>
        <v>7.9</v>
      </c>
      <c r="H8" s="20">
        <f t="shared" si="2"/>
        <v>4.4</v>
      </c>
      <c r="I8" s="19">
        <f t="shared" si="2"/>
        <v>6.9</v>
      </c>
      <c r="J8" s="19">
        <f t="shared" si="2"/>
        <v>2.5</v>
      </c>
    </row>
    <row r="9">
      <c r="A9" s="1">
        <v>5.0</v>
      </c>
      <c r="B9" s="1">
        <v>3.4</v>
      </c>
      <c r="C9" s="1">
        <v>1.5</v>
      </c>
      <c r="D9" s="1">
        <v>0.2</v>
      </c>
      <c r="E9" s="1" t="s">
        <v>10</v>
      </c>
      <c r="F9" s="18" t="s">
        <v>17</v>
      </c>
      <c r="G9" s="21">
        <f t="shared" ref="G9:J9" si="3">AVERAGE(A2:A151)</f>
        <v>5.843333333</v>
      </c>
      <c r="H9" s="21">
        <f t="shared" si="3"/>
        <v>3.057333333</v>
      </c>
      <c r="I9" s="21">
        <f t="shared" si="3"/>
        <v>3.758</v>
      </c>
      <c r="J9" s="21">
        <f t="shared" si="3"/>
        <v>1.199333333</v>
      </c>
    </row>
    <row r="10">
      <c r="A10" s="1">
        <v>4.4</v>
      </c>
      <c r="B10" s="1">
        <v>2.9</v>
      </c>
      <c r="C10" s="1">
        <v>1.4</v>
      </c>
      <c r="D10" s="1">
        <v>0.2</v>
      </c>
      <c r="E10" s="1" t="s">
        <v>10</v>
      </c>
      <c r="F10" s="18" t="s">
        <v>18</v>
      </c>
      <c r="G10" s="21">
        <f t="shared" ref="G10:J10" si="4">STDEV(A2:A151)</f>
        <v>0.828066128</v>
      </c>
      <c r="H10" s="21">
        <f t="shared" si="4"/>
        <v>0.4358662849</v>
      </c>
      <c r="I10" s="21">
        <f t="shared" si="4"/>
        <v>1.765298233</v>
      </c>
      <c r="J10" s="21">
        <f t="shared" si="4"/>
        <v>0.762237669</v>
      </c>
    </row>
    <row r="11">
      <c r="A11" s="1">
        <v>4.9</v>
      </c>
      <c r="B11" s="1">
        <v>3.1</v>
      </c>
      <c r="C11" s="1">
        <v>1.5</v>
      </c>
      <c r="D11" s="1">
        <v>0.1</v>
      </c>
      <c r="E11" s="1" t="s">
        <v>10</v>
      </c>
    </row>
    <row r="12">
      <c r="A12" s="1">
        <v>5.4</v>
      </c>
      <c r="B12" s="1">
        <v>3.7</v>
      </c>
      <c r="C12" s="1">
        <v>1.5</v>
      </c>
      <c r="D12" s="1">
        <v>0.2</v>
      </c>
      <c r="E12" s="1" t="s">
        <v>10</v>
      </c>
      <c r="G12" s="22" t="s">
        <v>19</v>
      </c>
    </row>
    <row r="13">
      <c r="A13" s="1">
        <v>4.8</v>
      </c>
      <c r="B13" s="1">
        <v>3.4</v>
      </c>
      <c r="C13" s="1">
        <v>1.6</v>
      </c>
      <c r="D13" s="1">
        <v>0.2</v>
      </c>
      <c r="E13" s="1" t="s">
        <v>10</v>
      </c>
      <c r="F13" s="23" t="s">
        <v>20</v>
      </c>
    </row>
    <row r="14">
      <c r="A14" s="1">
        <v>4.8</v>
      </c>
      <c r="B14" s="1">
        <v>3.0</v>
      </c>
      <c r="C14" s="1">
        <v>1.4</v>
      </c>
      <c r="D14" s="1">
        <v>0.1</v>
      </c>
      <c r="E14" s="1" t="s">
        <v>10</v>
      </c>
      <c r="F14" s="18"/>
      <c r="G14" s="18" t="s">
        <v>0</v>
      </c>
      <c r="H14" s="18" t="s">
        <v>1</v>
      </c>
      <c r="I14" s="18" t="s">
        <v>2</v>
      </c>
      <c r="J14" s="18" t="s">
        <v>3</v>
      </c>
    </row>
    <row r="15">
      <c r="A15" s="1">
        <v>4.3</v>
      </c>
      <c r="B15" s="1">
        <v>3.0</v>
      </c>
      <c r="C15" s="1">
        <v>1.1</v>
      </c>
      <c r="D15" s="1">
        <v>0.1</v>
      </c>
      <c r="E15" s="1" t="s">
        <v>10</v>
      </c>
      <c r="F15" s="18" t="s">
        <v>15</v>
      </c>
      <c r="G15" s="19">
        <f t="shared" ref="G15:J15" si="5">MIN(A10:A159)</f>
        <v>4.3</v>
      </c>
      <c r="H15" s="19">
        <f t="shared" si="5"/>
        <v>2</v>
      </c>
      <c r="I15" s="19">
        <f t="shared" si="5"/>
        <v>1</v>
      </c>
      <c r="J15" s="19">
        <f t="shared" si="5"/>
        <v>0.1</v>
      </c>
    </row>
    <row r="16">
      <c r="A16" s="1">
        <v>5.8</v>
      </c>
      <c r="B16" s="1">
        <v>4.0</v>
      </c>
      <c r="C16" s="1">
        <v>1.2</v>
      </c>
      <c r="D16" s="1">
        <v>0.2</v>
      </c>
      <c r="E16" s="1" t="s">
        <v>10</v>
      </c>
      <c r="F16" s="18" t="s">
        <v>16</v>
      </c>
      <c r="G16" s="20">
        <f t="shared" ref="G16:J16" si="6">MAX(A10:A159)</f>
        <v>7.9</v>
      </c>
      <c r="H16" s="20">
        <f t="shared" si="6"/>
        <v>4.4</v>
      </c>
      <c r="I16" s="19">
        <f t="shared" si="6"/>
        <v>6.9</v>
      </c>
      <c r="J16" s="19">
        <f t="shared" si="6"/>
        <v>2.5</v>
      </c>
    </row>
    <row r="17">
      <c r="A17" s="1">
        <v>5.7</v>
      </c>
      <c r="B17" s="1">
        <v>4.4</v>
      </c>
      <c r="C17" s="1">
        <v>1.5</v>
      </c>
      <c r="D17" s="1">
        <v>0.4</v>
      </c>
      <c r="E17" s="1" t="s">
        <v>10</v>
      </c>
      <c r="F17" s="18" t="s">
        <v>21</v>
      </c>
      <c r="G17" s="24">
        <v>0.0</v>
      </c>
      <c r="H17" s="24">
        <v>0.0</v>
      </c>
      <c r="I17" s="24">
        <v>0.0</v>
      </c>
      <c r="J17" s="24">
        <v>0.0</v>
      </c>
    </row>
    <row r="18">
      <c r="A18" s="1">
        <v>5.4</v>
      </c>
      <c r="B18" s="1">
        <v>3.9</v>
      </c>
      <c r="C18" s="1">
        <v>1.3</v>
      </c>
      <c r="D18" s="1">
        <v>0.4</v>
      </c>
      <c r="E18" s="1" t="s">
        <v>10</v>
      </c>
      <c r="F18" s="18" t="s">
        <v>22</v>
      </c>
      <c r="G18" s="24">
        <v>1.0</v>
      </c>
      <c r="H18" s="24">
        <v>1.0</v>
      </c>
      <c r="I18" s="24">
        <v>1.0</v>
      </c>
      <c r="J18" s="24">
        <v>1.0</v>
      </c>
    </row>
    <row r="19">
      <c r="A19" s="1">
        <v>5.1</v>
      </c>
      <c r="B19" s="1">
        <v>3.5</v>
      </c>
      <c r="C19" s="1">
        <v>1.4</v>
      </c>
      <c r="D19" s="1">
        <v>0.3</v>
      </c>
      <c r="E19" s="1" t="s">
        <v>10</v>
      </c>
    </row>
    <row r="20">
      <c r="A20" s="1">
        <v>5.7</v>
      </c>
      <c r="B20" s="1">
        <v>3.8</v>
      </c>
      <c r="C20" s="1">
        <v>1.7</v>
      </c>
      <c r="D20" s="1">
        <v>0.3</v>
      </c>
      <c r="E20" s="1" t="s">
        <v>10</v>
      </c>
      <c r="F20" s="19"/>
      <c r="G20" s="25" t="s">
        <v>0</v>
      </c>
      <c r="H20" s="25" t="s">
        <v>1</v>
      </c>
      <c r="I20" s="25" t="s">
        <v>2</v>
      </c>
      <c r="J20" s="25" t="s">
        <v>3</v>
      </c>
    </row>
    <row r="21">
      <c r="A21" s="1">
        <v>5.1</v>
      </c>
      <c r="B21" s="1">
        <v>3.8</v>
      </c>
      <c r="C21" s="1">
        <v>1.5</v>
      </c>
      <c r="D21" s="1">
        <v>0.3</v>
      </c>
      <c r="E21" s="1" t="s">
        <v>10</v>
      </c>
      <c r="F21" s="26">
        <v>1.0</v>
      </c>
      <c r="G21" s="27">
        <f>(((A2-G15)/(G16-G15))*(G18-G17))+G17</f>
        <v>0.2222222222</v>
      </c>
      <c r="H21" s="27">
        <f>(((B2-H15)/(H16-H15))*(G18-G17))+G17</f>
        <v>0.625</v>
      </c>
      <c r="I21" s="28">
        <f>(((C2-I15)/(I16-I15))*(G18-G17))+G17</f>
        <v>0.06779661017</v>
      </c>
      <c r="J21" s="29">
        <f>(((D2-J15)/(J16-J15))*(G18-G17))+G17</f>
        <v>0.04166666667</v>
      </c>
    </row>
    <row r="22">
      <c r="A22" s="1">
        <v>5.4</v>
      </c>
      <c r="B22" s="1">
        <v>3.4</v>
      </c>
      <c r="C22" s="1">
        <v>1.7</v>
      </c>
      <c r="D22" s="1">
        <v>0.2</v>
      </c>
      <c r="E22" s="1" t="s">
        <v>10</v>
      </c>
      <c r="F22" s="30">
        <v>2.0</v>
      </c>
      <c r="G22" s="27">
        <f>(((A3-G15)/(G16-G15))*(G18-G17))+G17</f>
        <v>0.1666666667</v>
      </c>
      <c r="H22" s="28">
        <f>(((B3-H15)/(H16-H15))*(G18-G17))+G17</f>
        <v>0.4166666667</v>
      </c>
      <c r="I22" s="28">
        <f>(((C3-I15)/(I16-I15))*(G18-G17))+G17</f>
        <v>0.06779661017</v>
      </c>
      <c r="J22" s="29">
        <f>(((D3-J15)/(J16-J15))*(G18-G17))+G17</f>
        <v>0.04166666667</v>
      </c>
    </row>
    <row r="23">
      <c r="A23" s="1">
        <v>5.1</v>
      </c>
      <c r="B23" s="1">
        <v>3.7</v>
      </c>
      <c r="C23" s="1">
        <v>1.5</v>
      </c>
      <c r="D23" s="1">
        <v>0.4</v>
      </c>
      <c r="E23" s="1" t="s">
        <v>10</v>
      </c>
      <c r="F23" s="30">
        <v>3.0</v>
      </c>
      <c r="G23" s="28">
        <f>(((A4-G15)/(G16-G15))*(G18-G17))+G17</f>
        <v>0.1111111111</v>
      </c>
      <c r="H23" s="31">
        <f>(((B4-H15)/(H16-H15))*(G18-G17))+G17</f>
        <v>0.5</v>
      </c>
      <c r="I23" s="28">
        <f>(((C4-I15)/(I16-I15))*(G18-G17))+G17</f>
        <v>0.05084745763</v>
      </c>
      <c r="J23" s="29">
        <f>(((D4-J15)/(J16-J15))*(G18-G17))+G17</f>
        <v>0.04166666667</v>
      </c>
    </row>
    <row r="24">
      <c r="A24" s="1">
        <v>4.6</v>
      </c>
      <c r="B24" s="1">
        <v>3.6</v>
      </c>
      <c r="C24" s="1">
        <v>1.0</v>
      </c>
      <c r="D24" s="1">
        <v>0.2</v>
      </c>
      <c r="E24" s="1" t="s">
        <v>10</v>
      </c>
      <c r="F24" s="30">
        <v>4.0</v>
      </c>
      <c r="G24" s="27">
        <f>(((A5-G15)/(G16-G15))*(G18-G17))+G17</f>
        <v>0.08333333333</v>
      </c>
      <c r="H24" s="28">
        <f>(((B5-H15)/(H16-H15))*(G18-G17))+G17</f>
        <v>0.4583333333</v>
      </c>
      <c r="I24" s="28">
        <f>(((C5-I15)/(I16-I15))*(G18-G17))+G17</f>
        <v>0.08474576271</v>
      </c>
      <c r="J24" s="29">
        <f>(((D5-J15)/(J16-J15))*(G18-G17))+G17</f>
        <v>0.04166666667</v>
      </c>
    </row>
    <row r="25">
      <c r="A25" s="1">
        <v>5.1</v>
      </c>
      <c r="B25" s="1">
        <v>3.3</v>
      </c>
      <c r="C25" s="1">
        <v>1.7</v>
      </c>
      <c r="D25" s="1">
        <v>0.5</v>
      </c>
      <c r="E25" s="1" t="s">
        <v>10</v>
      </c>
      <c r="F25" s="32">
        <v>5.0</v>
      </c>
      <c r="G25" s="33">
        <f>(((A6-G15)/(G16-G15))*(G18-G17))+G17</f>
        <v>0.1944444444</v>
      </c>
      <c r="H25" s="34">
        <f>(((B6-H15)/(H16-H15))*(G18-G17))+G17</f>
        <v>0.6666666667</v>
      </c>
      <c r="I25" s="34">
        <f>(((C6-I15)/(I16-I15))*(G18-G17))+G17</f>
        <v>0.06779661017</v>
      </c>
      <c r="J25" s="35">
        <f>(((D6-J15)/(J16-J15))*(G18-G17))+G17</f>
        <v>0.04166666667</v>
      </c>
    </row>
    <row r="26">
      <c r="A26" s="1">
        <v>4.8</v>
      </c>
      <c r="B26" s="1">
        <v>3.4</v>
      </c>
      <c r="C26" s="1">
        <v>1.9</v>
      </c>
      <c r="D26" s="1">
        <v>0.2</v>
      </c>
      <c r="E26" s="1" t="s">
        <v>10</v>
      </c>
    </row>
    <row r="27">
      <c r="A27" s="1">
        <v>5.0</v>
      </c>
      <c r="B27" s="1">
        <v>3.0</v>
      </c>
      <c r="C27" s="1">
        <v>1.6</v>
      </c>
      <c r="D27" s="1">
        <v>0.2</v>
      </c>
      <c r="E27" s="1" t="s">
        <v>10</v>
      </c>
      <c r="F27" s="23" t="s">
        <v>23</v>
      </c>
    </row>
    <row r="28">
      <c r="A28" s="1">
        <v>5.0</v>
      </c>
      <c r="B28" s="1">
        <v>3.4</v>
      </c>
      <c r="C28" s="1">
        <v>1.6</v>
      </c>
      <c r="D28" s="1">
        <v>0.4</v>
      </c>
      <c r="E28" s="1" t="s">
        <v>10</v>
      </c>
      <c r="F28" s="1" t="s">
        <v>24</v>
      </c>
    </row>
    <row r="29">
      <c r="A29" s="1">
        <v>5.2</v>
      </c>
      <c r="B29" s="1">
        <v>3.5</v>
      </c>
      <c r="C29" s="1">
        <v>1.5</v>
      </c>
      <c r="D29" s="1">
        <v>0.2</v>
      </c>
      <c r="E29" s="1" t="s">
        <v>10</v>
      </c>
      <c r="F29" s="19"/>
      <c r="G29" s="25" t="s">
        <v>0</v>
      </c>
      <c r="H29" s="25" t="s">
        <v>1</v>
      </c>
      <c r="I29" s="25" t="s">
        <v>2</v>
      </c>
      <c r="J29" s="25" t="s">
        <v>3</v>
      </c>
    </row>
    <row r="30">
      <c r="A30" s="1">
        <v>5.2</v>
      </c>
      <c r="B30" s="1">
        <v>3.4</v>
      </c>
      <c r="C30" s="1">
        <v>1.4</v>
      </c>
      <c r="D30" s="1">
        <v>0.2</v>
      </c>
      <c r="E30" s="1" t="s">
        <v>10</v>
      </c>
      <c r="F30" s="26">
        <v>1.0</v>
      </c>
      <c r="G30" s="36">
        <f t="shared" ref="G30:J30" si="7">A2/POWER(10,1)</f>
        <v>0.51</v>
      </c>
      <c r="H30" s="37">
        <f t="shared" si="7"/>
        <v>0.35</v>
      </c>
      <c r="I30" s="37">
        <f t="shared" si="7"/>
        <v>0.14</v>
      </c>
      <c r="J30" s="38">
        <f t="shared" si="7"/>
        <v>0.02</v>
      </c>
    </row>
    <row r="31">
      <c r="A31" s="1">
        <v>4.7</v>
      </c>
      <c r="B31" s="1">
        <v>3.2</v>
      </c>
      <c r="C31" s="1">
        <v>1.6</v>
      </c>
      <c r="D31" s="1">
        <v>0.2</v>
      </c>
      <c r="E31" s="1" t="s">
        <v>10</v>
      </c>
      <c r="F31" s="30">
        <v>2.0</v>
      </c>
      <c r="G31" s="39">
        <f t="shared" ref="G31:J31" si="8">A3/POWER(10,1)</f>
        <v>0.49</v>
      </c>
      <c r="H31" s="28">
        <f t="shared" si="8"/>
        <v>0.3</v>
      </c>
      <c r="I31" s="28">
        <f t="shared" si="8"/>
        <v>0.14</v>
      </c>
      <c r="J31" s="29">
        <f t="shared" si="8"/>
        <v>0.02</v>
      </c>
    </row>
    <row r="32">
      <c r="A32" s="1">
        <v>4.8</v>
      </c>
      <c r="B32" s="1">
        <v>3.1</v>
      </c>
      <c r="C32" s="1">
        <v>1.6</v>
      </c>
      <c r="D32" s="1">
        <v>0.2</v>
      </c>
      <c r="E32" s="1" t="s">
        <v>10</v>
      </c>
      <c r="F32" s="30">
        <v>3.0</v>
      </c>
      <c r="G32" s="40">
        <f t="shared" ref="G32:J32" si="9">A4/POWER(10,1)</f>
        <v>0.47</v>
      </c>
      <c r="H32" s="28">
        <f t="shared" si="9"/>
        <v>0.32</v>
      </c>
      <c r="I32" s="28">
        <f t="shared" si="9"/>
        <v>0.13</v>
      </c>
      <c r="J32" s="29">
        <f t="shared" si="9"/>
        <v>0.02</v>
      </c>
    </row>
    <row r="33">
      <c r="A33" s="1">
        <v>5.4</v>
      </c>
      <c r="B33" s="1">
        <v>3.4</v>
      </c>
      <c r="C33" s="1">
        <v>1.5</v>
      </c>
      <c r="D33" s="1">
        <v>0.4</v>
      </c>
      <c r="E33" s="1" t="s">
        <v>10</v>
      </c>
      <c r="F33" s="30">
        <v>4.0</v>
      </c>
      <c r="G33" s="39">
        <f t="shared" ref="G33:J33" si="10">A5/POWER(10,1)</f>
        <v>0.46</v>
      </c>
      <c r="H33" s="28">
        <f t="shared" si="10"/>
        <v>0.31</v>
      </c>
      <c r="I33" s="28">
        <f t="shared" si="10"/>
        <v>0.15</v>
      </c>
      <c r="J33" s="29">
        <f t="shared" si="10"/>
        <v>0.02</v>
      </c>
    </row>
    <row r="34">
      <c r="A34" s="1">
        <v>5.2</v>
      </c>
      <c r="B34" s="1">
        <v>4.1</v>
      </c>
      <c r="C34" s="1">
        <v>1.5</v>
      </c>
      <c r="D34" s="1">
        <v>0.1</v>
      </c>
      <c r="E34" s="1" t="s">
        <v>10</v>
      </c>
      <c r="F34" s="32">
        <v>5.0</v>
      </c>
      <c r="G34" s="41">
        <f t="shared" ref="G34:J34" si="11">A6/POWER(10,1)</f>
        <v>0.5</v>
      </c>
      <c r="H34" s="34">
        <f t="shared" si="11"/>
        <v>0.36</v>
      </c>
      <c r="I34" s="34">
        <f t="shared" si="11"/>
        <v>0.14</v>
      </c>
      <c r="J34" s="35">
        <f t="shared" si="11"/>
        <v>0.02</v>
      </c>
    </row>
    <row r="35">
      <c r="A35" s="1">
        <v>5.5</v>
      </c>
      <c r="B35" s="1">
        <v>4.2</v>
      </c>
      <c r="C35" s="1">
        <v>1.4</v>
      </c>
      <c r="D35" s="1">
        <v>0.2</v>
      </c>
      <c r="E35" s="1" t="s">
        <v>10</v>
      </c>
    </row>
    <row r="36">
      <c r="A36" s="1">
        <v>4.9</v>
      </c>
      <c r="B36" s="1">
        <v>3.1</v>
      </c>
      <c r="C36" s="1">
        <v>1.5</v>
      </c>
      <c r="D36" s="1">
        <v>0.2</v>
      </c>
      <c r="E36" s="1" t="s">
        <v>10</v>
      </c>
      <c r="F36" s="23" t="s">
        <v>25</v>
      </c>
    </row>
    <row r="37">
      <c r="A37" s="1">
        <v>5.0</v>
      </c>
      <c r="B37" s="1">
        <v>3.2</v>
      </c>
      <c r="C37" s="1">
        <v>1.2</v>
      </c>
      <c r="D37" s="1">
        <v>0.2</v>
      </c>
      <c r="E37" s="1" t="s">
        <v>10</v>
      </c>
      <c r="F37" s="18"/>
      <c r="G37" s="18" t="s">
        <v>0</v>
      </c>
      <c r="H37" s="18" t="s">
        <v>1</v>
      </c>
      <c r="I37" s="18" t="s">
        <v>2</v>
      </c>
      <c r="J37" s="18" t="s">
        <v>3</v>
      </c>
    </row>
    <row r="38">
      <c r="A38" s="1">
        <v>5.5</v>
      </c>
      <c r="B38" s="1">
        <v>3.5</v>
      </c>
      <c r="C38" s="1">
        <v>1.3</v>
      </c>
      <c r="D38" s="1">
        <v>0.2</v>
      </c>
      <c r="E38" s="1" t="s">
        <v>10</v>
      </c>
      <c r="F38" s="18" t="s">
        <v>17</v>
      </c>
      <c r="G38" s="21">
        <v>5.843333333333335</v>
      </c>
      <c r="H38" s="21">
        <v>3.057333333333334</v>
      </c>
      <c r="I38" s="21">
        <v>3.7580000000000027</v>
      </c>
      <c r="J38" s="21">
        <v>1.199333333333334</v>
      </c>
    </row>
    <row r="39">
      <c r="A39" s="1">
        <v>4.9</v>
      </c>
      <c r="B39" s="1">
        <v>3.6</v>
      </c>
      <c r="C39" s="1">
        <v>1.4</v>
      </c>
      <c r="D39" s="1">
        <v>0.1</v>
      </c>
      <c r="E39" s="1" t="s">
        <v>10</v>
      </c>
      <c r="F39" s="18" t="s">
        <v>18</v>
      </c>
      <c r="G39" s="21">
        <v>0.8280661279778637</v>
      </c>
      <c r="H39" s="21">
        <v>0.4358662849366979</v>
      </c>
      <c r="I39" s="21">
        <v>1.7652982332594664</v>
      </c>
      <c r="J39" s="21">
        <v>0.7622376689603467</v>
      </c>
    </row>
    <row r="40">
      <c r="A40" s="1">
        <v>4.4</v>
      </c>
      <c r="B40" s="1">
        <v>3.0</v>
      </c>
      <c r="C40" s="1">
        <v>1.3</v>
      </c>
      <c r="D40" s="1">
        <v>0.2</v>
      </c>
      <c r="E40" s="1" t="s">
        <v>10</v>
      </c>
      <c r="F40" s="42"/>
    </row>
    <row r="41">
      <c r="A41" s="1">
        <v>5.1</v>
      </c>
      <c r="B41" s="1">
        <v>3.4</v>
      </c>
      <c r="C41" s="1">
        <v>1.5</v>
      </c>
      <c r="D41" s="1">
        <v>0.2</v>
      </c>
      <c r="E41" s="1" t="s">
        <v>10</v>
      </c>
      <c r="F41" s="19"/>
      <c r="G41" s="43" t="s">
        <v>0</v>
      </c>
      <c r="H41" s="43" t="s">
        <v>1</v>
      </c>
      <c r="I41" s="43" t="s">
        <v>2</v>
      </c>
      <c r="J41" s="43" t="s">
        <v>3</v>
      </c>
    </row>
    <row r="42">
      <c r="A42" s="1">
        <v>5.0</v>
      </c>
      <c r="B42" s="1">
        <v>3.5</v>
      </c>
      <c r="C42" s="1">
        <v>1.3</v>
      </c>
      <c r="D42" s="1">
        <v>0.3</v>
      </c>
      <c r="E42" s="1" t="s">
        <v>10</v>
      </c>
      <c r="F42" s="44">
        <v>1.0</v>
      </c>
      <c r="G42" s="36">
        <f t="shared" ref="G42:J42" si="12">(A2-G38)/G39</f>
        <v>-0.8976738792</v>
      </c>
      <c r="H42" s="37">
        <f t="shared" si="12"/>
        <v>1.015601991</v>
      </c>
      <c r="I42" s="37">
        <f t="shared" si="12"/>
        <v>-1.335751634</v>
      </c>
      <c r="J42" s="38">
        <f t="shared" si="12"/>
        <v>-1.311052148</v>
      </c>
    </row>
    <row r="43">
      <c r="A43" s="1">
        <v>4.5</v>
      </c>
      <c r="B43" s="1">
        <v>2.3</v>
      </c>
      <c r="C43" s="1">
        <v>1.3</v>
      </c>
      <c r="D43" s="1">
        <v>0.3</v>
      </c>
      <c r="E43" s="1" t="s">
        <v>10</v>
      </c>
      <c r="F43" s="45">
        <v>2.0</v>
      </c>
      <c r="G43" s="39">
        <f t="shared" ref="G43:J43" si="13">(A3-G38)/G39</f>
        <v>-1.139200483</v>
      </c>
      <c r="H43" s="28">
        <f t="shared" si="13"/>
        <v>-0.1315388121</v>
      </c>
      <c r="I43" s="28">
        <f t="shared" si="13"/>
        <v>-1.335751634</v>
      </c>
      <c r="J43" s="29">
        <f t="shared" si="13"/>
        <v>-1.311052148</v>
      </c>
    </row>
    <row r="44">
      <c r="A44" s="1">
        <v>4.4</v>
      </c>
      <c r="B44" s="1">
        <v>3.2</v>
      </c>
      <c r="C44" s="1">
        <v>1.3</v>
      </c>
      <c r="D44" s="1">
        <v>0.2</v>
      </c>
      <c r="E44" s="1" t="s">
        <v>10</v>
      </c>
      <c r="F44" s="45">
        <v>3.0</v>
      </c>
      <c r="G44" s="39">
        <f t="shared" ref="G44:J44" si="14">(A4-G38)/G39</f>
        <v>-1.380727088</v>
      </c>
      <c r="H44" s="28">
        <f t="shared" si="14"/>
        <v>0.3273175091</v>
      </c>
      <c r="I44" s="28">
        <f t="shared" si="14"/>
        <v>-1.392399286</v>
      </c>
      <c r="J44" s="29">
        <f t="shared" si="14"/>
        <v>-1.311052148</v>
      </c>
    </row>
    <row r="45">
      <c r="A45" s="1">
        <v>5.0</v>
      </c>
      <c r="B45" s="1">
        <v>3.5</v>
      </c>
      <c r="C45" s="1">
        <v>1.6</v>
      </c>
      <c r="D45" s="1">
        <v>0.6</v>
      </c>
      <c r="E45" s="1" t="s">
        <v>10</v>
      </c>
      <c r="F45" s="45">
        <v>4.0</v>
      </c>
      <c r="G45" s="39">
        <f t="shared" ref="G45:J45" si="15">(A5-G38)/G39</f>
        <v>-1.50149039</v>
      </c>
      <c r="H45" s="28">
        <f t="shared" si="15"/>
        <v>0.0978893485</v>
      </c>
      <c r="I45" s="28">
        <f t="shared" si="15"/>
        <v>-1.279103982</v>
      </c>
      <c r="J45" s="29">
        <f t="shared" si="15"/>
        <v>-1.311052148</v>
      </c>
    </row>
    <row r="46">
      <c r="A46" s="1">
        <v>5.1</v>
      </c>
      <c r="B46" s="1">
        <v>3.8</v>
      </c>
      <c r="C46" s="1">
        <v>1.9</v>
      </c>
      <c r="D46" s="1">
        <v>0.4</v>
      </c>
      <c r="E46" s="1" t="s">
        <v>10</v>
      </c>
      <c r="F46" s="46">
        <v>5.0</v>
      </c>
      <c r="G46" s="47">
        <f t="shared" ref="G46:J46" si="16">(A6-G38)/G39</f>
        <v>-1.018437181</v>
      </c>
      <c r="H46" s="34">
        <f t="shared" si="16"/>
        <v>1.245030151</v>
      </c>
      <c r="I46" s="34">
        <f t="shared" si="16"/>
        <v>-1.335751634</v>
      </c>
      <c r="J46" s="35">
        <f t="shared" si="16"/>
        <v>-1.311052148</v>
      </c>
    </row>
    <row r="47">
      <c r="A47" s="1">
        <v>4.8</v>
      </c>
      <c r="B47" s="1">
        <v>3.0</v>
      </c>
      <c r="C47" s="1">
        <v>1.4</v>
      </c>
      <c r="D47" s="1">
        <v>0.3</v>
      </c>
      <c r="E47" s="1" t="s">
        <v>10</v>
      </c>
    </row>
    <row r="48">
      <c r="A48" s="1">
        <v>5.1</v>
      </c>
      <c r="B48" s="1">
        <v>3.8</v>
      </c>
      <c r="C48" s="1">
        <v>1.6</v>
      </c>
      <c r="D48" s="1">
        <v>0.2</v>
      </c>
      <c r="E48" s="1" t="s">
        <v>10</v>
      </c>
    </row>
    <row r="49">
      <c r="A49" s="1">
        <v>4.6</v>
      </c>
      <c r="B49" s="1">
        <v>3.2</v>
      </c>
      <c r="C49" s="1">
        <v>1.4</v>
      </c>
      <c r="D49" s="1">
        <v>0.2</v>
      </c>
      <c r="E49" s="1" t="s">
        <v>10</v>
      </c>
    </row>
    <row r="50">
      <c r="A50" s="1">
        <v>5.3</v>
      </c>
      <c r="B50" s="1">
        <v>3.7</v>
      </c>
      <c r="C50" s="1">
        <v>1.5</v>
      </c>
      <c r="D50" s="1">
        <v>0.2</v>
      </c>
      <c r="E50" s="1" t="s">
        <v>10</v>
      </c>
    </row>
    <row r="51">
      <c r="A51" s="1">
        <v>5.0</v>
      </c>
      <c r="B51" s="1">
        <v>3.3</v>
      </c>
      <c r="C51" s="1">
        <v>1.4</v>
      </c>
      <c r="D51" s="1">
        <v>0.2</v>
      </c>
      <c r="E51" s="1" t="s">
        <v>10</v>
      </c>
    </row>
    <row r="52">
      <c r="A52" s="1">
        <v>7.0</v>
      </c>
      <c r="B52" s="1">
        <v>3.2</v>
      </c>
      <c r="C52" s="1">
        <v>4.7</v>
      </c>
      <c r="D52" s="1">
        <v>1.4</v>
      </c>
      <c r="E52" s="1" t="s">
        <v>26</v>
      </c>
    </row>
    <row r="53">
      <c r="A53" s="1">
        <v>6.4</v>
      </c>
      <c r="B53" s="1">
        <v>3.2</v>
      </c>
      <c r="C53" s="1">
        <v>4.5</v>
      </c>
      <c r="D53" s="1">
        <v>1.5</v>
      </c>
      <c r="E53" s="1" t="s">
        <v>26</v>
      </c>
    </row>
    <row r="54">
      <c r="A54" s="1">
        <v>6.9</v>
      </c>
      <c r="B54" s="1">
        <v>3.1</v>
      </c>
      <c r="C54" s="1">
        <v>4.9</v>
      </c>
      <c r="D54" s="1">
        <v>1.5</v>
      </c>
      <c r="E54" s="1" t="s">
        <v>26</v>
      </c>
    </row>
    <row r="55">
      <c r="A55" s="1">
        <v>5.5</v>
      </c>
      <c r="B55" s="1">
        <v>2.3</v>
      </c>
      <c r="C55" s="1">
        <v>4.0</v>
      </c>
      <c r="D55" s="1">
        <v>1.3</v>
      </c>
      <c r="E55" s="1" t="s">
        <v>26</v>
      </c>
    </row>
    <row r="56">
      <c r="A56" s="1">
        <v>6.5</v>
      </c>
      <c r="B56" s="1">
        <v>2.8</v>
      </c>
      <c r="C56" s="1">
        <v>4.6</v>
      </c>
      <c r="D56" s="1">
        <v>1.5</v>
      </c>
      <c r="E56" s="1" t="s">
        <v>26</v>
      </c>
    </row>
    <row r="57">
      <c r="A57" s="1">
        <v>5.7</v>
      </c>
      <c r="B57" s="1">
        <v>2.8</v>
      </c>
      <c r="C57" s="1">
        <v>4.5</v>
      </c>
      <c r="D57" s="1">
        <v>1.3</v>
      </c>
      <c r="E57" s="1" t="s">
        <v>26</v>
      </c>
    </row>
    <row r="58">
      <c r="A58" s="1">
        <v>6.3</v>
      </c>
      <c r="B58" s="1">
        <v>3.3</v>
      </c>
      <c r="C58" s="1">
        <v>4.7</v>
      </c>
      <c r="D58" s="1">
        <v>1.6</v>
      </c>
      <c r="E58" s="1" t="s">
        <v>26</v>
      </c>
    </row>
    <row r="59">
      <c r="A59" s="1">
        <v>4.9</v>
      </c>
      <c r="B59" s="1">
        <v>2.4</v>
      </c>
      <c r="C59" s="1">
        <v>3.3</v>
      </c>
      <c r="D59" s="1">
        <v>1.0</v>
      </c>
      <c r="E59" s="1" t="s">
        <v>26</v>
      </c>
    </row>
    <row r="60">
      <c r="A60" s="1">
        <v>6.6</v>
      </c>
      <c r="B60" s="1">
        <v>2.9</v>
      </c>
      <c r="C60" s="1">
        <v>4.6</v>
      </c>
      <c r="D60" s="1">
        <v>1.3</v>
      </c>
      <c r="E60" s="1" t="s">
        <v>26</v>
      </c>
    </row>
    <row r="61">
      <c r="A61" s="1">
        <v>5.2</v>
      </c>
      <c r="B61" s="1">
        <v>2.7</v>
      </c>
      <c r="C61" s="1">
        <v>3.9</v>
      </c>
      <c r="D61" s="1">
        <v>1.4</v>
      </c>
      <c r="E61" s="1" t="s">
        <v>26</v>
      </c>
    </row>
    <row r="62">
      <c r="A62" s="1">
        <v>5.0</v>
      </c>
      <c r="B62" s="1">
        <v>2.0</v>
      </c>
      <c r="C62" s="1">
        <v>3.5</v>
      </c>
      <c r="D62" s="1">
        <v>1.0</v>
      </c>
      <c r="E62" s="1" t="s">
        <v>26</v>
      </c>
    </row>
    <row r="63">
      <c r="A63" s="1">
        <v>5.9</v>
      </c>
      <c r="B63" s="1">
        <v>3.0</v>
      </c>
      <c r="C63" s="1">
        <v>4.2</v>
      </c>
      <c r="D63" s="1">
        <v>1.5</v>
      </c>
      <c r="E63" s="1" t="s">
        <v>26</v>
      </c>
    </row>
    <row r="64">
      <c r="A64" s="1">
        <v>6.0</v>
      </c>
      <c r="B64" s="1">
        <v>2.2</v>
      </c>
      <c r="C64" s="1">
        <v>4.0</v>
      </c>
      <c r="D64" s="1">
        <v>1.0</v>
      </c>
      <c r="E64" s="1" t="s">
        <v>26</v>
      </c>
    </row>
    <row r="65">
      <c r="A65" s="1">
        <v>6.1</v>
      </c>
      <c r="B65" s="1">
        <v>2.9</v>
      </c>
      <c r="C65" s="1">
        <v>4.7</v>
      </c>
      <c r="D65" s="1">
        <v>1.4</v>
      </c>
      <c r="E65" s="1" t="s">
        <v>26</v>
      </c>
    </row>
    <row r="66">
      <c r="A66" s="1">
        <v>5.6</v>
      </c>
      <c r="B66" s="1">
        <v>2.9</v>
      </c>
      <c r="C66" s="1">
        <v>3.6</v>
      </c>
      <c r="D66" s="1">
        <v>1.3</v>
      </c>
      <c r="E66" s="1" t="s">
        <v>26</v>
      </c>
    </row>
    <row r="67">
      <c r="A67" s="1">
        <v>6.7</v>
      </c>
      <c r="B67" s="1">
        <v>3.1</v>
      </c>
      <c r="C67" s="1">
        <v>4.4</v>
      </c>
      <c r="D67" s="1">
        <v>1.4</v>
      </c>
      <c r="E67" s="1" t="s">
        <v>26</v>
      </c>
    </row>
    <row r="68">
      <c r="A68" s="1">
        <v>5.6</v>
      </c>
      <c r="B68" s="1">
        <v>3.0</v>
      </c>
      <c r="C68" s="1">
        <v>4.5</v>
      </c>
      <c r="D68" s="1">
        <v>1.5</v>
      </c>
      <c r="E68" s="1" t="s">
        <v>26</v>
      </c>
    </row>
    <row r="69">
      <c r="A69" s="1">
        <v>5.8</v>
      </c>
      <c r="B69" s="1">
        <v>2.7</v>
      </c>
      <c r="C69" s="1">
        <v>4.1</v>
      </c>
      <c r="D69" s="1">
        <v>1.0</v>
      </c>
      <c r="E69" s="1" t="s">
        <v>26</v>
      </c>
    </row>
    <row r="70">
      <c r="A70" s="1">
        <v>6.2</v>
      </c>
      <c r="B70" s="1">
        <v>2.2</v>
      </c>
      <c r="C70" s="1">
        <v>4.5</v>
      </c>
      <c r="D70" s="1">
        <v>1.5</v>
      </c>
      <c r="E70" s="1" t="s">
        <v>26</v>
      </c>
    </row>
    <row r="71">
      <c r="A71" s="1">
        <v>5.6</v>
      </c>
      <c r="B71" s="1">
        <v>2.5</v>
      </c>
      <c r="C71" s="1">
        <v>3.9</v>
      </c>
      <c r="D71" s="1">
        <v>1.1</v>
      </c>
      <c r="E71" s="1" t="s">
        <v>26</v>
      </c>
    </row>
    <row r="72">
      <c r="A72" s="1">
        <v>5.9</v>
      </c>
      <c r="B72" s="1">
        <v>3.2</v>
      </c>
      <c r="C72" s="1">
        <v>4.8</v>
      </c>
      <c r="D72" s="1">
        <v>1.8</v>
      </c>
      <c r="E72" s="1" t="s">
        <v>26</v>
      </c>
    </row>
    <row r="73">
      <c r="A73" s="1">
        <v>6.1</v>
      </c>
      <c r="B73" s="1">
        <v>2.8</v>
      </c>
      <c r="C73" s="1">
        <v>4.0</v>
      </c>
      <c r="D73" s="1">
        <v>1.3</v>
      </c>
      <c r="E73" s="1" t="s">
        <v>26</v>
      </c>
    </row>
    <row r="74">
      <c r="A74" s="1">
        <v>6.3</v>
      </c>
      <c r="B74" s="1">
        <v>2.5</v>
      </c>
      <c r="C74" s="1">
        <v>4.9</v>
      </c>
      <c r="D74" s="1">
        <v>1.5</v>
      </c>
      <c r="E74" s="1" t="s">
        <v>26</v>
      </c>
    </row>
    <row r="75">
      <c r="A75" s="1">
        <v>6.1</v>
      </c>
      <c r="B75" s="1">
        <v>2.8</v>
      </c>
      <c r="C75" s="1">
        <v>4.7</v>
      </c>
      <c r="D75" s="1">
        <v>1.2</v>
      </c>
      <c r="E75" s="1" t="s">
        <v>26</v>
      </c>
    </row>
    <row r="76">
      <c r="A76" s="1">
        <v>6.4</v>
      </c>
      <c r="B76" s="1">
        <v>2.9</v>
      </c>
      <c r="C76" s="1">
        <v>4.3</v>
      </c>
      <c r="D76" s="1">
        <v>1.3</v>
      </c>
      <c r="E76" s="1" t="s">
        <v>26</v>
      </c>
    </row>
    <row r="77">
      <c r="A77" s="1">
        <v>6.6</v>
      </c>
      <c r="B77" s="1">
        <v>3.0</v>
      </c>
      <c r="C77" s="1">
        <v>4.4</v>
      </c>
      <c r="D77" s="1">
        <v>1.4</v>
      </c>
      <c r="E77" s="1" t="s">
        <v>26</v>
      </c>
    </row>
    <row r="78">
      <c r="A78" s="1">
        <v>6.8</v>
      </c>
      <c r="B78" s="1">
        <v>2.8</v>
      </c>
      <c r="C78" s="1">
        <v>4.8</v>
      </c>
      <c r="D78" s="1">
        <v>1.4</v>
      </c>
      <c r="E78" s="1" t="s">
        <v>26</v>
      </c>
    </row>
    <row r="79">
      <c r="A79" s="1">
        <v>6.7</v>
      </c>
      <c r="B79" s="1">
        <v>3.0</v>
      </c>
      <c r="C79" s="1">
        <v>5.0</v>
      </c>
      <c r="D79" s="1">
        <v>1.7</v>
      </c>
      <c r="E79" s="1" t="s">
        <v>26</v>
      </c>
    </row>
    <row r="80">
      <c r="A80" s="1">
        <v>6.0</v>
      </c>
      <c r="B80" s="1">
        <v>2.9</v>
      </c>
      <c r="C80" s="1">
        <v>4.5</v>
      </c>
      <c r="D80" s="1">
        <v>1.5</v>
      </c>
      <c r="E80" s="1" t="s">
        <v>26</v>
      </c>
    </row>
    <row r="81">
      <c r="A81" s="1">
        <v>5.7</v>
      </c>
      <c r="B81" s="1">
        <v>2.6</v>
      </c>
      <c r="C81" s="1">
        <v>3.5</v>
      </c>
      <c r="D81" s="1">
        <v>1.0</v>
      </c>
      <c r="E81" s="1" t="s">
        <v>26</v>
      </c>
    </row>
    <row r="82">
      <c r="A82" s="1">
        <v>5.5</v>
      </c>
      <c r="B82" s="1">
        <v>2.4</v>
      </c>
      <c r="C82" s="1">
        <v>3.8</v>
      </c>
      <c r="D82" s="1">
        <v>1.1</v>
      </c>
      <c r="E82" s="1" t="s">
        <v>26</v>
      </c>
    </row>
    <row r="83">
      <c r="A83" s="1">
        <v>5.5</v>
      </c>
      <c r="B83" s="1">
        <v>2.4</v>
      </c>
      <c r="C83" s="1">
        <v>3.7</v>
      </c>
      <c r="D83" s="1">
        <v>1.0</v>
      </c>
      <c r="E83" s="1" t="s">
        <v>26</v>
      </c>
    </row>
    <row r="84">
      <c r="A84" s="1">
        <v>5.8</v>
      </c>
      <c r="B84" s="1">
        <v>2.7</v>
      </c>
      <c r="C84" s="1">
        <v>3.9</v>
      </c>
      <c r="D84" s="1">
        <v>1.2</v>
      </c>
      <c r="E84" s="1" t="s">
        <v>26</v>
      </c>
    </row>
    <row r="85">
      <c r="A85" s="1">
        <v>6.0</v>
      </c>
      <c r="B85" s="1">
        <v>2.7</v>
      </c>
      <c r="C85" s="1">
        <v>5.1</v>
      </c>
      <c r="D85" s="1">
        <v>1.6</v>
      </c>
      <c r="E85" s="1" t="s">
        <v>26</v>
      </c>
    </row>
    <row r="86">
      <c r="A86" s="1">
        <v>5.4</v>
      </c>
      <c r="B86" s="1">
        <v>3.0</v>
      </c>
      <c r="C86" s="1">
        <v>4.5</v>
      </c>
      <c r="D86" s="1">
        <v>1.5</v>
      </c>
      <c r="E86" s="1" t="s">
        <v>26</v>
      </c>
    </row>
    <row r="87">
      <c r="A87" s="1">
        <v>6.0</v>
      </c>
      <c r="B87" s="1">
        <v>3.4</v>
      </c>
      <c r="C87" s="1">
        <v>4.5</v>
      </c>
      <c r="D87" s="1">
        <v>1.6</v>
      </c>
      <c r="E87" s="1" t="s">
        <v>26</v>
      </c>
    </row>
    <row r="88">
      <c r="A88" s="1">
        <v>6.7</v>
      </c>
      <c r="B88" s="1">
        <v>3.1</v>
      </c>
      <c r="C88" s="1">
        <v>4.7</v>
      </c>
      <c r="D88" s="1">
        <v>1.5</v>
      </c>
      <c r="E88" s="1" t="s">
        <v>26</v>
      </c>
    </row>
    <row r="89">
      <c r="A89" s="1">
        <v>6.3</v>
      </c>
      <c r="B89" s="1">
        <v>2.3</v>
      </c>
      <c r="C89" s="1">
        <v>4.4</v>
      </c>
      <c r="D89" s="1">
        <v>1.3</v>
      </c>
      <c r="E89" s="1" t="s">
        <v>26</v>
      </c>
    </row>
    <row r="90">
      <c r="A90" s="1">
        <v>5.6</v>
      </c>
      <c r="B90" s="1">
        <v>3.0</v>
      </c>
      <c r="C90" s="1">
        <v>4.1</v>
      </c>
      <c r="D90" s="1">
        <v>1.3</v>
      </c>
      <c r="E90" s="1" t="s">
        <v>26</v>
      </c>
    </row>
    <row r="91">
      <c r="A91" s="1">
        <v>5.5</v>
      </c>
      <c r="B91" s="1">
        <v>2.5</v>
      </c>
      <c r="C91" s="1">
        <v>4.0</v>
      </c>
      <c r="D91" s="1">
        <v>1.3</v>
      </c>
      <c r="E91" s="1" t="s">
        <v>26</v>
      </c>
    </row>
    <row r="92">
      <c r="A92" s="1">
        <v>5.5</v>
      </c>
      <c r="B92" s="1">
        <v>2.6</v>
      </c>
      <c r="C92" s="1">
        <v>4.4</v>
      </c>
      <c r="D92" s="1">
        <v>1.2</v>
      </c>
      <c r="E92" s="1" t="s">
        <v>26</v>
      </c>
    </row>
    <row r="93">
      <c r="A93" s="1">
        <v>6.1</v>
      </c>
      <c r="B93" s="1">
        <v>3.0</v>
      </c>
      <c r="C93" s="1">
        <v>4.6</v>
      </c>
      <c r="D93" s="1">
        <v>1.4</v>
      </c>
      <c r="E93" s="1" t="s">
        <v>26</v>
      </c>
    </row>
    <row r="94">
      <c r="A94" s="1">
        <v>5.8</v>
      </c>
      <c r="B94" s="1">
        <v>2.6</v>
      </c>
      <c r="C94" s="1">
        <v>4.0</v>
      </c>
      <c r="D94" s="1">
        <v>1.2</v>
      </c>
      <c r="E94" s="1" t="s">
        <v>26</v>
      </c>
    </row>
    <row r="95">
      <c r="A95" s="1">
        <v>5.0</v>
      </c>
      <c r="B95" s="1">
        <v>2.3</v>
      </c>
      <c r="C95" s="1">
        <v>3.3</v>
      </c>
      <c r="D95" s="1">
        <v>1.0</v>
      </c>
      <c r="E95" s="1" t="s">
        <v>26</v>
      </c>
    </row>
    <row r="96">
      <c r="A96" s="1">
        <v>5.6</v>
      </c>
      <c r="B96" s="1">
        <v>2.7</v>
      </c>
      <c r="C96" s="1">
        <v>4.2</v>
      </c>
      <c r="D96" s="1">
        <v>1.3</v>
      </c>
      <c r="E96" s="1" t="s">
        <v>26</v>
      </c>
    </row>
    <row r="97">
      <c r="A97" s="1">
        <v>5.7</v>
      </c>
      <c r="B97" s="1">
        <v>3.0</v>
      </c>
      <c r="C97" s="1">
        <v>4.2</v>
      </c>
      <c r="D97" s="1">
        <v>1.2</v>
      </c>
      <c r="E97" s="1" t="s">
        <v>26</v>
      </c>
    </row>
    <row r="98">
      <c r="A98" s="1">
        <v>5.7</v>
      </c>
      <c r="B98" s="1">
        <v>2.9</v>
      </c>
      <c r="C98" s="1">
        <v>4.2</v>
      </c>
      <c r="D98" s="1">
        <v>1.3</v>
      </c>
      <c r="E98" s="1" t="s">
        <v>26</v>
      </c>
    </row>
    <row r="99">
      <c r="A99" s="1">
        <v>6.2</v>
      </c>
      <c r="B99" s="1">
        <v>2.9</v>
      </c>
      <c r="C99" s="1">
        <v>4.3</v>
      </c>
      <c r="D99" s="1">
        <v>1.3</v>
      </c>
      <c r="E99" s="1" t="s">
        <v>26</v>
      </c>
    </row>
    <row r="100">
      <c r="A100" s="1">
        <v>5.1</v>
      </c>
      <c r="B100" s="1">
        <v>2.5</v>
      </c>
      <c r="C100" s="1">
        <v>3.0</v>
      </c>
      <c r="D100" s="1">
        <v>1.1</v>
      </c>
      <c r="E100" s="1" t="s">
        <v>26</v>
      </c>
    </row>
    <row r="101">
      <c r="A101" s="1">
        <v>5.7</v>
      </c>
      <c r="B101" s="1">
        <v>2.8</v>
      </c>
      <c r="C101" s="1">
        <v>4.1</v>
      </c>
      <c r="D101" s="1">
        <v>1.3</v>
      </c>
      <c r="E101" s="1" t="s">
        <v>26</v>
      </c>
    </row>
    <row r="102">
      <c r="A102" s="1">
        <v>6.3</v>
      </c>
      <c r="B102" s="1">
        <v>3.3</v>
      </c>
      <c r="C102" s="1">
        <v>6.0</v>
      </c>
      <c r="D102" s="1">
        <v>2.5</v>
      </c>
      <c r="E102" s="1" t="s">
        <v>14</v>
      </c>
    </row>
    <row r="103">
      <c r="A103" s="1">
        <v>5.8</v>
      </c>
      <c r="B103" s="1">
        <v>2.7</v>
      </c>
      <c r="C103" s="1">
        <v>5.1</v>
      </c>
      <c r="D103" s="1">
        <v>1.9</v>
      </c>
      <c r="E103" s="1" t="s">
        <v>14</v>
      </c>
    </row>
    <row r="104">
      <c r="A104" s="1">
        <v>7.1</v>
      </c>
      <c r="B104" s="1">
        <v>3.0</v>
      </c>
      <c r="C104" s="1">
        <v>5.9</v>
      </c>
      <c r="D104" s="1">
        <v>2.1</v>
      </c>
      <c r="E104" s="1" t="s">
        <v>14</v>
      </c>
    </row>
    <row r="105">
      <c r="A105" s="1">
        <v>6.3</v>
      </c>
      <c r="B105" s="1">
        <v>2.9</v>
      </c>
      <c r="C105" s="1">
        <v>5.6</v>
      </c>
      <c r="D105" s="1">
        <v>1.8</v>
      </c>
      <c r="E105" s="1" t="s">
        <v>14</v>
      </c>
    </row>
    <row r="106">
      <c r="A106" s="1">
        <v>6.5</v>
      </c>
      <c r="B106" s="1">
        <v>3.0</v>
      </c>
      <c r="C106" s="1">
        <v>5.8</v>
      </c>
      <c r="D106" s="1">
        <v>2.2</v>
      </c>
      <c r="E106" s="1" t="s">
        <v>14</v>
      </c>
    </row>
    <row r="107">
      <c r="A107" s="1">
        <v>7.6</v>
      </c>
      <c r="B107" s="1">
        <v>3.0</v>
      </c>
      <c r="C107" s="1">
        <v>6.6</v>
      </c>
      <c r="D107" s="1">
        <v>2.1</v>
      </c>
      <c r="E107" s="1" t="s">
        <v>14</v>
      </c>
    </row>
    <row r="108">
      <c r="A108" s="1">
        <v>4.9</v>
      </c>
      <c r="B108" s="1">
        <v>2.5</v>
      </c>
      <c r="C108" s="1">
        <v>4.5</v>
      </c>
      <c r="D108" s="1">
        <v>1.7</v>
      </c>
      <c r="E108" s="1" t="s">
        <v>14</v>
      </c>
    </row>
    <row r="109">
      <c r="A109" s="1">
        <v>7.3</v>
      </c>
      <c r="B109" s="1">
        <v>2.9</v>
      </c>
      <c r="C109" s="1">
        <v>6.3</v>
      </c>
      <c r="D109" s="1">
        <v>1.8</v>
      </c>
      <c r="E109" s="1" t="s">
        <v>14</v>
      </c>
    </row>
    <row r="110">
      <c r="A110" s="1">
        <v>6.7</v>
      </c>
      <c r="B110" s="1">
        <v>2.5</v>
      </c>
      <c r="C110" s="1">
        <v>5.8</v>
      </c>
      <c r="D110" s="1">
        <v>1.8</v>
      </c>
      <c r="E110" s="1" t="s">
        <v>14</v>
      </c>
    </row>
    <row r="111">
      <c r="A111" s="1">
        <v>7.2</v>
      </c>
      <c r="B111" s="1">
        <v>3.6</v>
      </c>
      <c r="C111" s="1">
        <v>6.1</v>
      </c>
      <c r="D111" s="1">
        <v>2.5</v>
      </c>
      <c r="E111" s="1" t="s">
        <v>14</v>
      </c>
    </row>
    <row r="112">
      <c r="A112" s="1">
        <v>6.5</v>
      </c>
      <c r="B112" s="1">
        <v>3.2</v>
      </c>
      <c r="C112" s="1">
        <v>5.1</v>
      </c>
      <c r="D112" s="1">
        <v>2.0</v>
      </c>
      <c r="E112" s="1" t="s">
        <v>14</v>
      </c>
    </row>
    <row r="113">
      <c r="A113" s="1">
        <v>6.4</v>
      </c>
      <c r="B113" s="1">
        <v>2.7</v>
      </c>
      <c r="C113" s="1">
        <v>5.3</v>
      </c>
      <c r="D113" s="1">
        <v>1.9</v>
      </c>
      <c r="E113" s="1" t="s">
        <v>14</v>
      </c>
    </row>
    <row r="114">
      <c r="A114" s="1">
        <v>6.8</v>
      </c>
      <c r="B114" s="1">
        <v>3.0</v>
      </c>
      <c r="C114" s="1">
        <v>5.5</v>
      </c>
      <c r="D114" s="1">
        <v>2.1</v>
      </c>
      <c r="E114" s="1" t="s">
        <v>14</v>
      </c>
    </row>
    <row r="115">
      <c r="A115" s="1">
        <v>5.7</v>
      </c>
      <c r="B115" s="1">
        <v>2.5</v>
      </c>
      <c r="C115" s="1">
        <v>5.0</v>
      </c>
      <c r="D115" s="1">
        <v>2.0</v>
      </c>
      <c r="E115" s="1" t="s">
        <v>14</v>
      </c>
    </row>
    <row r="116">
      <c r="A116" s="1">
        <v>5.8</v>
      </c>
      <c r="B116" s="1">
        <v>2.8</v>
      </c>
      <c r="C116" s="1">
        <v>5.1</v>
      </c>
      <c r="D116" s="1">
        <v>2.4</v>
      </c>
      <c r="E116" s="1" t="s">
        <v>14</v>
      </c>
    </row>
    <row r="117">
      <c r="A117" s="1">
        <v>6.4</v>
      </c>
      <c r="B117" s="1">
        <v>3.2</v>
      </c>
      <c r="C117" s="1">
        <v>5.3</v>
      </c>
      <c r="D117" s="1">
        <v>2.3</v>
      </c>
      <c r="E117" s="1" t="s">
        <v>14</v>
      </c>
    </row>
    <row r="118">
      <c r="A118" s="1">
        <v>6.5</v>
      </c>
      <c r="B118" s="1">
        <v>3.0</v>
      </c>
      <c r="C118" s="1">
        <v>5.5</v>
      </c>
      <c r="D118" s="1">
        <v>1.8</v>
      </c>
      <c r="E118" s="1" t="s">
        <v>14</v>
      </c>
    </row>
    <row r="119">
      <c r="A119" s="1">
        <v>7.7</v>
      </c>
      <c r="B119" s="1">
        <v>3.8</v>
      </c>
      <c r="C119" s="1">
        <v>6.7</v>
      </c>
      <c r="D119" s="1">
        <v>2.2</v>
      </c>
      <c r="E119" s="1" t="s">
        <v>14</v>
      </c>
    </row>
    <row r="120">
      <c r="A120" s="1">
        <v>7.7</v>
      </c>
      <c r="B120" s="1">
        <v>2.6</v>
      </c>
      <c r="C120" s="1">
        <v>6.9</v>
      </c>
      <c r="D120" s="1">
        <v>2.3</v>
      </c>
      <c r="E120" s="1" t="s">
        <v>14</v>
      </c>
    </row>
    <row r="121">
      <c r="A121" s="1">
        <v>6.0</v>
      </c>
      <c r="B121" s="1">
        <v>2.2</v>
      </c>
      <c r="C121" s="1">
        <v>5.0</v>
      </c>
      <c r="D121" s="1">
        <v>1.5</v>
      </c>
      <c r="E121" s="1" t="s">
        <v>14</v>
      </c>
    </row>
    <row r="122">
      <c r="A122" s="1">
        <v>6.9</v>
      </c>
      <c r="B122" s="1">
        <v>3.2</v>
      </c>
      <c r="C122" s="1">
        <v>5.7</v>
      </c>
      <c r="D122" s="1">
        <v>2.3</v>
      </c>
      <c r="E122" s="1" t="s">
        <v>14</v>
      </c>
    </row>
    <row r="123">
      <c r="A123" s="1">
        <v>5.6</v>
      </c>
      <c r="B123" s="1">
        <v>2.8</v>
      </c>
      <c r="C123" s="1">
        <v>4.9</v>
      </c>
      <c r="D123" s="1">
        <v>2.0</v>
      </c>
      <c r="E123" s="1" t="s">
        <v>14</v>
      </c>
    </row>
    <row r="124">
      <c r="A124" s="1">
        <v>7.7</v>
      </c>
      <c r="B124" s="1">
        <v>2.8</v>
      </c>
      <c r="C124" s="1">
        <v>6.7</v>
      </c>
      <c r="D124" s="1">
        <v>2.0</v>
      </c>
      <c r="E124" s="1" t="s">
        <v>14</v>
      </c>
    </row>
    <row r="125">
      <c r="A125" s="1">
        <v>6.3</v>
      </c>
      <c r="B125" s="1">
        <v>2.7</v>
      </c>
      <c r="C125" s="1">
        <v>4.9</v>
      </c>
      <c r="D125" s="1">
        <v>1.8</v>
      </c>
      <c r="E125" s="1" t="s">
        <v>14</v>
      </c>
    </row>
    <row r="126">
      <c r="A126" s="1">
        <v>6.7</v>
      </c>
      <c r="B126" s="1">
        <v>3.3</v>
      </c>
      <c r="C126" s="1">
        <v>5.7</v>
      </c>
      <c r="D126" s="1">
        <v>2.1</v>
      </c>
      <c r="E126" s="1" t="s">
        <v>14</v>
      </c>
    </row>
    <row r="127">
      <c r="A127" s="1">
        <v>7.2</v>
      </c>
      <c r="B127" s="1">
        <v>3.2</v>
      </c>
      <c r="C127" s="1">
        <v>6.0</v>
      </c>
      <c r="D127" s="1">
        <v>1.8</v>
      </c>
      <c r="E127" s="1" t="s">
        <v>14</v>
      </c>
    </row>
    <row r="128">
      <c r="A128" s="1">
        <v>6.2</v>
      </c>
      <c r="B128" s="1">
        <v>2.8</v>
      </c>
      <c r="C128" s="1">
        <v>4.8</v>
      </c>
      <c r="D128" s="1">
        <v>1.8</v>
      </c>
      <c r="E128" s="1" t="s">
        <v>14</v>
      </c>
    </row>
    <row r="129">
      <c r="A129" s="1">
        <v>6.1</v>
      </c>
      <c r="B129" s="1">
        <v>3.0</v>
      </c>
      <c r="C129" s="1">
        <v>4.9</v>
      </c>
      <c r="D129" s="1">
        <v>1.8</v>
      </c>
      <c r="E129" s="1" t="s">
        <v>14</v>
      </c>
    </row>
    <row r="130">
      <c r="A130" s="1">
        <v>6.4</v>
      </c>
      <c r="B130" s="1">
        <v>2.8</v>
      </c>
      <c r="C130" s="1">
        <v>5.6</v>
      </c>
      <c r="D130" s="1">
        <v>2.1</v>
      </c>
      <c r="E130" s="1" t="s">
        <v>14</v>
      </c>
    </row>
    <row r="131">
      <c r="A131" s="1">
        <v>7.2</v>
      </c>
      <c r="B131" s="1">
        <v>3.0</v>
      </c>
      <c r="C131" s="1">
        <v>5.8</v>
      </c>
      <c r="D131" s="1">
        <v>1.6</v>
      </c>
      <c r="E131" s="1" t="s">
        <v>14</v>
      </c>
    </row>
    <row r="132">
      <c r="A132" s="1">
        <v>7.4</v>
      </c>
      <c r="B132" s="1">
        <v>2.8</v>
      </c>
      <c r="C132" s="1">
        <v>6.1</v>
      </c>
      <c r="D132" s="1">
        <v>1.9</v>
      </c>
      <c r="E132" s="1" t="s">
        <v>14</v>
      </c>
    </row>
    <row r="133">
      <c r="A133" s="1">
        <v>7.9</v>
      </c>
      <c r="B133" s="1">
        <v>3.8</v>
      </c>
      <c r="C133" s="1">
        <v>6.4</v>
      </c>
      <c r="D133" s="1">
        <v>2.0</v>
      </c>
      <c r="E133" s="1" t="s">
        <v>14</v>
      </c>
    </row>
    <row r="134">
      <c r="A134" s="1">
        <v>6.4</v>
      </c>
      <c r="B134" s="1">
        <v>2.8</v>
      </c>
      <c r="C134" s="1">
        <v>5.6</v>
      </c>
      <c r="D134" s="1">
        <v>2.2</v>
      </c>
      <c r="E134" s="1" t="s">
        <v>14</v>
      </c>
    </row>
    <row r="135">
      <c r="A135" s="1">
        <v>6.3</v>
      </c>
      <c r="B135" s="1">
        <v>2.8</v>
      </c>
      <c r="C135" s="1">
        <v>5.1</v>
      </c>
      <c r="D135" s="1">
        <v>1.5</v>
      </c>
      <c r="E135" s="1" t="s">
        <v>14</v>
      </c>
    </row>
    <row r="136">
      <c r="A136" s="1">
        <v>6.1</v>
      </c>
      <c r="B136" s="1">
        <v>2.6</v>
      </c>
      <c r="C136" s="1">
        <v>5.6</v>
      </c>
      <c r="D136" s="1">
        <v>1.4</v>
      </c>
      <c r="E136" s="1" t="s">
        <v>14</v>
      </c>
    </row>
    <row r="137">
      <c r="A137" s="1">
        <v>7.7</v>
      </c>
      <c r="B137" s="1">
        <v>3.0</v>
      </c>
      <c r="C137" s="1">
        <v>6.1</v>
      </c>
      <c r="D137" s="1">
        <v>2.3</v>
      </c>
      <c r="E137" s="1" t="s">
        <v>14</v>
      </c>
    </row>
    <row r="138">
      <c r="A138" s="1">
        <v>6.3</v>
      </c>
      <c r="B138" s="1">
        <v>3.4</v>
      </c>
      <c r="C138" s="1">
        <v>5.6</v>
      </c>
      <c r="D138" s="1">
        <v>2.4</v>
      </c>
      <c r="E138" s="1" t="s">
        <v>14</v>
      </c>
    </row>
    <row r="139">
      <c r="A139" s="1">
        <v>6.4</v>
      </c>
      <c r="B139" s="1">
        <v>3.1</v>
      </c>
      <c r="C139" s="1">
        <v>5.5</v>
      </c>
      <c r="D139" s="1">
        <v>1.8</v>
      </c>
      <c r="E139" s="1" t="s">
        <v>14</v>
      </c>
    </row>
    <row r="140">
      <c r="A140" s="1">
        <v>6.0</v>
      </c>
      <c r="B140" s="1">
        <v>3.0</v>
      </c>
      <c r="C140" s="1">
        <v>4.8</v>
      </c>
      <c r="D140" s="1">
        <v>1.8</v>
      </c>
      <c r="E140" s="1" t="s">
        <v>14</v>
      </c>
    </row>
    <row r="141">
      <c r="A141" s="1">
        <v>6.9</v>
      </c>
      <c r="B141" s="1">
        <v>3.1</v>
      </c>
      <c r="C141" s="1">
        <v>5.4</v>
      </c>
      <c r="D141" s="1">
        <v>2.1</v>
      </c>
      <c r="E141" s="1" t="s">
        <v>14</v>
      </c>
    </row>
    <row r="142">
      <c r="A142" s="1">
        <v>6.7</v>
      </c>
      <c r="B142" s="1">
        <v>3.1</v>
      </c>
      <c r="C142" s="1">
        <v>5.6</v>
      </c>
      <c r="D142" s="1">
        <v>2.4</v>
      </c>
      <c r="E142" s="1" t="s">
        <v>14</v>
      </c>
    </row>
    <row r="143">
      <c r="A143" s="1">
        <v>6.9</v>
      </c>
      <c r="B143" s="1">
        <v>3.1</v>
      </c>
      <c r="C143" s="1">
        <v>5.1</v>
      </c>
      <c r="D143" s="1">
        <v>2.3</v>
      </c>
      <c r="E143" s="1" t="s">
        <v>14</v>
      </c>
    </row>
    <row r="144">
      <c r="A144" s="1">
        <v>5.8</v>
      </c>
      <c r="B144" s="1">
        <v>2.7</v>
      </c>
      <c r="C144" s="1">
        <v>5.1</v>
      </c>
      <c r="D144" s="1">
        <v>1.9</v>
      </c>
      <c r="E144" s="1" t="s">
        <v>14</v>
      </c>
    </row>
    <row r="145">
      <c r="A145" s="1">
        <v>6.8</v>
      </c>
      <c r="B145" s="1">
        <v>3.2</v>
      </c>
      <c r="C145" s="1">
        <v>5.9</v>
      </c>
      <c r="D145" s="1">
        <v>2.3</v>
      </c>
      <c r="E145" s="1" t="s">
        <v>14</v>
      </c>
    </row>
    <row r="146">
      <c r="A146" s="1">
        <v>6.7</v>
      </c>
      <c r="B146" s="1">
        <v>3.3</v>
      </c>
      <c r="C146" s="1">
        <v>5.7</v>
      </c>
      <c r="D146" s="1">
        <v>2.5</v>
      </c>
      <c r="E146" s="1" t="s">
        <v>14</v>
      </c>
    </row>
    <row r="147">
      <c r="A147" s="1">
        <v>6.7</v>
      </c>
      <c r="B147" s="1">
        <v>3.0</v>
      </c>
      <c r="C147" s="1">
        <v>5.2</v>
      </c>
      <c r="D147" s="1">
        <v>2.3</v>
      </c>
      <c r="E147" s="1" t="s">
        <v>14</v>
      </c>
    </row>
    <row r="148">
      <c r="A148" s="1">
        <v>6.3</v>
      </c>
      <c r="B148" s="1">
        <v>2.5</v>
      </c>
      <c r="C148" s="1">
        <v>5.0</v>
      </c>
      <c r="D148" s="1">
        <v>1.9</v>
      </c>
      <c r="E148" s="1" t="s">
        <v>14</v>
      </c>
    </row>
    <row r="149">
      <c r="A149" s="1">
        <v>6.5</v>
      </c>
      <c r="B149" s="1">
        <v>3.0</v>
      </c>
      <c r="C149" s="1">
        <v>5.2</v>
      </c>
      <c r="D149" s="1">
        <v>2.0</v>
      </c>
      <c r="E149" s="1" t="s">
        <v>14</v>
      </c>
    </row>
    <row r="150">
      <c r="A150" s="1">
        <v>6.2</v>
      </c>
      <c r="B150" s="1">
        <v>3.4</v>
      </c>
      <c r="C150" s="1">
        <v>5.4</v>
      </c>
      <c r="D150" s="1">
        <v>2.3</v>
      </c>
      <c r="E150" s="1" t="s">
        <v>14</v>
      </c>
    </row>
    <row r="151">
      <c r="A151" s="1">
        <v>5.9</v>
      </c>
      <c r="B151" s="1">
        <v>3.0</v>
      </c>
      <c r="C151" s="1">
        <v>5.1</v>
      </c>
      <c r="D151" s="1">
        <v>1.8</v>
      </c>
      <c r="E151" s="1" t="s">
        <v>14</v>
      </c>
    </row>
  </sheetData>
  <mergeCells count="1">
    <mergeCell ref="G12:H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  <col customWidth="1" min="2" max="2" width="29.14"/>
    <col customWidth="1" min="3" max="3" width="29.29"/>
    <col customWidth="1" min="4" max="4" width="29.43"/>
  </cols>
  <sheetData>
    <row r="1">
      <c r="B1" s="48" t="s">
        <v>27</v>
      </c>
      <c r="C1" s="48" t="s">
        <v>28</v>
      </c>
      <c r="D1" s="48" t="s">
        <v>29</v>
      </c>
    </row>
    <row r="2">
      <c r="A2" s="24" t="s">
        <v>30</v>
      </c>
      <c r="B2" s="49" t="s">
        <v>31</v>
      </c>
      <c r="C2" s="50"/>
      <c r="D2" s="51"/>
    </row>
    <row r="3">
      <c r="A3" s="24" t="s">
        <v>32</v>
      </c>
      <c r="B3" s="24" t="s">
        <v>33</v>
      </c>
      <c r="C3" s="24" t="s">
        <v>34</v>
      </c>
      <c r="D3" s="24" t="s">
        <v>34</v>
      </c>
    </row>
    <row r="4">
      <c r="A4" s="24" t="s">
        <v>35</v>
      </c>
      <c r="B4" s="24" t="s">
        <v>36</v>
      </c>
      <c r="C4" s="24" t="s">
        <v>37</v>
      </c>
      <c r="D4" s="24" t="s">
        <v>37</v>
      </c>
    </row>
    <row r="5">
      <c r="A5" s="52" t="s">
        <v>38</v>
      </c>
      <c r="B5" s="52" t="s">
        <v>39</v>
      </c>
      <c r="C5" s="52" t="s">
        <v>40</v>
      </c>
      <c r="D5" s="52" t="s">
        <v>41</v>
      </c>
    </row>
    <row r="6">
      <c r="A6" s="53"/>
      <c r="B6" s="53"/>
      <c r="C6" s="53"/>
      <c r="D6" s="53"/>
    </row>
    <row r="7">
      <c r="A7" s="53"/>
      <c r="B7" s="53"/>
      <c r="C7" s="53"/>
      <c r="D7" s="53"/>
    </row>
    <row r="8">
      <c r="A8" s="54"/>
      <c r="B8" s="54"/>
      <c r="C8" s="54"/>
      <c r="D8" s="54"/>
    </row>
    <row r="9">
      <c r="A9" s="24" t="s">
        <v>42</v>
      </c>
      <c r="B9" s="55">
        <v>9.0</v>
      </c>
      <c r="C9" s="55">
        <v>5.0</v>
      </c>
      <c r="D9" s="55">
        <v>17.0</v>
      </c>
    </row>
  </sheetData>
  <mergeCells count="5">
    <mergeCell ref="B2:D2"/>
    <mergeCell ref="A5:A8"/>
    <mergeCell ref="B5:B8"/>
    <mergeCell ref="C5:C8"/>
    <mergeCell ref="D5:D8"/>
  </mergeCells>
  <drawing r:id="rId1"/>
</worksheet>
</file>