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票房資料\Feb 2019\"/>
    </mc:Choice>
  </mc:AlternateContent>
  <bookViews>
    <workbookView xWindow="0" yWindow="0" windowWidth="16457" windowHeight="5837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3" i="1" l="1"/>
  <c r="A12" i="1"/>
  <c r="A11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0" i="1"/>
  <c r="A9" i="1"/>
  <c r="A8" i="1"/>
  <c r="A7" i="1"/>
  <c r="A6" i="1"/>
  <c r="A5" i="1"/>
  <c r="A4" i="1"/>
  <c r="A2" i="1"/>
</calcChain>
</file>

<file path=xl/sharedStrings.xml><?xml version="1.0" encoding="utf-8"?>
<sst xmlns="http://schemas.openxmlformats.org/spreadsheetml/2006/main" count="467" uniqueCount="267">
  <si>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</si>
  <si>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</si>
  <si>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</si>
  <si>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</si>
  <si>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</si>
  <si>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</si>
  <si>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</si>
  <si>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</si>
  <si>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</si>
  <si>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</si>
  <si>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</si>
  <si>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哥吉拉II怪獸之王</t>
  </si>
  <si>
    <t>2019/05/29</t>
  </si>
  <si>
    <t>美商華納兄弟（遠東）股份有限公司台灣分公司</t>
  </si>
  <si>
    <t>WARNER BROS. PICTURES INTERNATIONAL.</t>
  </si>
  <si>
    <t>美商廿世紀福斯影片股份有限公司台灣分公司</t>
  </si>
  <si>
    <t>TWENTIETH CENTURY FOX INTERNATIONAL CORPORATION.</t>
  </si>
  <si>
    <t>阿拉丁</t>
  </si>
  <si>
    <t>2019/05/22</t>
  </si>
  <si>
    <t>台灣華特迪士尼股份有限公司</t>
  </si>
  <si>
    <t>BUENA VISTA INTERNATIONAL,INC.</t>
  </si>
  <si>
    <t>美商美國環球影片股份有限公司台灣分公司</t>
  </si>
  <si>
    <t>UNIVERSAL INTERNATIONAL FILMS LLC</t>
  </si>
  <si>
    <t>中華民國</t>
  </si>
  <si>
    <t>五月天人生無限公司</t>
  </si>
  <si>
    <t>2019/05/24</t>
  </si>
  <si>
    <t>相信音樂國際股份有限公司</t>
  </si>
  <si>
    <t>相信音樂國際股份有限公司##安樂電影公司(聯合出品)</t>
  </si>
  <si>
    <t>捍衛任務3：全面開戰</t>
  </si>
  <si>
    <t>2019/05/15</t>
  </si>
  <si>
    <t>威視股份有限公司</t>
  </si>
  <si>
    <t>LIONS GATE INTERNATIONAL (UK) LIMITED</t>
  </si>
  <si>
    <t>恐怖大媽</t>
  </si>
  <si>
    <t>2019/05/31</t>
  </si>
  <si>
    <t>復仇者聯盟:終局之戰</t>
  </si>
  <si>
    <t>2019/04/24</t>
  </si>
  <si>
    <t>BUENA VISTA INTERNATIONAL, INC.</t>
  </si>
  <si>
    <t>名偵探皮卡丘</t>
  </si>
  <si>
    <t>2019/05/09</t>
  </si>
  <si>
    <t>WARNER BROS. PICTURES INTERNATIONAL.##WARNER BROS. PICTURES INTERNATIONAL.</t>
  </si>
  <si>
    <t>出發</t>
  </si>
  <si>
    <t>牽猴子整合行銷股份有限公司</t>
  </si>
  <si>
    <t>相知國際股份有限公司</t>
  </si>
  <si>
    <t>日本</t>
  </si>
  <si>
    <t>CODEGEASS復活的魯路修</t>
  </si>
  <si>
    <t>香港商甲上娛樂有限公司台灣分公司</t>
  </si>
  <si>
    <t>SUNRISE INC</t>
  </si>
  <si>
    <t>詐騙女神</t>
  </si>
  <si>
    <t>天馬行空數位有限公司</t>
  </si>
  <si>
    <t>南韓</t>
  </si>
  <si>
    <t>完美搭檔</t>
  </si>
  <si>
    <t>采昌國際多媒體股份有限公司</t>
  </si>
  <si>
    <t>ATRIUM PRODUCTIONS KFT.</t>
  </si>
  <si>
    <t>紅色密令</t>
  </si>
  <si>
    <t>EMBANKMENT FILMS LIMITED</t>
  </si>
  <si>
    <t>法國</t>
  </si>
  <si>
    <t>城市獵人</t>
  </si>
  <si>
    <t>英屬蓋曼群島商威望國際娛樂股份有限公司台灣分公司</t>
  </si>
  <si>
    <t>SOFINERGIE CAPAC</t>
  </si>
  <si>
    <t>雞不可失</t>
  </si>
  <si>
    <t>2019/02/22</t>
  </si>
  <si>
    <t>CJ ENM CO. LTD</t>
  </si>
  <si>
    <t>狗狗的旅程</t>
  </si>
  <si>
    <t>2019/05/17</t>
  </si>
  <si>
    <t>你的臉+光</t>
  </si>
  <si>
    <t>汯呄霖電影有限公司</t>
  </si>
  <si>
    <t>汯呄霖電影有限公司##財團法人公共電視文化事業基金會</t>
  </si>
  <si>
    <t>日落之前</t>
  </si>
  <si>
    <t>車庫娛樂股份有限公司</t>
  </si>
  <si>
    <t>財團法人天主教失智老人社會福利基金會</t>
  </si>
  <si>
    <t>沙贊！</t>
  </si>
  <si>
    <t>2019/03/29</t>
  </si>
  <si>
    <t>英國</t>
  </si>
  <si>
    <t>選情尬翻天</t>
  </si>
  <si>
    <t>英屬維京群島商高捷全球開發有限公司 台灣分公司</t>
  </si>
  <si>
    <t>Lions Gate International(UK), Limited.</t>
  </si>
  <si>
    <t>赤手登峰</t>
  </si>
  <si>
    <t>2019/05/07</t>
  </si>
  <si>
    <t>海鵬影業有限公司</t>
  </si>
  <si>
    <t>Park Circus Limited</t>
  </si>
  <si>
    <t>亨利先生的秘密</t>
  </si>
  <si>
    <t>原創娛樂股份有限公司</t>
  </si>
  <si>
    <t>GAUMONT S.A.</t>
  </si>
  <si>
    <t>芬蘭</t>
  </si>
  <si>
    <t>意亂提琴手</t>
  </si>
  <si>
    <t>聯影企業股份有限公司</t>
  </si>
  <si>
    <t>SUMMERSIDE MEDIA SRL.</t>
  </si>
  <si>
    <t>暗光鳥有限公司</t>
  </si>
  <si>
    <t>印尼</t>
  </si>
  <si>
    <t>鬼入鏡：靈之鬼跡</t>
  </si>
  <si>
    <t>水元素文化傳媒有限公司</t>
  </si>
  <si>
    <t>Nikkatsu Corporation</t>
  </si>
  <si>
    <t>這條路上:百年童謠的誕生</t>
  </si>
  <si>
    <t>亮點國際影業有限公司</t>
  </si>
  <si>
    <t>CREi Inc</t>
  </si>
  <si>
    <t>庫爾斯克號:深海救援</t>
  </si>
  <si>
    <t>2019/03/22</t>
  </si>
  <si>
    <t>海樂影業股份有限公司</t>
  </si>
  <si>
    <t>EuropaCorp</t>
  </si>
  <si>
    <t>義大利</t>
  </si>
  <si>
    <t>結婚哪有那麼男</t>
  </si>
  <si>
    <t>東昊影業有限公司</t>
  </si>
  <si>
    <t>TRUE COLOURS GLORIOUS FILMS srl</t>
  </si>
  <si>
    <t>幸福綠皮書</t>
  </si>
  <si>
    <t>2019/01/25</t>
  </si>
  <si>
    <t>Storyteller Distribution Co., LLC pursuant to its arrangements with Participant Media, LLC</t>
  </si>
  <si>
    <t>幸福的拉札洛</t>
  </si>
  <si>
    <t>2019/04/26</t>
  </si>
  <si>
    <t>鏡象電影製作有限公司</t>
  </si>
  <si>
    <t>The Match Factory GmbH</t>
  </si>
  <si>
    <t>李爾王(英國國家劇院現場)</t>
  </si>
  <si>
    <t>2016/04/23</t>
  </si>
  <si>
    <t>威秀影城股份有限公司</t>
  </si>
  <si>
    <t>THE ROYAL NATIONAL THEATRE</t>
  </si>
  <si>
    <t>假面飯店</t>
  </si>
  <si>
    <t>2019/03/15</t>
  </si>
  <si>
    <t>PONY CANYON, INC.</t>
  </si>
  <si>
    <t>證人</t>
  </si>
  <si>
    <t>2019/02/21</t>
  </si>
  <si>
    <t>LOTTE CULTUREWORKS CO., LTD.</t>
  </si>
  <si>
    <t>艾莉塔：戰鬥天使</t>
  </si>
  <si>
    <t>2019/02/05</t>
  </si>
  <si>
    <t>愛‧滿人間</t>
  </si>
  <si>
    <t>2019/02/01</t>
  </si>
  <si>
    <t>香港</t>
  </si>
  <si>
    <t>非分熟女</t>
  </si>
  <si>
    <t>華映娛樂股份有限公司</t>
  </si>
  <si>
    <t>英皇影業有限公司</t>
  </si>
  <si>
    <t>愛爾蘭</t>
  </si>
  <si>
    <t>奪命大夜班</t>
  </si>
  <si>
    <t>ARCHSTONE DISTRIBUTION LLC</t>
  </si>
  <si>
    <t>泰國</t>
  </si>
  <si>
    <t>限時好友</t>
  </si>
  <si>
    <t>2019/03/08</t>
  </si>
  <si>
    <t>GDH 599 COMPANY LIMITED</t>
  </si>
  <si>
    <t>馬克白（英國國家劇院現場）</t>
  </si>
  <si>
    <t>2019/06/03</t>
  </si>
  <si>
    <t>National Theatre</t>
  </si>
  <si>
    <t>馬拉松武士</t>
  </si>
  <si>
    <t>GAGA Corporation</t>
  </si>
  <si>
    <t>毀滅者</t>
  </si>
  <si>
    <t>ROCKET SCIENCE INDUSTRIES LTD.</t>
  </si>
  <si>
    <t>巧虎電影魔法島大冒險</t>
  </si>
  <si>
    <t>2019/01/18</t>
  </si>
  <si>
    <t>全民大劇團股份有限公司</t>
  </si>
  <si>
    <t>法人倍樂生株式會社</t>
  </si>
  <si>
    <t>馴龍高手3</t>
  </si>
  <si>
    <t>2019/01/30</t>
  </si>
  <si>
    <t>鬼裔</t>
  </si>
  <si>
    <t>METRO-GOLDWYN-MAYER STUDIOS INC.</t>
  </si>
  <si>
    <t>不滅之光</t>
  </si>
  <si>
    <t>春暉映像有限公司</t>
  </si>
  <si>
    <t>臺北市鷺江學術文化協會</t>
  </si>
  <si>
    <t>樂高玩電影2</t>
  </si>
  <si>
    <t>2019/02/14</t>
  </si>
  <si>
    <t>真寵</t>
  </si>
  <si>
    <t>愛‧欺</t>
  </si>
  <si>
    <t>現代啟示錄</t>
  </si>
  <si>
    <t>2017/12/11</t>
  </si>
  <si>
    <t>傳影互動股份有限公司</t>
  </si>
  <si>
    <t>(英國)STUDIOCANAL LTD.</t>
  </si>
  <si>
    <t>芭蕾王者</t>
  </si>
  <si>
    <t>2019/05/10</t>
  </si>
  <si>
    <t>祝你忌日快樂</t>
  </si>
  <si>
    <t>樂獄</t>
  </si>
  <si>
    <t>文達文創股份有限公司</t>
  </si>
  <si>
    <t>華視娛樂投資集團股份有限公司 (HS Entertainment Group Incorporated)##文達影業有限公司 (Winday Pictures Ltd)##文達文創股份有限公司 (Winday Culture Co., Ltd.)##福斯傳媒有限公司##MM2 ENTERTAINMENT PTE LTD mm2影視娛樂製作有限公司##福建恒業影業有限公司</t>
  </si>
  <si>
    <t>醜娃娃大冒險</t>
  </si>
  <si>
    <t>STX Productions, LLC</t>
  </si>
  <si>
    <t>丹麥</t>
  </si>
  <si>
    <t>厄夜追緝令</t>
  </si>
  <si>
    <t>TRUSTNORDISK APS</t>
  </si>
  <si>
    <t>我的巴黎舅舅</t>
  </si>
  <si>
    <t>2019/04/03</t>
  </si>
  <si>
    <t>MK2 Films</t>
  </si>
  <si>
    <t>原本以為只是手機掉了</t>
  </si>
  <si>
    <t>2019/04/19</t>
  </si>
  <si>
    <t>TOKYO BROADCASTING SYSTEM TELEVISION, INC.</t>
  </si>
  <si>
    <t>印度</t>
  </si>
  <si>
    <t>侵密室友</t>
  </si>
  <si>
    <t>ANTON CAPITAL ENTERTAINMENT, S.C.A.</t>
  </si>
  <si>
    <t>密弑遊戲</t>
  </si>
  <si>
    <t>2019/02/27</t>
  </si>
  <si>
    <t>博偉電影股份有限公司</t>
  </si>
  <si>
    <t>SONY PICTURES RELEASING INTERNATIONAL CORPORATION.</t>
  </si>
  <si>
    <t>牛津解密</t>
  </si>
  <si>
    <t>Freeway Entertainment Kft.</t>
  </si>
  <si>
    <t>我們的青春，在台灣</t>
  </si>
  <si>
    <t>2019/04/12</t>
  </si>
  <si>
    <t>七日印象電影有限公司</t>
  </si>
  <si>
    <t>法律女王</t>
  </si>
  <si>
    <t>驚奇隊長</t>
  </si>
  <si>
    <t>2019/03/06</t>
  </si>
  <si>
    <t>地獄怪客:血后的崛起</t>
  </si>
  <si>
    <t>2019/04/11</t>
  </si>
  <si>
    <t>MILLENNIUM MEDIA, INC.</t>
  </si>
  <si>
    <t>真愛，再出發</t>
  </si>
  <si>
    <t>華聯國際影音股份有限公司</t>
  </si>
  <si>
    <t>VOLTAGE PICTURES, LLC</t>
  </si>
  <si>
    <t>人生最後一場拍賣會</t>
  </si>
  <si>
    <t>MFI SAS</t>
  </si>
  <si>
    <t>俄羅斯</t>
  </si>
  <si>
    <t>文字慾</t>
  </si>
  <si>
    <t>佳映娛樂國際股份有限公司</t>
  </si>
  <si>
    <t>Alpha Violet</t>
  </si>
  <si>
    <t>越戰獵鹿人</t>
  </si>
  <si>
    <t>2017/11/06</t>
  </si>
  <si>
    <t>(英國)STUDIOCANAL LTD</t>
  </si>
  <si>
    <t>活個精彩</t>
  </si>
  <si>
    <t>與神同愛</t>
  </si>
  <si>
    <t>翻面映畫有限公司</t>
  </si>
  <si>
    <t>KEW MEDIA INTERNATIONAL LIMITED</t>
  </si>
  <si>
    <t>情，敵</t>
  </si>
  <si>
    <t>沒有你的生日</t>
  </si>
  <si>
    <t>CONTENTS PANDA</t>
  </si>
  <si>
    <t>失控危城</t>
  </si>
  <si>
    <t>Arclight Films International, Pty., Ltd.</t>
  </si>
  <si>
    <t>跳痛先生</t>
  </si>
  <si>
    <t>International Production Associates, Inc.</t>
  </si>
  <si>
    <t>感謝上帝</t>
  </si>
  <si>
    <t>Playtime</t>
  </si>
  <si>
    <t>小飛象</t>
  </si>
  <si>
    <t>疾速求生</t>
  </si>
  <si>
    <t>可樂藝術文創股份有限公司</t>
  </si>
  <si>
    <t>TRUE COLOURS glorious film S.r.l.</t>
  </si>
  <si>
    <t>愛在九月來臨前</t>
  </si>
  <si>
    <t>NIPPON TELEVISION NETWORK CORPORATION</t>
  </si>
  <si>
    <t>我們</t>
  </si>
  <si>
    <t>吾愛吾詩</t>
  </si>
  <si>
    <t>PROTAGONIST PICTURES LIMITED</t>
  </si>
  <si>
    <t>苦兒流浪記</t>
  </si>
  <si>
    <t>TF1 DROITS AUDIOVISUELS</t>
  </si>
  <si>
    <t>大冒險家</t>
  </si>
  <si>
    <t>2019/05/03</t>
  </si>
  <si>
    <t>SHANGRILA FILMS LLC</t>
  </si>
  <si>
    <t>為副不仁</t>
  </si>
  <si>
    <t>灰影地帶</t>
  </si>
  <si>
    <t>Radiant Films International</t>
  </si>
  <si>
    <t>小偷家族</t>
  </si>
  <si>
    <t>2018/07/13</t>
  </si>
  <si>
    <t>加拿大</t>
  </si>
  <si>
    <t>深海獵奇3D</t>
  </si>
  <si>
    <t>2019/02/03</t>
  </si>
  <si>
    <t>國際電影事業有限公司</t>
  </si>
  <si>
    <t>IMAX Corporation</t>
  </si>
  <si>
    <t>電競殺手</t>
  </si>
  <si>
    <t>鴻聯國際開發股份有限公司</t>
  </si>
  <si>
    <t>Filmatico LLC.</t>
  </si>
  <si>
    <t>84那年夏天</t>
  </si>
  <si>
    <t>GUNPOWDER &amp; SKY DISTRIBUTION, LLC</t>
  </si>
  <si>
    <t>哭泣的女人</t>
  </si>
  <si>
    <t>2019/04/17</t>
  </si>
  <si>
    <t>阿松劇場版</t>
  </si>
  <si>
    <t>曼迪傳播有限公司</t>
  </si>
  <si>
    <t>TV TOKYO Corporation</t>
  </si>
  <si>
    <t>極惡人魔</t>
  </si>
  <si>
    <t>MELVILLE FILMS, INC.</t>
  </si>
  <si>
    <t>成為母親之後</t>
  </si>
  <si>
    <t>2018/05/04</t>
  </si>
  <si>
    <t>FINECUT CO., LTD.</t>
  </si>
  <si>
    <t>哈柏太空之旅3D</t>
  </si>
  <si>
    <t>2019/02/04</t>
  </si>
  <si>
    <t>企鵝公路</t>
  </si>
  <si>
    <t>木棉花國際股份有限公司</t>
  </si>
  <si>
    <t>FUJI CREATIVE CORPORATION</t>
  </si>
  <si>
    <t>序號</t>
    <phoneticPr fontId="18" type="noConversion"/>
  </si>
  <si>
    <t>周票數變動率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</si>
</sst>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10" fontId="0" fillId="0" borderId="10" xfId="0" applyNumberFormat="1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tabSelected="1" workbookViewId="0">
      <selection activeCell="A5" sqref="A5"/>
    </sheetView>
  </sheetViews>
  <sheetFormatPr defaultRowHeight="16.75" x14ac:dyDescent="0.45"/>
  <cols>
    <col min="1" max="1" width="4.84375" style="1" customWidth="1"/>
    <col min="2" max="2" width="9.61328125" customWidth="1"/>
    <col min="3" max="3" width="17.69140625" style="12" customWidth="1"/>
    <col min="4" max="4" width="9.53515625" customWidth="1"/>
    <col min="5" max="5" width="16.765625" style="12" customWidth="1"/>
    <col min="6" max="6" width="16.69140625" style="12" customWidth="1"/>
    <col min="7" max="7" width="9.23046875" style="1"/>
    <col min="8" max="8" width="10.15234375" style="3" customWidth="1"/>
    <col min="9" max="9" width="14.15234375" style="3" customWidth="1"/>
    <col min="10" max="10" width="10.69140625" style="3" customWidth="1"/>
    <col min="11" max="11" width="14.53515625" style="3" customWidth="1"/>
    <col min="12" max="12" width="14.4609375" style="3" customWidth="1"/>
  </cols>
  <sheetData>
    <row r="1" spans="1:12" s="2" customFormat="1" ht="18.899999999999999" customHeight="1" x14ac:dyDescent="0.45">
      <c r="A1" s="4" t="s">
        <v>265</v>
      </c>
      <c r="B1" s="4" t="s">
        <v>0</v>
      </c>
      <c r="C1" s="10" t="s">
        <v>1</v>
      </c>
      <c r="D1" s="4" t="s">
        <v>2</v>
      </c>
      <c r="E1" s="10" t="s">
        <v>3</v>
      </c>
      <c r="F1" s="10" t="s">
        <v>4</v>
      </c>
      <c r="G1" s="4" t="s">
        <v>5</v>
      </c>
      <c r="H1" s="4" t="s">
        <v>6</v>
      </c>
      <c r="I1" s="4" t="s">
        <v>266</v>
      </c>
      <c r="J1" s="4" t="s">
        <v>7</v>
      </c>
      <c r="K1" s="4" t="s">
        <v>8</v>
      </c>
      <c r="L1" s="4" t="s">
        <v>9</v>
      </c>
    </row>
    <row r="2" spans="1:12" ht="33.450000000000003" x14ac:dyDescent="0.45">
      <c r="A2" s="5">
        <f>ROW(A1)</f>
        <v>1</v>
      </c>
      <c r="B2" s="6" t="s">
        <v>72</v>
      </c>
      <c r="C2" s="11" t="s">
        <v>135</v>
      </c>
      <c r="D2" s="6" t="s">
        <v>136</v>
      </c>
      <c r="E2" s="11" t="s">
        <v>112</v>
      </c>
      <c r="F2" s="11" t="s">
        <v>137</v>
      </c>
      <c r="G2" s="5">
        <v>2</v>
      </c>
      <c r="H2" s="7">
        <v>61</v>
      </c>
      <c r="I2" s="8">
        <v>0</v>
      </c>
      <c r="J2" s="9">
        <v>37480</v>
      </c>
      <c r="K2" s="7">
        <v>61</v>
      </c>
      <c r="L2" s="9">
        <v>37480</v>
      </c>
    </row>
    <row r="3" spans="1:12" ht="50.15" x14ac:dyDescent="0.45">
      <c r="A3" s="5">
        <f t="shared" ref="A3:A58" si="0">ROW(A2)</f>
        <v>2</v>
      </c>
      <c r="B3" s="6" t="s">
        <v>10</v>
      </c>
      <c r="C3" s="11" t="s">
        <v>32</v>
      </c>
      <c r="D3" s="6" t="s">
        <v>33</v>
      </c>
      <c r="E3" s="11" t="s">
        <v>21</v>
      </c>
      <c r="F3" s="11" t="s">
        <v>22</v>
      </c>
      <c r="G3" s="5">
        <v>84</v>
      </c>
      <c r="H3" s="9">
        <v>34028</v>
      </c>
      <c r="I3" s="8">
        <v>4.4999999999999998E-2</v>
      </c>
      <c r="J3" s="9">
        <v>7892071</v>
      </c>
      <c r="K3" s="9">
        <v>66592</v>
      </c>
      <c r="L3" s="9">
        <v>15431823</v>
      </c>
    </row>
    <row r="4" spans="1:12" ht="33.450000000000003" x14ac:dyDescent="0.45">
      <c r="A4" s="5">
        <f t="shared" si="0"/>
        <v>3</v>
      </c>
      <c r="B4" s="6" t="s">
        <v>23</v>
      </c>
      <c r="C4" s="11" t="s">
        <v>40</v>
      </c>
      <c r="D4" s="6" t="s">
        <v>33</v>
      </c>
      <c r="E4" s="11" t="s">
        <v>41</v>
      </c>
      <c r="F4" s="11" t="s">
        <v>42</v>
      </c>
      <c r="G4" s="5">
        <v>29</v>
      </c>
      <c r="H4" s="9">
        <v>17223</v>
      </c>
      <c r="I4" s="8">
        <v>1.1063000000000001</v>
      </c>
      <c r="J4" s="9">
        <v>3952016</v>
      </c>
      <c r="K4" s="9">
        <v>25400</v>
      </c>
      <c r="L4" s="9">
        <v>5791343</v>
      </c>
    </row>
    <row r="5" spans="1:12" ht="33.450000000000003" x14ac:dyDescent="0.45">
      <c r="A5" s="5">
        <f t="shared" si="0"/>
        <v>4</v>
      </c>
      <c r="B5" s="6" t="s">
        <v>10</v>
      </c>
      <c r="C5" s="11" t="s">
        <v>53</v>
      </c>
      <c r="D5" s="6" t="s">
        <v>33</v>
      </c>
      <c r="E5" s="11" t="s">
        <v>51</v>
      </c>
      <c r="F5" s="11" t="s">
        <v>54</v>
      </c>
      <c r="G5" s="5">
        <v>14</v>
      </c>
      <c r="H5" s="9">
        <v>2258</v>
      </c>
      <c r="I5" s="8">
        <v>0.32429999999999998</v>
      </c>
      <c r="J5" s="9">
        <v>475421</v>
      </c>
      <c r="K5" s="9">
        <v>3963</v>
      </c>
      <c r="L5" s="9">
        <v>843950</v>
      </c>
    </row>
    <row r="6" spans="1:12" ht="50.15" x14ac:dyDescent="0.45">
      <c r="A6" s="5">
        <f t="shared" si="0"/>
        <v>5</v>
      </c>
      <c r="B6" s="6" t="s">
        <v>23</v>
      </c>
      <c r="C6" s="11" t="s">
        <v>67</v>
      </c>
      <c r="D6" s="6" t="s">
        <v>33</v>
      </c>
      <c r="E6" s="11" t="s">
        <v>68</v>
      </c>
      <c r="F6" s="11" t="s">
        <v>69</v>
      </c>
      <c r="G6" s="5">
        <v>10</v>
      </c>
      <c r="H6" s="9">
        <v>1103</v>
      </c>
      <c r="I6" s="8">
        <v>-0.35270000000000001</v>
      </c>
      <c r="J6" s="9">
        <v>242253</v>
      </c>
      <c r="K6" s="9">
        <v>2807</v>
      </c>
      <c r="L6" s="9">
        <v>617176</v>
      </c>
    </row>
    <row r="7" spans="1:12" ht="33.450000000000003" x14ac:dyDescent="0.45">
      <c r="A7" s="5">
        <f t="shared" si="0"/>
        <v>6</v>
      </c>
      <c r="B7" s="6" t="s">
        <v>83</v>
      </c>
      <c r="C7" s="11" t="s">
        <v>84</v>
      </c>
      <c r="D7" s="6" t="s">
        <v>33</v>
      </c>
      <c r="E7" s="11" t="s">
        <v>85</v>
      </c>
      <c r="F7" s="11" t="s">
        <v>86</v>
      </c>
      <c r="G7" s="5">
        <v>7</v>
      </c>
      <c r="H7" s="7">
        <v>644</v>
      </c>
      <c r="I7" s="8">
        <v>0.33329999999999999</v>
      </c>
      <c r="J7" s="9">
        <v>124765</v>
      </c>
      <c r="K7" s="9">
        <v>1127</v>
      </c>
      <c r="L7" s="9">
        <v>219446</v>
      </c>
    </row>
    <row r="8" spans="1:12" ht="33.450000000000003" x14ac:dyDescent="0.45">
      <c r="A8" s="5">
        <f t="shared" si="0"/>
        <v>7</v>
      </c>
      <c r="B8" s="6" t="s">
        <v>43</v>
      </c>
      <c r="C8" s="11" t="s">
        <v>92</v>
      </c>
      <c r="D8" s="6" t="s">
        <v>33</v>
      </c>
      <c r="E8" s="11" t="s">
        <v>93</v>
      </c>
      <c r="F8" s="11" t="s">
        <v>94</v>
      </c>
      <c r="G8" s="5">
        <v>9</v>
      </c>
      <c r="H8" s="7">
        <v>530</v>
      </c>
      <c r="I8" s="8">
        <v>-0.3614</v>
      </c>
      <c r="J8" s="9">
        <v>106745</v>
      </c>
      <c r="K8" s="9">
        <v>1360</v>
      </c>
      <c r="L8" s="9">
        <v>283736</v>
      </c>
    </row>
    <row r="9" spans="1:12" ht="50.15" x14ac:dyDescent="0.45">
      <c r="A9" s="5">
        <f t="shared" si="0"/>
        <v>8</v>
      </c>
      <c r="B9" s="6" t="s">
        <v>99</v>
      </c>
      <c r="C9" s="11" t="s">
        <v>100</v>
      </c>
      <c r="D9" s="6" t="s">
        <v>33</v>
      </c>
      <c r="E9" s="11" t="s">
        <v>101</v>
      </c>
      <c r="F9" s="11" t="s">
        <v>102</v>
      </c>
      <c r="G9" s="5">
        <v>8</v>
      </c>
      <c r="H9" s="7">
        <v>356</v>
      </c>
      <c r="I9" s="8">
        <v>-3.2599999999999997E-2</v>
      </c>
      <c r="J9" s="9">
        <v>73755</v>
      </c>
      <c r="K9" s="7">
        <v>724</v>
      </c>
      <c r="L9" s="9">
        <v>150661</v>
      </c>
    </row>
    <row r="10" spans="1:12" ht="50.15" x14ac:dyDescent="0.45">
      <c r="A10" s="5">
        <f t="shared" si="0"/>
        <v>9</v>
      </c>
      <c r="B10" s="6" t="s">
        <v>128</v>
      </c>
      <c r="C10" s="11" t="s">
        <v>129</v>
      </c>
      <c r="D10" s="6" t="s">
        <v>33</v>
      </c>
      <c r="E10" s="11" t="s">
        <v>87</v>
      </c>
      <c r="F10" s="11" t="s">
        <v>130</v>
      </c>
      <c r="G10" s="5">
        <v>5</v>
      </c>
      <c r="H10" s="7">
        <v>204</v>
      </c>
      <c r="I10" s="8">
        <v>-0.1207</v>
      </c>
      <c r="J10" s="9">
        <v>45160</v>
      </c>
      <c r="K10" s="7">
        <v>436</v>
      </c>
      <c r="L10" s="9">
        <v>95066</v>
      </c>
    </row>
    <row r="11" spans="1:12" ht="33.450000000000003" x14ac:dyDescent="0.45">
      <c r="A11" s="5">
        <f t="shared" si="0"/>
        <v>10</v>
      </c>
      <c r="B11" s="6" t="s">
        <v>201</v>
      </c>
      <c r="C11" s="11" t="s">
        <v>202</v>
      </c>
      <c r="D11" s="6" t="s">
        <v>33</v>
      </c>
      <c r="E11" s="11" t="s">
        <v>203</v>
      </c>
      <c r="F11" s="11" t="s">
        <v>204</v>
      </c>
      <c r="G11" s="5">
        <v>1</v>
      </c>
      <c r="H11" s="7">
        <v>60</v>
      </c>
      <c r="I11" s="8">
        <v>-3.2300000000000002E-2</v>
      </c>
      <c r="J11" s="9">
        <v>10500</v>
      </c>
      <c r="K11" s="7">
        <v>122</v>
      </c>
      <c r="L11" s="9">
        <v>20420</v>
      </c>
    </row>
    <row r="12" spans="1:12" ht="66.900000000000006" x14ac:dyDescent="0.45">
      <c r="A12" s="5">
        <f t="shared" si="0"/>
        <v>11</v>
      </c>
      <c r="B12" s="6" t="s">
        <v>10</v>
      </c>
      <c r="C12" s="11" t="s">
        <v>11</v>
      </c>
      <c r="D12" s="6" t="s">
        <v>12</v>
      </c>
      <c r="E12" s="11" t="s">
        <v>13</v>
      </c>
      <c r="F12" s="11" t="s">
        <v>14</v>
      </c>
      <c r="G12" s="5">
        <v>99</v>
      </c>
      <c r="H12" s="9">
        <v>349720</v>
      </c>
      <c r="I12" s="8">
        <v>-0.33479999999999999</v>
      </c>
      <c r="J12" s="9">
        <v>84473990</v>
      </c>
      <c r="K12" s="9">
        <v>875436</v>
      </c>
      <c r="L12" s="9">
        <v>215058903</v>
      </c>
    </row>
    <row r="13" spans="1:12" ht="50.15" x14ac:dyDescent="0.45">
      <c r="A13" s="5">
        <f t="shared" si="0"/>
        <v>12</v>
      </c>
      <c r="B13" s="6" t="s">
        <v>43</v>
      </c>
      <c r="C13" s="11" t="s">
        <v>44</v>
      </c>
      <c r="D13" s="6" t="s">
        <v>12</v>
      </c>
      <c r="E13" s="11" t="s">
        <v>45</v>
      </c>
      <c r="F13" s="11" t="s">
        <v>46</v>
      </c>
      <c r="G13" s="5">
        <v>8</v>
      </c>
      <c r="H13" s="9">
        <v>8751</v>
      </c>
      <c r="I13" s="8">
        <v>-0.23599999999999999</v>
      </c>
      <c r="J13" s="9">
        <v>2192460</v>
      </c>
      <c r="K13" s="9">
        <v>20205</v>
      </c>
      <c r="L13" s="9">
        <v>5030669</v>
      </c>
    </row>
    <row r="14" spans="1:12" ht="66.900000000000006" x14ac:dyDescent="0.45">
      <c r="A14" s="5" t="e">
        <f>ROW(#REF!)</f>
        <v>#REF!</v>
      </c>
      <c r="B14" s="6" t="s">
        <v>23</v>
      </c>
      <c r="C14" s="11" t="s">
        <v>24</v>
      </c>
      <c r="D14" s="6" t="s">
        <v>25</v>
      </c>
      <c r="E14" s="11" t="s">
        <v>26</v>
      </c>
      <c r="F14" s="11" t="s">
        <v>27</v>
      </c>
      <c r="G14" s="5">
        <v>75</v>
      </c>
      <c r="H14" s="9">
        <v>29149</v>
      </c>
      <c r="I14" s="8">
        <v>-0.3805</v>
      </c>
      <c r="J14" s="9">
        <v>10495167</v>
      </c>
      <c r="K14" s="9">
        <v>134393</v>
      </c>
      <c r="L14" s="9">
        <v>45514203</v>
      </c>
    </row>
    <row r="15" spans="1:12" ht="50.15" x14ac:dyDescent="0.45">
      <c r="A15" s="5">
        <f t="shared" si="0"/>
        <v>14</v>
      </c>
      <c r="B15" s="6" t="s">
        <v>49</v>
      </c>
      <c r="C15" s="11" t="s">
        <v>50</v>
      </c>
      <c r="D15" s="6" t="s">
        <v>25</v>
      </c>
      <c r="E15" s="11" t="s">
        <v>51</v>
      </c>
      <c r="F15" s="11" t="s">
        <v>52</v>
      </c>
      <c r="G15" s="5">
        <v>18</v>
      </c>
      <c r="H15" s="9">
        <v>2287</v>
      </c>
      <c r="I15" s="8">
        <v>-0.59689999999999999</v>
      </c>
      <c r="J15" s="9">
        <v>518914</v>
      </c>
      <c r="K15" s="9">
        <v>12912</v>
      </c>
      <c r="L15" s="9">
        <v>2959748</v>
      </c>
    </row>
    <row r="16" spans="1:12" ht="66.900000000000006" x14ac:dyDescent="0.45">
      <c r="A16" s="5">
        <f t="shared" si="0"/>
        <v>15</v>
      </c>
      <c r="B16" s="6" t="s">
        <v>55</v>
      </c>
      <c r="C16" s="11" t="s">
        <v>56</v>
      </c>
      <c r="D16" s="6" t="s">
        <v>25</v>
      </c>
      <c r="E16" s="11" t="s">
        <v>57</v>
      </c>
      <c r="F16" s="11" t="s">
        <v>58</v>
      </c>
      <c r="G16" s="5">
        <v>43</v>
      </c>
      <c r="H16" s="9">
        <v>1739</v>
      </c>
      <c r="I16" s="8">
        <v>-0.76959999999999995</v>
      </c>
      <c r="J16" s="9">
        <v>402799</v>
      </c>
      <c r="K16" s="9">
        <v>18449</v>
      </c>
      <c r="L16" s="9">
        <v>4228364</v>
      </c>
    </row>
    <row r="17" spans="1:12" ht="66.900000000000006" x14ac:dyDescent="0.45">
      <c r="A17" s="5">
        <f t="shared" si="0"/>
        <v>16</v>
      </c>
      <c r="B17" s="6" t="s">
        <v>72</v>
      </c>
      <c r="C17" s="11" t="s">
        <v>73</v>
      </c>
      <c r="D17" s="6" t="s">
        <v>25</v>
      </c>
      <c r="E17" s="11" t="s">
        <v>74</v>
      </c>
      <c r="F17" s="11" t="s">
        <v>75</v>
      </c>
      <c r="G17" s="5">
        <v>21</v>
      </c>
      <c r="H17" s="7">
        <v>800</v>
      </c>
      <c r="I17" s="8">
        <v>-0.8014</v>
      </c>
      <c r="J17" s="9">
        <v>178875</v>
      </c>
      <c r="K17" s="9">
        <v>11135</v>
      </c>
      <c r="L17" s="9">
        <v>2513048</v>
      </c>
    </row>
    <row r="18" spans="1:12" ht="33.450000000000003" x14ac:dyDescent="0.45">
      <c r="A18" s="5">
        <f t="shared" si="0"/>
        <v>17</v>
      </c>
      <c r="B18" s="6" t="s">
        <v>55</v>
      </c>
      <c r="C18" s="11" t="s">
        <v>80</v>
      </c>
      <c r="D18" s="6" t="s">
        <v>25</v>
      </c>
      <c r="E18" s="11" t="s">
        <v>81</v>
      </c>
      <c r="F18" s="11" t="s">
        <v>82</v>
      </c>
      <c r="G18" s="5">
        <v>8</v>
      </c>
      <c r="H18" s="7">
        <v>632</v>
      </c>
      <c r="I18" s="8">
        <v>-0.39689999999999998</v>
      </c>
      <c r="J18" s="9">
        <v>131475</v>
      </c>
      <c r="K18" s="9">
        <v>2517</v>
      </c>
      <c r="L18" s="9">
        <v>525777</v>
      </c>
    </row>
    <row r="19" spans="1:12" ht="33.450000000000003" x14ac:dyDescent="0.45">
      <c r="A19" s="5">
        <f t="shared" si="0"/>
        <v>18</v>
      </c>
      <c r="B19" s="6" t="s">
        <v>88</v>
      </c>
      <c r="C19" s="11" t="s">
        <v>89</v>
      </c>
      <c r="D19" s="6" t="s">
        <v>25</v>
      </c>
      <c r="E19" s="11" t="s">
        <v>90</v>
      </c>
      <c r="F19" s="11" t="s">
        <v>91</v>
      </c>
      <c r="G19" s="5">
        <v>17</v>
      </c>
      <c r="H19" s="7">
        <v>456</v>
      </c>
      <c r="I19" s="8">
        <v>-0.84189999999999998</v>
      </c>
      <c r="J19" s="9">
        <v>108380</v>
      </c>
      <c r="K19" s="9">
        <v>8618</v>
      </c>
      <c r="L19" s="9">
        <v>2042864</v>
      </c>
    </row>
    <row r="20" spans="1:12" ht="33.450000000000003" x14ac:dyDescent="0.45">
      <c r="A20" s="5">
        <f t="shared" si="0"/>
        <v>19</v>
      </c>
      <c r="B20" s="6" t="s">
        <v>124</v>
      </c>
      <c r="C20" s="11" t="s">
        <v>125</v>
      </c>
      <c r="D20" s="6" t="s">
        <v>25</v>
      </c>
      <c r="E20" s="11" t="s">
        <v>126</v>
      </c>
      <c r="F20" s="11" t="s">
        <v>127</v>
      </c>
      <c r="G20" s="5">
        <v>19</v>
      </c>
      <c r="H20" s="7">
        <v>209</v>
      </c>
      <c r="I20" s="8">
        <v>-0.81599999999999995</v>
      </c>
      <c r="J20" s="9">
        <v>45190</v>
      </c>
      <c r="K20" s="9">
        <v>3443</v>
      </c>
      <c r="L20" s="9">
        <v>760900</v>
      </c>
    </row>
    <row r="21" spans="1:12" ht="33.450000000000003" x14ac:dyDescent="0.45">
      <c r="A21" s="5">
        <f t="shared" si="0"/>
        <v>20</v>
      </c>
      <c r="B21" s="6" t="s">
        <v>43</v>
      </c>
      <c r="C21" s="11" t="s">
        <v>138</v>
      </c>
      <c r="D21" s="6" t="s">
        <v>25</v>
      </c>
      <c r="E21" s="11" t="s">
        <v>48</v>
      </c>
      <c r="F21" s="11" t="s">
        <v>139</v>
      </c>
      <c r="G21" s="5">
        <v>7</v>
      </c>
      <c r="H21" s="7">
        <v>172</v>
      </c>
      <c r="I21" s="8">
        <v>-0.7641</v>
      </c>
      <c r="J21" s="9">
        <v>36305</v>
      </c>
      <c r="K21" s="9">
        <v>1682</v>
      </c>
      <c r="L21" s="9">
        <v>360173</v>
      </c>
    </row>
    <row r="22" spans="1:12" ht="33.450000000000003" x14ac:dyDescent="0.45">
      <c r="A22" s="5">
        <f t="shared" si="0"/>
        <v>21</v>
      </c>
      <c r="B22" s="6" t="s">
        <v>23</v>
      </c>
      <c r="C22" s="11" t="s">
        <v>150</v>
      </c>
      <c r="D22" s="6" t="s">
        <v>25</v>
      </c>
      <c r="E22" s="11" t="s">
        <v>151</v>
      </c>
      <c r="F22" s="11" t="s">
        <v>152</v>
      </c>
      <c r="G22" s="5">
        <v>1</v>
      </c>
      <c r="H22" s="7">
        <v>110</v>
      </c>
      <c r="I22" s="8">
        <v>-0.70030000000000003</v>
      </c>
      <c r="J22" s="9">
        <v>24995</v>
      </c>
      <c r="K22" s="7">
        <v>723</v>
      </c>
      <c r="L22" s="9">
        <v>160250</v>
      </c>
    </row>
    <row r="23" spans="1:12" ht="33.450000000000003" x14ac:dyDescent="0.45">
      <c r="A23" s="5">
        <f t="shared" si="0"/>
        <v>22</v>
      </c>
      <c r="B23" s="6" t="s">
        <v>55</v>
      </c>
      <c r="C23" s="11" t="s">
        <v>199</v>
      </c>
      <c r="D23" s="6" t="s">
        <v>25</v>
      </c>
      <c r="E23" s="11" t="s">
        <v>78</v>
      </c>
      <c r="F23" s="11" t="s">
        <v>200</v>
      </c>
      <c r="G23" s="5">
        <v>1</v>
      </c>
      <c r="H23" s="7">
        <v>71</v>
      </c>
      <c r="I23" s="8">
        <v>1.7307999999999999</v>
      </c>
      <c r="J23" s="9">
        <v>10920</v>
      </c>
      <c r="K23" s="7">
        <v>152</v>
      </c>
      <c r="L23" s="9">
        <v>24420</v>
      </c>
    </row>
    <row r="24" spans="1:12" ht="50.15" x14ac:dyDescent="0.45">
      <c r="A24" s="5">
        <f t="shared" si="0"/>
        <v>23</v>
      </c>
      <c r="B24" s="6" t="s">
        <v>10</v>
      </c>
      <c r="C24" s="11" t="s">
        <v>209</v>
      </c>
      <c r="D24" s="6" t="s">
        <v>25</v>
      </c>
      <c r="E24" s="11" t="s">
        <v>210</v>
      </c>
      <c r="F24" s="11" t="s">
        <v>211</v>
      </c>
      <c r="G24" s="5">
        <v>2</v>
      </c>
      <c r="H24" s="7">
        <v>44</v>
      </c>
      <c r="I24" s="8">
        <v>-0.89890000000000003</v>
      </c>
      <c r="J24" s="9">
        <v>9500</v>
      </c>
      <c r="K24" s="7">
        <v>842</v>
      </c>
      <c r="L24" s="9">
        <v>191787</v>
      </c>
    </row>
    <row r="25" spans="1:12" ht="33.450000000000003" x14ac:dyDescent="0.45">
      <c r="A25" s="5">
        <f t="shared" si="0"/>
        <v>24</v>
      </c>
      <c r="B25" s="6" t="s">
        <v>99</v>
      </c>
      <c r="C25" s="11" t="s">
        <v>222</v>
      </c>
      <c r="D25" s="6" t="s">
        <v>25</v>
      </c>
      <c r="E25" s="11" t="s">
        <v>223</v>
      </c>
      <c r="F25" s="11" t="s">
        <v>224</v>
      </c>
      <c r="G25" s="5">
        <v>2</v>
      </c>
      <c r="H25" s="7">
        <v>34</v>
      </c>
      <c r="I25" s="8">
        <v>-0.74809999999999999</v>
      </c>
      <c r="J25" s="9">
        <v>6680</v>
      </c>
      <c r="K25" s="7">
        <v>267</v>
      </c>
      <c r="L25" s="9">
        <v>51910</v>
      </c>
    </row>
    <row r="26" spans="1:12" ht="66.900000000000006" x14ac:dyDescent="0.45">
      <c r="A26" s="5">
        <f t="shared" si="0"/>
        <v>25</v>
      </c>
      <c r="B26" s="6" t="s">
        <v>43</v>
      </c>
      <c r="C26" s="11" t="s">
        <v>225</v>
      </c>
      <c r="D26" s="6" t="s">
        <v>25</v>
      </c>
      <c r="E26" s="11" t="s">
        <v>68</v>
      </c>
      <c r="F26" s="11" t="s">
        <v>226</v>
      </c>
      <c r="G26" s="5">
        <v>3</v>
      </c>
      <c r="H26" s="7">
        <v>25</v>
      </c>
      <c r="I26" s="8">
        <v>-0.93510000000000004</v>
      </c>
      <c r="J26" s="9">
        <v>5820</v>
      </c>
      <c r="K26" s="9">
        <v>1056</v>
      </c>
      <c r="L26" s="9">
        <v>237726</v>
      </c>
    </row>
    <row r="27" spans="1:12" ht="50.15" x14ac:dyDescent="0.45">
      <c r="A27" s="5">
        <f t="shared" si="0"/>
        <v>26</v>
      </c>
      <c r="B27" s="6" t="s">
        <v>10</v>
      </c>
      <c r="C27" s="11" t="s">
        <v>228</v>
      </c>
      <c r="D27" s="6" t="s">
        <v>25</v>
      </c>
      <c r="E27" s="11" t="s">
        <v>68</v>
      </c>
      <c r="F27" s="11" t="s">
        <v>229</v>
      </c>
      <c r="G27" s="5">
        <v>3</v>
      </c>
      <c r="H27" s="7">
        <v>22</v>
      </c>
      <c r="I27" s="8">
        <v>-0.93100000000000005</v>
      </c>
      <c r="J27" s="9">
        <v>4505</v>
      </c>
      <c r="K27" s="7">
        <v>637</v>
      </c>
      <c r="L27" s="9">
        <v>132545</v>
      </c>
    </row>
    <row r="28" spans="1:12" ht="66.900000000000006" x14ac:dyDescent="0.45">
      <c r="A28" s="5">
        <f t="shared" si="0"/>
        <v>27</v>
      </c>
      <c r="B28" s="6" t="s">
        <v>10</v>
      </c>
      <c r="C28" s="11" t="s">
        <v>248</v>
      </c>
      <c r="D28" s="6" t="s">
        <v>25</v>
      </c>
      <c r="E28" s="11" t="s">
        <v>87</v>
      </c>
      <c r="F28" s="11" t="s">
        <v>249</v>
      </c>
      <c r="G28" s="5">
        <v>1</v>
      </c>
      <c r="H28" s="7">
        <v>6</v>
      </c>
      <c r="I28" s="8">
        <v>-0.94550000000000001</v>
      </c>
      <c r="J28" s="9">
        <v>1410</v>
      </c>
      <c r="K28" s="7">
        <v>274</v>
      </c>
      <c r="L28" s="9">
        <v>60795</v>
      </c>
    </row>
    <row r="29" spans="1:12" ht="50.15" x14ac:dyDescent="0.45">
      <c r="A29" s="5">
        <f t="shared" si="0"/>
        <v>28</v>
      </c>
      <c r="B29" s="6" t="s">
        <v>10</v>
      </c>
      <c r="C29" s="11" t="s">
        <v>17</v>
      </c>
      <c r="D29" s="6" t="s">
        <v>18</v>
      </c>
      <c r="E29" s="11" t="s">
        <v>19</v>
      </c>
      <c r="F29" s="11" t="s">
        <v>20</v>
      </c>
      <c r="G29" s="5">
        <v>97</v>
      </c>
      <c r="H29" s="9">
        <v>259712</v>
      </c>
      <c r="I29" s="8">
        <v>-5.6899999999999999E-2</v>
      </c>
      <c r="J29" s="9">
        <v>60047751</v>
      </c>
      <c r="K29" s="9">
        <v>791405</v>
      </c>
      <c r="L29" s="9">
        <v>184502395</v>
      </c>
    </row>
    <row r="30" spans="1:12" ht="50.15" x14ac:dyDescent="0.45">
      <c r="A30" s="5">
        <f t="shared" si="0"/>
        <v>29</v>
      </c>
      <c r="B30" s="6" t="s">
        <v>10</v>
      </c>
      <c r="C30" s="11" t="s">
        <v>62</v>
      </c>
      <c r="D30" s="6" t="s">
        <v>63</v>
      </c>
      <c r="E30" s="11" t="s">
        <v>21</v>
      </c>
      <c r="F30" s="11" t="s">
        <v>22</v>
      </c>
      <c r="G30" s="5">
        <v>39</v>
      </c>
      <c r="H30" s="9">
        <v>1376</v>
      </c>
      <c r="I30" s="8">
        <v>-0.77810000000000001</v>
      </c>
      <c r="J30" s="9">
        <v>329681</v>
      </c>
      <c r="K30" s="9">
        <v>52687</v>
      </c>
      <c r="L30" s="9">
        <v>12147798</v>
      </c>
    </row>
    <row r="31" spans="1:12" ht="66.900000000000006" x14ac:dyDescent="0.45">
      <c r="A31" s="5">
        <f t="shared" si="0"/>
        <v>30</v>
      </c>
      <c r="B31" s="6" t="s">
        <v>23</v>
      </c>
      <c r="C31" s="11" t="s">
        <v>64</v>
      </c>
      <c r="D31" s="6" t="s">
        <v>63</v>
      </c>
      <c r="E31" s="11" t="s">
        <v>65</v>
      </c>
      <c r="F31" s="11" t="s">
        <v>66</v>
      </c>
      <c r="G31" s="5">
        <v>2</v>
      </c>
      <c r="H31" s="9">
        <v>1415</v>
      </c>
      <c r="I31" s="8">
        <v>0.31380000000000002</v>
      </c>
      <c r="J31" s="9">
        <v>296395</v>
      </c>
      <c r="K31" s="9">
        <v>6247</v>
      </c>
      <c r="L31" s="9">
        <v>1272585</v>
      </c>
    </row>
    <row r="32" spans="1:12" ht="300.89999999999998" x14ac:dyDescent="0.45">
      <c r="A32" s="5">
        <f t="shared" si="0"/>
        <v>31</v>
      </c>
      <c r="B32" s="6" t="s">
        <v>23</v>
      </c>
      <c r="C32" s="11" t="s">
        <v>164</v>
      </c>
      <c r="D32" s="6" t="s">
        <v>63</v>
      </c>
      <c r="E32" s="11" t="s">
        <v>165</v>
      </c>
      <c r="F32" s="11" t="s">
        <v>166</v>
      </c>
      <c r="G32" s="5">
        <v>5</v>
      </c>
      <c r="H32" s="7">
        <v>73</v>
      </c>
      <c r="I32" s="8">
        <v>-0.9335</v>
      </c>
      <c r="J32" s="9">
        <v>17345</v>
      </c>
      <c r="K32" s="9">
        <v>23550</v>
      </c>
      <c r="L32" s="9">
        <v>5253316</v>
      </c>
    </row>
    <row r="33" spans="1:12" ht="66.900000000000006" x14ac:dyDescent="0.45">
      <c r="A33" s="5">
        <f t="shared" si="0"/>
        <v>32</v>
      </c>
      <c r="B33" s="6" t="s">
        <v>10</v>
      </c>
      <c r="C33" s="11" t="s">
        <v>167</v>
      </c>
      <c r="D33" s="6" t="s">
        <v>63</v>
      </c>
      <c r="E33" s="11" t="s">
        <v>57</v>
      </c>
      <c r="F33" s="11" t="s">
        <v>168</v>
      </c>
      <c r="G33" s="5">
        <v>6</v>
      </c>
      <c r="H33" s="7">
        <v>74</v>
      </c>
      <c r="I33" s="8">
        <v>-0.75170000000000003</v>
      </c>
      <c r="J33" s="9">
        <v>15450</v>
      </c>
      <c r="K33" s="9">
        <v>5666</v>
      </c>
      <c r="L33" s="9">
        <v>1300195</v>
      </c>
    </row>
    <row r="34" spans="1:12" ht="33.450000000000003" x14ac:dyDescent="0.45">
      <c r="A34" s="5">
        <f t="shared" si="0"/>
        <v>33</v>
      </c>
      <c r="B34" s="6" t="s">
        <v>10</v>
      </c>
      <c r="C34" s="11" t="s">
        <v>255</v>
      </c>
      <c r="D34" s="6" t="s">
        <v>63</v>
      </c>
      <c r="E34" s="11" t="s">
        <v>68</v>
      </c>
      <c r="F34" s="11" t="s">
        <v>256</v>
      </c>
      <c r="G34" s="5">
        <v>1</v>
      </c>
      <c r="H34" s="7">
        <v>2</v>
      </c>
      <c r="I34" s="8">
        <v>-0.98180000000000001</v>
      </c>
      <c r="J34" s="7">
        <v>380</v>
      </c>
      <c r="K34" s="9">
        <v>3170</v>
      </c>
      <c r="L34" s="9">
        <v>740172</v>
      </c>
    </row>
    <row r="35" spans="1:12" ht="50.15" x14ac:dyDescent="0.45">
      <c r="A35" s="5">
        <f t="shared" si="0"/>
        <v>34</v>
      </c>
      <c r="B35" s="6" t="s">
        <v>10</v>
      </c>
      <c r="C35" s="11" t="s">
        <v>28</v>
      </c>
      <c r="D35" s="6" t="s">
        <v>29</v>
      </c>
      <c r="E35" s="11" t="s">
        <v>30</v>
      </c>
      <c r="F35" s="11" t="s">
        <v>31</v>
      </c>
      <c r="G35" s="5">
        <v>93</v>
      </c>
      <c r="H35" s="9">
        <v>38392</v>
      </c>
      <c r="I35" s="8">
        <v>-0.51390000000000002</v>
      </c>
      <c r="J35" s="9">
        <v>9046252</v>
      </c>
      <c r="K35" s="9">
        <v>598068</v>
      </c>
      <c r="L35" s="9">
        <v>137252894</v>
      </c>
    </row>
    <row r="36" spans="1:12" ht="33.450000000000003" x14ac:dyDescent="0.45">
      <c r="A36" s="5">
        <f t="shared" si="0"/>
        <v>35</v>
      </c>
      <c r="B36" s="6" t="s">
        <v>72</v>
      </c>
      <c r="C36" s="11" t="s">
        <v>161</v>
      </c>
      <c r="D36" s="6" t="s">
        <v>162</v>
      </c>
      <c r="E36" s="11" t="s">
        <v>85</v>
      </c>
      <c r="F36" s="11" t="s">
        <v>109</v>
      </c>
      <c r="G36" s="5">
        <v>2</v>
      </c>
      <c r="H36" s="7">
        <v>92</v>
      </c>
      <c r="I36" s="8">
        <v>-0.7762</v>
      </c>
      <c r="J36" s="9">
        <v>19820</v>
      </c>
      <c r="K36" s="9">
        <v>4431</v>
      </c>
      <c r="L36" s="9">
        <v>941954</v>
      </c>
    </row>
    <row r="37" spans="1:12" ht="33.450000000000003" x14ac:dyDescent="0.45">
      <c r="A37" s="5">
        <f t="shared" si="0"/>
        <v>36</v>
      </c>
      <c r="B37" s="6" t="s">
        <v>55</v>
      </c>
      <c r="C37" s="11" t="s">
        <v>219</v>
      </c>
      <c r="D37" s="6" t="s">
        <v>162</v>
      </c>
      <c r="E37" s="11" t="s">
        <v>48</v>
      </c>
      <c r="F37" s="11" t="s">
        <v>220</v>
      </c>
      <c r="G37" s="5">
        <v>2</v>
      </c>
      <c r="H37" s="7">
        <v>36</v>
      </c>
      <c r="I37" s="8">
        <v>-0.76470000000000005</v>
      </c>
      <c r="J37" s="9">
        <v>7520</v>
      </c>
      <c r="K37" s="9">
        <v>2491</v>
      </c>
      <c r="L37" s="9">
        <v>532757</v>
      </c>
    </row>
    <row r="38" spans="1:12" ht="133.75" x14ac:dyDescent="0.45">
      <c r="A38" s="5">
        <f t="shared" si="0"/>
        <v>37</v>
      </c>
      <c r="B38" s="6" t="s">
        <v>10</v>
      </c>
      <c r="C38" s="11" t="s">
        <v>37</v>
      </c>
      <c r="D38" s="6" t="s">
        <v>38</v>
      </c>
      <c r="E38" s="11" t="s">
        <v>13</v>
      </c>
      <c r="F38" s="11" t="s">
        <v>39</v>
      </c>
      <c r="G38" s="5">
        <v>91</v>
      </c>
      <c r="H38" s="9">
        <v>17942</v>
      </c>
      <c r="I38" s="8">
        <v>-0.5504</v>
      </c>
      <c r="J38" s="9">
        <v>4222564</v>
      </c>
      <c r="K38" s="9">
        <v>667482</v>
      </c>
      <c r="L38" s="9">
        <v>158616389</v>
      </c>
    </row>
    <row r="39" spans="1:12" ht="50.15" x14ac:dyDescent="0.45">
      <c r="A39" s="5">
        <f t="shared" si="0"/>
        <v>38</v>
      </c>
      <c r="B39" s="6" t="s">
        <v>10</v>
      </c>
      <c r="C39" s="11" t="s">
        <v>47</v>
      </c>
      <c r="D39" s="6" t="s">
        <v>38</v>
      </c>
      <c r="E39" s="11" t="s">
        <v>21</v>
      </c>
      <c r="F39" s="11" t="s">
        <v>22</v>
      </c>
      <c r="G39" s="5">
        <v>76</v>
      </c>
      <c r="H39" s="9">
        <v>8307</v>
      </c>
      <c r="I39" s="8">
        <v>-0.65659999999999996</v>
      </c>
      <c r="J39" s="9">
        <v>1921639</v>
      </c>
      <c r="K39" s="9">
        <v>359102</v>
      </c>
      <c r="L39" s="9">
        <v>83189617</v>
      </c>
    </row>
    <row r="40" spans="1:12" ht="33.450000000000003" x14ac:dyDescent="0.45">
      <c r="A40" s="5">
        <f t="shared" si="0"/>
        <v>39</v>
      </c>
      <c r="B40" s="6" t="s">
        <v>10</v>
      </c>
      <c r="C40" s="11" t="s">
        <v>76</v>
      </c>
      <c r="D40" s="6" t="s">
        <v>77</v>
      </c>
      <c r="E40" s="11" t="s">
        <v>78</v>
      </c>
      <c r="F40" s="11" t="s">
        <v>79</v>
      </c>
      <c r="G40" s="5">
        <v>5</v>
      </c>
      <c r="H40" s="7">
        <v>670</v>
      </c>
      <c r="I40" s="8">
        <v>-0.40600000000000003</v>
      </c>
      <c r="J40" s="9">
        <v>146740</v>
      </c>
      <c r="K40" s="9">
        <v>5629</v>
      </c>
      <c r="L40" s="9">
        <v>1219970</v>
      </c>
    </row>
    <row r="41" spans="1:12" ht="50.15" x14ac:dyDescent="0.45">
      <c r="A41" s="5">
        <f t="shared" si="0"/>
        <v>40</v>
      </c>
      <c r="B41" s="6" t="s">
        <v>10</v>
      </c>
      <c r="C41" s="11" t="s">
        <v>232</v>
      </c>
      <c r="D41" s="6" t="s">
        <v>233</v>
      </c>
      <c r="E41" s="11" t="s">
        <v>45</v>
      </c>
      <c r="F41" s="11" t="s">
        <v>234</v>
      </c>
      <c r="G41" s="5">
        <v>1</v>
      </c>
      <c r="H41" s="7">
        <v>13</v>
      </c>
      <c r="I41" s="8">
        <v>-0.90910000000000002</v>
      </c>
      <c r="J41" s="9">
        <v>2850</v>
      </c>
      <c r="K41" s="9">
        <v>17968</v>
      </c>
      <c r="L41" s="9">
        <v>4146433</v>
      </c>
    </row>
    <row r="42" spans="1:12" ht="33.450000000000003" x14ac:dyDescent="0.45">
      <c r="A42" s="5">
        <f t="shared" si="0"/>
        <v>41</v>
      </c>
      <c r="B42" s="6" t="s">
        <v>43</v>
      </c>
      <c r="C42" s="11" t="s">
        <v>252</v>
      </c>
      <c r="D42" s="6" t="s">
        <v>233</v>
      </c>
      <c r="E42" s="11" t="s">
        <v>253</v>
      </c>
      <c r="F42" s="11" t="s">
        <v>254</v>
      </c>
      <c r="G42" s="5">
        <v>1</v>
      </c>
      <c r="H42" s="7">
        <v>3</v>
      </c>
      <c r="I42" s="8">
        <v>-0.875</v>
      </c>
      <c r="J42" s="7">
        <v>700</v>
      </c>
      <c r="K42" s="9">
        <v>3224</v>
      </c>
      <c r="L42" s="9">
        <v>793031</v>
      </c>
    </row>
    <row r="43" spans="1:12" ht="33.450000000000003" x14ac:dyDescent="0.45">
      <c r="A43" s="5">
        <f t="shared" si="0"/>
        <v>42</v>
      </c>
      <c r="B43" s="6" t="s">
        <v>99</v>
      </c>
      <c r="C43" s="11" t="s">
        <v>106</v>
      </c>
      <c r="D43" s="6" t="s">
        <v>107</v>
      </c>
      <c r="E43" s="11" t="s">
        <v>108</v>
      </c>
      <c r="F43" s="11" t="s">
        <v>109</v>
      </c>
      <c r="G43" s="5">
        <v>2</v>
      </c>
      <c r="H43" s="7">
        <v>266</v>
      </c>
      <c r="I43" s="8">
        <v>-0.21529999999999999</v>
      </c>
      <c r="J43" s="9">
        <v>57110</v>
      </c>
      <c r="K43" s="9">
        <v>7098</v>
      </c>
      <c r="L43" s="9">
        <v>1532603</v>
      </c>
    </row>
    <row r="44" spans="1:12" ht="50.15" x14ac:dyDescent="0.45">
      <c r="A44" s="5">
        <f t="shared" si="0"/>
        <v>43</v>
      </c>
      <c r="B44" s="6" t="s">
        <v>10</v>
      </c>
      <c r="C44" s="11" t="s">
        <v>34</v>
      </c>
      <c r="D44" s="6" t="s">
        <v>35</v>
      </c>
      <c r="E44" s="11" t="s">
        <v>19</v>
      </c>
      <c r="F44" s="11" t="s">
        <v>36</v>
      </c>
      <c r="G44" s="5">
        <v>77</v>
      </c>
      <c r="H44" s="9">
        <v>18330</v>
      </c>
      <c r="I44" s="8">
        <v>-0.51270000000000004</v>
      </c>
      <c r="J44" s="9">
        <v>4692608</v>
      </c>
      <c r="K44" s="9">
        <v>3436428</v>
      </c>
      <c r="L44" s="9">
        <v>897059490</v>
      </c>
    </row>
    <row r="45" spans="1:12" ht="83.6" x14ac:dyDescent="0.45">
      <c r="A45" s="5">
        <f t="shared" si="0"/>
        <v>44</v>
      </c>
      <c r="B45" s="6" t="s">
        <v>43</v>
      </c>
      <c r="C45" s="11" t="s">
        <v>175</v>
      </c>
      <c r="D45" s="6" t="s">
        <v>176</v>
      </c>
      <c r="E45" s="11" t="s">
        <v>68</v>
      </c>
      <c r="F45" s="11" t="s">
        <v>177</v>
      </c>
      <c r="G45" s="5">
        <v>1</v>
      </c>
      <c r="H45" s="7">
        <v>88</v>
      </c>
      <c r="I45" s="8">
        <v>1.3158000000000001</v>
      </c>
      <c r="J45" s="9">
        <v>13640</v>
      </c>
      <c r="K45" s="9">
        <v>8523</v>
      </c>
      <c r="L45" s="9">
        <v>1909251</v>
      </c>
    </row>
    <row r="46" spans="1:12" ht="33.450000000000003" x14ac:dyDescent="0.45">
      <c r="A46" s="5">
        <f t="shared" si="0"/>
        <v>45</v>
      </c>
      <c r="B46" s="6" t="s">
        <v>10</v>
      </c>
      <c r="C46" s="11" t="s">
        <v>185</v>
      </c>
      <c r="D46" s="6" t="s">
        <v>176</v>
      </c>
      <c r="E46" s="11" t="s">
        <v>51</v>
      </c>
      <c r="F46" s="11" t="s">
        <v>186</v>
      </c>
      <c r="G46" s="5">
        <v>1</v>
      </c>
      <c r="H46" s="7">
        <v>78</v>
      </c>
      <c r="I46" s="8">
        <v>0</v>
      </c>
      <c r="J46" s="9">
        <v>12480</v>
      </c>
      <c r="K46" s="9">
        <v>11372</v>
      </c>
      <c r="L46" s="9">
        <v>2564653</v>
      </c>
    </row>
    <row r="47" spans="1:12" ht="66.900000000000006" x14ac:dyDescent="0.45">
      <c r="A47" s="5">
        <f t="shared" si="0"/>
        <v>46</v>
      </c>
      <c r="B47" s="6" t="s">
        <v>10</v>
      </c>
      <c r="C47" s="11" t="s">
        <v>250</v>
      </c>
      <c r="D47" s="6" t="s">
        <v>251</v>
      </c>
      <c r="E47" s="11" t="s">
        <v>13</v>
      </c>
      <c r="F47" s="11" t="s">
        <v>14</v>
      </c>
      <c r="G47" s="5">
        <v>1</v>
      </c>
      <c r="H47" s="7">
        <v>3</v>
      </c>
      <c r="I47" s="8">
        <v>-0.94740000000000002</v>
      </c>
      <c r="J47" s="7">
        <v>820</v>
      </c>
      <c r="K47" s="9">
        <v>132777</v>
      </c>
      <c r="L47" s="9">
        <v>31024864</v>
      </c>
    </row>
    <row r="48" spans="1:12" ht="33.450000000000003" x14ac:dyDescent="0.45">
      <c r="A48" s="5">
        <f t="shared" si="0"/>
        <v>47</v>
      </c>
      <c r="B48" s="6" t="s">
        <v>23</v>
      </c>
      <c r="C48" s="11" t="s">
        <v>187</v>
      </c>
      <c r="D48" s="6" t="s">
        <v>188</v>
      </c>
      <c r="E48" s="11" t="s">
        <v>189</v>
      </c>
      <c r="F48" s="11" t="s">
        <v>189</v>
      </c>
      <c r="G48" s="5">
        <v>1</v>
      </c>
      <c r="H48" s="7">
        <v>65</v>
      </c>
      <c r="I48" s="8">
        <v>0</v>
      </c>
      <c r="J48" s="9">
        <v>12350</v>
      </c>
      <c r="K48" s="9">
        <v>13946</v>
      </c>
      <c r="L48" s="9">
        <v>3127179</v>
      </c>
    </row>
    <row r="49" spans="1:12" ht="33.450000000000003" x14ac:dyDescent="0.45">
      <c r="A49" s="5">
        <f t="shared" si="0"/>
        <v>48</v>
      </c>
      <c r="B49" s="6" t="s">
        <v>10</v>
      </c>
      <c r="C49" s="11" t="s">
        <v>196</v>
      </c>
      <c r="D49" s="6" t="s">
        <v>188</v>
      </c>
      <c r="E49" s="11" t="s">
        <v>197</v>
      </c>
      <c r="F49" s="11" t="s">
        <v>198</v>
      </c>
      <c r="G49" s="5">
        <v>3</v>
      </c>
      <c r="H49" s="7">
        <v>85</v>
      </c>
      <c r="I49" s="8">
        <v>-0.56189999999999996</v>
      </c>
      <c r="J49" s="9">
        <v>11650</v>
      </c>
      <c r="K49" s="9">
        <v>2375</v>
      </c>
      <c r="L49" s="9">
        <v>489195</v>
      </c>
    </row>
    <row r="50" spans="1:12" ht="33.450000000000003" x14ac:dyDescent="0.45">
      <c r="A50" s="5">
        <f t="shared" si="0"/>
        <v>49</v>
      </c>
      <c r="B50" s="6" t="s">
        <v>49</v>
      </c>
      <c r="C50" s="11" t="s">
        <v>213</v>
      </c>
      <c r="D50" s="6" t="s">
        <v>188</v>
      </c>
      <c r="E50" s="11" t="s">
        <v>68</v>
      </c>
      <c r="F50" s="11" t="s">
        <v>214</v>
      </c>
      <c r="G50" s="5">
        <v>1</v>
      </c>
      <c r="H50" s="7">
        <v>54</v>
      </c>
      <c r="I50" s="8">
        <v>0</v>
      </c>
      <c r="J50" s="9">
        <v>8640</v>
      </c>
      <c r="K50" s="9">
        <v>12170</v>
      </c>
      <c r="L50" s="9">
        <v>2772964</v>
      </c>
    </row>
    <row r="51" spans="1:12" ht="33.450000000000003" x14ac:dyDescent="0.45">
      <c r="A51" s="5">
        <f t="shared" si="0"/>
        <v>50</v>
      </c>
      <c r="B51" s="6" t="s">
        <v>10</v>
      </c>
      <c r="C51" s="11" t="s">
        <v>236</v>
      </c>
      <c r="D51" s="6" t="s">
        <v>188</v>
      </c>
      <c r="E51" s="11" t="s">
        <v>48</v>
      </c>
      <c r="F51" s="11" t="s">
        <v>237</v>
      </c>
      <c r="G51" s="5">
        <v>1</v>
      </c>
      <c r="H51" s="7">
        <v>17</v>
      </c>
      <c r="I51" s="8">
        <v>-0.74239999999999995</v>
      </c>
      <c r="J51" s="9">
        <v>2550</v>
      </c>
      <c r="K51" s="9">
        <v>1489</v>
      </c>
      <c r="L51" s="9">
        <v>298989</v>
      </c>
    </row>
    <row r="52" spans="1:12" ht="33.450000000000003" x14ac:dyDescent="0.45">
      <c r="A52" s="5">
        <f t="shared" si="0"/>
        <v>51</v>
      </c>
      <c r="B52" s="6" t="s">
        <v>201</v>
      </c>
      <c r="C52" s="11" t="s">
        <v>245</v>
      </c>
      <c r="D52" s="6" t="s">
        <v>188</v>
      </c>
      <c r="E52" s="11" t="s">
        <v>246</v>
      </c>
      <c r="F52" s="11" t="s">
        <v>247</v>
      </c>
      <c r="G52" s="5">
        <v>1</v>
      </c>
      <c r="H52" s="7">
        <v>11</v>
      </c>
      <c r="I52" s="8">
        <v>0</v>
      </c>
      <c r="J52" s="9">
        <v>1430</v>
      </c>
      <c r="K52" s="9">
        <v>1402</v>
      </c>
      <c r="L52" s="9">
        <v>301499</v>
      </c>
    </row>
    <row r="53" spans="1:12" ht="33.450000000000003" x14ac:dyDescent="0.45">
      <c r="A53" s="5">
        <f t="shared" si="0"/>
        <v>52</v>
      </c>
      <c r="B53" s="6" t="s">
        <v>10</v>
      </c>
      <c r="C53" s="11" t="s">
        <v>193</v>
      </c>
      <c r="D53" s="6" t="s">
        <v>194</v>
      </c>
      <c r="E53" s="11" t="s">
        <v>97</v>
      </c>
      <c r="F53" s="11" t="s">
        <v>195</v>
      </c>
      <c r="G53" s="5">
        <v>1</v>
      </c>
      <c r="H53" s="7">
        <v>115</v>
      </c>
      <c r="I53" s="8">
        <v>0</v>
      </c>
      <c r="J53" s="9">
        <v>11710</v>
      </c>
      <c r="K53" s="9">
        <v>135498</v>
      </c>
      <c r="L53" s="9">
        <v>30965767</v>
      </c>
    </row>
    <row r="54" spans="1:12" ht="33.450000000000003" x14ac:dyDescent="0.45">
      <c r="A54" s="5">
        <f t="shared" si="0"/>
        <v>53</v>
      </c>
      <c r="B54" s="6" t="s">
        <v>55</v>
      </c>
      <c r="C54" s="11" t="s">
        <v>172</v>
      </c>
      <c r="D54" s="6" t="s">
        <v>173</v>
      </c>
      <c r="E54" s="11" t="s">
        <v>101</v>
      </c>
      <c r="F54" s="11" t="s">
        <v>174</v>
      </c>
      <c r="G54" s="5">
        <v>2</v>
      </c>
      <c r="H54" s="7">
        <v>90</v>
      </c>
      <c r="I54" s="8">
        <v>0.15379999999999999</v>
      </c>
      <c r="J54" s="9">
        <v>14100</v>
      </c>
      <c r="K54" s="9">
        <v>2311</v>
      </c>
      <c r="L54" s="9">
        <v>472155</v>
      </c>
    </row>
    <row r="55" spans="1:12" ht="66.900000000000006" x14ac:dyDescent="0.45">
      <c r="A55" s="5">
        <f t="shared" si="0"/>
        <v>54</v>
      </c>
      <c r="B55" s="6" t="s">
        <v>10</v>
      </c>
      <c r="C55" s="11" t="s">
        <v>179</v>
      </c>
      <c r="D55" s="6" t="s">
        <v>173</v>
      </c>
      <c r="E55" s="11" t="s">
        <v>57</v>
      </c>
      <c r="F55" s="11" t="s">
        <v>180</v>
      </c>
      <c r="G55" s="5">
        <v>2</v>
      </c>
      <c r="H55" s="7">
        <v>84</v>
      </c>
      <c r="I55" s="8">
        <v>0</v>
      </c>
      <c r="J55" s="9">
        <v>12960</v>
      </c>
      <c r="K55" s="9">
        <v>24993</v>
      </c>
      <c r="L55" s="9">
        <v>5727570</v>
      </c>
    </row>
    <row r="56" spans="1:12" ht="66.900000000000006" x14ac:dyDescent="0.45">
      <c r="A56" s="5">
        <f t="shared" si="0"/>
        <v>55</v>
      </c>
      <c r="B56" s="6" t="s">
        <v>10</v>
      </c>
      <c r="C56" s="11" t="s">
        <v>70</v>
      </c>
      <c r="D56" s="6" t="s">
        <v>71</v>
      </c>
      <c r="E56" s="11" t="s">
        <v>13</v>
      </c>
      <c r="F56" s="11" t="s">
        <v>14</v>
      </c>
      <c r="G56" s="5">
        <v>11</v>
      </c>
      <c r="H56" s="9">
        <v>2571</v>
      </c>
      <c r="I56" s="8">
        <v>0</v>
      </c>
      <c r="J56" s="9">
        <v>204740</v>
      </c>
      <c r="K56" s="9">
        <v>548415</v>
      </c>
      <c r="L56" s="9">
        <v>130224002</v>
      </c>
    </row>
    <row r="57" spans="1:12" ht="66.900000000000006" x14ac:dyDescent="0.45">
      <c r="A57" s="5">
        <f t="shared" si="0"/>
        <v>56</v>
      </c>
      <c r="B57" s="6" t="s">
        <v>10</v>
      </c>
      <c r="C57" s="11" t="s">
        <v>140</v>
      </c>
      <c r="D57" s="6" t="s">
        <v>71</v>
      </c>
      <c r="E57" s="11" t="s">
        <v>68</v>
      </c>
      <c r="F57" s="11" t="s">
        <v>141</v>
      </c>
      <c r="G57" s="5">
        <v>3</v>
      </c>
      <c r="H57" s="7">
        <v>432</v>
      </c>
      <c r="I57" s="8">
        <v>0.42109999999999997</v>
      </c>
      <c r="J57" s="9">
        <v>29180</v>
      </c>
      <c r="K57" s="9">
        <v>4105</v>
      </c>
      <c r="L57" s="9">
        <v>805459</v>
      </c>
    </row>
    <row r="58" spans="1:12" ht="66.900000000000006" x14ac:dyDescent="0.45">
      <c r="A58" s="5">
        <f t="shared" si="0"/>
        <v>57</v>
      </c>
      <c r="B58" s="6" t="s">
        <v>10</v>
      </c>
      <c r="C58" s="11" t="s">
        <v>215</v>
      </c>
      <c r="D58" s="6" t="s">
        <v>71</v>
      </c>
      <c r="E58" s="11" t="s">
        <v>74</v>
      </c>
      <c r="F58" s="11" t="s">
        <v>216</v>
      </c>
      <c r="G58" s="5">
        <v>1</v>
      </c>
      <c r="H58" s="7">
        <v>40</v>
      </c>
      <c r="I58" s="8">
        <v>-0.83809999999999996</v>
      </c>
      <c r="J58" s="9">
        <v>8440</v>
      </c>
      <c r="K58" s="9">
        <v>142009</v>
      </c>
      <c r="L58" s="9">
        <v>32743023</v>
      </c>
    </row>
    <row r="59" spans="1:12" ht="50.15" x14ac:dyDescent="0.45">
      <c r="A59" s="5">
        <f t="shared" ref="A59:A92" si="1">ROW(A58)</f>
        <v>58</v>
      </c>
      <c r="B59" s="6" t="s">
        <v>10</v>
      </c>
      <c r="C59" s="11" t="s">
        <v>221</v>
      </c>
      <c r="D59" s="6" t="s">
        <v>71</v>
      </c>
      <c r="E59" s="11" t="s">
        <v>19</v>
      </c>
      <c r="F59" s="11" t="s">
        <v>36</v>
      </c>
      <c r="G59" s="5">
        <v>1</v>
      </c>
      <c r="H59" s="7">
        <v>75</v>
      </c>
      <c r="I59" s="8">
        <v>1.2059</v>
      </c>
      <c r="J59" s="9">
        <v>7500</v>
      </c>
      <c r="K59" s="9">
        <v>366660</v>
      </c>
      <c r="L59" s="9">
        <v>85251438</v>
      </c>
    </row>
    <row r="60" spans="1:12" ht="33.450000000000003" x14ac:dyDescent="0.45">
      <c r="A60" s="5">
        <f t="shared" si="1"/>
        <v>59</v>
      </c>
      <c r="B60" s="6" t="s">
        <v>10</v>
      </c>
      <c r="C60" s="11" t="s">
        <v>95</v>
      </c>
      <c r="D60" s="6" t="s">
        <v>96</v>
      </c>
      <c r="E60" s="11" t="s">
        <v>97</v>
      </c>
      <c r="F60" s="11" t="s">
        <v>98</v>
      </c>
      <c r="G60" s="5">
        <v>9</v>
      </c>
      <c r="H60" s="9">
        <v>1350</v>
      </c>
      <c r="I60" s="8">
        <v>0.1648</v>
      </c>
      <c r="J60" s="9">
        <v>105905</v>
      </c>
      <c r="K60" s="9">
        <v>69335</v>
      </c>
      <c r="L60" s="9">
        <v>15124954</v>
      </c>
    </row>
    <row r="61" spans="1:12" ht="50.15" x14ac:dyDescent="0.45">
      <c r="A61" s="5">
        <f t="shared" si="1"/>
        <v>60</v>
      </c>
      <c r="B61" s="6" t="s">
        <v>178</v>
      </c>
      <c r="C61" s="11" t="s">
        <v>217</v>
      </c>
      <c r="D61" s="6" t="s">
        <v>96</v>
      </c>
      <c r="E61" s="11" t="s">
        <v>126</v>
      </c>
      <c r="F61" s="11" t="s">
        <v>218</v>
      </c>
      <c r="G61" s="5">
        <v>1</v>
      </c>
      <c r="H61" s="7">
        <v>101</v>
      </c>
      <c r="I61" s="8">
        <v>0.1477</v>
      </c>
      <c r="J61" s="9">
        <v>7960</v>
      </c>
      <c r="K61" s="9">
        <v>13295</v>
      </c>
      <c r="L61" s="9">
        <v>2909807</v>
      </c>
    </row>
    <row r="62" spans="1:12" ht="50.15" x14ac:dyDescent="0.45">
      <c r="A62" s="5">
        <f t="shared" si="1"/>
        <v>61</v>
      </c>
      <c r="B62" s="6" t="s">
        <v>10</v>
      </c>
      <c r="C62" s="11" t="s">
        <v>227</v>
      </c>
      <c r="D62" s="6" t="s">
        <v>96</v>
      </c>
      <c r="E62" s="11" t="s">
        <v>21</v>
      </c>
      <c r="F62" s="11" t="s">
        <v>22</v>
      </c>
      <c r="G62" s="5">
        <v>1</v>
      </c>
      <c r="H62" s="7">
        <v>103</v>
      </c>
      <c r="I62" s="8">
        <v>0</v>
      </c>
      <c r="J62" s="9">
        <v>5665</v>
      </c>
      <c r="K62" s="9">
        <v>269432</v>
      </c>
      <c r="L62" s="9">
        <v>62817021</v>
      </c>
    </row>
    <row r="63" spans="1:12" ht="66.900000000000006" x14ac:dyDescent="0.45">
      <c r="A63" s="5">
        <f t="shared" si="1"/>
        <v>62</v>
      </c>
      <c r="B63" s="6" t="s">
        <v>43</v>
      </c>
      <c r="C63" s="11" t="s">
        <v>114</v>
      </c>
      <c r="D63" s="6" t="s">
        <v>115</v>
      </c>
      <c r="E63" s="11" t="s">
        <v>74</v>
      </c>
      <c r="F63" s="11" t="s">
        <v>116</v>
      </c>
      <c r="G63" s="5">
        <v>6</v>
      </c>
      <c r="H63" s="7">
        <v>608</v>
      </c>
      <c r="I63" s="8">
        <v>0</v>
      </c>
      <c r="J63" s="9">
        <v>50275</v>
      </c>
      <c r="K63" s="9">
        <v>49117</v>
      </c>
      <c r="L63" s="9">
        <v>11147713</v>
      </c>
    </row>
    <row r="64" spans="1:12" ht="66.900000000000006" x14ac:dyDescent="0.45">
      <c r="A64" s="5">
        <f t="shared" si="1"/>
        <v>63</v>
      </c>
      <c r="B64" s="6" t="s">
        <v>10</v>
      </c>
      <c r="C64" s="11" t="s">
        <v>148</v>
      </c>
      <c r="D64" s="6" t="s">
        <v>115</v>
      </c>
      <c r="E64" s="11" t="s">
        <v>68</v>
      </c>
      <c r="F64" s="11" t="s">
        <v>149</v>
      </c>
      <c r="G64" s="5">
        <v>2</v>
      </c>
      <c r="H64" s="7">
        <v>263</v>
      </c>
      <c r="I64" s="8">
        <v>0.1004</v>
      </c>
      <c r="J64" s="9">
        <v>25300</v>
      </c>
      <c r="K64" s="9">
        <v>32654</v>
      </c>
      <c r="L64" s="9">
        <v>7313063</v>
      </c>
    </row>
    <row r="65" spans="1:12" ht="33.450000000000003" x14ac:dyDescent="0.45">
      <c r="A65" s="5">
        <f t="shared" si="1"/>
        <v>64</v>
      </c>
      <c r="B65" s="6" t="s">
        <v>169</v>
      </c>
      <c r="C65" s="11" t="s">
        <v>170</v>
      </c>
      <c r="D65" s="6" t="s">
        <v>115</v>
      </c>
      <c r="E65" s="11" t="s">
        <v>108</v>
      </c>
      <c r="F65" s="11" t="s">
        <v>171</v>
      </c>
      <c r="G65" s="5">
        <v>2</v>
      </c>
      <c r="H65" s="7">
        <v>106</v>
      </c>
      <c r="I65" s="8">
        <v>2.9100000000000001E-2</v>
      </c>
      <c r="J65" s="9">
        <v>15170</v>
      </c>
      <c r="K65" s="9">
        <v>9408</v>
      </c>
      <c r="L65" s="9">
        <v>2028587</v>
      </c>
    </row>
    <row r="66" spans="1:12" ht="66.900000000000006" x14ac:dyDescent="0.45">
      <c r="A66" s="5">
        <f t="shared" si="1"/>
        <v>65</v>
      </c>
      <c r="B66" s="6" t="s">
        <v>10</v>
      </c>
      <c r="C66" s="11" t="s">
        <v>208</v>
      </c>
      <c r="D66" s="6" t="s">
        <v>115</v>
      </c>
      <c r="E66" s="11" t="s">
        <v>57</v>
      </c>
      <c r="F66" s="11" t="s">
        <v>168</v>
      </c>
      <c r="G66" s="5">
        <v>2</v>
      </c>
      <c r="H66" s="7">
        <v>108</v>
      </c>
      <c r="I66" s="8">
        <v>-0.58779999999999999</v>
      </c>
      <c r="J66" s="9">
        <v>9660</v>
      </c>
      <c r="K66" s="9">
        <v>29539</v>
      </c>
      <c r="L66" s="9">
        <v>6377834</v>
      </c>
    </row>
    <row r="67" spans="1:12" ht="83.6" x14ac:dyDescent="0.45">
      <c r="A67" s="5">
        <f t="shared" si="1"/>
        <v>66</v>
      </c>
      <c r="B67" s="6" t="s">
        <v>10</v>
      </c>
      <c r="C67" s="11" t="s">
        <v>212</v>
      </c>
      <c r="D67" s="6" t="s">
        <v>115</v>
      </c>
      <c r="E67" s="11" t="s">
        <v>15</v>
      </c>
      <c r="F67" s="11" t="s">
        <v>16</v>
      </c>
      <c r="G67" s="5">
        <v>3</v>
      </c>
      <c r="H67" s="7">
        <v>145</v>
      </c>
      <c r="I67" s="8">
        <v>-0.57730000000000004</v>
      </c>
      <c r="J67" s="9">
        <v>8670</v>
      </c>
      <c r="K67" s="9">
        <v>8677</v>
      </c>
      <c r="L67" s="9">
        <v>1741126</v>
      </c>
    </row>
    <row r="68" spans="1:12" ht="50.15" x14ac:dyDescent="0.45">
      <c r="A68" s="5">
        <f t="shared" si="1"/>
        <v>67</v>
      </c>
      <c r="B68" s="6" t="s">
        <v>55</v>
      </c>
      <c r="C68" s="11" t="s">
        <v>230</v>
      </c>
      <c r="D68" s="6" t="s">
        <v>115</v>
      </c>
      <c r="E68" s="11" t="s">
        <v>45</v>
      </c>
      <c r="F68" s="11" t="s">
        <v>231</v>
      </c>
      <c r="G68" s="5">
        <v>1</v>
      </c>
      <c r="H68" s="7">
        <v>29</v>
      </c>
      <c r="I68" s="8">
        <v>-0.65059999999999996</v>
      </c>
      <c r="J68" s="9">
        <v>4060</v>
      </c>
      <c r="K68" s="9">
        <v>5291</v>
      </c>
      <c r="L68" s="9">
        <v>1134177</v>
      </c>
    </row>
    <row r="69" spans="1:12" ht="50.15" x14ac:dyDescent="0.45">
      <c r="A69" s="5">
        <f t="shared" si="1"/>
        <v>68</v>
      </c>
      <c r="B69" s="6" t="s">
        <v>131</v>
      </c>
      <c r="C69" s="11" t="s">
        <v>132</v>
      </c>
      <c r="D69" s="6" t="s">
        <v>133</v>
      </c>
      <c r="E69" s="11" t="s">
        <v>30</v>
      </c>
      <c r="F69" s="11" t="s">
        <v>134</v>
      </c>
      <c r="G69" s="5">
        <v>3</v>
      </c>
      <c r="H69" s="7">
        <v>664</v>
      </c>
      <c r="I69" s="8">
        <v>0.5091</v>
      </c>
      <c r="J69" s="9">
        <v>42860</v>
      </c>
      <c r="K69" s="9">
        <v>57059</v>
      </c>
      <c r="L69" s="9">
        <v>13031760</v>
      </c>
    </row>
    <row r="70" spans="1:12" ht="50.15" x14ac:dyDescent="0.45">
      <c r="A70" s="5">
        <f t="shared" si="1"/>
        <v>69</v>
      </c>
      <c r="B70" s="6" t="s">
        <v>10</v>
      </c>
      <c r="C70" s="11" t="s">
        <v>191</v>
      </c>
      <c r="D70" s="6" t="s">
        <v>192</v>
      </c>
      <c r="E70" s="11" t="s">
        <v>19</v>
      </c>
      <c r="F70" s="11" t="s">
        <v>36</v>
      </c>
      <c r="G70" s="5">
        <v>1</v>
      </c>
      <c r="H70" s="7">
        <v>120</v>
      </c>
      <c r="I70" s="8">
        <v>0</v>
      </c>
      <c r="J70" s="9">
        <v>12000</v>
      </c>
      <c r="K70" s="9">
        <v>1686324</v>
      </c>
      <c r="L70" s="9">
        <v>403357006</v>
      </c>
    </row>
    <row r="71" spans="1:12" ht="83.6" x14ac:dyDescent="0.45">
      <c r="A71" s="5">
        <f t="shared" si="1"/>
        <v>70</v>
      </c>
      <c r="B71" s="6" t="s">
        <v>10</v>
      </c>
      <c r="C71" s="11" t="s">
        <v>181</v>
      </c>
      <c r="D71" s="6" t="s">
        <v>182</v>
      </c>
      <c r="E71" s="11" t="s">
        <v>183</v>
      </c>
      <c r="F71" s="11" t="s">
        <v>184</v>
      </c>
      <c r="G71" s="5">
        <v>2</v>
      </c>
      <c r="H71" s="7">
        <v>237</v>
      </c>
      <c r="I71" s="8">
        <v>-0.47099999999999997</v>
      </c>
      <c r="J71" s="9">
        <v>12840</v>
      </c>
      <c r="K71" s="9">
        <v>98738</v>
      </c>
      <c r="L71" s="9">
        <v>22039997</v>
      </c>
    </row>
    <row r="72" spans="1:12" ht="100.3" x14ac:dyDescent="0.45">
      <c r="A72" s="5">
        <f t="shared" si="1"/>
        <v>71</v>
      </c>
      <c r="B72" s="6" t="s">
        <v>10</v>
      </c>
      <c r="C72" s="11" t="s">
        <v>190</v>
      </c>
      <c r="D72" s="6" t="s">
        <v>182</v>
      </c>
      <c r="E72" s="11" t="s">
        <v>57</v>
      </c>
      <c r="F72" s="11" t="s">
        <v>105</v>
      </c>
      <c r="G72" s="5">
        <v>1</v>
      </c>
      <c r="H72" s="7">
        <v>158</v>
      </c>
      <c r="I72" s="8">
        <v>-0.12709999999999999</v>
      </c>
      <c r="J72" s="9">
        <v>12340</v>
      </c>
      <c r="K72" s="9">
        <v>8351</v>
      </c>
      <c r="L72" s="9">
        <v>1790467</v>
      </c>
    </row>
    <row r="73" spans="1:12" ht="66.900000000000006" x14ac:dyDescent="0.45">
      <c r="A73" s="5">
        <f t="shared" si="1"/>
        <v>72</v>
      </c>
      <c r="B73" s="6" t="s">
        <v>10</v>
      </c>
      <c r="C73" s="11" t="s">
        <v>235</v>
      </c>
      <c r="D73" s="6" t="s">
        <v>182</v>
      </c>
      <c r="E73" s="11" t="s">
        <v>68</v>
      </c>
      <c r="F73" s="11" t="s">
        <v>149</v>
      </c>
      <c r="G73" s="5">
        <v>1</v>
      </c>
      <c r="H73" s="7">
        <v>30</v>
      </c>
      <c r="I73" s="8">
        <v>-0.53849999999999998</v>
      </c>
      <c r="J73" s="9">
        <v>2730</v>
      </c>
      <c r="K73" s="9">
        <v>28553</v>
      </c>
      <c r="L73" s="9">
        <v>6217881</v>
      </c>
    </row>
    <row r="74" spans="1:12" ht="66.900000000000006" x14ac:dyDescent="0.45">
      <c r="A74" s="5">
        <f t="shared" si="1"/>
        <v>73</v>
      </c>
      <c r="B74" s="6" t="s">
        <v>49</v>
      </c>
      <c r="C74" s="11" t="s">
        <v>59</v>
      </c>
      <c r="D74" s="6" t="s">
        <v>60</v>
      </c>
      <c r="E74" s="11" t="s">
        <v>57</v>
      </c>
      <c r="F74" s="11" t="s">
        <v>61</v>
      </c>
      <c r="G74" s="5">
        <v>12</v>
      </c>
      <c r="H74" s="9">
        <v>4223</v>
      </c>
      <c r="I74" s="8">
        <v>0.64580000000000004</v>
      </c>
      <c r="J74" s="9">
        <v>339908</v>
      </c>
      <c r="K74" s="9">
        <v>512129</v>
      </c>
      <c r="L74" s="9">
        <v>117266795</v>
      </c>
    </row>
    <row r="75" spans="1:12" ht="50.15" x14ac:dyDescent="0.45">
      <c r="A75" s="5">
        <f t="shared" si="1"/>
        <v>74</v>
      </c>
      <c r="B75" s="6" t="s">
        <v>49</v>
      </c>
      <c r="C75" s="11" t="s">
        <v>117</v>
      </c>
      <c r="D75" s="6" t="s">
        <v>118</v>
      </c>
      <c r="E75" s="11" t="s">
        <v>45</v>
      </c>
      <c r="F75" s="11" t="s">
        <v>119</v>
      </c>
      <c r="G75" s="5">
        <v>5</v>
      </c>
      <c r="H75" s="7">
        <v>677</v>
      </c>
      <c r="I75" s="8">
        <v>1.0391999999999999</v>
      </c>
      <c r="J75" s="9">
        <v>48300</v>
      </c>
      <c r="K75" s="9">
        <v>63888</v>
      </c>
      <c r="L75" s="9">
        <v>14616534</v>
      </c>
    </row>
    <row r="76" spans="1:12" ht="66.900000000000006" x14ac:dyDescent="0.45">
      <c r="A76" s="5">
        <f t="shared" si="1"/>
        <v>75</v>
      </c>
      <c r="B76" s="6" t="s">
        <v>10</v>
      </c>
      <c r="C76" s="11" t="s">
        <v>153</v>
      </c>
      <c r="D76" s="6" t="s">
        <v>154</v>
      </c>
      <c r="E76" s="11" t="s">
        <v>13</v>
      </c>
      <c r="F76" s="11" t="s">
        <v>14</v>
      </c>
      <c r="G76" s="5">
        <v>2</v>
      </c>
      <c r="H76" s="7">
        <v>270</v>
      </c>
      <c r="I76" s="8">
        <v>0</v>
      </c>
      <c r="J76" s="9">
        <v>22320</v>
      </c>
      <c r="K76" s="9">
        <v>41727</v>
      </c>
      <c r="L76" s="9">
        <v>9588125</v>
      </c>
    </row>
    <row r="77" spans="1:12" ht="33.450000000000003" x14ac:dyDescent="0.45">
      <c r="A77" s="5">
        <f t="shared" si="1"/>
        <v>76</v>
      </c>
      <c r="B77" s="6" t="s">
        <v>10</v>
      </c>
      <c r="C77" s="11" t="s">
        <v>156</v>
      </c>
      <c r="D77" s="6" t="s">
        <v>154</v>
      </c>
      <c r="E77" s="11" t="s">
        <v>30</v>
      </c>
      <c r="F77" s="11" t="s">
        <v>54</v>
      </c>
      <c r="G77" s="5">
        <v>3</v>
      </c>
      <c r="H77" s="7">
        <v>194</v>
      </c>
      <c r="I77" s="8">
        <v>3.1899999999999998E-2</v>
      </c>
      <c r="J77" s="9">
        <v>22030</v>
      </c>
      <c r="K77" s="9">
        <v>19519</v>
      </c>
      <c r="L77" s="9">
        <v>4265970</v>
      </c>
    </row>
    <row r="78" spans="1:12" ht="50.15" x14ac:dyDescent="0.45">
      <c r="A78" s="5">
        <f t="shared" si="1"/>
        <v>77</v>
      </c>
      <c r="B78" s="6" t="s">
        <v>10</v>
      </c>
      <c r="C78" s="11" t="s">
        <v>163</v>
      </c>
      <c r="D78" s="6" t="s">
        <v>154</v>
      </c>
      <c r="E78" s="11" t="s">
        <v>21</v>
      </c>
      <c r="F78" s="11" t="s">
        <v>22</v>
      </c>
      <c r="G78" s="5">
        <v>3</v>
      </c>
      <c r="H78" s="7">
        <v>325</v>
      </c>
      <c r="I78" s="8">
        <v>-0.29649999999999999</v>
      </c>
      <c r="J78" s="9">
        <v>18255</v>
      </c>
      <c r="K78" s="9">
        <v>130947</v>
      </c>
      <c r="L78" s="9">
        <v>29784840</v>
      </c>
    </row>
    <row r="79" spans="1:12" ht="83.6" x14ac:dyDescent="0.45">
      <c r="A79" s="5">
        <f t="shared" si="1"/>
        <v>78</v>
      </c>
      <c r="B79" s="6" t="s">
        <v>10</v>
      </c>
      <c r="C79" s="11" t="s">
        <v>120</v>
      </c>
      <c r="D79" s="6" t="s">
        <v>121</v>
      </c>
      <c r="E79" s="11" t="s">
        <v>15</v>
      </c>
      <c r="F79" s="11" t="s">
        <v>16</v>
      </c>
      <c r="G79" s="5">
        <v>5</v>
      </c>
      <c r="H79" s="7">
        <v>773</v>
      </c>
      <c r="I79" s="8">
        <v>-0.1421</v>
      </c>
      <c r="J79" s="9">
        <v>47220</v>
      </c>
      <c r="K79" s="9">
        <v>1104141</v>
      </c>
      <c r="L79" s="9">
        <v>276827046</v>
      </c>
    </row>
    <row r="80" spans="1:12" ht="33.450000000000003" x14ac:dyDescent="0.45">
      <c r="A80" s="5">
        <f t="shared" si="1"/>
        <v>79</v>
      </c>
      <c r="B80" s="6" t="s">
        <v>240</v>
      </c>
      <c r="C80" s="11" t="s">
        <v>260</v>
      </c>
      <c r="D80" s="6" t="s">
        <v>261</v>
      </c>
      <c r="E80" s="11" t="s">
        <v>243</v>
      </c>
      <c r="F80" s="11" t="s">
        <v>244</v>
      </c>
      <c r="G80" s="5">
        <v>1</v>
      </c>
      <c r="H80" s="7">
        <v>2</v>
      </c>
      <c r="I80" s="8">
        <v>-0.66669999999999996</v>
      </c>
      <c r="J80" s="7">
        <v>240</v>
      </c>
      <c r="K80" s="7">
        <v>414</v>
      </c>
      <c r="L80" s="9">
        <v>58970</v>
      </c>
    </row>
    <row r="81" spans="1:12" ht="33.450000000000003" x14ac:dyDescent="0.45">
      <c r="A81" s="5">
        <f t="shared" si="1"/>
        <v>80</v>
      </c>
      <c r="B81" s="6" t="s">
        <v>240</v>
      </c>
      <c r="C81" s="11" t="s">
        <v>241</v>
      </c>
      <c r="D81" s="6" t="s">
        <v>242</v>
      </c>
      <c r="E81" s="11" t="s">
        <v>243</v>
      </c>
      <c r="F81" s="11" t="s">
        <v>244</v>
      </c>
      <c r="G81" s="5">
        <v>1</v>
      </c>
      <c r="H81" s="7">
        <v>10</v>
      </c>
      <c r="I81" s="8">
        <v>0.66669999999999996</v>
      </c>
      <c r="J81" s="9">
        <v>1475</v>
      </c>
      <c r="K81" s="7">
        <v>423</v>
      </c>
      <c r="L81" s="9">
        <v>55537</v>
      </c>
    </row>
    <row r="82" spans="1:12" ht="50.15" x14ac:dyDescent="0.45">
      <c r="A82" s="5">
        <f t="shared" si="1"/>
        <v>81</v>
      </c>
      <c r="B82" s="6" t="s">
        <v>10</v>
      </c>
      <c r="C82" s="11" t="s">
        <v>122</v>
      </c>
      <c r="D82" s="6" t="s">
        <v>123</v>
      </c>
      <c r="E82" s="11" t="s">
        <v>19</v>
      </c>
      <c r="F82" s="11" t="s">
        <v>36</v>
      </c>
      <c r="G82" s="5">
        <v>2</v>
      </c>
      <c r="H82" s="7">
        <v>453</v>
      </c>
      <c r="I82" s="8">
        <v>-0.1764</v>
      </c>
      <c r="J82" s="9">
        <v>46210</v>
      </c>
      <c r="K82" s="9">
        <v>79735</v>
      </c>
      <c r="L82" s="9">
        <v>18112464</v>
      </c>
    </row>
    <row r="83" spans="1:12" ht="50.15" x14ac:dyDescent="0.45">
      <c r="A83" s="5">
        <f t="shared" si="1"/>
        <v>82</v>
      </c>
      <c r="B83" s="6" t="s">
        <v>10</v>
      </c>
      <c r="C83" s="11" t="s">
        <v>146</v>
      </c>
      <c r="D83" s="6" t="s">
        <v>147</v>
      </c>
      <c r="E83" s="11" t="s">
        <v>21</v>
      </c>
      <c r="F83" s="11" t="s">
        <v>22</v>
      </c>
      <c r="G83" s="5">
        <v>2</v>
      </c>
      <c r="H83" s="7">
        <v>502</v>
      </c>
      <c r="I83" s="8">
        <v>-0.41830000000000001</v>
      </c>
      <c r="J83" s="9">
        <v>25355</v>
      </c>
      <c r="K83" s="9">
        <v>715372</v>
      </c>
      <c r="L83" s="9">
        <v>166701738</v>
      </c>
    </row>
    <row r="84" spans="1:12" ht="100.3" x14ac:dyDescent="0.45">
      <c r="A84" s="5">
        <f t="shared" si="1"/>
        <v>83</v>
      </c>
      <c r="B84" s="6" t="s">
        <v>10</v>
      </c>
      <c r="C84" s="11" t="s">
        <v>103</v>
      </c>
      <c r="D84" s="6" t="s">
        <v>104</v>
      </c>
      <c r="E84" s="11" t="s">
        <v>57</v>
      </c>
      <c r="F84" s="11" t="s">
        <v>105</v>
      </c>
      <c r="G84" s="5">
        <v>8</v>
      </c>
      <c r="H84" s="7">
        <v>615</v>
      </c>
      <c r="I84" s="8">
        <v>-0.69969999999999999</v>
      </c>
      <c r="J84" s="9">
        <v>59175</v>
      </c>
      <c r="K84" s="9">
        <v>190186</v>
      </c>
      <c r="L84" s="9">
        <v>43477887</v>
      </c>
    </row>
    <row r="85" spans="1:12" ht="83.6" x14ac:dyDescent="0.45">
      <c r="A85" s="5">
        <f t="shared" si="1"/>
        <v>84</v>
      </c>
      <c r="B85" s="6" t="s">
        <v>10</v>
      </c>
      <c r="C85" s="11" t="s">
        <v>155</v>
      </c>
      <c r="D85" s="6" t="s">
        <v>104</v>
      </c>
      <c r="E85" s="11" t="s">
        <v>15</v>
      </c>
      <c r="F85" s="11" t="s">
        <v>16</v>
      </c>
      <c r="G85" s="5">
        <v>3</v>
      </c>
      <c r="H85" s="7">
        <v>289</v>
      </c>
      <c r="I85" s="8">
        <v>-0.33560000000000001</v>
      </c>
      <c r="J85" s="9">
        <v>22145</v>
      </c>
      <c r="K85" s="9">
        <v>46318</v>
      </c>
      <c r="L85" s="9">
        <v>10184045</v>
      </c>
    </row>
    <row r="86" spans="1:12" ht="33.450000000000003" x14ac:dyDescent="0.45">
      <c r="A86" s="5">
        <f t="shared" si="1"/>
        <v>85</v>
      </c>
      <c r="B86" s="6" t="s">
        <v>43</v>
      </c>
      <c r="C86" s="11" t="s">
        <v>142</v>
      </c>
      <c r="D86" s="6" t="s">
        <v>143</v>
      </c>
      <c r="E86" s="11" t="s">
        <v>144</v>
      </c>
      <c r="F86" s="11" t="s">
        <v>145</v>
      </c>
      <c r="G86" s="5">
        <v>9</v>
      </c>
      <c r="H86" s="7">
        <v>106</v>
      </c>
      <c r="I86" s="8">
        <v>-0.1908</v>
      </c>
      <c r="J86" s="9">
        <v>25549</v>
      </c>
      <c r="K86" s="9">
        <v>39738</v>
      </c>
      <c r="L86" s="9">
        <v>9412351</v>
      </c>
    </row>
    <row r="87" spans="1:12" ht="33.450000000000003" x14ac:dyDescent="0.45">
      <c r="A87" s="5">
        <f t="shared" si="1"/>
        <v>86</v>
      </c>
      <c r="B87" s="6" t="s">
        <v>43</v>
      </c>
      <c r="C87" s="11" t="s">
        <v>262</v>
      </c>
      <c r="D87" s="6" t="s">
        <v>143</v>
      </c>
      <c r="E87" s="11" t="s">
        <v>263</v>
      </c>
      <c r="F87" s="11" t="s">
        <v>264</v>
      </c>
      <c r="G87" s="5">
        <v>1</v>
      </c>
      <c r="H87" s="7">
        <v>0</v>
      </c>
      <c r="I87" s="8">
        <v>-1</v>
      </c>
      <c r="J87" s="7">
        <v>0</v>
      </c>
      <c r="K87" s="9">
        <v>17808</v>
      </c>
      <c r="L87" s="9">
        <v>4082250</v>
      </c>
    </row>
    <row r="88" spans="1:12" ht="33.450000000000003" x14ac:dyDescent="0.45">
      <c r="A88" s="5">
        <f t="shared" si="1"/>
        <v>87</v>
      </c>
      <c r="B88" s="6" t="s">
        <v>43</v>
      </c>
      <c r="C88" s="11" t="s">
        <v>238</v>
      </c>
      <c r="D88" s="6" t="s">
        <v>239</v>
      </c>
      <c r="E88" s="11" t="s">
        <v>51</v>
      </c>
      <c r="F88" s="11" t="s">
        <v>139</v>
      </c>
      <c r="G88" s="5">
        <v>1</v>
      </c>
      <c r="H88" s="7">
        <v>9</v>
      </c>
      <c r="I88" s="8">
        <v>-0.9516</v>
      </c>
      <c r="J88" s="9">
        <v>1590</v>
      </c>
      <c r="K88" s="9">
        <v>67301</v>
      </c>
      <c r="L88" s="9">
        <v>14483202</v>
      </c>
    </row>
    <row r="89" spans="1:12" ht="33.450000000000003" x14ac:dyDescent="0.45">
      <c r="A89" s="5">
        <f t="shared" si="1"/>
        <v>88</v>
      </c>
      <c r="B89" s="6" t="s">
        <v>49</v>
      </c>
      <c r="C89" s="11" t="s">
        <v>257</v>
      </c>
      <c r="D89" s="6" t="s">
        <v>258</v>
      </c>
      <c r="E89" s="11" t="s">
        <v>81</v>
      </c>
      <c r="F89" s="11" t="s">
        <v>259</v>
      </c>
      <c r="G89" s="5">
        <v>1</v>
      </c>
      <c r="H89" s="7">
        <v>2</v>
      </c>
      <c r="I89" s="8">
        <v>0</v>
      </c>
      <c r="J89" s="7">
        <v>300</v>
      </c>
      <c r="K89" s="7">
        <v>392</v>
      </c>
      <c r="L89" s="9">
        <v>84300</v>
      </c>
    </row>
    <row r="90" spans="1:12" ht="50.15" x14ac:dyDescent="0.45">
      <c r="A90" s="5">
        <f t="shared" si="1"/>
        <v>89</v>
      </c>
      <c r="B90" s="6" t="s">
        <v>10</v>
      </c>
      <c r="C90" s="11" t="s">
        <v>157</v>
      </c>
      <c r="D90" s="6" t="s">
        <v>158</v>
      </c>
      <c r="E90" s="11" t="s">
        <v>159</v>
      </c>
      <c r="F90" s="11" t="s">
        <v>160</v>
      </c>
      <c r="G90" s="5">
        <v>1</v>
      </c>
      <c r="H90" s="7">
        <v>93</v>
      </c>
      <c r="I90" s="8">
        <v>-0.5131</v>
      </c>
      <c r="J90" s="9">
        <v>21310</v>
      </c>
      <c r="K90" s="7">
        <v>811</v>
      </c>
      <c r="L90" s="9">
        <v>181060</v>
      </c>
    </row>
    <row r="91" spans="1:12" ht="50.15" x14ac:dyDescent="0.45">
      <c r="A91" s="5">
        <f t="shared" si="1"/>
        <v>90</v>
      </c>
      <c r="B91" s="6" t="s">
        <v>10</v>
      </c>
      <c r="C91" s="11" t="s">
        <v>205</v>
      </c>
      <c r="D91" s="6" t="s">
        <v>206</v>
      </c>
      <c r="E91" s="11" t="s">
        <v>159</v>
      </c>
      <c r="F91" s="11" t="s">
        <v>207</v>
      </c>
      <c r="G91" s="5">
        <v>1</v>
      </c>
      <c r="H91" s="7">
        <v>44</v>
      </c>
      <c r="I91" s="8">
        <v>-0.42859999999999998</v>
      </c>
      <c r="J91" s="9">
        <v>10085</v>
      </c>
      <c r="K91" s="7">
        <v>593</v>
      </c>
      <c r="L91" s="9">
        <v>129550</v>
      </c>
    </row>
    <row r="92" spans="1:12" ht="50.15" x14ac:dyDescent="0.45">
      <c r="A92" s="5">
        <f t="shared" si="1"/>
        <v>91</v>
      </c>
      <c r="B92" s="6" t="s">
        <v>72</v>
      </c>
      <c r="C92" s="11" t="s">
        <v>110</v>
      </c>
      <c r="D92" s="6" t="s">
        <v>111</v>
      </c>
      <c r="E92" s="11" t="s">
        <v>112</v>
      </c>
      <c r="F92" s="11" t="s">
        <v>113</v>
      </c>
      <c r="G92" s="5">
        <v>2</v>
      </c>
      <c r="H92" s="7">
        <v>81</v>
      </c>
      <c r="I92" s="8">
        <v>0</v>
      </c>
      <c r="J92" s="9">
        <v>56440</v>
      </c>
      <c r="K92" s="7">
        <v>81</v>
      </c>
      <c r="L92" s="9">
        <v>56440</v>
      </c>
    </row>
  </sheetData>
  <sortState ref="A1:O109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Roman,粗體"2019&amp;"新細明體,粗體"年&amp;"Times New Roman,粗體"6/03-6/09 &amp;"新細明體,粗體"統計資訊&amp;R&amp;11資訊來源：中華民國電影票房資訊系統
公告單位：財團法人國家電影中心</oddHeader>
    <oddFooter>&amp;C第 &amp;P 頁，共 &amp;N 頁&amp;R&amp;11*公告統計截止至公告日期前一週日，電影自首映日已滿7個日曆天之票房
公告日期：2019年6月13日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cp:lastPrinted>2019-06-13T03:27:48Z</cp:lastPrinted>
  <dcterms:created xsi:type="dcterms:W3CDTF">2019-06-13T03:24:02Z</dcterms:created>
  <dcterms:modified xsi:type="dcterms:W3CDTF">2019-06-13T03:29:52Z</dcterms:modified>
</cp:coreProperties>
</file>