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CWeeds\Dropbox\Colorado\"/>
    </mc:Choice>
  </mc:AlternateContent>
  <bookViews>
    <workbookView xWindow="0" yWindow="0" windowWidth="19200" windowHeight="121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46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7" i="1"/>
  <c r="J2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</calcChain>
</file>

<file path=xl/sharedStrings.xml><?xml version="1.0" encoding="utf-8"?>
<sst xmlns="http://schemas.openxmlformats.org/spreadsheetml/2006/main" count="376" uniqueCount="96">
  <si>
    <t>Data#</t>
  </si>
  <si>
    <t>Data Filename</t>
  </si>
  <si>
    <t>Vial#</t>
  </si>
  <si>
    <t>Sample Name</t>
  </si>
  <si>
    <t>Sample Type</t>
  </si>
  <si>
    <t>Ret. Time</t>
  </si>
  <si>
    <t>Area</t>
  </si>
  <si>
    <t>Level#</t>
  </si>
  <si>
    <t>Conc. (ng)</t>
  </si>
  <si>
    <t>Std. Conc.</t>
  </si>
  <si>
    <t>Accuracy[%]</t>
  </si>
  <si>
    <t>Cal. Point</t>
  </si>
  <si>
    <t>S/N</t>
  </si>
  <si>
    <t>Date Acquired</t>
  </si>
  <si>
    <t>QC Check Results</t>
  </si>
  <si>
    <t>Height</t>
  </si>
  <si>
    <t>Dilution Factor</t>
  </si>
  <si>
    <t>Sample Amount</t>
  </si>
  <si>
    <t>0.3 ug ml001.lcd</t>
  </si>
  <si>
    <t>Standard(Calc.Point)</t>
  </si>
  <si>
    <t>1 ug ml003.lcd</t>
  </si>
  <si>
    <t>3 ug ml001.lcd</t>
  </si>
  <si>
    <t>10 ug ml001.lcd</t>
  </si>
  <si>
    <t>PBO2w20.lcd</t>
  </si>
  <si>
    <t>Unknown</t>
  </si>
  <si>
    <t>-----</t>
  </si>
  <si>
    <t>Quant.Range(Low)</t>
  </si>
  <si>
    <t>PBO2w19.lcd</t>
  </si>
  <si>
    <t>PBO2w18.lcd</t>
  </si>
  <si>
    <t>PBO2w17.lcd</t>
  </si>
  <si>
    <t>PBO1w16.lcd</t>
  </si>
  <si>
    <t>PBO1w15.lcd</t>
  </si>
  <si>
    <t>PBO1w14.lcd</t>
  </si>
  <si>
    <t>PBO1w13.lcd</t>
  </si>
  <si>
    <t>PBO3d12.lcd</t>
  </si>
  <si>
    <t>PBO3d11.lcd</t>
  </si>
  <si>
    <t>PBO3d10.lcd</t>
  </si>
  <si>
    <t>PBO3d9.lcd</t>
  </si>
  <si>
    <t>PBO24h8.lcd</t>
  </si>
  <si>
    <t>PBO24h7.lcd</t>
  </si>
  <si>
    <t>PBO24h6.lcd</t>
  </si>
  <si>
    <t>PBO24h5.lcd</t>
  </si>
  <si>
    <t>PBO12h4.lcd</t>
  </si>
  <si>
    <t>Quant.Range(High)</t>
  </si>
  <si>
    <t>PBO12h3.lcd</t>
  </si>
  <si>
    <t>PBO12h2.lcd</t>
  </si>
  <si>
    <t>PBO12h1.lcd</t>
  </si>
  <si>
    <t>blank3.lcd</t>
  </si>
  <si>
    <t>Amit2w20.lcd</t>
  </si>
  <si>
    <t>Amit2w19.lcd</t>
  </si>
  <si>
    <t>Amit2w18.lcd</t>
  </si>
  <si>
    <t>Amit2w17.lcd</t>
  </si>
  <si>
    <t>Amit1w16.lcd</t>
  </si>
  <si>
    <t>Amit1w15.lcd</t>
  </si>
  <si>
    <t>Amit1w14.lcd</t>
  </si>
  <si>
    <t>Amit1w13.lcd</t>
  </si>
  <si>
    <t>Amit3d12.lcd</t>
  </si>
  <si>
    <t>Amit3d11.lcd</t>
  </si>
  <si>
    <t>Amit3d10.lcd</t>
  </si>
  <si>
    <t>Amit3d9.lcd</t>
  </si>
  <si>
    <t>Amit24h8.lcd</t>
  </si>
  <si>
    <t>Amit24h7.lcd</t>
  </si>
  <si>
    <t>Amit24h6.lcd</t>
  </si>
  <si>
    <t>Amit24h5.lcd</t>
  </si>
  <si>
    <t>Amit12h4.lcd</t>
  </si>
  <si>
    <t>Amit12h3.lcd</t>
  </si>
  <si>
    <t>Amit12h2.lcd</t>
  </si>
  <si>
    <t>Amit12h1.lcd</t>
  </si>
  <si>
    <t>blank2.lcd</t>
  </si>
  <si>
    <t>Mal2w20.lcd</t>
  </si>
  <si>
    <t>Mal2w19.lcd</t>
  </si>
  <si>
    <t>Mal2w18.lcd</t>
  </si>
  <si>
    <t>Mal2w17.lcd</t>
  </si>
  <si>
    <t>Mal1w16.lcd</t>
  </si>
  <si>
    <t>Mal1w15.lcd</t>
  </si>
  <si>
    <t>Mal1w14.lcd</t>
  </si>
  <si>
    <t>Mal1w13.lcd</t>
  </si>
  <si>
    <t>Mal3d12.lcd</t>
  </si>
  <si>
    <t>Mal3d11.lcd</t>
  </si>
  <si>
    <t>Mal3d10.lcd</t>
  </si>
  <si>
    <t>Mal3d9.lcd</t>
  </si>
  <si>
    <t>Mal24h8.lcd</t>
  </si>
  <si>
    <t>Mal24h7.lcd</t>
  </si>
  <si>
    <t>Mal24h6.lcd</t>
  </si>
  <si>
    <t>Mal24h5.lcd</t>
  </si>
  <si>
    <t>Mal12h4.lcd</t>
  </si>
  <si>
    <t>Mal12h3.lcd</t>
  </si>
  <si>
    <t>Mal12h2.lcd</t>
  </si>
  <si>
    <t>Mal12h1.lcd</t>
  </si>
  <si>
    <t>Average</t>
  </si>
  <si>
    <t>%RSD</t>
  </si>
  <si>
    <t>Maximum</t>
  </si>
  <si>
    <t>Minimum</t>
  </si>
  <si>
    <t>Std. Dev.</t>
  </si>
  <si>
    <t>Total amount</t>
  </si>
  <si>
    <t>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</si>
</sst>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52" workbookViewId="0">
      <selection activeCell="L27" sqref="I27:L46"/>
    </sheetView>
  </sheetViews>
  <sheetFormatPr defaultRowHeight="15" x14ac:dyDescent="0.25"/>
  <cols>
    <col min="10" max="10" width="12.7109375" bestFit="1" customWidth="1"/>
    <col min="17" max="17" width="14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5">
      <c r="A2">
        <v>1</v>
      </c>
      <c r="B2" t="s">
        <v>18</v>
      </c>
      <c r="C2">
        <v>2</v>
      </c>
      <c r="E2" t="s">
        <v>19</v>
      </c>
      <c r="F2">
        <v>10.194000000000001</v>
      </c>
      <c r="G2" s="1">
        <v>88788</v>
      </c>
      <c r="H2">
        <v>1</v>
      </c>
      <c r="I2">
        <v>0.17899999999999999</v>
      </c>
      <c r="M2">
        <v>0.3</v>
      </c>
      <c r="N2">
        <v>59.6</v>
      </c>
      <c r="O2">
        <v>1</v>
      </c>
      <c r="P2">
        <v>39.67</v>
      </c>
      <c r="Q2" s="2">
        <v>42649.486458333333</v>
      </c>
      <c r="S2" s="1">
        <v>8402</v>
      </c>
      <c r="T2">
        <v>1</v>
      </c>
      <c r="U2">
        <v>1</v>
      </c>
    </row>
    <row r="3" spans="1:21" x14ac:dyDescent="0.25">
      <c r="A3">
        <v>2</v>
      </c>
      <c r="B3" t="s">
        <v>20</v>
      </c>
      <c r="C3">
        <v>3</v>
      </c>
      <c r="E3" t="s">
        <v>19</v>
      </c>
      <c r="F3">
        <v>10.191000000000001</v>
      </c>
      <c r="G3" s="1">
        <v>388806</v>
      </c>
      <c r="H3">
        <v>2</v>
      </c>
      <c r="I3">
        <v>1.129</v>
      </c>
      <c r="M3">
        <v>1</v>
      </c>
      <c r="N3">
        <v>112.9</v>
      </c>
      <c r="O3">
        <v>1</v>
      </c>
      <c r="P3">
        <v>84.32</v>
      </c>
      <c r="Q3" s="2">
        <v>42649.498611111114</v>
      </c>
      <c r="S3" s="1">
        <v>34920</v>
      </c>
      <c r="T3">
        <v>1</v>
      </c>
      <c r="U3">
        <v>1</v>
      </c>
    </row>
    <row r="4" spans="1:21" x14ac:dyDescent="0.25">
      <c r="A4">
        <v>3</v>
      </c>
      <c r="B4" t="s">
        <v>21</v>
      </c>
      <c r="C4">
        <v>4</v>
      </c>
      <c r="E4" t="s">
        <v>19</v>
      </c>
      <c r="F4">
        <v>10.19</v>
      </c>
      <c r="G4" s="1">
        <v>980431</v>
      </c>
      <c r="H4">
        <v>3</v>
      </c>
      <c r="I4">
        <v>3.0019999999999998</v>
      </c>
      <c r="M4">
        <v>3</v>
      </c>
      <c r="N4">
        <v>100.1</v>
      </c>
      <c r="O4">
        <v>1</v>
      </c>
      <c r="P4" s="3">
        <v>1055.44</v>
      </c>
      <c r="Q4" s="2">
        <v>42649.510717592595</v>
      </c>
      <c r="S4" s="1">
        <v>89864</v>
      </c>
      <c r="T4">
        <v>1</v>
      </c>
      <c r="U4">
        <v>1</v>
      </c>
    </row>
    <row r="5" spans="1:21" x14ac:dyDescent="0.25">
      <c r="A5">
        <v>4</v>
      </c>
      <c r="B5" t="s">
        <v>22</v>
      </c>
      <c r="C5">
        <v>5</v>
      </c>
      <c r="E5" t="s">
        <v>19</v>
      </c>
      <c r="F5">
        <v>10.186999999999999</v>
      </c>
      <c r="G5" s="1">
        <v>3186931</v>
      </c>
      <c r="H5">
        <v>4</v>
      </c>
      <c r="I5">
        <v>9.99</v>
      </c>
      <c r="J5" t="s">
        <v>94</v>
      </c>
      <c r="K5" t="s">
        <v>95</v>
      </c>
      <c r="M5">
        <v>10</v>
      </c>
      <c r="N5">
        <v>99.9</v>
      </c>
      <c r="O5">
        <v>1</v>
      </c>
      <c r="P5" s="3">
        <v>3075.99</v>
      </c>
      <c r="Q5" s="2">
        <v>42649.522858796299</v>
      </c>
      <c r="S5" s="1">
        <v>295248</v>
      </c>
      <c r="T5">
        <v>1</v>
      </c>
      <c r="U5">
        <v>1</v>
      </c>
    </row>
    <row r="6" spans="1:21" x14ac:dyDescent="0.25">
      <c r="A6">
        <v>5</v>
      </c>
      <c r="B6" t="s">
        <v>23</v>
      </c>
      <c r="C6">
        <v>7</v>
      </c>
      <c r="E6" t="s">
        <v>24</v>
      </c>
      <c r="F6">
        <v>10.266999999999999</v>
      </c>
      <c r="G6" s="1">
        <v>75733</v>
      </c>
      <c r="H6">
        <v>0</v>
      </c>
      <c r="I6">
        <v>0.13700000000000001</v>
      </c>
      <c r="J6">
        <f>I6*5000/1000</f>
        <v>0.68500000000000005</v>
      </c>
      <c r="K6">
        <v>1.593</v>
      </c>
      <c r="L6">
        <f t="shared" ref="L6:L45" si="0">J6/K6</f>
        <v>0.43000627746390463</v>
      </c>
      <c r="M6" t="s">
        <v>25</v>
      </c>
      <c r="N6" t="s">
        <v>25</v>
      </c>
      <c r="O6" t="s">
        <v>25</v>
      </c>
      <c r="P6">
        <v>96.11</v>
      </c>
      <c r="Q6" s="2">
        <v>42651.213333333333</v>
      </c>
      <c r="R6" t="s">
        <v>26</v>
      </c>
      <c r="S6" s="1">
        <v>9423</v>
      </c>
      <c r="T6">
        <v>1</v>
      </c>
      <c r="U6">
        <v>1</v>
      </c>
    </row>
    <row r="7" spans="1:21" x14ac:dyDescent="0.25">
      <c r="A7">
        <v>6</v>
      </c>
      <c r="B7" t="s">
        <v>27</v>
      </c>
      <c r="C7">
        <v>6</v>
      </c>
      <c r="E7" t="s">
        <v>24</v>
      </c>
      <c r="F7">
        <v>10.257</v>
      </c>
      <c r="G7" s="1">
        <v>56820</v>
      </c>
      <c r="H7">
        <v>0</v>
      </c>
      <c r="I7">
        <v>7.6999999999999999E-2</v>
      </c>
      <c r="J7">
        <f t="shared" ref="J7:J67" si="1">I7*5000/1000</f>
        <v>0.38500000000000001</v>
      </c>
      <c r="K7">
        <v>1.129</v>
      </c>
      <c r="L7">
        <f t="shared" si="0"/>
        <v>0.34100974313551818</v>
      </c>
      <c r="M7" t="s">
        <v>25</v>
      </c>
      <c r="N7" t="s">
        <v>25</v>
      </c>
      <c r="O7" t="s">
        <v>25</v>
      </c>
      <c r="P7">
        <v>79.709999999999994</v>
      </c>
      <c r="Q7" s="2">
        <v>42651.201215277775</v>
      </c>
      <c r="R7" t="s">
        <v>26</v>
      </c>
      <c r="S7" s="1">
        <v>6381</v>
      </c>
      <c r="T7">
        <v>1</v>
      </c>
      <c r="U7">
        <v>1</v>
      </c>
    </row>
    <row r="8" spans="1:21" x14ac:dyDescent="0.25">
      <c r="A8">
        <v>7</v>
      </c>
      <c r="B8" t="s">
        <v>28</v>
      </c>
      <c r="C8">
        <v>5</v>
      </c>
      <c r="E8" t="s">
        <v>24</v>
      </c>
      <c r="F8">
        <v>10.266999999999999</v>
      </c>
      <c r="G8" s="1">
        <v>116442</v>
      </c>
      <c r="H8">
        <v>0</v>
      </c>
      <c r="I8">
        <v>0.26600000000000001</v>
      </c>
      <c r="J8">
        <f t="shared" si="1"/>
        <v>1.33</v>
      </c>
      <c r="K8">
        <v>0.115</v>
      </c>
      <c r="L8">
        <f t="shared" si="0"/>
        <v>11.565217391304348</v>
      </c>
      <c r="M8" t="s">
        <v>25</v>
      </c>
      <c r="N8" t="s">
        <v>25</v>
      </c>
      <c r="O8" t="s">
        <v>25</v>
      </c>
      <c r="P8">
        <v>146.35</v>
      </c>
      <c r="Q8" s="2">
        <v>42651.189097222225</v>
      </c>
      <c r="R8" t="s">
        <v>26</v>
      </c>
      <c r="S8" s="1">
        <v>14758</v>
      </c>
      <c r="T8">
        <v>1</v>
      </c>
      <c r="U8">
        <v>1</v>
      </c>
    </row>
    <row r="9" spans="1:21" x14ac:dyDescent="0.25">
      <c r="A9">
        <v>8</v>
      </c>
      <c r="B9" t="s">
        <v>29</v>
      </c>
      <c r="C9">
        <v>4</v>
      </c>
      <c r="E9" t="s">
        <v>24</v>
      </c>
      <c r="F9">
        <v>10.254</v>
      </c>
      <c r="G9" s="1">
        <v>52648</v>
      </c>
      <c r="H9">
        <v>0</v>
      </c>
      <c r="I9">
        <v>6.4000000000000001E-2</v>
      </c>
      <c r="J9">
        <f t="shared" si="1"/>
        <v>0.32</v>
      </c>
      <c r="K9">
        <v>0.70099999999999996</v>
      </c>
      <c r="L9">
        <f t="shared" si="0"/>
        <v>0.45649072753209702</v>
      </c>
      <c r="M9" t="s">
        <v>25</v>
      </c>
      <c r="N9" t="s">
        <v>25</v>
      </c>
      <c r="O9" t="s">
        <v>25</v>
      </c>
      <c r="P9">
        <v>72.069999999999993</v>
      </c>
      <c r="Q9" s="2">
        <v>42651.17696759259</v>
      </c>
      <c r="R9" t="s">
        <v>26</v>
      </c>
      <c r="S9" s="1">
        <v>6251</v>
      </c>
      <c r="T9">
        <v>1</v>
      </c>
      <c r="U9">
        <v>1</v>
      </c>
    </row>
    <row r="10" spans="1:21" x14ac:dyDescent="0.25">
      <c r="A10">
        <v>9</v>
      </c>
      <c r="B10" t="s">
        <v>30</v>
      </c>
      <c r="C10">
        <v>3</v>
      </c>
      <c r="E10" t="s">
        <v>24</v>
      </c>
      <c r="F10">
        <v>10.27</v>
      </c>
      <c r="G10" s="1">
        <v>98867</v>
      </c>
      <c r="H10">
        <v>0</v>
      </c>
      <c r="I10">
        <v>0.21099999999999999</v>
      </c>
      <c r="J10">
        <f t="shared" si="1"/>
        <v>1.0549999999999999</v>
      </c>
      <c r="K10">
        <v>2.2599999999999998</v>
      </c>
      <c r="L10">
        <f t="shared" si="0"/>
        <v>0.4668141592920354</v>
      </c>
      <c r="M10" t="s">
        <v>25</v>
      </c>
      <c r="N10" t="s">
        <v>25</v>
      </c>
      <c r="O10" t="s">
        <v>25</v>
      </c>
      <c r="P10">
        <v>126.18</v>
      </c>
      <c r="Q10" s="2">
        <v>42651.164861111109</v>
      </c>
      <c r="R10" t="s">
        <v>26</v>
      </c>
      <c r="S10" s="1">
        <v>12301</v>
      </c>
      <c r="T10">
        <v>1</v>
      </c>
      <c r="U10">
        <v>1</v>
      </c>
    </row>
    <row r="11" spans="1:21" x14ac:dyDescent="0.25">
      <c r="A11">
        <v>10</v>
      </c>
      <c r="B11" t="s">
        <v>31</v>
      </c>
      <c r="C11">
        <v>2</v>
      </c>
      <c r="E11" t="s">
        <v>24</v>
      </c>
      <c r="F11">
        <v>10.272</v>
      </c>
      <c r="G11" s="1">
        <v>99150</v>
      </c>
      <c r="H11">
        <v>0</v>
      </c>
      <c r="I11">
        <v>0.21199999999999999</v>
      </c>
      <c r="J11">
        <f t="shared" si="1"/>
        <v>1.06</v>
      </c>
      <c r="K11">
        <v>1.607</v>
      </c>
      <c r="L11">
        <f t="shared" si="0"/>
        <v>0.6596141879278159</v>
      </c>
      <c r="M11" t="s">
        <v>25</v>
      </c>
      <c r="N11" t="s">
        <v>25</v>
      </c>
      <c r="O11" t="s">
        <v>25</v>
      </c>
      <c r="P11">
        <v>119.19</v>
      </c>
      <c r="Q11" s="2">
        <v>42651.152708333335</v>
      </c>
      <c r="R11" t="s">
        <v>26</v>
      </c>
      <c r="S11" s="1">
        <v>12598</v>
      </c>
      <c r="T11">
        <v>1</v>
      </c>
      <c r="U11">
        <v>1</v>
      </c>
    </row>
    <row r="12" spans="1:21" x14ac:dyDescent="0.25">
      <c r="A12">
        <v>11</v>
      </c>
      <c r="B12" t="s">
        <v>32</v>
      </c>
      <c r="C12">
        <v>1</v>
      </c>
      <c r="E12" t="s">
        <v>24</v>
      </c>
      <c r="F12">
        <v>10.273999999999999</v>
      </c>
      <c r="G12" s="1">
        <v>199532</v>
      </c>
      <c r="H12">
        <v>0</v>
      </c>
      <c r="I12">
        <v>0.52900000000000003</v>
      </c>
      <c r="J12">
        <f t="shared" si="1"/>
        <v>2.645</v>
      </c>
      <c r="K12">
        <v>1.8049999999999999</v>
      </c>
      <c r="L12">
        <f t="shared" si="0"/>
        <v>1.4653739612188366</v>
      </c>
      <c r="M12" t="s">
        <v>25</v>
      </c>
      <c r="N12" t="s">
        <v>25</v>
      </c>
      <c r="O12" t="s">
        <v>25</v>
      </c>
      <c r="P12">
        <v>224.54</v>
      </c>
      <c r="Q12" s="2">
        <v>42651.140636574077</v>
      </c>
      <c r="S12" s="1">
        <v>23874</v>
      </c>
      <c r="T12">
        <v>1</v>
      </c>
      <c r="U12">
        <v>1</v>
      </c>
    </row>
    <row r="13" spans="1:21" x14ac:dyDescent="0.25">
      <c r="A13">
        <v>12</v>
      </c>
      <c r="B13" t="s">
        <v>33</v>
      </c>
      <c r="C13">
        <v>54</v>
      </c>
      <c r="E13" t="s">
        <v>24</v>
      </c>
      <c r="F13">
        <v>10.278</v>
      </c>
      <c r="G13" s="1">
        <v>315857</v>
      </c>
      <c r="H13">
        <v>0</v>
      </c>
      <c r="I13">
        <v>0.89800000000000002</v>
      </c>
      <c r="J13">
        <f t="shared" si="1"/>
        <v>4.49</v>
      </c>
      <c r="K13">
        <v>2.4950000000000001</v>
      </c>
      <c r="L13">
        <f t="shared" si="0"/>
        <v>1.7995991983967936</v>
      </c>
      <c r="M13" t="s">
        <v>25</v>
      </c>
      <c r="N13" t="s">
        <v>25</v>
      </c>
      <c r="O13" t="s">
        <v>25</v>
      </c>
      <c r="P13">
        <v>337.9</v>
      </c>
      <c r="Q13" s="2">
        <v>42651.128518518519</v>
      </c>
      <c r="S13" s="1">
        <v>39624</v>
      </c>
      <c r="T13">
        <v>1</v>
      </c>
      <c r="U13">
        <v>1</v>
      </c>
    </row>
    <row r="14" spans="1:21" x14ac:dyDescent="0.25">
      <c r="A14">
        <v>13</v>
      </c>
      <c r="B14" t="s">
        <v>34</v>
      </c>
      <c r="C14">
        <v>53</v>
      </c>
      <c r="E14" t="s">
        <v>24</v>
      </c>
      <c r="F14">
        <v>10.271000000000001</v>
      </c>
      <c r="G14" s="1">
        <v>406513</v>
      </c>
      <c r="H14">
        <v>0</v>
      </c>
      <c r="I14">
        <v>1.1850000000000001</v>
      </c>
      <c r="J14">
        <f t="shared" si="1"/>
        <v>5.9249999999999998</v>
      </c>
      <c r="K14">
        <v>1.4</v>
      </c>
      <c r="L14">
        <f t="shared" si="0"/>
        <v>4.2321428571428577</v>
      </c>
      <c r="M14" t="s">
        <v>25</v>
      </c>
      <c r="N14" t="s">
        <v>25</v>
      </c>
      <c r="O14" t="s">
        <v>25</v>
      </c>
      <c r="P14">
        <v>601.36</v>
      </c>
      <c r="Q14" s="2">
        <v>42651.116400462961</v>
      </c>
      <c r="S14" s="1">
        <v>48982</v>
      </c>
      <c r="T14">
        <v>1</v>
      </c>
      <c r="U14">
        <v>1</v>
      </c>
    </row>
    <row r="15" spans="1:21" x14ac:dyDescent="0.25">
      <c r="A15">
        <v>14</v>
      </c>
      <c r="B15" t="s">
        <v>35</v>
      </c>
      <c r="C15">
        <v>52</v>
      </c>
      <c r="E15" t="s">
        <v>24</v>
      </c>
      <c r="F15">
        <v>10.272</v>
      </c>
      <c r="G15" s="1">
        <v>252312</v>
      </c>
      <c r="H15">
        <v>0</v>
      </c>
      <c r="I15">
        <v>0.69699999999999995</v>
      </c>
      <c r="J15">
        <f t="shared" si="1"/>
        <v>3.4849999999999994</v>
      </c>
      <c r="K15">
        <v>0.995</v>
      </c>
      <c r="L15">
        <f t="shared" si="0"/>
        <v>3.5025125628140699</v>
      </c>
      <c r="M15" t="s">
        <v>25</v>
      </c>
      <c r="N15" t="s">
        <v>25</v>
      </c>
      <c r="O15" t="s">
        <v>25</v>
      </c>
      <c r="P15">
        <v>375.29</v>
      </c>
      <c r="Q15" s="2">
        <v>42651.10428240741</v>
      </c>
      <c r="S15" s="1">
        <v>30837</v>
      </c>
      <c r="T15">
        <v>1</v>
      </c>
      <c r="U15">
        <v>1</v>
      </c>
    </row>
    <row r="16" spans="1:21" x14ac:dyDescent="0.25">
      <c r="A16">
        <v>15</v>
      </c>
      <c r="B16" t="s">
        <v>36</v>
      </c>
      <c r="C16">
        <v>51</v>
      </c>
      <c r="E16" t="s">
        <v>24</v>
      </c>
      <c r="F16">
        <v>10.282999999999999</v>
      </c>
      <c r="G16" s="1">
        <v>709108</v>
      </c>
      <c r="H16">
        <v>0</v>
      </c>
      <c r="I16">
        <v>2.1429999999999998</v>
      </c>
      <c r="J16">
        <f t="shared" si="1"/>
        <v>10.714999999999998</v>
      </c>
      <c r="K16">
        <v>1.6659999999999999</v>
      </c>
      <c r="L16">
        <f t="shared" si="0"/>
        <v>6.4315726290516197</v>
      </c>
      <c r="M16" t="s">
        <v>25</v>
      </c>
      <c r="N16" t="s">
        <v>25</v>
      </c>
      <c r="O16" t="s">
        <v>25</v>
      </c>
      <c r="P16">
        <v>926.34</v>
      </c>
      <c r="Q16" s="2">
        <v>42651.092187499999</v>
      </c>
      <c r="S16" s="1">
        <v>85042</v>
      </c>
      <c r="T16">
        <v>1</v>
      </c>
      <c r="U16">
        <v>1</v>
      </c>
    </row>
    <row r="17" spans="1:21" x14ac:dyDescent="0.25">
      <c r="A17">
        <v>16</v>
      </c>
      <c r="B17" t="s">
        <v>37</v>
      </c>
      <c r="C17">
        <v>50</v>
      </c>
      <c r="E17" t="s">
        <v>24</v>
      </c>
      <c r="F17">
        <v>10.276999999999999</v>
      </c>
      <c r="G17" s="1">
        <v>373394</v>
      </c>
      <c r="H17">
        <v>0</v>
      </c>
      <c r="I17">
        <v>1.08</v>
      </c>
      <c r="J17">
        <f t="shared" si="1"/>
        <v>5.4</v>
      </c>
      <c r="K17">
        <v>1.0089999999999999</v>
      </c>
      <c r="L17">
        <f t="shared" si="0"/>
        <v>5.3518334985133809</v>
      </c>
      <c r="M17" t="s">
        <v>25</v>
      </c>
      <c r="N17" t="s">
        <v>25</v>
      </c>
      <c r="O17" t="s">
        <v>25</v>
      </c>
      <c r="P17">
        <v>508.1</v>
      </c>
      <c r="Q17" s="2">
        <v>42651.080081018517</v>
      </c>
      <c r="S17" s="1">
        <v>45633</v>
      </c>
      <c r="T17">
        <v>1</v>
      </c>
      <c r="U17">
        <v>1</v>
      </c>
    </row>
    <row r="18" spans="1:21" x14ac:dyDescent="0.25">
      <c r="A18">
        <v>17</v>
      </c>
      <c r="B18" t="s">
        <v>38</v>
      </c>
      <c r="C18">
        <v>49</v>
      </c>
      <c r="E18" t="s">
        <v>24</v>
      </c>
      <c r="F18">
        <v>10.282999999999999</v>
      </c>
      <c r="G18" s="1">
        <v>2250134</v>
      </c>
      <c r="H18">
        <v>0</v>
      </c>
      <c r="I18">
        <v>7.0229999999999997</v>
      </c>
      <c r="J18">
        <f t="shared" si="1"/>
        <v>35.115000000000002</v>
      </c>
      <c r="K18">
        <v>1.103</v>
      </c>
      <c r="L18">
        <f t="shared" si="0"/>
        <v>31.835902085222124</v>
      </c>
      <c r="M18" t="s">
        <v>25</v>
      </c>
      <c r="N18" t="s">
        <v>25</v>
      </c>
      <c r="O18" t="s">
        <v>25</v>
      </c>
      <c r="P18" s="3">
        <v>2803.8</v>
      </c>
      <c r="Q18" s="2">
        <v>42651.067986111113</v>
      </c>
      <c r="S18" s="1">
        <v>265278</v>
      </c>
      <c r="T18">
        <v>1</v>
      </c>
      <c r="U18">
        <v>1</v>
      </c>
    </row>
    <row r="19" spans="1:21" x14ac:dyDescent="0.25">
      <c r="A19">
        <v>18</v>
      </c>
      <c r="B19" t="s">
        <v>39</v>
      </c>
      <c r="C19">
        <v>48</v>
      </c>
      <c r="E19" t="s">
        <v>24</v>
      </c>
      <c r="F19">
        <v>10.279</v>
      </c>
      <c r="G19" s="1">
        <v>1588102</v>
      </c>
      <c r="H19">
        <v>0</v>
      </c>
      <c r="I19">
        <v>4.9269999999999996</v>
      </c>
      <c r="J19">
        <f t="shared" si="1"/>
        <v>24.634999999999998</v>
      </c>
      <c r="K19">
        <v>1.0740000000000001</v>
      </c>
      <c r="L19">
        <f t="shared" si="0"/>
        <v>22.937616387337055</v>
      </c>
      <c r="M19" t="s">
        <v>25</v>
      </c>
      <c r="N19" t="s">
        <v>25</v>
      </c>
      <c r="O19" t="s">
        <v>25</v>
      </c>
      <c r="P19" s="3">
        <v>2062.06</v>
      </c>
      <c r="Q19" s="2">
        <v>42651.055902777778</v>
      </c>
      <c r="S19" s="1">
        <v>187490</v>
      </c>
      <c r="T19">
        <v>1</v>
      </c>
      <c r="U19">
        <v>1</v>
      </c>
    </row>
    <row r="20" spans="1:21" x14ac:dyDescent="0.25">
      <c r="A20">
        <v>19</v>
      </c>
      <c r="B20" t="s">
        <v>40</v>
      </c>
      <c r="C20">
        <v>47</v>
      </c>
      <c r="E20" t="s">
        <v>24</v>
      </c>
      <c r="F20">
        <v>10.285</v>
      </c>
      <c r="G20" s="1">
        <v>2168919</v>
      </c>
      <c r="H20">
        <v>0</v>
      </c>
      <c r="I20">
        <v>6.766</v>
      </c>
      <c r="J20">
        <f t="shared" si="1"/>
        <v>33.83</v>
      </c>
      <c r="K20">
        <v>0.79800000000000004</v>
      </c>
      <c r="L20">
        <f t="shared" si="0"/>
        <v>42.393483709273177</v>
      </c>
      <c r="M20" t="s">
        <v>25</v>
      </c>
      <c r="N20" t="s">
        <v>25</v>
      </c>
      <c r="O20" t="s">
        <v>25</v>
      </c>
      <c r="P20" s="3">
        <v>2790.46</v>
      </c>
      <c r="Q20" s="2">
        <v>42651.043807870374</v>
      </c>
      <c r="S20" s="1">
        <v>259763</v>
      </c>
      <c r="T20">
        <v>1</v>
      </c>
      <c r="U20">
        <v>1</v>
      </c>
    </row>
    <row r="21" spans="1:21" x14ac:dyDescent="0.25">
      <c r="A21">
        <v>20</v>
      </c>
      <c r="B21" t="s">
        <v>41</v>
      </c>
      <c r="C21">
        <v>46</v>
      </c>
      <c r="E21" t="s">
        <v>24</v>
      </c>
      <c r="F21">
        <v>10.278</v>
      </c>
      <c r="G21" s="1">
        <v>1256052</v>
      </c>
      <c r="H21">
        <v>0</v>
      </c>
      <c r="I21">
        <v>3.875</v>
      </c>
      <c r="J21">
        <f t="shared" si="1"/>
        <v>19.375</v>
      </c>
      <c r="K21">
        <v>0.56699999999999995</v>
      </c>
      <c r="L21">
        <f t="shared" si="0"/>
        <v>34.171075837742507</v>
      </c>
      <c r="M21" t="s">
        <v>25</v>
      </c>
      <c r="N21" t="s">
        <v>25</v>
      </c>
      <c r="O21" t="s">
        <v>25</v>
      </c>
      <c r="P21" s="3">
        <v>1688.34</v>
      </c>
      <c r="Q21" s="2">
        <v>42651.031736111108</v>
      </c>
      <c r="S21" s="1">
        <v>152660</v>
      </c>
      <c r="T21">
        <v>1</v>
      </c>
      <c r="U21">
        <v>1</v>
      </c>
    </row>
    <row r="22" spans="1:21" x14ac:dyDescent="0.25">
      <c r="A22">
        <v>21</v>
      </c>
      <c r="B22" t="s">
        <v>42</v>
      </c>
      <c r="C22">
        <v>45</v>
      </c>
      <c r="E22" t="s">
        <v>24</v>
      </c>
      <c r="F22">
        <v>10.29</v>
      </c>
      <c r="G22" s="1">
        <v>3487178</v>
      </c>
      <c r="H22">
        <v>0</v>
      </c>
      <c r="I22">
        <v>10.941000000000001</v>
      </c>
      <c r="J22">
        <f t="shared" si="1"/>
        <v>54.704999999999998</v>
      </c>
      <c r="K22">
        <v>0.59799999999999998</v>
      </c>
      <c r="L22">
        <f t="shared" si="0"/>
        <v>91.479933110367895</v>
      </c>
      <c r="M22" t="s">
        <v>25</v>
      </c>
      <c r="N22" t="s">
        <v>25</v>
      </c>
      <c r="O22" t="s">
        <v>25</v>
      </c>
      <c r="P22" s="3">
        <v>3876.19</v>
      </c>
      <c r="Q22" s="2">
        <v>42651.019606481481</v>
      </c>
      <c r="R22" t="s">
        <v>43</v>
      </c>
      <c r="S22" s="1">
        <v>410593</v>
      </c>
      <c r="T22">
        <v>1</v>
      </c>
      <c r="U22">
        <v>1</v>
      </c>
    </row>
    <row r="23" spans="1:21" x14ac:dyDescent="0.25">
      <c r="A23">
        <v>22</v>
      </c>
      <c r="B23" t="s">
        <v>44</v>
      </c>
      <c r="C23">
        <v>44</v>
      </c>
      <c r="E23" t="s">
        <v>24</v>
      </c>
      <c r="F23">
        <v>10.282</v>
      </c>
      <c r="G23" s="1">
        <v>4166849</v>
      </c>
      <c r="H23">
        <v>0</v>
      </c>
      <c r="I23">
        <v>13.093</v>
      </c>
      <c r="J23">
        <f t="shared" si="1"/>
        <v>65.465000000000003</v>
      </c>
      <c r="K23">
        <v>0.46700000000000003</v>
      </c>
      <c r="L23">
        <f t="shared" si="0"/>
        <v>140.18201284796575</v>
      </c>
      <c r="M23" t="s">
        <v>25</v>
      </c>
      <c r="N23" t="s">
        <v>25</v>
      </c>
      <c r="O23" t="s">
        <v>25</v>
      </c>
      <c r="P23" s="3">
        <v>4660.3500000000004</v>
      </c>
      <c r="Q23" s="2">
        <v>42651.007511574076</v>
      </c>
      <c r="R23" t="s">
        <v>43</v>
      </c>
      <c r="S23" s="1">
        <v>486308</v>
      </c>
      <c r="T23">
        <v>1</v>
      </c>
      <c r="U23">
        <v>1</v>
      </c>
    </row>
    <row r="24" spans="1:21" x14ac:dyDescent="0.25">
      <c r="A24">
        <v>23</v>
      </c>
      <c r="B24" t="s">
        <v>45</v>
      </c>
      <c r="C24">
        <v>43</v>
      </c>
      <c r="E24" t="s">
        <v>24</v>
      </c>
      <c r="F24">
        <v>10.285</v>
      </c>
      <c r="G24" s="1">
        <v>2763134</v>
      </c>
      <c r="H24">
        <v>0</v>
      </c>
      <c r="I24">
        <v>8.6479999999999997</v>
      </c>
      <c r="J24">
        <f t="shared" si="1"/>
        <v>43.24</v>
      </c>
      <c r="K24">
        <v>0.20799999999999999</v>
      </c>
      <c r="L24">
        <f t="shared" si="0"/>
        <v>207.88461538461542</v>
      </c>
      <c r="M24" t="s">
        <v>25</v>
      </c>
      <c r="N24" t="s">
        <v>25</v>
      </c>
      <c r="O24" t="s">
        <v>25</v>
      </c>
      <c r="P24" s="3">
        <v>1052.6099999999999</v>
      </c>
      <c r="Q24" s="2">
        <v>42650.995428240742</v>
      </c>
      <c r="S24" s="1">
        <v>327164</v>
      </c>
      <c r="T24">
        <v>1</v>
      </c>
      <c r="U24">
        <v>1</v>
      </c>
    </row>
    <row r="25" spans="1:21" x14ac:dyDescent="0.25">
      <c r="A25">
        <v>24</v>
      </c>
      <c r="B25" t="s">
        <v>46</v>
      </c>
      <c r="C25">
        <v>42</v>
      </c>
      <c r="E25" t="s">
        <v>24</v>
      </c>
      <c r="F25">
        <v>10.288</v>
      </c>
      <c r="G25" s="1">
        <v>4313963</v>
      </c>
      <c r="H25">
        <v>0</v>
      </c>
      <c r="I25">
        <v>13.558999999999999</v>
      </c>
      <c r="J25">
        <f t="shared" si="1"/>
        <v>67.795000000000002</v>
      </c>
      <c r="K25">
        <v>0.57099999999999995</v>
      </c>
      <c r="L25">
        <f t="shared" si="0"/>
        <v>118.73029772329248</v>
      </c>
      <c r="M25" t="s">
        <v>25</v>
      </c>
      <c r="N25" t="s">
        <v>25</v>
      </c>
      <c r="O25" t="s">
        <v>25</v>
      </c>
      <c r="P25" s="3">
        <v>2982.5</v>
      </c>
      <c r="Q25" s="2">
        <v>42650.983310185184</v>
      </c>
      <c r="R25" t="s">
        <v>43</v>
      </c>
      <c r="S25" s="1">
        <v>502698</v>
      </c>
      <c r="T25">
        <v>1</v>
      </c>
      <c r="U25">
        <v>1</v>
      </c>
    </row>
    <row r="26" spans="1:21" x14ac:dyDescent="0.25">
      <c r="A26">
        <v>25</v>
      </c>
      <c r="B26" t="s">
        <v>47</v>
      </c>
      <c r="C26">
        <v>1</v>
      </c>
      <c r="E26" t="s">
        <v>24</v>
      </c>
      <c r="F26" t="s">
        <v>25</v>
      </c>
      <c r="G26" t="s">
        <v>25</v>
      </c>
      <c r="H26">
        <v>0</v>
      </c>
      <c r="I26" t="s">
        <v>25</v>
      </c>
      <c r="M26" t="s">
        <v>25</v>
      </c>
      <c r="N26" t="s">
        <v>25</v>
      </c>
      <c r="O26" t="s">
        <v>25</v>
      </c>
      <c r="P26" t="s">
        <v>25</v>
      </c>
      <c r="Q26" s="2">
        <v>42650.971203703702</v>
      </c>
      <c r="S26" t="s">
        <v>25</v>
      </c>
      <c r="T26">
        <v>1</v>
      </c>
      <c r="U26">
        <v>1</v>
      </c>
    </row>
    <row r="27" spans="1:21" x14ac:dyDescent="0.25">
      <c r="A27">
        <v>26</v>
      </c>
      <c r="B27" t="s">
        <v>48</v>
      </c>
      <c r="C27">
        <v>41</v>
      </c>
      <c r="E27" t="s">
        <v>24</v>
      </c>
      <c r="F27">
        <v>10.291</v>
      </c>
      <c r="G27" s="1">
        <v>83902</v>
      </c>
      <c r="H27">
        <v>0</v>
      </c>
      <c r="I27">
        <v>0.16300000000000001</v>
      </c>
      <c r="J27">
        <f t="shared" si="1"/>
        <v>0.81499999999999995</v>
      </c>
      <c r="K27">
        <v>7.9000000000000001E-2</v>
      </c>
      <c r="L27">
        <f t="shared" si="0"/>
        <v>10.316455696202532</v>
      </c>
      <c r="M27" t="s">
        <v>25</v>
      </c>
      <c r="N27" t="s">
        <v>25</v>
      </c>
      <c r="O27" t="s">
        <v>25</v>
      </c>
      <c r="P27">
        <v>20.8</v>
      </c>
      <c r="Q27" s="2">
        <v>42650.959108796298</v>
      </c>
      <c r="R27" t="s">
        <v>26</v>
      </c>
      <c r="S27" s="1">
        <v>10155</v>
      </c>
      <c r="T27">
        <v>1</v>
      </c>
      <c r="U27">
        <v>1</v>
      </c>
    </row>
    <row r="28" spans="1:21" x14ac:dyDescent="0.25">
      <c r="A28">
        <v>27</v>
      </c>
      <c r="B28" t="s">
        <v>49</v>
      </c>
      <c r="C28">
        <v>40</v>
      </c>
      <c r="E28" t="s">
        <v>24</v>
      </c>
      <c r="F28">
        <v>10.295</v>
      </c>
      <c r="G28" s="1">
        <v>29185</v>
      </c>
      <c r="H28">
        <v>0</v>
      </c>
      <c r="I28">
        <v>-0.01</v>
      </c>
      <c r="J28">
        <f t="shared" si="1"/>
        <v>-0.05</v>
      </c>
      <c r="K28">
        <v>0.156</v>
      </c>
      <c r="L28">
        <f t="shared" si="0"/>
        <v>-0.32051282051282054</v>
      </c>
      <c r="M28" t="s">
        <v>25</v>
      </c>
      <c r="N28" t="s">
        <v>25</v>
      </c>
      <c r="O28" t="s">
        <v>25</v>
      </c>
      <c r="P28">
        <v>42.48</v>
      </c>
      <c r="Q28" s="2">
        <v>42650.947002314817</v>
      </c>
      <c r="R28" t="s">
        <v>26</v>
      </c>
      <c r="S28" s="1">
        <v>3662</v>
      </c>
      <c r="T28">
        <v>1</v>
      </c>
      <c r="U28">
        <v>1</v>
      </c>
    </row>
    <row r="29" spans="1:21" x14ac:dyDescent="0.25">
      <c r="A29">
        <v>28</v>
      </c>
      <c r="B29" t="s">
        <v>50</v>
      </c>
      <c r="C29">
        <v>39</v>
      </c>
      <c r="E29" t="s">
        <v>24</v>
      </c>
      <c r="F29">
        <v>10.3</v>
      </c>
      <c r="G29" s="1">
        <v>179086</v>
      </c>
      <c r="H29">
        <v>0</v>
      </c>
      <c r="I29">
        <v>0.46500000000000002</v>
      </c>
      <c r="J29">
        <f t="shared" si="1"/>
        <v>2.3250000000000002</v>
      </c>
      <c r="K29">
        <v>0.159</v>
      </c>
      <c r="L29">
        <f t="shared" si="0"/>
        <v>14.622641509433963</v>
      </c>
      <c r="M29" t="s">
        <v>25</v>
      </c>
      <c r="N29" t="s">
        <v>25</v>
      </c>
      <c r="O29" t="s">
        <v>25</v>
      </c>
      <c r="P29">
        <v>209.78</v>
      </c>
      <c r="Q29" s="2">
        <v>42650.934907407405</v>
      </c>
      <c r="S29" s="1">
        <v>21690</v>
      </c>
      <c r="T29">
        <v>1</v>
      </c>
      <c r="U29">
        <v>1</v>
      </c>
    </row>
    <row r="30" spans="1:21" x14ac:dyDescent="0.25">
      <c r="A30">
        <v>29</v>
      </c>
      <c r="B30" t="s">
        <v>51</v>
      </c>
      <c r="C30">
        <v>38</v>
      </c>
      <c r="E30" t="s">
        <v>24</v>
      </c>
      <c r="F30">
        <v>10.295</v>
      </c>
      <c r="G30" s="1">
        <v>26023</v>
      </c>
      <c r="H30">
        <v>0</v>
      </c>
      <c r="I30">
        <v>-0.02</v>
      </c>
      <c r="J30">
        <f t="shared" si="1"/>
        <v>-0.1</v>
      </c>
      <c r="K30">
        <v>2.5670000000000002</v>
      </c>
      <c r="L30">
        <f t="shared" si="0"/>
        <v>-3.8955979742890535E-2</v>
      </c>
      <c r="M30" t="s">
        <v>25</v>
      </c>
      <c r="N30" t="s">
        <v>25</v>
      </c>
      <c r="O30" t="s">
        <v>25</v>
      </c>
      <c r="P30">
        <v>28.45</v>
      </c>
      <c r="Q30" s="2">
        <v>42650.922800925924</v>
      </c>
      <c r="R30" t="s">
        <v>26</v>
      </c>
      <c r="S30" s="1">
        <v>3553</v>
      </c>
      <c r="T30">
        <v>1</v>
      </c>
      <c r="U30">
        <v>1</v>
      </c>
    </row>
    <row r="31" spans="1:21" x14ac:dyDescent="0.25">
      <c r="A31">
        <v>30</v>
      </c>
      <c r="B31" t="s">
        <v>52</v>
      </c>
      <c r="C31">
        <v>37</v>
      </c>
      <c r="E31" t="s">
        <v>24</v>
      </c>
      <c r="F31">
        <v>10.29</v>
      </c>
      <c r="G31" s="1">
        <v>60226</v>
      </c>
      <c r="H31">
        <v>0</v>
      </c>
      <c r="I31">
        <v>8.7999999999999995E-2</v>
      </c>
      <c r="J31">
        <f t="shared" si="1"/>
        <v>0.44</v>
      </c>
      <c r="K31">
        <v>1.1060000000000001</v>
      </c>
      <c r="L31">
        <f t="shared" si="0"/>
        <v>0.39783001808318263</v>
      </c>
      <c r="M31" t="s">
        <v>25</v>
      </c>
      <c r="N31" t="s">
        <v>25</v>
      </c>
      <c r="O31" t="s">
        <v>25</v>
      </c>
      <c r="P31">
        <v>90.57</v>
      </c>
      <c r="Q31" s="2">
        <v>42650.910671296297</v>
      </c>
      <c r="R31" t="s">
        <v>26</v>
      </c>
      <c r="S31" s="1">
        <v>7097</v>
      </c>
      <c r="T31">
        <v>1</v>
      </c>
      <c r="U31">
        <v>1</v>
      </c>
    </row>
    <row r="32" spans="1:21" x14ac:dyDescent="0.25">
      <c r="A32">
        <v>31</v>
      </c>
      <c r="B32" t="s">
        <v>53</v>
      </c>
      <c r="C32">
        <v>36</v>
      </c>
      <c r="E32" t="s">
        <v>24</v>
      </c>
      <c r="F32">
        <v>10.303000000000001</v>
      </c>
      <c r="G32" s="1">
        <v>40873</v>
      </c>
      <c r="H32">
        <v>0</v>
      </c>
      <c r="I32">
        <v>2.7E-2</v>
      </c>
      <c r="J32">
        <f t="shared" si="1"/>
        <v>0.13500000000000001</v>
      </c>
      <c r="K32">
        <v>1.262</v>
      </c>
      <c r="L32">
        <f t="shared" si="0"/>
        <v>0.10697305863708401</v>
      </c>
      <c r="M32" t="s">
        <v>25</v>
      </c>
      <c r="N32" t="s">
        <v>25</v>
      </c>
      <c r="O32" t="s">
        <v>25</v>
      </c>
      <c r="P32">
        <v>55.33</v>
      </c>
      <c r="Q32" s="2">
        <v>42650.898564814815</v>
      </c>
      <c r="R32" t="s">
        <v>26</v>
      </c>
      <c r="S32" s="1">
        <v>5062</v>
      </c>
      <c r="T32">
        <v>1</v>
      </c>
      <c r="U32">
        <v>1</v>
      </c>
    </row>
    <row r="33" spans="1:21" x14ac:dyDescent="0.25">
      <c r="A33">
        <v>32</v>
      </c>
      <c r="B33" t="s">
        <v>54</v>
      </c>
      <c r="C33">
        <v>35</v>
      </c>
      <c r="E33" t="s">
        <v>24</v>
      </c>
      <c r="F33">
        <v>10.3</v>
      </c>
      <c r="G33" s="1">
        <v>91298</v>
      </c>
      <c r="H33">
        <v>0</v>
      </c>
      <c r="I33">
        <v>0.187</v>
      </c>
      <c r="J33">
        <f t="shared" si="1"/>
        <v>0.93500000000000005</v>
      </c>
      <c r="K33">
        <v>1.4550000000000001</v>
      </c>
      <c r="L33">
        <f t="shared" si="0"/>
        <v>0.6426116838487973</v>
      </c>
      <c r="M33" t="s">
        <v>25</v>
      </c>
      <c r="N33" t="s">
        <v>25</v>
      </c>
      <c r="O33" t="s">
        <v>25</v>
      </c>
      <c r="P33">
        <v>106.49</v>
      </c>
      <c r="Q33" s="2">
        <v>42650.886446759258</v>
      </c>
      <c r="R33" t="s">
        <v>26</v>
      </c>
      <c r="S33" s="1">
        <v>11592</v>
      </c>
      <c r="T33">
        <v>1</v>
      </c>
      <c r="U33">
        <v>1</v>
      </c>
    </row>
    <row r="34" spans="1:21" x14ac:dyDescent="0.25">
      <c r="A34">
        <v>33</v>
      </c>
      <c r="B34" t="s">
        <v>55</v>
      </c>
      <c r="C34">
        <v>34</v>
      </c>
      <c r="E34" t="s">
        <v>24</v>
      </c>
      <c r="F34">
        <v>10.303000000000001</v>
      </c>
      <c r="G34" s="1">
        <v>115036</v>
      </c>
      <c r="H34">
        <v>0</v>
      </c>
      <c r="I34">
        <v>0.26200000000000001</v>
      </c>
      <c r="J34">
        <f t="shared" si="1"/>
        <v>1.31</v>
      </c>
      <c r="K34">
        <v>1.0609999999999999</v>
      </c>
      <c r="L34">
        <f t="shared" si="0"/>
        <v>1.2346842601319512</v>
      </c>
      <c r="M34" t="s">
        <v>25</v>
      </c>
      <c r="N34" t="s">
        <v>25</v>
      </c>
      <c r="O34" t="s">
        <v>25</v>
      </c>
      <c r="P34">
        <v>164.57</v>
      </c>
      <c r="Q34" s="2">
        <v>42650.874293981484</v>
      </c>
      <c r="R34" t="s">
        <v>26</v>
      </c>
      <c r="S34" s="1">
        <v>14375</v>
      </c>
      <c r="T34">
        <v>1</v>
      </c>
      <c r="U34">
        <v>1</v>
      </c>
    </row>
    <row r="35" spans="1:21" x14ac:dyDescent="0.25">
      <c r="A35">
        <v>34</v>
      </c>
      <c r="B35" t="s">
        <v>56</v>
      </c>
      <c r="C35">
        <v>33</v>
      </c>
      <c r="E35" t="s">
        <v>24</v>
      </c>
      <c r="F35">
        <v>10.3</v>
      </c>
      <c r="G35" s="1">
        <v>278716</v>
      </c>
      <c r="H35">
        <v>0</v>
      </c>
      <c r="I35">
        <v>0.78</v>
      </c>
      <c r="J35">
        <f t="shared" si="1"/>
        <v>3.9</v>
      </c>
      <c r="K35">
        <v>1.367</v>
      </c>
      <c r="L35">
        <f t="shared" si="0"/>
        <v>2.8529626920263351</v>
      </c>
      <c r="M35" t="s">
        <v>25</v>
      </c>
      <c r="N35" t="s">
        <v>25</v>
      </c>
      <c r="O35" t="s">
        <v>25</v>
      </c>
      <c r="P35">
        <v>413.65</v>
      </c>
      <c r="Q35" s="2">
        <v>42650.86215277778</v>
      </c>
      <c r="S35" s="1">
        <v>33348</v>
      </c>
      <c r="T35">
        <v>1</v>
      </c>
      <c r="U35">
        <v>1</v>
      </c>
    </row>
    <row r="36" spans="1:21" x14ac:dyDescent="0.25">
      <c r="A36">
        <v>35</v>
      </c>
      <c r="B36" t="s">
        <v>57</v>
      </c>
      <c r="C36">
        <v>32</v>
      </c>
      <c r="E36" t="s">
        <v>24</v>
      </c>
      <c r="F36">
        <v>10.29</v>
      </c>
      <c r="G36" s="1">
        <v>149347</v>
      </c>
      <c r="H36">
        <v>0</v>
      </c>
      <c r="I36">
        <v>0.371</v>
      </c>
      <c r="J36">
        <f t="shared" si="1"/>
        <v>1.855</v>
      </c>
      <c r="K36">
        <v>0.45100000000000001</v>
      </c>
      <c r="L36">
        <f t="shared" si="0"/>
        <v>4.1130820399113084</v>
      </c>
      <c r="M36" t="s">
        <v>25</v>
      </c>
      <c r="N36" t="s">
        <v>25</v>
      </c>
      <c r="O36" t="s">
        <v>25</v>
      </c>
      <c r="P36">
        <v>211.94</v>
      </c>
      <c r="Q36" s="2">
        <v>42650.850069444445</v>
      </c>
      <c r="S36" s="1">
        <v>15491</v>
      </c>
      <c r="T36">
        <v>1</v>
      </c>
      <c r="U36">
        <v>1</v>
      </c>
    </row>
    <row r="37" spans="1:21" x14ac:dyDescent="0.25">
      <c r="A37">
        <v>36</v>
      </c>
      <c r="B37" t="s">
        <v>58</v>
      </c>
      <c r="C37">
        <v>31</v>
      </c>
      <c r="E37" t="s">
        <v>24</v>
      </c>
      <c r="F37">
        <v>10.286</v>
      </c>
      <c r="G37" s="1">
        <v>363069</v>
      </c>
      <c r="H37">
        <v>0</v>
      </c>
      <c r="I37">
        <v>1.0469999999999999</v>
      </c>
      <c r="J37">
        <f t="shared" si="1"/>
        <v>5.2350000000000003</v>
      </c>
      <c r="K37">
        <v>0.68899999999999995</v>
      </c>
      <c r="L37">
        <f t="shared" si="0"/>
        <v>7.5979680696661838</v>
      </c>
      <c r="M37" t="s">
        <v>25</v>
      </c>
      <c r="N37" t="s">
        <v>25</v>
      </c>
      <c r="O37" t="s">
        <v>25</v>
      </c>
      <c r="P37">
        <v>430.71</v>
      </c>
      <c r="Q37" s="2">
        <v>42650.837951388887</v>
      </c>
      <c r="S37" s="1">
        <v>34865</v>
      </c>
      <c r="T37">
        <v>1</v>
      </c>
      <c r="U37">
        <v>1</v>
      </c>
    </row>
    <row r="38" spans="1:21" x14ac:dyDescent="0.25">
      <c r="A38">
        <v>37</v>
      </c>
      <c r="B38" t="s">
        <v>59</v>
      </c>
      <c r="C38">
        <v>30</v>
      </c>
      <c r="E38" t="s">
        <v>24</v>
      </c>
      <c r="F38">
        <v>10.307</v>
      </c>
      <c r="G38" s="1">
        <v>187119</v>
      </c>
      <c r="H38">
        <v>0</v>
      </c>
      <c r="I38">
        <v>0.49</v>
      </c>
      <c r="J38">
        <f t="shared" si="1"/>
        <v>2.4500000000000002</v>
      </c>
      <c r="K38">
        <v>0.95199999999999996</v>
      </c>
      <c r="L38">
        <f t="shared" si="0"/>
        <v>2.5735294117647061</v>
      </c>
      <c r="M38" t="s">
        <v>25</v>
      </c>
      <c r="N38" t="s">
        <v>25</v>
      </c>
      <c r="O38" t="s">
        <v>25</v>
      </c>
      <c r="P38">
        <v>276.77</v>
      </c>
      <c r="Q38" s="2">
        <v>42650.825833333336</v>
      </c>
      <c r="S38" s="1">
        <v>22047</v>
      </c>
      <c r="T38">
        <v>1</v>
      </c>
      <c r="U38">
        <v>1</v>
      </c>
    </row>
    <row r="39" spans="1:21" x14ac:dyDescent="0.25">
      <c r="A39">
        <v>38</v>
      </c>
      <c r="B39" t="s">
        <v>60</v>
      </c>
      <c r="C39">
        <v>29</v>
      </c>
      <c r="E39" t="s">
        <v>24</v>
      </c>
      <c r="F39">
        <v>10.302</v>
      </c>
      <c r="G39" s="1">
        <v>1526941</v>
      </c>
      <c r="H39">
        <v>0</v>
      </c>
      <c r="I39">
        <v>4.7329999999999997</v>
      </c>
      <c r="J39">
        <f t="shared" si="1"/>
        <v>23.664999999999999</v>
      </c>
      <c r="K39">
        <v>0.86</v>
      </c>
      <c r="L39">
        <f t="shared" si="0"/>
        <v>27.517441860465116</v>
      </c>
      <c r="M39" t="s">
        <v>25</v>
      </c>
      <c r="N39" t="s">
        <v>25</v>
      </c>
      <c r="O39" t="s">
        <v>25</v>
      </c>
      <c r="P39" s="3">
        <v>1845.28</v>
      </c>
      <c r="Q39" s="2">
        <v>42650.813738425924</v>
      </c>
      <c r="S39" s="1">
        <v>168073</v>
      </c>
      <c r="T39">
        <v>1</v>
      </c>
      <c r="U39">
        <v>1</v>
      </c>
    </row>
    <row r="40" spans="1:21" x14ac:dyDescent="0.25">
      <c r="A40">
        <v>39</v>
      </c>
      <c r="B40" t="s">
        <v>61</v>
      </c>
      <c r="C40">
        <v>28</v>
      </c>
      <c r="E40" t="s">
        <v>24</v>
      </c>
      <c r="F40">
        <v>10.311</v>
      </c>
      <c r="G40" s="1">
        <v>1833808</v>
      </c>
      <c r="H40">
        <v>0</v>
      </c>
      <c r="I40">
        <v>5.7050000000000001</v>
      </c>
      <c r="J40">
        <f t="shared" si="1"/>
        <v>28.524999999999999</v>
      </c>
      <c r="K40">
        <v>1.24</v>
      </c>
      <c r="L40">
        <f t="shared" si="0"/>
        <v>23.004032258064516</v>
      </c>
      <c r="M40" t="s">
        <v>25</v>
      </c>
      <c r="N40" t="s">
        <v>25</v>
      </c>
      <c r="O40" t="s">
        <v>25</v>
      </c>
      <c r="P40" s="3">
        <v>2337.64</v>
      </c>
      <c r="Q40" s="2">
        <v>42650.801608796297</v>
      </c>
      <c r="S40" s="1">
        <v>211968</v>
      </c>
      <c r="T40">
        <v>1</v>
      </c>
      <c r="U40">
        <v>1</v>
      </c>
    </row>
    <row r="41" spans="1:21" x14ac:dyDescent="0.25">
      <c r="A41">
        <v>40</v>
      </c>
      <c r="B41" t="s">
        <v>62</v>
      </c>
      <c r="C41">
        <v>27</v>
      </c>
      <c r="E41" t="s">
        <v>24</v>
      </c>
      <c r="F41">
        <v>10.313000000000001</v>
      </c>
      <c r="G41" s="1">
        <v>880876</v>
      </c>
      <c r="H41">
        <v>0</v>
      </c>
      <c r="I41">
        <v>2.6869999999999998</v>
      </c>
      <c r="J41">
        <f t="shared" si="1"/>
        <v>13.435</v>
      </c>
      <c r="K41">
        <v>0.8</v>
      </c>
      <c r="L41">
        <f t="shared" si="0"/>
        <v>16.793749999999999</v>
      </c>
      <c r="M41" t="s">
        <v>25</v>
      </c>
      <c r="N41" t="s">
        <v>25</v>
      </c>
      <c r="O41" t="s">
        <v>25</v>
      </c>
      <c r="P41" s="3">
        <v>1171.4100000000001</v>
      </c>
      <c r="Q41" s="2">
        <v>42650.789467592593</v>
      </c>
      <c r="S41" s="1">
        <v>104151</v>
      </c>
      <c r="T41">
        <v>1</v>
      </c>
      <c r="U41">
        <v>1</v>
      </c>
    </row>
    <row r="42" spans="1:21" x14ac:dyDescent="0.25">
      <c r="A42">
        <v>41</v>
      </c>
      <c r="B42" t="s">
        <v>63</v>
      </c>
      <c r="C42">
        <v>26</v>
      </c>
      <c r="E42" t="s">
        <v>24</v>
      </c>
      <c r="F42">
        <v>10.311</v>
      </c>
      <c r="G42" s="1">
        <v>3423881</v>
      </c>
      <c r="H42">
        <v>0</v>
      </c>
      <c r="I42">
        <v>10.74</v>
      </c>
      <c r="J42">
        <f t="shared" si="1"/>
        <v>53.7</v>
      </c>
      <c r="K42">
        <v>1.3420000000000001</v>
      </c>
      <c r="L42">
        <f t="shared" si="0"/>
        <v>40.014903129657228</v>
      </c>
      <c r="M42" t="s">
        <v>25</v>
      </c>
      <c r="N42" t="s">
        <v>25</v>
      </c>
      <c r="O42" t="s">
        <v>25</v>
      </c>
      <c r="P42" s="3">
        <v>3815.05</v>
      </c>
      <c r="Q42" s="2">
        <v>42650.777372685188</v>
      </c>
      <c r="R42" t="s">
        <v>43</v>
      </c>
      <c r="S42" s="1">
        <v>412439</v>
      </c>
      <c r="T42">
        <v>1</v>
      </c>
      <c r="U42">
        <v>1</v>
      </c>
    </row>
    <row r="43" spans="1:21" x14ac:dyDescent="0.25">
      <c r="A43">
        <v>42</v>
      </c>
      <c r="B43" t="s">
        <v>64</v>
      </c>
      <c r="C43">
        <v>25</v>
      </c>
      <c r="E43" t="s">
        <v>24</v>
      </c>
      <c r="F43">
        <v>10.298999999999999</v>
      </c>
      <c r="G43" s="1">
        <v>5334004</v>
      </c>
      <c r="H43">
        <v>0</v>
      </c>
      <c r="I43">
        <v>16.789000000000001</v>
      </c>
      <c r="J43">
        <f t="shared" si="1"/>
        <v>83.945000000000022</v>
      </c>
      <c r="K43">
        <v>1.5209999999999999</v>
      </c>
      <c r="L43">
        <f t="shared" si="0"/>
        <v>55.1906640368179</v>
      </c>
      <c r="M43" t="s">
        <v>25</v>
      </c>
      <c r="N43" t="s">
        <v>25</v>
      </c>
      <c r="O43" t="s">
        <v>25</v>
      </c>
      <c r="P43" s="3">
        <v>6052.49</v>
      </c>
      <c r="Q43" s="2">
        <v>42650.765266203707</v>
      </c>
      <c r="R43" t="s">
        <v>43</v>
      </c>
      <c r="S43" s="1">
        <v>646776</v>
      </c>
      <c r="T43">
        <v>1</v>
      </c>
      <c r="U43">
        <v>1</v>
      </c>
    </row>
    <row r="44" spans="1:21" x14ac:dyDescent="0.25">
      <c r="A44">
        <v>43</v>
      </c>
      <c r="B44" t="s">
        <v>65</v>
      </c>
      <c r="C44">
        <v>24</v>
      </c>
      <c r="E44" t="s">
        <v>24</v>
      </c>
      <c r="F44">
        <v>10.308</v>
      </c>
      <c r="G44" s="1">
        <v>2492783</v>
      </c>
      <c r="H44">
        <v>0</v>
      </c>
      <c r="I44">
        <v>7.7919999999999998</v>
      </c>
      <c r="J44">
        <f t="shared" si="1"/>
        <v>38.96</v>
      </c>
      <c r="K44">
        <v>1.286</v>
      </c>
      <c r="L44">
        <f t="shared" si="0"/>
        <v>30.295489891135304</v>
      </c>
      <c r="M44" t="s">
        <v>25</v>
      </c>
      <c r="N44" t="s">
        <v>25</v>
      </c>
      <c r="O44" t="s">
        <v>25</v>
      </c>
      <c r="P44" s="3">
        <v>2988.68</v>
      </c>
      <c r="Q44" s="2">
        <v>42650.753136574072</v>
      </c>
      <c r="S44" s="1">
        <v>292530</v>
      </c>
      <c r="T44">
        <v>1</v>
      </c>
      <c r="U44">
        <v>1</v>
      </c>
    </row>
    <row r="45" spans="1:21" x14ac:dyDescent="0.25">
      <c r="A45">
        <v>44</v>
      </c>
      <c r="B45" t="s">
        <v>66</v>
      </c>
      <c r="C45">
        <v>23</v>
      </c>
      <c r="E45" t="s">
        <v>24</v>
      </c>
      <c r="F45">
        <v>10.287000000000001</v>
      </c>
      <c r="G45" s="1">
        <v>2610056</v>
      </c>
      <c r="H45">
        <v>0</v>
      </c>
      <c r="I45">
        <v>8.1630000000000003</v>
      </c>
      <c r="J45">
        <f t="shared" si="1"/>
        <v>40.814999999999998</v>
      </c>
      <c r="K45">
        <v>0.85799999999999998</v>
      </c>
      <c r="L45">
        <f t="shared" si="0"/>
        <v>47.569930069930066</v>
      </c>
      <c r="M45" t="s">
        <v>25</v>
      </c>
      <c r="N45" t="s">
        <v>25</v>
      </c>
      <c r="O45" t="s">
        <v>25</v>
      </c>
      <c r="P45" s="3">
        <v>2912.76</v>
      </c>
      <c r="Q45" s="2">
        <v>42650.741006944445</v>
      </c>
      <c r="S45" s="1">
        <v>301195</v>
      </c>
      <c r="T45">
        <v>1</v>
      </c>
      <c r="U45">
        <v>1</v>
      </c>
    </row>
    <row r="46" spans="1:21" x14ac:dyDescent="0.25">
      <c r="A46">
        <v>45</v>
      </c>
      <c r="B46" t="s">
        <v>67</v>
      </c>
      <c r="C46">
        <v>22</v>
      </c>
      <c r="E46" t="s">
        <v>24</v>
      </c>
      <c r="F46">
        <v>10.289</v>
      </c>
      <c r="G46" s="1">
        <v>2546679</v>
      </c>
      <c r="H46">
        <v>0</v>
      </c>
      <c r="I46">
        <v>7.9619999999999997</v>
      </c>
      <c r="J46">
        <f t="shared" si="1"/>
        <v>39.81</v>
      </c>
      <c r="K46">
        <v>1.002</v>
      </c>
      <c r="L46">
        <f>J46/K46</f>
        <v>39.730538922155688</v>
      </c>
      <c r="M46" t="s">
        <v>25</v>
      </c>
      <c r="N46" t="s">
        <v>25</v>
      </c>
      <c r="O46" t="s">
        <v>25</v>
      </c>
      <c r="P46" s="3">
        <v>3187.48</v>
      </c>
      <c r="Q46" s="2">
        <v>42650.728900462964</v>
      </c>
      <c r="S46" s="1">
        <v>296550</v>
      </c>
      <c r="T46">
        <v>1</v>
      </c>
      <c r="U46">
        <v>1</v>
      </c>
    </row>
    <row r="47" spans="1:21" x14ac:dyDescent="0.25">
      <c r="A47">
        <v>46</v>
      </c>
      <c r="B47" t="s">
        <v>68</v>
      </c>
      <c r="C47">
        <v>1</v>
      </c>
      <c r="E47" t="s">
        <v>24</v>
      </c>
      <c r="F47" t="s">
        <v>25</v>
      </c>
      <c r="G47" t="s">
        <v>25</v>
      </c>
      <c r="H47">
        <v>0</v>
      </c>
      <c r="I47" t="s">
        <v>25</v>
      </c>
      <c r="M47" t="s">
        <v>25</v>
      </c>
      <c r="N47" t="s">
        <v>25</v>
      </c>
      <c r="O47" t="s">
        <v>25</v>
      </c>
      <c r="P47" t="s">
        <v>25</v>
      </c>
      <c r="Q47" s="2">
        <v>42650.716770833336</v>
      </c>
      <c r="S47" t="s">
        <v>25</v>
      </c>
      <c r="T47">
        <v>1</v>
      </c>
      <c r="U47">
        <v>1</v>
      </c>
    </row>
    <row r="48" spans="1:21" x14ac:dyDescent="0.25">
      <c r="A48">
        <v>47</v>
      </c>
      <c r="B48" t="s">
        <v>69</v>
      </c>
      <c r="C48">
        <v>21</v>
      </c>
      <c r="E48" t="s">
        <v>24</v>
      </c>
      <c r="F48">
        <v>10.288</v>
      </c>
      <c r="G48" s="1">
        <v>30089</v>
      </c>
      <c r="H48">
        <v>0</v>
      </c>
      <c r="I48">
        <v>-7.0000000000000001E-3</v>
      </c>
      <c r="J48">
        <f t="shared" si="1"/>
        <v>-3.5000000000000003E-2</v>
      </c>
      <c r="K48">
        <v>0.98399999999999999</v>
      </c>
      <c r="L48">
        <f t="shared" ref="L48:L66" si="2">J48/K48</f>
        <v>-3.5569105691056917E-2</v>
      </c>
      <c r="M48" t="s">
        <v>25</v>
      </c>
      <c r="N48" t="s">
        <v>25</v>
      </c>
      <c r="O48" t="s">
        <v>25</v>
      </c>
      <c r="P48">
        <v>46.92</v>
      </c>
      <c r="Q48" s="2">
        <v>42650.704652777778</v>
      </c>
      <c r="R48" t="s">
        <v>26</v>
      </c>
      <c r="S48" s="1">
        <v>3665</v>
      </c>
      <c r="T48">
        <v>1</v>
      </c>
      <c r="U48">
        <v>1</v>
      </c>
    </row>
    <row r="49" spans="1:21" x14ac:dyDescent="0.25">
      <c r="A49">
        <v>48</v>
      </c>
      <c r="B49" t="s">
        <v>70</v>
      </c>
      <c r="C49">
        <v>20</v>
      </c>
      <c r="E49" t="s">
        <v>24</v>
      </c>
      <c r="F49">
        <v>10.29</v>
      </c>
      <c r="G49" s="1">
        <v>17287</v>
      </c>
      <c r="H49">
        <v>0</v>
      </c>
      <c r="I49">
        <v>-4.8000000000000001E-2</v>
      </c>
      <c r="J49">
        <f t="shared" si="1"/>
        <v>-0.24</v>
      </c>
      <c r="K49">
        <v>1.282</v>
      </c>
      <c r="L49">
        <f t="shared" si="2"/>
        <v>-0.18720748829953196</v>
      </c>
      <c r="M49" t="s">
        <v>25</v>
      </c>
      <c r="N49" t="s">
        <v>25</v>
      </c>
      <c r="O49" t="s">
        <v>25</v>
      </c>
      <c r="P49">
        <v>29.22</v>
      </c>
      <c r="Q49" s="2">
        <v>42650.692546296297</v>
      </c>
      <c r="R49" t="s">
        <v>26</v>
      </c>
      <c r="S49" s="1">
        <v>2261</v>
      </c>
      <c r="T49">
        <v>1</v>
      </c>
      <c r="U49">
        <v>1</v>
      </c>
    </row>
    <row r="50" spans="1:21" x14ac:dyDescent="0.25">
      <c r="A50">
        <v>49</v>
      </c>
      <c r="B50" t="s">
        <v>71</v>
      </c>
      <c r="C50">
        <v>19</v>
      </c>
      <c r="E50" t="s">
        <v>24</v>
      </c>
      <c r="F50">
        <v>10.282999999999999</v>
      </c>
      <c r="G50" s="1">
        <v>24927</v>
      </c>
      <c r="H50">
        <v>0</v>
      </c>
      <c r="I50">
        <v>-2.4E-2</v>
      </c>
      <c r="J50">
        <f t="shared" si="1"/>
        <v>-0.12</v>
      </c>
      <c r="K50">
        <v>0.51400000000000001</v>
      </c>
      <c r="L50">
        <f t="shared" si="2"/>
        <v>-0.23346303501945523</v>
      </c>
      <c r="M50" t="s">
        <v>25</v>
      </c>
      <c r="N50" t="s">
        <v>25</v>
      </c>
      <c r="O50" t="s">
        <v>25</v>
      </c>
      <c r="P50">
        <v>38.67</v>
      </c>
      <c r="Q50" s="2">
        <v>42650.680428240739</v>
      </c>
      <c r="R50" t="s">
        <v>26</v>
      </c>
      <c r="S50" s="1">
        <v>3109</v>
      </c>
      <c r="T50">
        <v>1</v>
      </c>
      <c r="U50">
        <v>1</v>
      </c>
    </row>
    <row r="51" spans="1:21" x14ac:dyDescent="0.25">
      <c r="A51">
        <v>50</v>
      </c>
      <c r="B51" t="s">
        <v>72</v>
      </c>
      <c r="C51">
        <v>18</v>
      </c>
      <c r="E51" t="s">
        <v>24</v>
      </c>
      <c r="F51">
        <v>10.291</v>
      </c>
      <c r="G51" s="1">
        <v>183141</v>
      </c>
      <c r="H51">
        <v>0</v>
      </c>
      <c r="I51">
        <v>0.47799999999999998</v>
      </c>
      <c r="J51">
        <f t="shared" si="1"/>
        <v>2.39</v>
      </c>
      <c r="K51">
        <v>0.06</v>
      </c>
      <c r="L51">
        <f t="shared" si="2"/>
        <v>39.833333333333336</v>
      </c>
      <c r="M51" t="s">
        <v>25</v>
      </c>
      <c r="N51" t="s">
        <v>25</v>
      </c>
      <c r="O51" t="s">
        <v>25</v>
      </c>
      <c r="P51">
        <v>114.89</v>
      </c>
      <c r="Q51" s="2">
        <v>42650.668321759258</v>
      </c>
      <c r="S51" s="1">
        <v>22677</v>
      </c>
      <c r="T51">
        <v>1</v>
      </c>
      <c r="U51">
        <v>1</v>
      </c>
    </row>
    <row r="52" spans="1:21" x14ac:dyDescent="0.25">
      <c r="A52">
        <v>51</v>
      </c>
      <c r="B52" t="s">
        <v>73</v>
      </c>
      <c r="C52">
        <v>17</v>
      </c>
      <c r="E52" t="s">
        <v>24</v>
      </c>
      <c r="F52">
        <v>10.3</v>
      </c>
      <c r="G52" s="1">
        <v>441245</v>
      </c>
      <c r="H52">
        <v>0</v>
      </c>
      <c r="I52">
        <v>1.2949999999999999</v>
      </c>
      <c r="J52">
        <f t="shared" si="1"/>
        <v>6.4749999999999996</v>
      </c>
      <c r="K52">
        <v>1.8</v>
      </c>
      <c r="L52">
        <f t="shared" si="2"/>
        <v>3.5972222222222219</v>
      </c>
      <c r="M52" t="s">
        <v>25</v>
      </c>
      <c r="N52" t="s">
        <v>25</v>
      </c>
      <c r="O52" t="s">
        <v>25</v>
      </c>
      <c r="P52">
        <v>500.43</v>
      </c>
      <c r="Q52" s="2">
        <v>42650.656180555554</v>
      </c>
      <c r="S52" s="1">
        <v>53175</v>
      </c>
      <c r="T52">
        <v>1</v>
      </c>
      <c r="U52">
        <v>1</v>
      </c>
    </row>
    <row r="53" spans="1:21" x14ac:dyDescent="0.25">
      <c r="A53">
        <v>52</v>
      </c>
      <c r="B53" t="s">
        <v>74</v>
      </c>
      <c r="C53">
        <v>16</v>
      </c>
      <c r="E53" t="s">
        <v>24</v>
      </c>
      <c r="F53">
        <v>10.282999999999999</v>
      </c>
      <c r="G53" s="1">
        <v>97212</v>
      </c>
      <c r="H53">
        <v>0</v>
      </c>
      <c r="I53">
        <v>0.20499999999999999</v>
      </c>
      <c r="J53">
        <f t="shared" si="1"/>
        <v>1.0249999999999999</v>
      </c>
      <c r="K53">
        <v>0.54200000000000004</v>
      </c>
      <c r="L53">
        <f t="shared" si="2"/>
        <v>1.8911439114391142</v>
      </c>
      <c r="M53" t="s">
        <v>25</v>
      </c>
      <c r="N53" t="s">
        <v>25</v>
      </c>
      <c r="O53" t="s">
        <v>25</v>
      </c>
      <c r="P53">
        <v>42.94</v>
      </c>
      <c r="Q53" s="2">
        <v>42650.644062500003</v>
      </c>
      <c r="R53" t="s">
        <v>26</v>
      </c>
      <c r="S53" s="1">
        <v>11033</v>
      </c>
      <c r="T53">
        <v>1</v>
      </c>
      <c r="U53">
        <v>1</v>
      </c>
    </row>
    <row r="54" spans="1:21" x14ac:dyDescent="0.25">
      <c r="A54">
        <v>53</v>
      </c>
      <c r="B54" t="s">
        <v>75</v>
      </c>
      <c r="C54">
        <v>15</v>
      </c>
      <c r="E54" t="s">
        <v>24</v>
      </c>
      <c r="F54">
        <v>10.29</v>
      </c>
      <c r="G54" s="1">
        <v>310894</v>
      </c>
      <c r="H54">
        <v>0</v>
      </c>
      <c r="I54">
        <v>0.88200000000000001</v>
      </c>
      <c r="J54">
        <f t="shared" si="1"/>
        <v>4.41</v>
      </c>
      <c r="K54">
        <v>1.3420000000000001</v>
      </c>
      <c r="L54">
        <f t="shared" si="2"/>
        <v>3.2861400894187778</v>
      </c>
      <c r="M54" t="s">
        <v>25</v>
      </c>
      <c r="N54" t="s">
        <v>25</v>
      </c>
      <c r="O54" t="s">
        <v>25</v>
      </c>
      <c r="P54">
        <v>81.099999999999994</v>
      </c>
      <c r="Q54" s="2">
        <v>42650.631944444445</v>
      </c>
      <c r="S54" s="1">
        <v>35020</v>
      </c>
      <c r="T54">
        <v>1</v>
      </c>
      <c r="U54">
        <v>1</v>
      </c>
    </row>
    <row r="55" spans="1:21" x14ac:dyDescent="0.25">
      <c r="A55">
        <v>54</v>
      </c>
      <c r="B55" t="s">
        <v>76</v>
      </c>
      <c r="C55">
        <v>14</v>
      </c>
      <c r="E55" t="s">
        <v>24</v>
      </c>
      <c r="F55">
        <v>10.286</v>
      </c>
      <c r="G55" s="1">
        <v>146081</v>
      </c>
      <c r="H55">
        <v>0</v>
      </c>
      <c r="I55">
        <v>0.36</v>
      </c>
      <c r="J55">
        <f t="shared" si="1"/>
        <v>1.8</v>
      </c>
      <c r="K55">
        <v>1.486</v>
      </c>
      <c r="L55">
        <f t="shared" si="2"/>
        <v>1.2113055181695829</v>
      </c>
      <c r="M55" t="s">
        <v>25</v>
      </c>
      <c r="N55" t="s">
        <v>25</v>
      </c>
      <c r="O55" t="s">
        <v>25</v>
      </c>
      <c r="P55">
        <v>112.71</v>
      </c>
      <c r="Q55" s="2">
        <v>42650.619814814818</v>
      </c>
      <c r="S55" s="1">
        <v>16788</v>
      </c>
      <c r="T55">
        <v>1</v>
      </c>
      <c r="U55">
        <v>1</v>
      </c>
    </row>
    <row r="56" spans="1:21" x14ac:dyDescent="0.25">
      <c r="A56">
        <v>55</v>
      </c>
      <c r="B56" t="s">
        <v>77</v>
      </c>
      <c r="C56">
        <v>13</v>
      </c>
      <c r="E56" t="s">
        <v>24</v>
      </c>
      <c r="F56">
        <v>10.3</v>
      </c>
      <c r="G56" s="1">
        <v>1369214</v>
      </c>
      <c r="H56">
        <v>0</v>
      </c>
      <c r="I56">
        <v>4.234</v>
      </c>
      <c r="J56">
        <f t="shared" si="1"/>
        <v>21.17</v>
      </c>
      <c r="K56">
        <v>1.4790000000000001</v>
      </c>
      <c r="L56">
        <f t="shared" si="2"/>
        <v>14.313725490196079</v>
      </c>
      <c r="M56" t="s">
        <v>25</v>
      </c>
      <c r="N56" t="s">
        <v>25</v>
      </c>
      <c r="O56" t="s">
        <v>25</v>
      </c>
      <c r="P56" s="3">
        <v>1693.58</v>
      </c>
      <c r="Q56" s="2">
        <v>42650.60769675926</v>
      </c>
      <c r="S56" s="1">
        <v>160176</v>
      </c>
      <c r="T56">
        <v>1</v>
      </c>
      <c r="U56">
        <v>1</v>
      </c>
    </row>
    <row r="57" spans="1:21" x14ac:dyDescent="0.25">
      <c r="A57">
        <v>56</v>
      </c>
      <c r="B57" t="s">
        <v>78</v>
      </c>
      <c r="C57">
        <v>12</v>
      </c>
      <c r="E57" t="s">
        <v>24</v>
      </c>
      <c r="F57">
        <v>10.297000000000001</v>
      </c>
      <c r="G57" s="1">
        <v>422216</v>
      </c>
      <c r="H57">
        <v>0</v>
      </c>
      <c r="I57">
        <v>1.2350000000000001</v>
      </c>
      <c r="J57">
        <f t="shared" si="1"/>
        <v>6.1750000000000007</v>
      </c>
      <c r="K57">
        <v>1.802</v>
      </c>
      <c r="L57">
        <f t="shared" si="2"/>
        <v>3.426748057713652</v>
      </c>
      <c r="M57" t="s">
        <v>25</v>
      </c>
      <c r="N57" t="s">
        <v>25</v>
      </c>
      <c r="O57" t="s">
        <v>25</v>
      </c>
      <c r="P57">
        <v>164.26</v>
      </c>
      <c r="Q57" s="2">
        <v>42650.595613425925</v>
      </c>
      <c r="S57" s="1">
        <v>51364</v>
      </c>
      <c r="T57">
        <v>1</v>
      </c>
      <c r="U57">
        <v>1</v>
      </c>
    </row>
    <row r="58" spans="1:21" x14ac:dyDescent="0.25">
      <c r="A58">
        <v>57</v>
      </c>
      <c r="B58" t="s">
        <v>79</v>
      </c>
      <c r="C58">
        <v>11</v>
      </c>
      <c r="E58" t="s">
        <v>24</v>
      </c>
      <c r="F58">
        <v>10.292</v>
      </c>
      <c r="G58" s="1">
        <v>417279</v>
      </c>
      <c r="H58">
        <v>0</v>
      </c>
      <c r="I58">
        <v>1.2190000000000001</v>
      </c>
      <c r="J58">
        <f t="shared" si="1"/>
        <v>6.0949999999999998</v>
      </c>
      <c r="K58">
        <v>1.853</v>
      </c>
      <c r="L58">
        <f t="shared" si="2"/>
        <v>3.2892606583917972</v>
      </c>
      <c r="M58" t="s">
        <v>25</v>
      </c>
      <c r="N58" t="s">
        <v>25</v>
      </c>
      <c r="O58" t="s">
        <v>25</v>
      </c>
      <c r="P58">
        <v>88.32</v>
      </c>
      <c r="Q58" s="2">
        <v>42650.583460648151</v>
      </c>
      <c r="S58" s="1">
        <v>43297</v>
      </c>
      <c r="T58">
        <v>1</v>
      </c>
      <c r="U58">
        <v>1</v>
      </c>
    </row>
    <row r="59" spans="1:21" x14ac:dyDescent="0.25">
      <c r="A59">
        <v>58</v>
      </c>
      <c r="B59" t="s">
        <v>80</v>
      </c>
      <c r="C59">
        <v>10</v>
      </c>
      <c r="E59" t="s">
        <v>24</v>
      </c>
      <c r="F59">
        <v>10.303000000000001</v>
      </c>
      <c r="G59" s="1">
        <v>317527</v>
      </c>
      <c r="H59">
        <v>0</v>
      </c>
      <c r="I59">
        <v>0.90300000000000002</v>
      </c>
      <c r="J59">
        <f t="shared" si="1"/>
        <v>4.5149999999999997</v>
      </c>
      <c r="K59">
        <v>2.3839999999999999</v>
      </c>
      <c r="L59">
        <f t="shared" si="2"/>
        <v>1.8938758389261745</v>
      </c>
      <c r="M59" t="s">
        <v>25</v>
      </c>
      <c r="N59" t="s">
        <v>25</v>
      </c>
      <c r="O59" t="s">
        <v>25</v>
      </c>
      <c r="P59">
        <v>457.75</v>
      </c>
      <c r="Q59" s="2">
        <v>42650.57130787037</v>
      </c>
      <c r="S59" s="1">
        <v>39698</v>
      </c>
      <c r="T59">
        <v>1</v>
      </c>
      <c r="U59">
        <v>1</v>
      </c>
    </row>
    <row r="60" spans="1:21" x14ac:dyDescent="0.25">
      <c r="A60">
        <v>59</v>
      </c>
      <c r="B60" t="s">
        <v>81</v>
      </c>
      <c r="C60">
        <v>9</v>
      </c>
      <c r="E60" t="s">
        <v>24</v>
      </c>
      <c r="F60">
        <v>10.31</v>
      </c>
      <c r="G60" s="1">
        <v>460875</v>
      </c>
      <c r="H60">
        <v>0</v>
      </c>
      <c r="I60">
        <v>1.357</v>
      </c>
      <c r="J60">
        <f t="shared" si="1"/>
        <v>6.7850000000000001</v>
      </c>
      <c r="K60">
        <v>0.996</v>
      </c>
      <c r="L60">
        <f t="shared" si="2"/>
        <v>6.8122489959839356</v>
      </c>
      <c r="M60" t="s">
        <v>25</v>
      </c>
      <c r="N60" t="s">
        <v>25</v>
      </c>
      <c r="O60" t="s">
        <v>25</v>
      </c>
      <c r="P60">
        <v>104.21</v>
      </c>
      <c r="Q60" s="2">
        <v>42650.559212962966</v>
      </c>
      <c r="S60" s="1">
        <v>55794</v>
      </c>
      <c r="T60">
        <v>1</v>
      </c>
      <c r="U60">
        <v>1</v>
      </c>
    </row>
    <row r="61" spans="1:21" x14ac:dyDescent="0.25">
      <c r="A61">
        <v>60</v>
      </c>
      <c r="B61" t="s">
        <v>82</v>
      </c>
      <c r="C61">
        <v>8</v>
      </c>
      <c r="E61" t="s">
        <v>24</v>
      </c>
      <c r="F61">
        <v>10.314</v>
      </c>
      <c r="G61" s="1">
        <v>1012750</v>
      </c>
      <c r="H61">
        <v>0</v>
      </c>
      <c r="I61">
        <v>3.105</v>
      </c>
      <c r="J61">
        <f t="shared" si="1"/>
        <v>15.525</v>
      </c>
      <c r="K61">
        <v>0.99099999999999999</v>
      </c>
      <c r="L61">
        <f t="shared" si="2"/>
        <v>15.665993945509587</v>
      </c>
      <c r="M61" t="s">
        <v>25</v>
      </c>
      <c r="N61" t="s">
        <v>25</v>
      </c>
      <c r="O61" t="s">
        <v>25</v>
      </c>
      <c r="P61" s="3">
        <v>1445.32</v>
      </c>
      <c r="Q61" s="2">
        <v>42650.547083333331</v>
      </c>
      <c r="S61" s="1">
        <v>117507</v>
      </c>
      <c r="T61">
        <v>1</v>
      </c>
      <c r="U61">
        <v>1</v>
      </c>
    </row>
    <row r="62" spans="1:21" x14ac:dyDescent="0.25">
      <c r="A62">
        <v>61</v>
      </c>
      <c r="B62" t="s">
        <v>83</v>
      </c>
      <c r="C62">
        <v>7</v>
      </c>
      <c r="E62" t="s">
        <v>24</v>
      </c>
      <c r="F62">
        <v>10.308999999999999</v>
      </c>
      <c r="G62" s="1">
        <v>1046721</v>
      </c>
      <c r="H62">
        <v>0</v>
      </c>
      <c r="I62">
        <v>3.2120000000000002</v>
      </c>
      <c r="J62">
        <f t="shared" si="1"/>
        <v>16.060000000000002</v>
      </c>
      <c r="K62">
        <v>1.246</v>
      </c>
      <c r="L62">
        <f t="shared" si="2"/>
        <v>12.889245585874802</v>
      </c>
      <c r="M62" t="s">
        <v>25</v>
      </c>
      <c r="N62" t="s">
        <v>25</v>
      </c>
      <c r="O62" t="s">
        <v>25</v>
      </c>
      <c r="P62" s="3">
        <v>1442.03</v>
      </c>
      <c r="Q62" s="2">
        <v>42650.534953703704</v>
      </c>
      <c r="S62" s="1">
        <v>123046</v>
      </c>
      <c r="T62">
        <v>1</v>
      </c>
      <c r="U62">
        <v>1</v>
      </c>
    </row>
    <row r="63" spans="1:21" x14ac:dyDescent="0.25">
      <c r="A63">
        <v>62</v>
      </c>
      <c r="B63" t="s">
        <v>84</v>
      </c>
      <c r="C63">
        <v>6</v>
      </c>
      <c r="E63" t="s">
        <v>24</v>
      </c>
      <c r="F63">
        <v>10.315</v>
      </c>
      <c r="G63" s="1">
        <v>659195</v>
      </c>
      <c r="H63">
        <v>0</v>
      </c>
      <c r="I63">
        <v>1.9850000000000001</v>
      </c>
      <c r="J63">
        <f t="shared" si="1"/>
        <v>9.9250000000000007</v>
      </c>
      <c r="K63">
        <v>1.1519999999999999</v>
      </c>
      <c r="L63">
        <f t="shared" si="2"/>
        <v>8.6154513888888893</v>
      </c>
      <c r="M63" t="s">
        <v>25</v>
      </c>
      <c r="N63" t="s">
        <v>25</v>
      </c>
      <c r="O63" t="s">
        <v>25</v>
      </c>
      <c r="P63">
        <v>845.47</v>
      </c>
      <c r="Q63" s="2">
        <v>42650.522824074076</v>
      </c>
      <c r="S63" s="1">
        <v>79843</v>
      </c>
      <c r="T63">
        <v>1</v>
      </c>
      <c r="U63">
        <v>1</v>
      </c>
    </row>
    <row r="64" spans="1:21" x14ac:dyDescent="0.25">
      <c r="A64">
        <v>63</v>
      </c>
      <c r="B64" t="s">
        <v>85</v>
      </c>
      <c r="C64">
        <v>5</v>
      </c>
      <c r="E64" t="s">
        <v>24</v>
      </c>
      <c r="F64">
        <v>10.32</v>
      </c>
      <c r="G64" s="1">
        <v>3918625</v>
      </c>
      <c r="H64">
        <v>0</v>
      </c>
      <c r="I64">
        <v>12.307</v>
      </c>
      <c r="J64">
        <f t="shared" si="1"/>
        <v>61.534999999999997</v>
      </c>
      <c r="K64">
        <v>1.306</v>
      </c>
      <c r="L64">
        <f t="shared" si="2"/>
        <v>47.117151607963244</v>
      </c>
      <c r="M64" t="s">
        <v>25</v>
      </c>
      <c r="N64" t="s">
        <v>25</v>
      </c>
      <c r="O64" t="s">
        <v>25</v>
      </c>
      <c r="P64" s="3">
        <v>4860.63</v>
      </c>
      <c r="Q64" s="2">
        <v>42650.510694444441</v>
      </c>
      <c r="R64" t="s">
        <v>43</v>
      </c>
      <c r="S64" s="1">
        <v>478801</v>
      </c>
      <c r="T64">
        <v>1</v>
      </c>
      <c r="U64">
        <v>1</v>
      </c>
    </row>
    <row r="65" spans="1:21" x14ac:dyDescent="0.25">
      <c r="A65">
        <v>64</v>
      </c>
      <c r="B65" t="s">
        <v>86</v>
      </c>
      <c r="C65">
        <v>4</v>
      </c>
      <c r="E65" t="s">
        <v>24</v>
      </c>
      <c r="F65">
        <v>10.321</v>
      </c>
      <c r="G65" s="1">
        <v>2746619</v>
      </c>
      <c r="H65">
        <v>0</v>
      </c>
      <c r="I65">
        <v>8.5960000000000001</v>
      </c>
      <c r="J65">
        <f t="shared" si="1"/>
        <v>42.98</v>
      </c>
      <c r="K65">
        <v>0.753</v>
      </c>
      <c r="L65">
        <f t="shared" si="2"/>
        <v>57.078353253652054</v>
      </c>
      <c r="M65" t="s">
        <v>25</v>
      </c>
      <c r="N65" t="s">
        <v>25</v>
      </c>
      <c r="O65" t="s">
        <v>25</v>
      </c>
      <c r="P65" s="3">
        <v>1597.48</v>
      </c>
      <c r="Q65" s="2">
        <v>42650.498611111114</v>
      </c>
      <c r="S65" s="1">
        <v>328110</v>
      </c>
      <c r="T65">
        <v>1</v>
      </c>
      <c r="U65">
        <v>1</v>
      </c>
    </row>
    <row r="66" spans="1:21" x14ac:dyDescent="0.25">
      <c r="A66">
        <v>65</v>
      </c>
      <c r="B66" t="s">
        <v>87</v>
      </c>
      <c r="C66">
        <v>3</v>
      </c>
      <c r="E66" t="s">
        <v>24</v>
      </c>
      <c r="F66">
        <v>10.321999999999999</v>
      </c>
      <c r="G66" s="1">
        <v>2728985</v>
      </c>
      <c r="H66">
        <v>0</v>
      </c>
      <c r="I66">
        <v>8.5399999999999991</v>
      </c>
      <c r="J66">
        <f t="shared" si="1"/>
        <v>42.699999999999996</v>
      </c>
      <c r="K66">
        <v>1.246</v>
      </c>
      <c r="L66">
        <f t="shared" si="2"/>
        <v>34.269662921348313</v>
      </c>
      <c r="M66" t="s">
        <v>25</v>
      </c>
      <c r="N66" t="s">
        <v>25</v>
      </c>
      <c r="O66" t="s">
        <v>25</v>
      </c>
      <c r="P66" s="3">
        <v>3371.24</v>
      </c>
      <c r="Q66" s="2">
        <v>42650.486504629633</v>
      </c>
      <c r="S66" s="1">
        <v>327492</v>
      </c>
      <c r="T66">
        <v>1</v>
      </c>
      <c r="U66">
        <v>1</v>
      </c>
    </row>
    <row r="67" spans="1:21" x14ac:dyDescent="0.25">
      <c r="A67">
        <v>66</v>
      </c>
      <c r="B67" t="s">
        <v>88</v>
      </c>
      <c r="C67">
        <v>2</v>
      </c>
      <c r="E67" t="s">
        <v>24</v>
      </c>
      <c r="F67">
        <v>10.346</v>
      </c>
      <c r="G67" s="1">
        <v>2703851</v>
      </c>
      <c r="H67">
        <v>0</v>
      </c>
      <c r="I67">
        <v>8.4600000000000009</v>
      </c>
      <c r="J67">
        <f t="shared" si="1"/>
        <v>42.300000000000004</v>
      </c>
      <c r="K67">
        <v>0.65300000000000002</v>
      </c>
      <c r="L67">
        <f>J67/K67</f>
        <v>64.777947932618687</v>
      </c>
      <c r="M67" t="s">
        <v>25</v>
      </c>
      <c r="N67" t="s">
        <v>25</v>
      </c>
      <c r="O67" t="s">
        <v>25</v>
      </c>
      <c r="P67" s="3">
        <v>1124.53</v>
      </c>
      <c r="Q67" s="2">
        <v>42650.474386574075</v>
      </c>
      <c r="S67" s="1">
        <v>318177</v>
      </c>
      <c r="T67">
        <v>1</v>
      </c>
      <c r="U67">
        <v>1</v>
      </c>
    </row>
    <row r="68" spans="1:21" x14ac:dyDescent="0.25">
      <c r="B68" t="s">
        <v>89</v>
      </c>
      <c r="F68">
        <v>10.286</v>
      </c>
      <c r="G68" s="1">
        <v>1104739</v>
      </c>
      <c r="I68">
        <v>3.3959999999999999</v>
      </c>
      <c r="N68">
        <v>93.1</v>
      </c>
      <c r="P68" s="3">
        <v>1161.08</v>
      </c>
      <c r="S68" s="1">
        <v>128809</v>
      </c>
    </row>
    <row r="69" spans="1:21" x14ac:dyDescent="0.25">
      <c r="B69" t="s">
        <v>90</v>
      </c>
      <c r="F69">
        <v>0.29011900000000002</v>
      </c>
      <c r="G69">
        <v>121.477118</v>
      </c>
      <c r="I69">
        <v>125.14198</v>
      </c>
      <c r="N69">
        <v>24.882532999999999</v>
      </c>
      <c r="P69">
        <v>124.830044</v>
      </c>
      <c r="S69">
        <v>122.658908</v>
      </c>
    </row>
    <row r="70" spans="1:21" x14ac:dyDescent="0.25">
      <c r="B70" t="s">
        <v>91</v>
      </c>
      <c r="F70">
        <v>10.346</v>
      </c>
      <c r="G70" s="1">
        <v>5334004</v>
      </c>
      <c r="I70">
        <v>16.789000000000001</v>
      </c>
      <c r="N70">
        <v>112.9</v>
      </c>
      <c r="P70" s="3">
        <v>6052.49</v>
      </c>
      <c r="S70" s="1">
        <v>646776</v>
      </c>
    </row>
    <row r="71" spans="1:21" x14ac:dyDescent="0.25">
      <c r="B71" t="s">
        <v>92</v>
      </c>
      <c r="F71">
        <v>10.186999999999999</v>
      </c>
      <c r="G71" s="1">
        <v>17287</v>
      </c>
      <c r="I71">
        <v>-4.8000000000000001E-2</v>
      </c>
      <c r="N71">
        <v>59.6</v>
      </c>
      <c r="P71">
        <v>20.8</v>
      </c>
      <c r="S71" s="1">
        <v>2261</v>
      </c>
    </row>
    <row r="72" spans="1:21" x14ac:dyDescent="0.25">
      <c r="B72" t="s">
        <v>93</v>
      </c>
      <c r="F72">
        <v>2.9842E-2</v>
      </c>
      <c r="G72" s="3">
        <v>1342005.200707</v>
      </c>
      <c r="I72">
        <v>4.2498610000000001</v>
      </c>
      <c r="N72">
        <v>23.168056</v>
      </c>
      <c r="P72" s="3">
        <v>1449.3727220000001</v>
      </c>
      <c r="S72" s="3">
        <v>157995.114057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MO_PC</cp:lastModifiedBy>
  <dcterms:created xsi:type="dcterms:W3CDTF">2016-10-10T14:01:24Z</dcterms:created>
  <dcterms:modified xsi:type="dcterms:W3CDTF">2016-10-17T14:59:39Z</dcterms:modified>
</cp:coreProperties>
</file>