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3.xml" ContentType="application/vnd.openxmlformats-officedocument.drawing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0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1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2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3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4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 - Data drive\"/>
    </mc:Choice>
  </mc:AlternateContent>
  <xr:revisionPtr revIDLastSave="0" documentId="13_ncr:1_{413EC413-F58F-435D-968C-EFE66DE1A5CE}" xr6:coauthVersionLast="47" xr6:coauthVersionMax="47" xr10:uidLastSave="{00000000-0000-0000-0000-000000000000}"/>
  <bookViews>
    <workbookView xWindow="28680" yWindow="1875" windowWidth="20730" windowHeight="11160" activeTab="3" xr2:uid="{D4D9A327-26D8-4E06-9386-E4488544527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4" l="1"/>
  <c r="J17" i="4"/>
  <c r="J18" i="4"/>
  <c r="O16" i="4"/>
  <c r="R14" i="4"/>
  <c r="E13" i="4"/>
  <c r="F15" i="4"/>
  <c r="G15" i="4"/>
  <c r="H15" i="4"/>
  <c r="I15" i="4"/>
  <c r="J15" i="4"/>
  <c r="P18" i="4" s="1"/>
  <c r="K15" i="4"/>
  <c r="L15" i="4"/>
  <c r="M15" i="4"/>
  <c r="N15" i="4"/>
  <c r="O15" i="4"/>
  <c r="P15" i="4"/>
  <c r="Q15" i="4"/>
  <c r="R15" i="4"/>
  <c r="S15" i="4"/>
  <c r="E15" i="4"/>
  <c r="F14" i="4"/>
  <c r="G14" i="4"/>
  <c r="H14" i="4"/>
  <c r="I14" i="4"/>
  <c r="J14" i="4"/>
  <c r="K14" i="4"/>
  <c r="L14" i="4"/>
  <c r="M14" i="4"/>
  <c r="N14" i="4"/>
  <c r="O14" i="4"/>
  <c r="P14" i="4"/>
  <c r="Q14" i="4"/>
  <c r="S14" i="4"/>
  <c r="E14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P16" i="4" l="1"/>
  <c r="O18" i="4"/>
  <c r="O17" i="4"/>
  <c r="P17" i="4"/>
</calcChain>
</file>

<file path=xl/sharedStrings.xml><?xml version="1.0" encoding="utf-8"?>
<sst xmlns="http://schemas.openxmlformats.org/spreadsheetml/2006/main" count="234" uniqueCount="23">
  <si>
    <t>Cyles</t>
  </si>
  <si>
    <t>RoCC Mem</t>
  </si>
  <si>
    <t>RoCC</t>
  </si>
  <si>
    <t>MMIO</t>
  </si>
  <si>
    <t>Software</t>
  </si>
  <si>
    <t>HACCV-128</t>
  </si>
  <si>
    <t>HACCV-192</t>
  </si>
  <si>
    <t>HACCV-256</t>
  </si>
  <si>
    <t>64Bytes</t>
  </si>
  <si>
    <t>performance</t>
  </si>
  <si>
    <t>16Bytes</t>
  </si>
  <si>
    <t>32Bytes</t>
  </si>
  <si>
    <t>48Bytes</t>
  </si>
  <si>
    <t>80Bytes</t>
  </si>
  <si>
    <t>RoCCMem</t>
  </si>
  <si>
    <t>Clock</t>
  </si>
  <si>
    <t>Cycles</t>
  </si>
  <si>
    <t>Performance Increase (%)</t>
  </si>
  <si>
    <t>Standard</t>
  </si>
  <si>
    <t>Deviation</t>
  </si>
  <si>
    <t>Performance</t>
  </si>
  <si>
    <t>Increase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</si>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</sst>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2" fontId="0" fillId="0" borderId="0" xfId="0" applyNumberFormat="1"/>
    <xf numFmtId="1" fontId="2" fillId="0" borderId="0" xfId="0" applyNumberFormat="1" applyFont="1" applyAlignment="1">
      <alignment vertical="center" wrapText="1"/>
    </xf>
    <xf numFmtId="1" fontId="0" fillId="0" borderId="2" xfId="0" applyNumberFormat="1" applyBorder="1" applyAlignment="1">
      <alignment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1" fontId="0" fillId="0" borderId="1" xfId="0" applyNumberFormat="1" applyBorder="1" applyAlignment="1">
      <alignment vertical="center" wrapText="1"/>
    </xf>
    <xf numFmtId="1" fontId="0" fillId="0" borderId="3" xfId="0" applyNumberFormat="1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9" fontId="0" fillId="0" borderId="0" xfId="1" applyNumberFormat="1" applyFont="1" applyAlignment="1">
      <alignment vertical="center" wrapText="1"/>
    </xf>
    <xf numFmtId="9" fontId="0" fillId="0" borderId="2" xfId="1" applyNumberFormat="1" applyFont="1" applyBorder="1" applyAlignment="1">
      <alignment vertical="center" wrapText="1"/>
    </xf>
    <xf numFmtId="1" fontId="0" fillId="0" borderId="0" xfId="0" applyNumberFormat="1" applyAlignment="1">
      <alignment horizontal="center" wrapText="1"/>
    </xf>
    <xf numFmtId="1" fontId="0" fillId="0" borderId="0" xfId="0" applyNumberFormat="1" applyBorder="1" applyAlignment="1">
      <alignment horizontal="center" vertical="center" wrapText="1"/>
    </xf>
    <xf numFmtId="9" fontId="0" fillId="0" borderId="0" xfId="0" applyNumberFormat="1" applyAlignment="1">
      <alignment vertical="center" wrapText="1"/>
    </xf>
    <xf numFmtId="9" fontId="0" fillId="0" borderId="2" xfId="0" applyNumberFormat="1" applyBorder="1" applyAlignment="1">
      <alignment vertical="center" wrapText="1"/>
    </xf>
    <xf numFmtId="9" fontId="0" fillId="0" borderId="0" xfId="0" applyNumberFormat="1" applyAlignment="1">
      <alignment horizontal="center" wrapText="1"/>
    </xf>
    <xf numFmtId="9" fontId="0" fillId="0" borderId="1" xfId="1" applyFont="1" applyBorder="1" applyAlignment="1">
      <alignment vertical="center" wrapText="1"/>
    </xf>
    <xf numFmtId="9" fontId="0" fillId="0" borderId="3" xfId="1" applyFont="1" applyBorder="1" applyAlignment="1">
      <alignment vertical="center" wrapText="1"/>
    </xf>
    <xf numFmtId="9" fontId="0" fillId="0" borderId="0" xfId="1" applyFont="1" applyAlignment="1">
      <alignment horizontal="center" wrapText="1"/>
    </xf>
    <xf numFmtId="1" fontId="0" fillId="0" borderId="0" xfId="1" applyNumberFormat="1" applyFont="1" applyAlignment="1">
      <alignment vertical="center" wrapText="1"/>
    </xf>
    <xf numFmtId="1" fontId="0" fillId="0" borderId="2" xfId="1" applyNumberFormat="1" applyFont="1" applyBorder="1" applyAlignment="1">
      <alignment vertical="center" wrapText="1"/>
    </xf>
    <xf numFmtId="1" fontId="0" fillId="0" borderId="1" xfId="1" applyNumberFormat="1" applyFont="1" applyBorder="1" applyAlignment="1">
      <alignment vertical="center" wrapText="1"/>
    </xf>
    <xf numFmtId="1" fontId="0" fillId="0" borderId="3" xfId="1" applyNumberFormat="1" applyFont="1" applyBorder="1" applyAlignment="1">
      <alignment vertical="center" wrapText="1"/>
    </xf>
    <xf numFmtId="1" fontId="0" fillId="0" borderId="0" xfId="1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Sheet1!$D$2:$H$2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Sheet1!$D$3:$H$3</c:f>
              <c:numCache>
                <c:formatCode>0</c:formatCode>
                <c:ptCount val="5"/>
                <c:pt idx="0">
                  <c:v>20</c:v>
                </c:pt>
                <c:pt idx="1">
                  <c:v>38</c:v>
                </c:pt>
                <c:pt idx="2">
                  <c:v>77</c:v>
                </c:pt>
                <c:pt idx="3">
                  <c:v>121</c:v>
                </c:pt>
                <c:pt idx="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4-444A-889B-2DD4CDC9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47"/>
        <c:axId val="290944111"/>
        <c:axId val="290941199"/>
      </c:barChart>
      <c:lineChart>
        <c:grouping val="standard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Sheet1!$D$4:$H$4</c:f>
              <c:numCache>
                <c:formatCode>0%</c:formatCode>
                <c:ptCount val="5"/>
                <c:pt idx="0">
                  <c:v>5960.45</c:v>
                </c:pt>
                <c:pt idx="1">
                  <c:v>6273.84</c:v>
                </c:pt>
                <c:pt idx="2">
                  <c:v>4644.6899999999996</c:v>
                </c:pt>
                <c:pt idx="3">
                  <c:v>3939.83</c:v>
                </c:pt>
                <c:pt idx="4">
                  <c:v>3612.38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4-444A-889B-2DD4CDC9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814559"/>
        <c:axId val="456801663"/>
      </c:lineChart>
      <c:catAx>
        <c:axId val="29094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41199"/>
        <c:crosses val="autoZero"/>
        <c:auto val="1"/>
        <c:lblAlgn val="ctr"/>
        <c:lblOffset val="100"/>
        <c:noMultiLvlLbl val="0"/>
      </c:catAx>
      <c:valAx>
        <c:axId val="29094119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44111"/>
        <c:crosses val="autoZero"/>
        <c:crossBetween val="between"/>
      </c:valAx>
      <c:valAx>
        <c:axId val="456801663"/>
        <c:scaling>
          <c:orientation val="minMax"/>
          <c:max val="9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Performance Increase</a:t>
                </a:r>
                <a:r>
                  <a:rPr lang="en-US" b="1" baseline="0">
                    <a:solidFill>
                      <a:schemeClr val="tx1"/>
                    </a:solidFill>
                  </a:rPr>
                  <a:t> (%)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14559"/>
        <c:crosses val="max"/>
        <c:crossBetween val="between"/>
      </c:valAx>
      <c:catAx>
        <c:axId val="456814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801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Sheet1!$D$11:$H$11</c:f>
              <c:numCache>
                <c:formatCode>0</c:formatCode>
                <c:ptCount val="5"/>
                <c:pt idx="0">
                  <c:v>119229</c:v>
                </c:pt>
                <c:pt idx="1">
                  <c:v>238444</c:v>
                </c:pt>
                <c:pt idx="2">
                  <c:v>357718</c:v>
                </c:pt>
                <c:pt idx="3">
                  <c:v>476841</c:v>
                </c:pt>
                <c:pt idx="4">
                  <c:v>596208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F5-4EE5-86E3-67B02585E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900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Sheet1!$J$11:$N$11</c:f>
              <c:numCache>
                <c:formatCode>0</c:formatCode>
                <c:ptCount val="5"/>
                <c:pt idx="0">
                  <c:v>131602</c:v>
                </c:pt>
                <c:pt idx="1">
                  <c:v>263497</c:v>
                </c:pt>
                <c:pt idx="2">
                  <c:v>394708</c:v>
                </c:pt>
                <c:pt idx="3">
                  <c:v>526963</c:v>
                </c:pt>
                <c:pt idx="4">
                  <c:v>659334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C6-4285-9DB6-D29E175DD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900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Sheet1!$P$11:$T$11</c:f>
              <c:numCache>
                <c:formatCode>0</c:formatCode>
                <c:ptCount val="5"/>
                <c:pt idx="0">
                  <c:v>160833</c:v>
                </c:pt>
                <c:pt idx="1">
                  <c:v>321743</c:v>
                </c:pt>
                <c:pt idx="2">
                  <c:v>482443</c:v>
                </c:pt>
                <c:pt idx="3">
                  <c:v>643405</c:v>
                </c:pt>
                <c:pt idx="4">
                  <c:v>804283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F7-40AC-B2A1-0992F0A34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 Mem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5F-45D0-B025-3DDD2B6654E3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5F-45D0-B025-3DDD2B6654E3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5F-45D0-B025-3DDD2B6654E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5F-45D0-B025-3DDD2B6654E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5F-45D0-B025-3DDD2B6654E3}"/>
              </c:ext>
            </c:extLst>
          </c:dPt>
          <c:cat>
            <c:strRef>
              <c:f>Sheet1!$D$2:$H$2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Sheet1!$D$3:$H$3</c:f>
              <c:numCache>
                <c:formatCode>0</c:formatCode>
                <c:ptCount val="5"/>
                <c:pt idx="0">
                  <c:v>20</c:v>
                </c:pt>
                <c:pt idx="1">
                  <c:v>38</c:v>
                </c:pt>
                <c:pt idx="2">
                  <c:v>77</c:v>
                </c:pt>
                <c:pt idx="3">
                  <c:v>121</c:v>
                </c:pt>
                <c:pt idx="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5F-45D0-B025-3DDD2B665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47"/>
        <c:axId val="290944111"/>
        <c:axId val="290941199"/>
      </c:barChart>
      <c:lineChart>
        <c:grouping val="standard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Sheet1!$D$4:$H$4</c:f>
              <c:numCache>
                <c:formatCode>0%</c:formatCode>
                <c:ptCount val="5"/>
                <c:pt idx="0">
                  <c:v>5960.45</c:v>
                </c:pt>
                <c:pt idx="1">
                  <c:v>6273.84</c:v>
                </c:pt>
                <c:pt idx="2">
                  <c:v>4644.6899999999996</c:v>
                </c:pt>
                <c:pt idx="3">
                  <c:v>3939.83</c:v>
                </c:pt>
                <c:pt idx="4">
                  <c:v>3612.38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55F-45D0-B025-3DDD2B665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814559"/>
        <c:axId val="456801663"/>
      </c:lineChart>
      <c:catAx>
        <c:axId val="29094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41199"/>
        <c:crosses val="autoZero"/>
        <c:auto val="1"/>
        <c:lblAlgn val="ctr"/>
        <c:lblOffset val="100"/>
        <c:noMultiLvlLbl val="0"/>
      </c:catAx>
      <c:valAx>
        <c:axId val="29094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44111"/>
        <c:crosses val="autoZero"/>
        <c:crossBetween val="between"/>
      </c:valAx>
      <c:valAx>
        <c:axId val="456801663"/>
        <c:scaling>
          <c:orientation val="minMax"/>
          <c:max val="9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14559"/>
        <c:crosses val="max"/>
        <c:crossBetween val="between"/>
      </c:valAx>
      <c:catAx>
        <c:axId val="456814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801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2D-472E-9B59-1024C4072C4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2D-472E-9B59-1024C4072C4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2D-472E-9B59-1024C4072C4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2D-472E-9B59-1024C4072C4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2D-472E-9B59-1024C4072C45}"/>
              </c:ext>
            </c:extLst>
          </c:dPt>
          <c:cat>
            <c:strRef>
              <c:f>Sheet1!$J$2:$N$2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Sheet1!$J$3:$N$3</c:f>
              <c:numCache>
                <c:formatCode>0</c:formatCode>
                <c:ptCount val="5"/>
                <c:pt idx="0">
                  <c:v>20</c:v>
                </c:pt>
                <c:pt idx="1">
                  <c:v>38</c:v>
                </c:pt>
                <c:pt idx="2">
                  <c:v>81</c:v>
                </c:pt>
                <c:pt idx="3">
                  <c:v>126</c:v>
                </c:pt>
                <c:pt idx="4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2D-472E-9B59-1024C4072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48"/>
        <c:axId val="358404783"/>
        <c:axId val="358382319"/>
      </c:barChart>
      <c:lineChart>
        <c:grouping val="standard"/>
        <c:varyColors val="0"/>
        <c:ser>
          <c:idx val="1"/>
          <c:order val="1"/>
          <c:tx>
            <c:strRef>
              <c:f>Sheet1!$I$4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Sheet1!$J$2:$N$2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Sheet1!$J$4:$N$4</c:f>
              <c:numCache>
                <c:formatCode>0%</c:formatCode>
                <c:ptCount val="5"/>
                <c:pt idx="0">
                  <c:v>6579.1</c:v>
                </c:pt>
                <c:pt idx="1">
                  <c:v>6933.13</c:v>
                </c:pt>
                <c:pt idx="2">
                  <c:v>4871.9399999999996</c:v>
                </c:pt>
                <c:pt idx="3">
                  <c:v>4181.25</c:v>
                </c:pt>
                <c:pt idx="4">
                  <c:v>3970.89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2D-472E-9B59-1024C4072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383567"/>
        <c:axId val="358396047"/>
      </c:lineChart>
      <c:catAx>
        <c:axId val="35840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82319"/>
        <c:crosses val="autoZero"/>
        <c:auto val="1"/>
        <c:lblAlgn val="ctr"/>
        <c:lblOffset val="100"/>
        <c:noMultiLvlLbl val="0"/>
      </c:catAx>
      <c:valAx>
        <c:axId val="3583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4783"/>
        <c:crosses val="autoZero"/>
        <c:crossBetween val="between"/>
      </c:valAx>
      <c:valAx>
        <c:axId val="358396047"/>
        <c:scaling>
          <c:orientation val="minMax"/>
          <c:max val="9000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83567"/>
        <c:crosses val="max"/>
        <c:crossBetween val="between"/>
      </c:valAx>
      <c:catAx>
        <c:axId val="358383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6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69-45FF-9CF9-303B1573E71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69-45FF-9CF9-303B1573E71B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69-45FF-9CF9-303B1573E71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69-45FF-9CF9-303B1573E7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269-45FF-9CF9-303B1573E71B}"/>
              </c:ext>
            </c:extLst>
          </c:dPt>
          <c:cat>
            <c:strRef>
              <c:f>Sheet1!$P$2:$T$2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Sheet1!$P$3:$T$3</c:f>
              <c:numCache>
                <c:formatCode>0</c:formatCode>
                <c:ptCount val="5"/>
                <c:pt idx="0">
                  <c:v>20</c:v>
                </c:pt>
                <c:pt idx="1">
                  <c:v>38</c:v>
                </c:pt>
                <c:pt idx="2">
                  <c:v>77</c:v>
                </c:pt>
                <c:pt idx="3">
                  <c:v>125</c:v>
                </c:pt>
                <c:pt idx="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69-45FF-9CF9-303B1573E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456805823"/>
        <c:axId val="456806239"/>
      </c:barChart>
      <c:lineChart>
        <c:grouping val="standard"/>
        <c:varyColors val="0"/>
        <c:ser>
          <c:idx val="1"/>
          <c:order val="1"/>
          <c:tx>
            <c:strRef>
              <c:f>Sheet1!$O$4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Sheet1!$P$2:$T$2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Sheet1!$P$4:$T$4</c:f>
              <c:numCache>
                <c:formatCode>0%</c:formatCode>
                <c:ptCount val="5"/>
                <c:pt idx="0">
                  <c:v>8040.65</c:v>
                </c:pt>
                <c:pt idx="1">
                  <c:v>8465.92</c:v>
                </c:pt>
                <c:pt idx="2">
                  <c:v>6264.49</c:v>
                </c:pt>
                <c:pt idx="3">
                  <c:v>5146.24</c:v>
                </c:pt>
                <c:pt idx="4">
                  <c:v>4786.3999999999996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69-45FF-9CF9-303B1573E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802495"/>
        <c:axId val="456817471"/>
      </c:lineChart>
      <c:catAx>
        <c:axId val="4568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06239"/>
        <c:crosses val="autoZero"/>
        <c:auto val="1"/>
        <c:lblAlgn val="ctr"/>
        <c:lblOffset val="100"/>
        <c:noMultiLvlLbl val="0"/>
      </c:catAx>
      <c:valAx>
        <c:axId val="4568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05823"/>
        <c:crosses val="autoZero"/>
        <c:crossBetween val="between"/>
      </c:valAx>
      <c:valAx>
        <c:axId val="456817471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02495"/>
        <c:crosses val="max"/>
        <c:crossBetween val="between"/>
      </c:valAx>
      <c:catAx>
        <c:axId val="456802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817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8D-4B46-9D3E-5104BAAE99E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8D-4B46-9D3E-5104BAAE99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8D-4B46-9D3E-5104BAAE99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38D-4B46-9D3E-5104BAAE99E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38D-4B46-9D3E-5104BAAE99E5}"/>
              </c:ext>
            </c:extLst>
          </c:dPt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Sheet1!$D$6:$H$6</c:f>
              <c:numCache>
                <c:formatCode>0</c:formatCode>
                <c:ptCount val="5"/>
                <c:pt idx="0">
                  <c:v>66</c:v>
                </c:pt>
                <c:pt idx="1">
                  <c:v>126</c:v>
                </c:pt>
                <c:pt idx="2">
                  <c:v>188</c:v>
                </c:pt>
                <c:pt idx="3">
                  <c:v>251</c:v>
                </c:pt>
                <c:pt idx="4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8D-4B46-9D3E-5104BAAE9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Sheet1!$C$7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Sheet1!$D$7:$H$7</c:f>
              <c:numCache>
                <c:formatCode>0%</c:formatCode>
                <c:ptCount val="5"/>
                <c:pt idx="0">
                  <c:v>1805.5</c:v>
                </c:pt>
                <c:pt idx="1">
                  <c:v>1891.41</c:v>
                </c:pt>
                <c:pt idx="2">
                  <c:v>1901.76</c:v>
                </c:pt>
                <c:pt idx="3">
                  <c:v>1898.76</c:v>
                </c:pt>
                <c:pt idx="4">
                  <c:v>1897.75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8D-4B46-9D3E-5104BAAE9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2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25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94-46D5-83A3-BE27FC6942D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94-46D5-83A3-BE27FC6942D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294-46D5-83A3-BE27FC6942D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294-46D5-83A3-BE27FC6942D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294-46D5-83A3-BE27FC6942DA}"/>
              </c:ext>
            </c:extLst>
          </c:dPt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Sheet1!$J$6:$N$6</c:f>
              <c:numCache>
                <c:formatCode>0</c:formatCode>
                <c:ptCount val="5"/>
                <c:pt idx="0">
                  <c:v>68</c:v>
                </c:pt>
                <c:pt idx="1">
                  <c:v>130</c:v>
                </c:pt>
                <c:pt idx="2">
                  <c:v>194</c:v>
                </c:pt>
                <c:pt idx="3">
                  <c:v>259</c:v>
                </c:pt>
                <c:pt idx="4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94-46D5-83A3-BE27FC694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Sheet1!$I$7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Sheet1!$J$7:$N$7</c:f>
              <c:numCache>
                <c:formatCode>0%</c:formatCode>
                <c:ptCount val="5"/>
                <c:pt idx="0">
                  <c:v>1934.32</c:v>
                </c:pt>
                <c:pt idx="1">
                  <c:v>2025.9</c:v>
                </c:pt>
                <c:pt idx="2">
                  <c:v>2033.58</c:v>
                </c:pt>
                <c:pt idx="3">
                  <c:v>2033.61</c:v>
                </c:pt>
                <c:pt idx="4">
                  <c:v>2033.98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94-46D5-83A3-BE27FC694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2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25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D-46ED-B20F-AC844EB78ED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AD-46ED-B20F-AC844EB78ED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D-46ED-B20F-AC844EB78ED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AD-46ED-B20F-AC844EB78ED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5AD-46ED-B20F-AC844EB78ED7}"/>
              </c:ext>
            </c:extLst>
          </c:dPt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Sheet1!$P$6:$T$6</c:f>
              <c:numCache>
                <c:formatCode>0</c:formatCode>
                <c:ptCount val="5"/>
                <c:pt idx="0">
                  <c:v>68</c:v>
                </c:pt>
                <c:pt idx="1">
                  <c:v>134</c:v>
                </c:pt>
                <c:pt idx="2">
                  <c:v>200</c:v>
                </c:pt>
                <c:pt idx="3">
                  <c:v>267</c:v>
                </c:pt>
                <c:pt idx="4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AD-46ED-B20F-AC844EB7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Sheet1!$I$7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Sheet1!$P$7:$T$7</c:f>
              <c:numCache>
                <c:formatCode>0%</c:formatCode>
                <c:ptCount val="5"/>
                <c:pt idx="0">
                  <c:v>2364.19</c:v>
                </c:pt>
                <c:pt idx="1">
                  <c:v>2400.0700000000002</c:v>
                </c:pt>
                <c:pt idx="2">
                  <c:v>2411.2199999999998</c:v>
                </c:pt>
                <c:pt idx="3">
                  <c:v>2408.7600000000002</c:v>
                </c:pt>
                <c:pt idx="4">
                  <c:v>2407.0300000000002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AD-46ED-B20F-AC844EB7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2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312.5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5C-46EF-855E-CF75A704938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5C-46EF-855E-CF75A704938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5C-46EF-855E-CF75A70493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5C-46EF-855E-CF75A704938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5C-46EF-855E-CF75A7049382}"/>
              </c:ext>
            </c:extLst>
          </c:dPt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Sheet1!$D$9:$H$9</c:f>
              <c:numCache>
                <c:formatCode>0</c:formatCode>
                <c:ptCount val="5"/>
                <c:pt idx="0">
                  <c:v>189</c:v>
                </c:pt>
                <c:pt idx="1">
                  <c:v>367</c:v>
                </c:pt>
                <c:pt idx="2">
                  <c:v>554</c:v>
                </c:pt>
                <c:pt idx="3">
                  <c:v>741</c:v>
                </c:pt>
                <c:pt idx="4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5C-46EF-855E-CF75A7049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Sheet1!$C$7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Sheet1!$D$10:$H$10</c:f>
              <c:numCache>
                <c:formatCode>0%</c:formatCode>
                <c:ptCount val="5"/>
                <c:pt idx="0">
                  <c:v>629.84</c:v>
                </c:pt>
                <c:pt idx="1">
                  <c:v>648.71</c:v>
                </c:pt>
                <c:pt idx="2">
                  <c:v>644.70000000000005</c:v>
                </c:pt>
                <c:pt idx="3">
                  <c:v>642.51</c:v>
                </c:pt>
                <c:pt idx="4">
                  <c:v>645.65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5C-46EF-855E-CF75A7049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1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10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Sheet1!$J$2:$N$2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Sheet1!$J$3:$N$3</c:f>
              <c:numCache>
                <c:formatCode>0</c:formatCode>
                <c:ptCount val="5"/>
                <c:pt idx="0">
                  <c:v>20</c:v>
                </c:pt>
                <c:pt idx="1">
                  <c:v>38</c:v>
                </c:pt>
                <c:pt idx="2">
                  <c:v>81</c:v>
                </c:pt>
                <c:pt idx="3">
                  <c:v>126</c:v>
                </c:pt>
                <c:pt idx="4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5-4D8C-AC96-845F75EC7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48"/>
        <c:axId val="358404783"/>
        <c:axId val="358382319"/>
      </c:barChart>
      <c:lineChart>
        <c:grouping val="standard"/>
        <c:varyColors val="0"/>
        <c:ser>
          <c:idx val="1"/>
          <c:order val="1"/>
          <c:tx>
            <c:strRef>
              <c:f>Sheet1!$I$4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Sheet1!$J$2:$N$2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Sheet1!$J$4:$N$4</c:f>
              <c:numCache>
                <c:formatCode>0%</c:formatCode>
                <c:ptCount val="5"/>
                <c:pt idx="0">
                  <c:v>6579.1</c:v>
                </c:pt>
                <c:pt idx="1">
                  <c:v>6933.13</c:v>
                </c:pt>
                <c:pt idx="2">
                  <c:v>4871.9399999999996</c:v>
                </c:pt>
                <c:pt idx="3">
                  <c:v>4181.25</c:v>
                </c:pt>
                <c:pt idx="4">
                  <c:v>3970.89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5-4D8C-AC96-845F75EC7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383567"/>
        <c:axId val="358396047"/>
      </c:lineChart>
      <c:catAx>
        <c:axId val="35840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82319"/>
        <c:crosses val="autoZero"/>
        <c:auto val="1"/>
        <c:lblAlgn val="ctr"/>
        <c:lblOffset val="100"/>
        <c:noMultiLvlLbl val="0"/>
      </c:catAx>
      <c:valAx>
        <c:axId val="35838231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4783"/>
        <c:crosses val="autoZero"/>
        <c:crossBetween val="between"/>
      </c:valAx>
      <c:valAx>
        <c:axId val="358396047"/>
        <c:scaling>
          <c:orientation val="minMax"/>
          <c:max val="9000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83567"/>
        <c:crosses val="max"/>
        <c:crossBetween val="between"/>
      </c:valAx>
      <c:catAx>
        <c:axId val="358383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6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C-4EBB-B6C0-70C5E3C9EBA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C-4EBB-B6C0-70C5E3C9EBA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1C-4EBB-B6C0-70C5E3C9EBA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1C-4EBB-B6C0-70C5E3C9EBA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B1C-4EBB-B6C0-70C5E3C9EBA1}"/>
              </c:ext>
            </c:extLst>
          </c:dPt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Sheet1!$J$9:$N$9</c:f>
              <c:numCache>
                <c:formatCode>0</c:formatCode>
                <c:ptCount val="5"/>
                <c:pt idx="0">
                  <c:v>189</c:v>
                </c:pt>
                <c:pt idx="1">
                  <c:v>373</c:v>
                </c:pt>
                <c:pt idx="2">
                  <c:v>557</c:v>
                </c:pt>
                <c:pt idx="3">
                  <c:v>749</c:v>
                </c:pt>
                <c:pt idx="4">
                  <c:v>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1C-4EBB-B6C0-70C5E3C9E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Sheet1!$I$7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Sheet1!$J$10:$N$10</c:f>
              <c:numCache>
                <c:formatCode>0%</c:formatCode>
                <c:ptCount val="5"/>
                <c:pt idx="0">
                  <c:v>695.31</c:v>
                </c:pt>
                <c:pt idx="1">
                  <c:v>705.43</c:v>
                </c:pt>
                <c:pt idx="2">
                  <c:v>707.63</c:v>
                </c:pt>
                <c:pt idx="3">
                  <c:v>702.56</c:v>
                </c:pt>
                <c:pt idx="4">
                  <c:v>714.89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B1C-4EBB-B6C0-70C5E3C9E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1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10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AD-4128-B254-48456E63933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AD-4128-B254-48456E63933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AD-4128-B254-48456E63933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AD-4128-B254-48456E63933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6AD-4128-B254-48456E639337}"/>
              </c:ext>
            </c:extLst>
          </c:dPt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Sheet1!$P$9:$T$9</c:f>
              <c:numCache>
                <c:formatCode>0</c:formatCode>
                <c:ptCount val="5"/>
                <c:pt idx="0">
                  <c:v>191</c:v>
                </c:pt>
                <c:pt idx="1">
                  <c:v>385</c:v>
                </c:pt>
                <c:pt idx="2">
                  <c:v>554</c:v>
                </c:pt>
                <c:pt idx="3">
                  <c:v>745</c:v>
                </c:pt>
                <c:pt idx="4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AD-4128-B254-48456E63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Sheet1!$I$7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Sheet1!$P$10:$T$10</c:f>
              <c:numCache>
                <c:formatCode>0%</c:formatCode>
                <c:ptCount val="5"/>
                <c:pt idx="0">
                  <c:v>841.06</c:v>
                </c:pt>
                <c:pt idx="1">
                  <c:v>834.7</c:v>
                </c:pt>
                <c:pt idx="2">
                  <c:v>869.84</c:v>
                </c:pt>
                <c:pt idx="3">
                  <c:v>862.63</c:v>
                </c:pt>
                <c:pt idx="4">
                  <c:v>792.96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AD-4128-B254-48456E63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  <c:majorUnit val="100"/>
      </c:valAx>
      <c:valAx>
        <c:axId val="35839812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Sheet1!$O$3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Sheet1!$P$2:$T$2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Sheet1!$P$3:$T$3</c:f>
              <c:numCache>
                <c:formatCode>0</c:formatCode>
                <c:ptCount val="5"/>
                <c:pt idx="0">
                  <c:v>20</c:v>
                </c:pt>
                <c:pt idx="1">
                  <c:v>38</c:v>
                </c:pt>
                <c:pt idx="2">
                  <c:v>77</c:v>
                </c:pt>
                <c:pt idx="3">
                  <c:v>125</c:v>
                </c:pt>
                <c:pt idx="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8E-4633-B731-DC5FDFF30167}"/>
            </c:ext>
          </c:extLst>
        </c:ser>
        <c:ser>
          <c:idx val="4"/>
          <c:order val="1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Sheet1!$P$6:$T$6</c:f>
              <c:numCache>
                <c:formatCode>0</c:formatCode>
                <c:ptCount val="5"/>
                <c:pt idx="0">
                  <c:v>68</c:v>
                </c:pt>
                <c:pt idx="1">
                  <c:v>134</c:v>
                </c:pt>
                <c:pt idx="2">
                  <c:v>200</c:v>
                </c:pt>
                <c:pt idx="3">
                  <c:v>267</c:v>
                </c:pt>
                <c:pt idx="4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8E-4633-B731-DC5FDFF30167}"/>
            </c:ext>
          </c:extLst>
        </c:ser>
        <c:ser>
          <c:idx val="0"/>
          <c:order val="2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Sheet1!$P$9:$T$9</c:f>
              <c:numCache>
                <c:formatCode>0</c:formatCode>
                <c:ptCount val="5"/>
                <c:pt idx="0">
                  <c:v>191</c:v>
                </c:pt>
                <c:pt idx="1">
                  <c:v>385</c:v>
                </c:pt>
                <c:pt idx="2">
                  <c:v>554</c:v>
                </c:pt>
                <c:pt idx="3">
                  <c:v>745</c:v>
                </c:pt>
                <c:pt idx="4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8E-4633-B731-DC5FDFF301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58392719"/>
        <c:axId val="358399375"/>
      </c:bar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100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  <c:majorUnit val="20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Sheet1!$D$6:$H$6</c:f>
              <c:numCache>
                <c:formatCode>0</c:formatCode>
                <c:ptCount val="5"/>
                <c:pt idx="0">
                  <c:v>66</c:v>
                </c:pt>
                <c:pt idx="1">
                  <c:v>126</c:v>
                </c:pt>
                <c:pt idx="2">
                  <c:v>188</c:v>
                </c:pt>
                <c:pt idx="3">
                  <c:v>251</c:v>
                </c:pt>
                <c:pt idx="4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6-4932-ABE0-993A4B38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Sheet1!$C$7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Sheet1!$D$7:$H$7</c:f>
              <c:numCache>
                <c:formatCode>0%</c:formatCode>
                <c:ptCount val="5"/>
                <c:pt idx="0">
                  <c:v>1805.5</c:v>
                </c:pt>
                <c:pt idx="1">
                  <c:v>1891.41</c:v>
                </c:pt>
                <c:pt idx="2">
                  <c:v>1901.76</c:v>
                </c:pt>
                <c:pt idx="3">
                  <c:v>1898.76</c:v>
                </c:pt>
                <c:pt idx="4">
                  <c:v>1897.75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6-4932-ABE0-993A4B38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9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90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Sheet1!$J$6:$N$6</c:f>
              <c:numCache>
                <c:formatCode>0</c:formatCode>
                <c:ptCount val="5"/>
                <c:pt idx="0">
                  <c:v>68</c:v>
                </c:pt>
                <c:pt idx="1">
                  <c:v>130</c:v>
                </c:pt>
                <c:pt idx="2">
                  <c:v>194</c:v>
                </c:pt>
                <c:pt idx="3">
                  <c:v>259</c:v>
                </c:pt>
                <c:pt idx="4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F-4D64-A4C5-604741828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Sheet1!$I$7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Sheet1!$J$7:$N$7</c:f>
              <c:numCache>
                <c:formatCode>0%</c:formatCode>
                <c:ptCount val="5"/>
                <c:pt idx="0">
                  <c:v>1934.32</c:v>
                </c:pt>
                <c:pt idx="1">
                  <c:v>2025.9</c:v>
                </c:pt>
                <c:pt idx="2">
                  <c:v>2033.58</c:v>
                </c:pt>
                <c:pt idx="3">
                  <c:v>2033.61</c:v>
                </c:pt>
                <c:pt idx="4">
                  <c:v>2033.98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F-4D64-A4C5-604741828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9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90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Sheet1!$P$6:$T$6</c:f>
              <c:numCache>
                <c:formatCode>0</c:formatCode>
                <c:ptCount val="5"/>
                <c:pt idx="0">
                  <c:v>68</c:v>
                </c:pt>
                <c:pt idx="1">
                  <c:v>134</c:v>
                </c:pt>
                <c:pt idx="2">
                  <c:v>200</c:v>
                </c:pt>
                <c:pt idx="3">
                  <c:v>267</c:v>
                </c:pt>
                <c:pt idx="4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D-4F6B-8CED-5C2BE5A7C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Sheet1!$I$7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Sheet1!$P$7:$T$7</c:f>
              <c:numCache>
                <c:formatCode>0%</c:formatCode>
                <c:ptCount val="5"/>
                <c:pt idx="0">
                  <c:v>2364.19</c:v>
                </c:pt>
                <c:pt idx="1">
                  <c:v>2400.0700000000002</c:v>
                </c:pt>
                <c:pt idx="2">
                  <c:v>2411.2199999999998</c:v>
                </c:pt>
                <c:pt idx="3">
                  <c:v>2408.7600000000002</c:v>
                </c:pt>
                <c:pt idx="4">
                  <c:v>2407.0300000000002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D-4F6B-8CED-5C2BE5A7C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9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90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Sheet1!$D$9:$H$9</c:f>
              <c:numCache>
                <c:formatCode>0</c:formatCode>
                <c:ptCount val="5"/>
                <c:pt idx="0">
                  <c:v>189</c:v>
                </c:pt>
                <c:pt idx="1">
                  <c:v>367</c:v>
                </c:pt>
                <c:pt idx="2">
                  <c:v>554</c:v>
                </c:pt>
                <c:pt idx="3">
                  <c:v>741</c:v>
                </c:pt>
                <c:pt idx="4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0-4DF2-8EED-3C9B9D9D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Sheet1!$C$7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Sheet1!$D$10:$H$10</c:f>
              <c:numCache>
                <c:formatCode>0%</c:formatCode>
                <c:ptCount val="5"/>
                <c:pt idx="0">
                  <c:v>629.84</c:v>
                </c:pt>
                <c:pt idx="1">
                  <c:v>648.71</c:v>
                </c:pt>
                <c:pt idx="2">
                  <c:v>644.70000000000005</c:v>
                </c:pt>
                <c:pt idx="3">
                  <c:v>642.51</c:v>
                </c:pt>
                <c:pt idx="4">
                  <c:v>645.65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0-4DF2-8EED-3C9B9D9D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9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90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Sheet1!$J$9:$N$9</c:f>
              <c:numCache>
                <c:formatCode>0</c:formatCode>
                <c:ptCount val="5"/>
                <c:pt idx="0">
                  <c:v>189</c:v>
                </c:pt>
                <c:pt idx="1">
                  <c:v>373</c:v>
                </c:pt>
                <c:pt idx="2">
                  <c:v>557</c:v>
                </c:pt>
                <c:pt idx="3">
                  <c:v>749</c:v>
                </c:pt>
                <c:pt idx="4">
                  <c:v>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E-4659-8213-5757096B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Sheet1!$I$7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Sheet1!$J$10:$N$10</c:f>
              <c:numCache>
                <c:formatCode>0%</c:formatCode>
                <c:ptCount val="5"/>
                <c:pt idx="0">
                  <c:v>695.31</c:v>
                </c:pt>
                <c:pt idx="1">
                  <c:v>705.43</c:v>
                </c:pt>
                <c:pt idx="2">
                  <c:v>707.63</c:v>
                </c:pt>
                <c:pt idx="3">
                  <c:v>702.56</c:v>
                </c:pt>
                <c:pt idx="4">
                  <c:v>714.89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659-8213-5757096B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9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90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Sheet1!$P$9:$T$9</c:f>
              <c:numCache>
                <c:formatCode>0</c:formatCode>
                <c:ptCount val="5"/>
                <c:pt idx="0">
                  <c:v>191</c:v>
                </c:pt>
                <c:pt idx="1">
                  <c:v>385</c:v>
                </c:pt>
                <c:pt idx="2">
                  <c:v>554</c:v>
                </c:pt>
                <c:pt idx="3">
                  <c:v>745</c:v>
                </c:pt>
                <c:pt idx="4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E-4217-B353-A1BF1F227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Sheet1!$I$7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Sheet1!$P$10:$T$10</c:f>
              <c:numCache>
                <c:formatCode>0%</c:formatCode>
                <c:ptCount val="5"/>
                <c:pt idx="0">
                  <c:v>841.06</c:v>
                </c:pt>
                <c:pt idx="1">
                  <c:v>834.7</c:v>
                </c:pt>
                <c:pt idx="2">
                  <c:v>869.84</c:v>
                </c:pt>
                <c:pt idx="3">
                  <c:v>862.63</c:v>
                </c:pt>
                <c:pt idx="4">
                  <c:v>792.96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E-4217-B353-A1BF1F227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  <c:majorUnit val="100"/>
      </c:valAx>
      <c:valAx>
        <c:axId val="358398127"/>
        <c:scaling>
          <c:orientation val="minMax"/>
          <c:max val="9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90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Sheet1!$D$11:$H$11</c:f>
              <c:numCache>
                <c:formatCode>0</c:formatCode>
                <c:ptCount val="5"/>
                <c:pt idx="0">
                  <c:v>119229</c:v>
                </c:pt>
                <c:pt idx="1">
                  <c:v>238444</c:v>
                </c:pt>
                <c:pt idx="2">
                  <c:v>357718</c:v>
                </c:pt>
                <c:pt idx="3">
                  <c:v>476841</c:v>
                </c:pt>
                <c:pt idx="4">
                  <c:v>596208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0-453D-B17A-50973F5216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58392719"/>
        <c:axId val="358399375"/>
      </c:bar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9000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Sheet1!$P$2:$T$2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Sheet1!$P$3:$T$3</c:f>
              <c:numCache>
                <c:formatCode>0</c:formatCode>
                <c:ptCount val="5"/>
                <c:pt idx="0">
                  <c:v>20</c:v>
                </c:pt>
                <c:pt idx="1">
                  <c:v>38</c:v>
                </c:pt>
                <c:pt idx="2">
                  <c:v>77</c:v>
                </c:pt>
                <c:pt idx="3">
                  <c:v>125</c:v>
                </c:pt>
                <c:pt idx="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1-4CDD-930F-0AC740BEA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456805823"/>
        <c:axId val="456806239"/>
      </c:barChart>
      <c:lineChart>
        <c:grouping val="standard"/>
        <c:varyColors val="0"/>
        <c:ser>
          <c:idx val="1"/>
          <c:order val="1"/>
          <c:tx>
            <c:strRef>
              <c:f>Sheet1!$O$4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Sheet1!$P$2:$T$2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Sheet1!$P$4:$T$4</c:f>
              <c:numCache>
                <c:formatCode>0%</c:formatCode>
                <c:ptCount val="5"/>
                <c:pt idx="0">
                  <c:v>8040.65</c:v>
                </c:pt>
                <c:pt idx="1">
                  <c:v>8465.92</c:v>
                </c:pt>
                <c:pt idx="2">
                  <c:v>6264.49</c:v>
                </c:pt>
                <c:pt idx="3">
                  <c:v>5146.24</c:v>
                </c:pt>
                <c:pt idx="4">
                  <c:v>4786.3999999999996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1-4CDD-930F-0AC740BEA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802495"/>
        <c:axId val="456817471"/>
      </c:lineChart>
      <c:catAx>
        <c:axId val="4568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06239"/>
        <c:crosses val="autoZero"/>
        <c:auto val="1"/>
        <c:lblAlgn val="ctr"/>
        <c:lblOffset val="100"/>
        <c:noMultiLvlLbl val="0"/>
      </c:catAx>
      <c:valAx>
        <c:axId val="45680623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05823"/>
        <c:crosses val="autoZero"/>
        <c:crossBetween val="between"/>
      </c:valAx>
      <c:valAx>
        <c:axId val="456817471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02495"/>
        <c:crosses val="max"/>
        <c:crossBetween val="between"/>
        <c:majorUnit val="900"/>
      </c:valAx>
      <c:catAx>
        <c:axId val="456802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817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Sheet1!$J$11:$N$11</c:f>
              <c:numCache>
                <c:formatCode>0</c:formatCode>
                <c:ptCount val="5"/>
                <c:pt idx="0">
                  <c:v>131602</c:v>
                </c:pt>
                <c:pt idx="1">
                  <c:v>263497</c:v>
                </c:pt>
                <c:pt idx="2">
                  <c:v>394708</c:v>
                </c:pt>
                <c:pt idx="3">
                  <c:v>526963</c:v>
                </c:pt>
                <c:pt idx="4">
                  <c:v>659334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0-48B5-BD59-29ACCE560B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58392719"/>
        <c:axId val="358399375"/>
      </c:bar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9000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Sheet1!$P$11:$T$11</c:f>
              <c:numCache>
                <c:formatCode>0</c:formatCode>
                <c:ptCount val="5"/>
                <c:pt idx="0">
                  <c:v>160833</c:v>
                </c:pt>
                <c:pt idx="1">
                  <c:v>321743</c:v>
                </c:pt>
                <c:pt idx="2">
                  <c:v>482443</c:v>
                </c:pt>
                <c:pt idx="3">
                  <c:v>643405</c:v>
                </c:pt>
                <c:pt idx="4">
                  <c:v>804283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8-4D08-9D05-E7A219D69E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58392719"/>
        <c:axId val="358399375"/>
      </c:bar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Sheet1!$I$3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Sheet1!$J$2:$N$2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Sheet1!$J$3:$N$3</c:f>
              <c:numCache>
                <c:formatCode>0</c:formatCode>
                <c:ptCount val="5"/>
                <c:pt idx="0">
                  <c:v>20</c:v>
                </c:pt>
                <c:pt idx="1">
                  <c:v>38</c:v>
                </c:pt>
                <c:pt idx="2">
                  <c:v>81</c:v>
                </c:pt>
                <c:pt idx="3">
                  <c:v>126</c:v>
                </c:pt>
                <c:pt idx="4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276-4733-91A4-D7316A36FD19}"/>
            </c:ext>
          </c:extLst>
        </c:ser>
        <c:ser>
          <c:idx val="4"/>
          <c:order val="1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Sheet1!$J$6:$N$6</c:f>
              <c:numCache>
                <c:formatCode>0</c:formatCode>
                <c:ptCount val="5"/>
                <c:pt idx="0">
                  <c:v>68</c:v>
                </c:pt>
                <c:pt idx="1">
                  <c:v>130</c:v>
                </c:pt>
                <c:pt idx="2">
                  <c:v>194</c:v>
                </c:pt>
                <c:pt idx="3">
                  <c:v>259</c:v>
                </c:pt>
                <c:pt idx="4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276-4733-91A4-D7316A36FD19}"/>
            </c:ext>
          </c:extLst>
        </c:ser>
        <c:ser>
          <c:idx val="0"/>
          <c:order val="2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Sheet1!$J$9:$N$9</c:f>
              <c:numCache>
                <c:formatCode>0</c:formatCode>
                <c:ptCount val="5"/>
                <c:pt idx="0">
                  <c:v>189</c:v>
                </c:pt>
                <c:pt idx="1">
                  <c:v>373</c:v>
                </c:pt>
                <c:pt idx="2">
                  <c:v>557</c:v>
                </c:pt>
                <c:pt idx="3">
                  <c:v>749</c:v>
                </c:pt>
                <c:pt idx="4">
                  <c:v>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6-4733-91A4-D7316A36FD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58392719"/>
        <c:axId val="358399375"/>
      </c:bar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100"/>
          <c:min val="0"/>
        </c:scaling>
        <c:delete val="0"/>
        <c:axPos val="l"/>
        <c:title>
          <c:overlay val="0"/>
        </c:title>
        <c:numFmt formatCode="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Sheet1!$B$3</c:f>
              <c:strCache>
                <c:ptCount val="1"/>
                <c:pt idx="0">
                  <c:v>RoCCMem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Sheet1!$D$2:$H$2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Sheet1!$D$3:$H$3</c:f>
              <c:numCache>
                <c:formatCode>0</c:formatCode>
                <c:ptCount val="5"/>
                <c:pt idx="0">
                  <c:v>20</c:v>
                </c:pt>
                <c:pt idx="1">
                  <c:v>38</c:v>
                </c:pt>
                <c:pt idx="2">
                  <c:v>77</c:v>
                </c:pt>
                <c:pt idx="3">
                  <c:v>121</c:v>
                </c:pt>
                <c:pt idx="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5B1-4A04-9A25-A0E15DB6FDCB}"/>
            </c:ext>
          </c:extLst>
        </c:ser>
        <c:ser>
          <c:idx val="3"/>
          <c:order val="1"/>
          <c:tx>
            <c:strRef>
              <c:f>Sheet1!$B$6</c:f>
              <c:strCache>
                <c:ptCount val="1"/>
                <c:pt idx="0">
                  <c:v>RoCC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Sheet1!$D$6:$H$6</c:f>
              <c:numCache>
                <c:formatCode>0</c:formatCode>
                <c:ptCount val="5"/>
                <c:pt idx="0">
                  <c:v>66</c:v>
                </c:pt>
                <c:pt idx="1">
                  <c:v>126</c:v>
                </c:pt>
                <c:pt idx="2">
                  <c:v>188</c:v>
                </c:pt>
                <c:pt idx="3">
                  <c:v>251</c:v>
                </c:pt>
                <c:pt idx="4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5B1-4A04-9A25-A0E15DB6FDCB}"/>
            </c:ext>
          </c:extLst>
        </c:ser>
        <c:ser>
          <c:idx val="0"/>
          <c:order val="2"/>
          <c:tx>
            <c:strRef>
              <c:f>Sheet1!$B$9</c:f>
              <c:strCache>
                <c:ptCount val="1"/>
                <c:pt idx="0">
                  <c:v>MMIO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Sheet1!$D$9:$H$9</c:f>
              <c:numCache>
                <c:formatCode>0</c:formatCode>
                <c:ptCount val="5"/>
                <c:pt idx="0">
                  <c:v>189</c:v>
                </c:pt>
                <c:pt idx="1">
                  <c:v>367</c:v>
                </c:pt>
                <c:pt idx="2">
                  <c:v>554</c:v>
                </c:pt>
                <c:pt idx="3">
                  <c:v>741</c:v>
                </c:pt>
                <c:pt idx="4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B1-4A04-9A25-A0E15DB6FD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58392719"/>
        <c:axId val="358399375"/>
      </c:bar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100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 Mem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C7-4265-8A37-D2E788B1B53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C7-4265-8A37-D2E788B1B539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C7-4265-8A37-D2E788B1B53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C7-4265-8A37-D2E788B1B53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6C7-4265-8A37-D2E788B1B539}"/>
              </c:ext>
            </c:extLst>
          </c:dPt>
          <c:cat>
            <c:strRef>
              <c:f>Sheet1!$D$2:$H$2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Sheet1!$D$3:$H$3</c:f>
              <c:numCache>
                <c:formatCode>0</c:formatCode>
                <c:ptCount val="5"/>
                <c:pt idx="0">
                  <c:v>20</c:v>
                </c:pt>
                <c:pt idx="1">
                  <c:v>38</c:v>
                </c:pt>
                <c:pt idx="2">
                  <c:v>77</c:v>
                </c:pt>
                <c:pt idx="3">
                  <c:v>121</c:v>
                </c:pt>
                <c:pt idx="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C7-4265-8A37-D2E788B1B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47"/>
        <c:axId val="290944111"/>
        <c:axId val="290941199"/>
      </c:barChart>
      <c:lineChart>
        <c:grouping val="standard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Sheet1!$D$2:$H$2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Sheet1!$D$4:$H$4</c:f>
              <c:numCache>
                <c:formatCode>0%</c:formatCode>
                <c:ptCount val="5"/>
                <c:pt idx="0">
                  <c:v>5960.45</c:v>
                </c:pt>
                <c:pt idx="1">
                  <c:v>6273.84</c:v>
                </c:pt>
                <c:pt idx="2">
                  <c:v>4644.6899999999996</c:v>
                </c:pt>
                <c:pt idx="3">
                  <c:v>3939.83</c:v>
                </c:pt>
                <c:pt idx="4">
                  <c:v>3612.38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6C7-4265-8A37-D2E788B1B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814559"/>
        <c:axId val="456801663"/>
      </c:lineChart>
      <c:catAx>
        <c:axId val="29094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41199"/>
        <c:crosses val="autoZero"/>
        <c:auto val="1"/>
        <c:lblAlgn val="ctr"/>
        <c:lblOffset val="100"/>
        <c:noMultiLvlLbl val="0"/>
      </c:catAx>
      <c:valAx>
        <c:axId val="29094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44111"/>
        <c:crosses val="autoZero"/>
        <c:crossBetween val="between"/>
      </c:valAx>
      <c:valAx>
        <c:axId val="456801663"/>
        <c:scaling>
          <c:orientation val="minMax"/>
          <c:max val="9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14559"/>
        <c:crosses val="max"/>
        <c:crossBetween val="between"/>
      </c:valAx>
      <c:catAx>
        <c:axId val="456814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801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B8-4966-8C1C-083EECBB6A4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B8-4966-8C1C-083EECBB6A40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B8-4966-8C1C-083EECBB6A4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DB8-4966-8C1C-083EECBB6A4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B8-4966-8C1C-083EECBB6A40}"/>
              </c:ext>
            </c:extLst>
          </c:dPt>
          <c:cat>
            <c:strRef>
              <c:f>Sheet1!$J$2:$N$2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Sheet1!$J$3:$N$3</c:f>
              <c:numCache>
                <c:formatCode>0</c:formatCode>
                <c:ptCount val="5"/>
                <c:pt idx="0">
                  <c:v>20</c:v>
                </c:pt>
                <c:pt idx="1">
                  <c:v>38</c:v>
                </c:pt>
                <c:pt idx="2">
                  <c:v>81</c:v>
                </c:pt>
                <c:pt idx="3">
                  <c:v>126</c:v>
                </c:pt>
                <c:pt idx="4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B8-4966-8C1C-083EECBB6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48"/>
        <c:axId val="358404783"/>
        <c:axId val="358382319"/>
      </c:barChart>
      <c:lineChart>
        <c:grouping val="standard"/>
        <c:varyColors val="0"/>
        <c:ser>
          <c:idx val="1"/>
          <c:order val="1"/>
          <c:tx>
            <c:strRef>
              <c:f>Sheet1!$I$4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Sheet1!$J$2:$N$2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Sheet1!$J$4:$N$4</c:f>
              <c:numCache>
                <c:formatCode>0%</c:formatCode>
                <c:ptCount val="5"/>
                <c:pt idx="0">
                  <c:v>6579.1</c:v>
                </c:pt>
                <c:pt idx="1">
                  <c:v>6933.13</c:v>
                </c:pt>
                <c:pt idx="2">
                  <c:v>4871.9399999999996</c:v>
                </c:pt>
                <c:pt idx="3">
                  <c:v>4181.25</c:v>
                </c:pt>
                <c:pt idx="4">
                  <c:v>3970.89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B8-4966-8C1C-083EECBB6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383567"/>
        <c:axId val="358396047"/>
      </c:lineChart>
      <c:catAx>
        <c:axId val="35840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82319"/>
        <c:crosses val="autoZero"/>
        <c:auto val="1"/>
        <c:lblAlgn val="ctr"/>
        <c:lblOffset val="100"/>
        <c:noMultiLvlLbl val="0"/>
      </c:catAx>
      <c:valAx>
        <c:axId val="3583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4783"/>
        <c:crosses val="autoZero"/>
        <c:crossBetween val="between"/>
      </c:valAx>
      <c:valAx>
        <c:axId val="358396047"/>
        <c:scaling>
          <c:orientation val="minMax"/>
          <c:max val="9000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83567"/>
        <c:crosses val="max"/>
        <c:crossBetween val="between"/>
      </c:valAx>
      <c:catAx>
        <c:axId val="358383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6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5-4D5B-AB87-A64A17423A6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5-4D5B-AB87-A64A17423A6C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C65-4D5B-AB87-A64A17423A6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C65-4D5B-AB87-A64A17423A6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C65-4D5B-AB87-A64A17423A6C}"/>
              </c:ext>
            </c:extLst>
          </c:dPt>
          <c:cat>
            <c:strRef>
              <c:f>Sheet1!$P$2:$T$2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Sheet1!$P$3:$T$3</c:f>
              <c:numCache>
                <c:formatCode>0</c:formatCode>
                <c:ptCount val="5"/>
                <c:pt idx="0">
                  <c:v>20</c:v>
                </c:pt>
                <c:pt idx="1">
                  <c:v>38</c:v>
                </c:pt>
                <c:pt idx="2">
                  <c:v>77</c:v>
                </c:pt>
                <c:pt idx="3">
                  <c:v>125</c:v>
                </c:pt>
                <c:pt idx="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65-4D5B-AB87-A64A17423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456805823"/>
        <c:axId val="456806239"/>
      </c:barChart>
      <c:lineChart>
        <c:grouping val="standard"/>
        <c:varyColors val="0"/>
        <c:ser>
          <c:idx val="1"/>
          <c:order val="1"/>
          <c:tx>
            <c:strRef>
              <c:f>Sheet1!$O$4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Sheet1!$P$2:$T$2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Sheet1!$P$4:$T$4</c:f>
              <c:numCache>
                <c:formatCode>0%</c:formatCode>
                <c:ptCount val="5"/>
                <c:pt idx="0">
                  <c:v>8040.65</c:v>
                </c:pt>
                <c:pt idx="1">
                  <c:v>8465.92</c:v>
                </c:pt>
                <c:pt idx="2">
                  <c:v>6264.49</c:v>
                </c:pt>
                <c:pt idx="3">
                  <c:v>5146.24</c:v>
                </c:pt>
                <c:pt idx="4">
                  <c:v>4786.3999999999996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C65-4D5B-AB87-A64A17423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802495"/>
        <c:axId val="456817471"/>
      </c:lineChart>
      <c:catAx>
        <c:axId val="4568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06239"/>
        <c:crosses val="autoZero"/>
        <c:auto val="1"/>
        <c:lblAlgn val="ctr"/>
        <c:lblOffset val="100"/>
        <c:noMultiLvlLbl val="0"/>
      </c:catAx>
      <c:valAx>
        <c:axId val="4568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05823"/>
        <c:crosses val="autoZero"/>
        <c:crossBetween val="between"/>
      </c:valAx>
      <c:valAx>
        <c:axId val="456817471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02495"/>
        <c:crosses val="max"/>
        <c:crossBetween val="between"/>
      </c:valAx>
      <c:catAx>
        <c:axId val="456802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817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6E-4BE6-BA41-24D4717B283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6E-4BE6-BA41-24D4717B283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6E-4BE6-BA41-24D4717B283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16E-4BE6-BA41-24D4717B283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16E-4BE6-BA41-24D4717B2830}"/>
              </c:ext>
            </c:extLst>
          </c:dPt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Sheet1!$D$6:$H$6</c:f>
              <c:numCache>
                <c:formatCode>0</c:formatCode>
                <c:ptCount val="5"/>
                <c:pt idx="0">
                  <c:v>66</c:v>
                </c:pt>
                <c:pt idx="1">
                  <c:v>126</c:v>
                </c:pt>
                <c:pt idx="2">
                  <c:v>188</c:v>
                </c:pt>
                <c:pt idx="3">
                  <c:v>251</c:v>
                </c:pt>
                <c:pt idx="4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6E-4BE6-BA41-24D4717B2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Sheet1!$C$7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Sheet1!$D$7:$H$7</c:f>
              <c:numCache>
                <c:formatCode>0%</c:formatCode>
                <c:ptCount val="5"/>
                <c:pt idx="0">
                  <c:v>1805.5</c:v>
                </c:pt>
                <c:pt idx="1">
                  <c:v>1891.41</c:v>
                </c:pt>
                <c:pt idx="2">
                  <c:v>1901.76</c:v>
                </c:pt>
                <c:pt idx="3">
                  <c:v>1898.76</c:v>
                </c:pt>
                <c:pt idx="4">
                  <c:v>1897.75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6E-4BE6-BA41-24D4717B2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2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25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DF-4E27-8989-2A7DF7C4C1C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DF-4E27-8989-2A7DF7C4C1C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CDF-4E27-8989-2A7DF7C4C1C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CDF-4E27-8989-2A7DF7C4C1C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CDF-4E27-8989-2A7DF7C4C1CF}"/>
              </c:ext>
            </c:extLst>
          </c:dPt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Sheet1!$J$6:$N$6</c:f>
              <c:numCache>
                <c:formatCode>0</c:formatCode>
                <c:ptCount val="5"/>
                <c:pt idx="0">
                  <c:v>68</c:v>
                </c:pt>
                <c:pt idx="1">
                  <c:v>130</c:v>
                </c:pt>
                <c:pt idx="2">
                  <c:v>194</c:v>
                </c:pt>
                <c:pt idx="3">
                  <c:v>259</c:v>
                </c:pt>
                <c:pt idx="4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DF-4E27-8989-2A7DF7C4C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Sheet1!$I$7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Sheet1!$J$7:$N$7</c:f>
              <c:numCache>
                <c:formatCode>0%</c:formatCode>
                <c:ptCount val="5"/>
                <c:pt idx="0">
                  <c:v>1934.32</c:v>
                </c:pt>
                <c:pt idx="1">
                  <c:v>2025.9</c:v>
                </c:pt>
                <c:pt idx="2">
                  <c:v>2033.58</c:v>
                </c:pt>
                <c:pt idx="3">
                  <c:v>2033.61</c:v>
                </c:pt>
                <c:pt idx="4">
                  <c:v>2033.98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DF-4E27-8989-2A7DF7C4C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2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25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FC-4750-AA6C-3723DD48C60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FC-4750-AA6C-3723DD48C60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FC-4750-AA6C-3723DD48C60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FC-4750-AA6C-3723DD48C60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DFC-4750-AA6C-3723DD48C603}"/>
              </c:ext>
            </c:extLst>
          </c:dPt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Sheet1!$P$6:$T$6</c:f>
              <c:numCache>
                <c:formatCode>0</c:formatCode>
                <c:ptCount val="5"/>
                <c:pt idx="0">
                  <c:v>68</c:v>
                </c:pt>
                <c:pt idx="1">
                  <c:v>134</c:v>
                </c:pt>
                <c:pt idx="2">
                  <c:v>200</c:v>
                </c:pt>
                <c:pt idx="3">
                  <c:v>267</c:v>
                </c:pt>
                <c:pt idx="4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C-4750-AA6C-3723DD48C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Sheet1!$I$7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Sheet1!$P$7:$T$7</c:f>
              <c:numCache>
                <c:formatCode>0%</c:formatCode>
                <c:ptCount val="5"/>
                <c:pt idx="0">
                  <c:v>2364.19</c:v>
                </c:pt>
                <c:pt idx="1">
                  <c:v>2400.0700000000002</c:v>
                </c:pt>
                <c:pt idx="2">
                  <c:v>2411.2199999999998</c:v>
                </c:pt>
                <c:pt idx="3">
                  <c:v>2408.7600000000002</c:v>
                </c:pt>
                <c:pt idx="4">
                  <c:v>2407.0300000000002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DFC-4750-AA6C-3723DD48C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2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312.5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Sheet1!$D$6:$H$6</c:f>
              <c:numCache>
                <c:formatCode>0</c:formatCode>
                <c:ptCount val="5"/>
                <c:pt idx="0">
                  <c:v>66</c:v>
                </c:pt>
                <c:pt idx="1">
                  <c:v>126</c:v>
                </c:pt>
                <c:pt idx="2">
                  <c:v>188</c:v>
                </c:pt>
                <c:pt idx="3">
                  <c:v>251</c:v>
                </c:pt>
                <c:pt idx="4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C-4A70-B063-CDC5CBE4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Sheet1!$C$7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Sheet1!$D$7:$H$7</c:f>
              <c:numCache>
                <c:formatCode>0%</c:formatCode>
                <c:ptCount val="5"/>
                <c:pt idx="0">
                  <c:v>1805.5</c:v>
                </c:pt>
                <c:pt idx="1">
                  <c:v>1891.41</c:v>
                </c:pt>
                <c:pt idx="2">
                  <c:v>1901.76</c:v>
                </c:pt>
                <c:pt idx="3">
                  <c:v>1898.76</c:v>
                </c:pt>
                <c:pt idx="4">
                  <c:v>1897.75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C-4A70-B063-CDC5CBE4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9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90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09-43A7-A375-760F7FE680F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09-43A7-A375-760F7FE680F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09-43A7-A375-760F7FE680F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09-43A7-A375-760F7FE680F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809-43A7-A375-760F7FE680F0}"/>
              </c:ext>
            </c:extLst>
          </c:dPt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Sheet1!$D$9:$H$9</c:f>
              <c:numCache>
                <c:formatCode>0</c:formatCode>
                <c:ptCount val="5"/>
                <c:pt idx="0">
                  <c:v>189</c:v>
                </c:pt>
                <c:pt idx="1">
                  <c:v>367</c:v>
                </c:pt>
                <c:pt idx="2">
                  <c:v>554</c:v>
                </c:pt>
                <c:pt idx="3">
                  <c:v>741</c:v>
                </c:pt>
                <c:pt idx="4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09-43A7-A375-760F7FE68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Sheet1!$C$7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Sheet1!$D$10:$H$10</c:f>
              <c:numCache>
                <c:formatCode>0%</c:formatCode>
                <c:ptCount val="5"/>
                <c:pt idx="0">
                  <c:v>629.84</c:v>
                </c:pt>
                <c:pt idx="1">
                  <c:v>648.71</c:v>
                </c:pt>
                <c:pt idx="2">
                  <c:v>644.70000000000005</c:v>
                </c:pt>
                <c:pt idx="3">
                  <c:v>642.51</c:v>
                </c:pt>
                <c:pt idx="4">
                  <c:v>645.65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09-43A7-A375-760F7FE68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1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10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DD-4282-8BE2-4B59946CD8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DD-4282-8BE2-4B59946CD85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DD-4282-8BE2-4B59946CD8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1DD-4282-8BE2-4B59946CD85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1DD-4282-8BE2-4B59946CD851}"/>
              </c:ext>
            </c:extLst>
          </c:dPt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Sheet1!$J$9:$N$9</c:f>
              <c:numCache>
                <c:formatCode>0</c:formatCode>
                <c:ptCount val="5"/>
                <c:pt idx="0">
                  <c:v>189</c:v>
                </c:pt>
                <c:pt idx="1">
                  <c:v>373</c:v>
                </c:pt>
                <c:pt idx="2">
                  <c:v>557</c:v>
                </c:pt>
                <c:pt idx="3">
                  <c:v>749</c:v>
                </c:pt>
                <c:pt idx="4">
                  <c:v>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DD-4282-8BE2-4B59946CD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Sheet1!$I$7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Sheet1!$J$10:$N$10</c:f>
              <c:numCache>
                <c:formatCode>0%</c:formatCode>
                <c:ptCount val="5"/>
                <c:pt idx="0">
                  <c:v>695.31</c:v>
                </c:pt>
                <c:pt idx="1">
                  <c:v>705.43</c:v>
                </c:pt>
                <c:pt idx="2">
                  <c:v>707.63</c:v>
                </c:pt>
                <c:pt idx="3">
                  <c:v>702.56</c:v>
                </c:pt>
                <c:pt idx="4">
                  <c:v>714.89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DD-4282-8BE2-4B59946CD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1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10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A6-4D7B-B29C-EE58FD7A5AD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A6-4D7B-B29C-EE58FD7A5AD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A6-4D7B-B29C-EE58FD7A5AD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A6-4D7B-B29C-EE58FD7A5AD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A6-4D7B-B29C-EE58FD7A5AD7}"/>
              </c:ext>
            </c:extLst>
          </c:dPt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Sheet1!$P$9:$T$9</c:f>
              <c:numCache>
                <c:formatCode>0</c:formatCode>
                <c:ptCount val="5"/>
                <c:pt idx="0">
                  <c:v>191</c:v>
                </c:pt>
                <c:pt idx="1">
                  <c:v>385</c:v>
                </c:pt>
                <c:pt idx="2">
                  <c:v>554</c:v>
                </c:pt>
                <c:pt idx="3">
                  <c:v>745</c:v>
                </c:pt>
                <c:pt idx="4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A6-4D7B-B29C-EE58FD7A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Sheet1!$I$7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Sheet1!$P$10:$T$10</c:f>
              <c:numCache>
                <c:formatCode>0%</c:formatCode>
                <c:ptCount val="5"/>
                <c:pt idx="0">
                  <c:v>841.06</c:v>
                </c:pt>
                <c:pt idx="1">
                  <c:v>834.7</c:v>
                </c:pt>
                <c:pt idx="2">
                  <c:v>869.84</c:v>
                </c:pt>
                <c:pt idx="3">
                  <c:v>862.63</c:v>
                </c:pt>
                <c:pt idx="4">
                  <c:v>792.96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A6-4D7B-B29C-EE58FD7A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  <c:majorUnit val="100"/>
      </c:valAx>
      <c:valAx>
        <c:axId val="35839812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Sheet3!$O$3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Sheet3!$J$8:$N$8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Sheet3!$P$3:$T$3</c:f>
              <c:numCache>
                <c:formatCode>0</c:formatCode>
                <c:ptCount val="5"/>
                <c:pt idx="0">
                  <c:v>20</c:v>
                </c:pt>
                <c:pt idx="1">
                  <c:v>43</c:v>
                </c:pt>
                <c:pt idx="2">
                  <c:v>133</c:v>
                </c:pt>
                <c:pt idx="3">
                  <c:v>173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AA-40D9-AA4A-F86C22D3377E}"/>
            </c:ext>
          </c:extLst>
        </c:ser>
        <c:ser>
          <c:idx val="1"/>
          <c:order val="1"/>
          <c:tx>
            <c:strRef>
              <c:f>Sheet3!$O$6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Sheet3!$J$8:$N$8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Sheet3!$P$6:$T$6</c:f>
              <c:numCache>
                <c:formatCode>0</c:formatCode>
                <c:ptCount val="5"/>
                <c:pt idx="0">
                  <c:v>68</c:v>
                </c:pt>
                <c:pt idx="1">
                  <c:v>134</c:v>
                </c:pt>
                <c:pt idx="2">
                  <c:v>200</c:v>
                </c:pt>
                <c:pt idx="3">
                  <c:v>266</c:v>
                </c:pt>
                <c:pt idx="4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AA-40D9-AA4A-F86C22D3377E}"/>
            </c:ext>
          </c:extLst>
        </c:ser>
        <c:ser>
          <c:idx val="2"/>
          <c:order val="2"/>
          <c:tx>
            <c:strRef>
              <c:f>Sheet3!$O$9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Sheet3!$J$8:$N$8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Sheet3!$P$9:$T$9</c:f>
              <c:numCache>
                <c:formatCode>0</c:formatCode>
                <c:ptCount val="5"/>
                <c:pt idx="0">
                  <c:v>186</c:v>
                </c:pt>
                <c:pt idx="1">
                  <c:v>377</c:v>
                </c:pt>
                <c:pt idx="2">
                  <c:v>551</c:v>
                </c:pt>
                <c:pt idx="3">
                  <c:v>732</c:v>
                </c:pt>
                <c:pt idx="4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AA-40D9-AA4A-F86C22D337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58392719"/>
        <c:axId val="358399375"/>
      </c:bar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100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  <c:majorUnit val="20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Sheet1!$D$6:$H$6</c:f>
              <c:numCache>
                <c:formatCode>0</c:formatCode>
                <c:ptCount val="5"/>
                <c:pt idx="0">
                  <c:v>66</c:v>
                </c:pt>
                <c:pt idx="1">
                  <c:v>126</c:v>
                </c:pt>
                <c:pt idx="2">
                  <c:v>188</c:v>
                </c:pt>
                <c:pt idx="3">
                  <c:v>251</c:v>
                </c:pt>
                <c:pt idx="4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1-4C30-BD47-285FF7D2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Sheet1!$C$7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Sheet1!$D$7:$H$7</c:f>
              <c:numCache>
                <c:formatCode>0%</c:formatCode>
                <c:ptCount val="5"/>
                <c:pt idx="0">
                  <c:v>1805.5</c:v>
                </c:pt>
                <c:pt idx="1">
                  <c:v>1891.41</c:v>
                </c:pt>
                <c:pt idx="2">
                  <c:v>1901.76</c:v>
                </c:pt>
                <c:pt idx="3">
                  <c:v>1898.76</c:v>
                </c:pt>
                <c:pt idx="4">
                  <c:v>1897.75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1-4C30-BD47-285FF7D2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9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90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Sheet1!$J$6:$N$6</c:f>
              <c:numCache>
                <c:formatCode>0</c:formatCode>
                <c:ptCount val="5"/>
                <c:pt idx="0">
                  <c:v>68</c:v>
                </c:pt>
                <c:pt idx="1">
                  <c:v>130</c:v>
                </c:pt>
                <c:pt idx="2">
                  <c:v>194</c:v>
                </c:pt>
                <c:pt idx="3">
                  <c:v>259</c:v>
                </c:pt>
                <c:pt idx="4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9-462C-8355-206CB7E0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Sheet1!$I$7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Sheet1!$J$7:$N$7</c:f>
              <c:numCache>
                <c:formatCode>0%</c:formatCode>
                <c:ptCount val="5"/>
                <c:pt idx="0">
                  <c:v>1934.32</c:v>
                </c:pt>
                <c:pt idx="1">
                  <c:v>2025.9</c:v>
                </c:pt>
                <c:pt idx="2">
                  <c:v>2033.58</c:v>
                </c:pt>
                <c:pt idx="3">
                  <c:v>2033.61</c:v>
                </c:pt>
                <c:pt idx="4">
                  <c:v>2033.98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9-462C-8355-206CB7E0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9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90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Sheet1!$P$6:$T$6</c:f>
              <c:numCache>
                <c:formatCode>0</c:formatCode>
                <c:ptCount val="5"/>
                <c:pt idx="0">
                  <c:v>68</c:v>
                </c:pt>
                <c:pt idx="1">
                  <c:v>134</c:v>
                </c:pt>
                <c:pt idx="2">
                  <c:v>200</c:v>
                </c:pt>
                <c:pt idx="3">
                  <c:v>267</c:v>
                </c:pt>
                <c:pt idx="4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7-4006-B9D9-F0CA6CD86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Sheet1!$I$7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Sheet1!$P$7:$T$7</c:f>
              <c:numCache>
                <c:formatCode>0%</c:formatCode>
                <c:ptCount val="5"/>
                <c:pt idx="0">
                  <c:v>2364.19</c:v>
                </c:pt>
                <c:pt idx="1">
                  <c:v>2400.0700000000002</c:v>
                </c:pt>
                <c:pt idx="2">
                  <c:v>2411.2199999999998</c:v>
                </c:pt>
                <c:pt idx="3">
                  <c:v>2408.7600000000002</c:v>
                </c:pt>
                <c:pt idx="4">
                  <c:v>2407.0300000000002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7-4006-B9D9-F0CA6CD86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9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90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Sheet1!$D$9:$H$9</c:f>
              <c:numCache>
                <c:formatCode>0</c:formatCode>
                <c:ptCount val="5"/>
                <c:pt idx="0">
                  <c:v>189</c:v>
                </c:pt>
                <c:pt idx="1">
                  <c:v>367</c:v>
                </c:pt>
                <c:pt idx="2">
                  <c:v>554</c:v>
                </c:pt>
                <c:pt idx="3">
                  <c:v>741</c:v>
                </c:pt>
                <c:pt idx="4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2-40BF-9368-C060CA66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Sheet1!$C$7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Sheet1!$D$10:$H$10</c:f>
              <c:numCache>
                <c:formatCode>0%</c:formatCode>
                <c:ptCount val="5"/>
                <c:pt idx="0">
                  <c:v>629.84</c:v>
                </c:pt>
                <c:pt idx="1">
                  <c:v>648.71</c:v>
                </c:pt>
                <c:pt idx="2">
                  <c:v>644.70000000000005</c:v>
                </c:pt>
                <c:pt idx="3">
                  <c:v>642.51</c:v>
                </c:pt>
                <c:pt idx="4">
                  <c:v>645.65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2-40BF-9368-C060CA66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9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90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Sheet1!$J$9:$N$9</c:f>
              <c:numCache>
                <c:formatCode>0</c:formatCode>
                <c:ptCount val="5"/>
                <c:pt idx="0">
                  <c:v>189</c:v>
                </c:pt>
                <c:pt idx="1">
                  <c:v>373</c:v>
                </c:pt>
                <c:pt idx="2">
                  <c:v>557</c:v>
                </c:pt>
                <c:pt idx="3">
                  <c:v>749</c:v>
                </c:pt>
                <c:pt idx="4">
                  <c:v>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4-44F8-B517-DDC1B89E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Sheet1!$I$7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Sheet1!$J$10:$N$10</c:f>
              <c:numCache>
                <c:formatCode>0%</c:formatCode>
                <c:ptCount val="5"/>
                <c:pt idx="0">
                  <c:v>695.31</c:v>
                </c:pt>
                <c:pt idx="1">
                  <c:v>705.43</c:v>
                </c:pt>
                <c:pt idx="2">
                  <c:v>707.63</c:v>
                </c:pt>
                <c:pt idx="3">
                  <c:v>702.56</c:v>
                </c:pt>
                <c:pt idx="4">
                  <c:v>714.89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4-44F8-B517-DDC1B89E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9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90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Sheet1!$P$9:$T$9</c:f>
              <c:numCache>
                <c:formatCode>0</c:formatCode>
                <c:ptCount val="5"/>
                <c:pt idx="0">
                  <c:v>191</c:v>
                </c:pt>
                <c:pt idx="1">
                  <c:v>385</c:v>
                </c:pt>
                <c:pt idx="2">
                  <c:v>554</c:v>
                </c:pt>
                <c:pt idx="3">
                  <c:v>745</c:v>
                </c:pt>
                <c:pt idx="4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B-4CB6-8E99-09C95647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Sheet1!$I$7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Sheet1!$P$10:$T$10</c:f>
              <c:numCache>
                <c:formatCode>0%</c:formatCode>
                <c:ptCount val="5"/>
                <c:pt idx="0">
                  <c:v>841.06</c:v>
                </c:pt>
                <c:pt idx="1">
                  <c:v>834.7</c:v>
                </c:pt>
                <c:pt idx="2">
                  <c:v>869.84</c:v>
                </c:pt>
                <c:pt idx="3">
                  <c:v>862.63</c:v>
                </c:pt>
                <c:pt idx="4">
                  <c:v>792.96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B-4CB6-8E99-09C95647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  <c:majorUnit val="100"/>
      </c:valAx>
      <c:valAx>
        <c:axId val="358398127"/>
        <c:scaling>
          <c:orientation val="minMax"/>
          <c:max val="9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90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Sheet1!$J$6:$N$6</c:f>
              <c:numCache>
                <c:formatCode>0</c:formatCode>
                <c:ptCount val="5"/>
                <c:pt idx="0">
                  <c:v>68</c:v>
                </c:pt>
                <c:pt idx="1">
                  <c:v>130</c:v>
                </c:pt>
                <c:pt idx="2">
                  <c:v>194</c:v>
                </c:pt>
                <c:pt idx="3">
                  <c:v>259</c:v>
                </c:pt>
                <c:pt idx="4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AA-4EBA-9C7E-58FEDD30F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Sheet1!$I$7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Sheet1!$J$7:$N$7</c:f>
              <c:numCache>
                <c:formatCode>0%</c:formatCode>
                <c:ptCount val="5"/>
                <c:pt idx="0">
                  <c:v>1934.32</c:v>
                </c:pt>
                <c:pt idx="1">
                  <c:v>2025.9</c:v>
                </c:pt>
                <c:pt idx="2">
                  <c:v>2033.58</c:v>
                </c:pt>
                <c:pt idx="3">
                  <c:v>2033.61</c:v>
                </c:pt>
                <c:pt idx="4">
                  <c:v>2033.98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4AA-4EBA-9C7E-58FEDD30F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9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90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Sheet3!$I$3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Sheet3!$D$8:$H$8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Sheet3!$J$3:$N$3</c:f>
              <c:numCache>
                <c:formatCode>0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101</c:v>
                </c:pt>
                <c:pt idx="3">
                  <c:v>156</c:v>
                </c:pt>
                <c:pt idx="4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DC-411A-9699-70E76D7E023C}"/>
            </c:ext>
          </c:extLst>
        </c:ser>
        <c:ser>
          <c:idx val="1"/>
          <c:order val="1"/>
          <c:tx>
            <c:strRef>
              <c:f>Sheet3!$I$6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Sheet3!$D$8:$H$8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Sheet3!$J$6:$N$6</c:f>
              <c:numCache>
                <c:formatCode>0</c:formatCode>
                <c:ptCount val="5"/>
                <c:pt idx="0">
                  <c:v>68</c:v>
                </c:pt>
                <c:pt idx="1">
                  <c:v>130</c:v>
                </c:pt>
                <c:pt idx="2">
                  <c:v>194</c:v>
                </c:pt>
                <c:pt idx="3">
                  <c:v>259</c:v>
                </c:pt>
                <c:pt idx="4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DC-411A-9699-70E76D7E023C}"/>
            </c:ext>
          </c:extLst>
        </c:ser>
        <c:ser>
          <c:idx val="2"/>
          <c:order val="2"/>
          <c:tx>
            <c:strRef>
              <c:f>Sheet3!$I$9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Sheet3!$D$8:$H$8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Sheet3!$J$9:$N$9</c:f>
              <c:numCache>
                <c:formatCode>0</c:formatCode>
                <c:ptCount val="5"/>
                <c:pt idx="0">
                  <c:v>188</c:v>
                </c:pt>
                <c:pt idx="1">
                  <c:v>361</c:v>
                </c:pt>
                <c:pt idx="2">
                  <c:v>552</c:v>
                </c:pt>
                <c:pt idx="3">
                  <c:v>708</c:v>
                </c:pt>
                <c:pt idx="4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DC-411A-9699-70E76D7E02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58392719"/>
        <c:axId val="358399375"/>
      </c:bar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100"/>
          <c:min val="0"/>
        </c:scaling>
        <c:delete val="0"/>
        <c:axPos val="l"/>
        <c:title>
          <c:overlay val="0"/>
        </c:title>
        <c:numFmt formatCode="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RoCC Mem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Sheet3!$D$3:$H$3</c:f>
              <c:numCache>
                <c:formatCode>0</c:formatCode>
                <c:ptCount val="5"/>
                <c:pt idx="0">
                  <c:v>20</c:v>
                </c:pt>
                <c:pt idx="1">
                  <c:v>53</c:v>
                </c:pt>
                <c:pt idx="2">
                  <c:v>102</c:v>
                </c:pt>
                <c:pt idx="3">
                  <c:v>134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98-4E48-B396-2B50958B61A6}"/>
            </c:ext>
          </c:extLst>
        </c:ser>
        <c:ser>
          <c:idx val="1"/>
          <c:order val="1"/>
          <c:tx>
            <c:strRef>
              <c:f>Sheet3!$B$6</c:f>
              <c:strCache>
                <c:ptCount val="1"/>
                <c:pt idx="0">
                  <c:v>RoCC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Sheet3!$D$6:$H$6</c:f>
              <c:numCache>
                <c:formatCode>0</c:formatCode>
                <c:ptCount val="5"/>
                <c:pt idx="0">
                  <c:v>66</c:v>
                </c:pt>
                <c:pt idx="1">
                  <c:v>126</c:v>
                </c:pt>
                <c:pt idx="2">
                  <c:v>188</c:v>
                </c:pt>
                <c:pt idx="3">
                  <c:v>250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98-4E48-B396-2B50958B61A6}"/>
            </c:ext>
          </c:extLst>
        </c:ser>
        <c:ser>
          <c:idx val="2"/>
          <c:order val="2"/>
          <c:tx>
            <c:strRef>
              <c:f>Sheet3!$B$9</c:f>
              <c:strCache>
                <c:ptCount val="1"/>
                <c:pt idx="0">
                  <c:v>MMIO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Sheet3!$D$5:$H$5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Sheet3!$D$9:$H$9</c:f>
              <c:numCache>
                <c:formatCode>0</c:formatCode>
                <c:ptCount val="5"/>
                <c:pt idx="0">
                  <c:v>190</c:v>
                </c:pt>
                <c:pt idx="1">
                  <c:v>357</c:v>
                </c:pt>
                <c:pt idx="2">
                  <c:v>527</c:v>
                </c:pt>
                <c:pt idx="3">
                  <c:v>705</c:v>
                </c:pt>
                <c:pt idx="4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98-4E48-B396-2B50958B61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58392719"/>
        <c:axId val="358399375"/>
      </c:bar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100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spPr>
        <a:ln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Sheet3!$B$11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Sheet3!$P$8:$T$8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Sheet3!$P$11:$T$11</c:f>
              <c:numCache>
                <c:formatCode>0</c:formatCode>
                <c:ptCount val="5"/>
                <c:pt idx="0">
                  <c:v>393612</c:v>
                </c:pt>
                <c:pt idx="1">
                  <c:v>787636</c:v>
                </c:pt>
                <c:pt idx="2">
                  <c:v>1180798</c:v>
                </c:pt>
                <c:pt idx="3">
                  <c:v>1575268</c:v>
                </c:pt>
                <c:pt idx="4">
                  <c:v>1969071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25-4B79-95F1-4FDBD8223A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58392719"/>
        <c:axId val="358399375"/>
      </c:bar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20000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Sheet3!$C$11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Sheet3!$J$8:$N$8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Sheet3!$J$11:$N$11</c:f>
              <c:numCache>
                <c:formatCode>0</c:formatCode>
                <c:ptCount val="5"/>
                <c:pt idx="0">
                  <c:v>328974</c:v>
                </c:pt>
                <c:pt idx="1">
                  <c:v>657332</c:v>
                </c:pt>
                <c:pt idx="2">
                  <c:v>986569</c:v>
                </c:pt>
                <c:pt idx="3">
                  <c:v>1314354</c:v>
                </c:pt>
                <c:pt idx="4">
                  <c:v>1644284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48-44AB-BAF3-D84542C2C3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58392719"/>
        <c:axId val="358399375"/>
      </c:bar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20000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  <c:majorUnit val="25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Sheet3!$C$11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Sheet3!$D$8:$H$8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Sheet3!$D$11:$H$11</c:f>
              <c:numCache>
                <c:formatCode>0</c:formatCode>
                <c:ptCount val="5"/>
                <c:pt idx="0">
                  <c:v>280279</c:v>
                </c:pt>
                <c:pt idx="1">
                  <c:v>560502</c:v>
                </c:pt>
                <c:pt idx="2">
                  <c:v>841212</c:v>
                </c:pt>
                <c:pt idx="3">
                  <c:v>1120902</c:v>
                </c:pt>
                <c:pt idx="4">
                  <c:v>1401744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8F-434B-BF78-4E2032A1DC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58392719"/>
        <c:axId val="358399375"/>
      </c:bar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20000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  <c:majorUnit val="25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Sheet1!$P$6:$T$6</c:f>
              <c:numCache>
                <c:formatCode>0</c:formatCode>
                <c:ptCount val="5"/>
                <c:pt idx="0">
                  <c:v>68</c:v>
                </c:pt>
                <c:pt idx="1">
                  <c:v>134</c:v>
                </c:pt>
                <c:pt idx="2">
                  <c:v>200</c:v>
                </c:pt>
                <c:pt idx="3">
                  <c:v>267</c:v>
                </c:pt>
                <c:pt idx="4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4C-4951-BDD5-D00D74E35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Sheet1!$I$7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Sheet1!$P$7:$T$7</c:f>
              <c:numCache>
                <c:formatCode>0%</c:formatCode>
                <c:ptCount val="5"/>
                <c:pt idx="0">
                  <c:v>2364.19</c:v>
                </c:pt>
                <c:pt idx="1">
                  <c:v>2400.0700000000002</c:v>
                </c:pt>
                <c:pt idx="2">
                  <c:v>2411.2199999999998</c:v>
                </c:pt>
                <c:pt idx="3">
                  <c:v>2408.7600000000002</c:v>
                </c:pt>
                <c:pt idx="4">
                  <c:v>2407.0300000000002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44C-4951-BDD5-D00D74E35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9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90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Sheet1!$D$9:$H$9</c:f>
              <c:numCache>
                <c:formatCode>0</c:formatCode>
                <c:ptCount val="5"/>
                <c:pt idx="0">
                  <c:v>189</c:v>
                </c:pt>
                <c:pt idx="1">
                  <c:v>367</c:v>
                </c:pt>
                <c:pt idx="2">
                  <c:v>554</c:v>
                </c:pt>
                <c:pt idx="3">
                  <c:v>741</c:v>
                </c:pt>
                <c:pt idx="4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4D-4478-A0F2-A8D006A3D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Sheet1!$C$7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Sheet1!$D$10:$H$10</c:f>
              <c:numCache>
                <c:formatCode>0%</c:formatCode>
                <c:ptCount val="5"/>
                <c:pt idx="0">
                  <c:v>629.84</c:v>
                </c:pt>
                <c:pt idx="1">
                  <c:v>648.71</c:v>
                </c:pt>
                <c:pt idx="2">
                  <c:v>644.70000000000005</c:v>
                </c:pt>
                <c:pt idx="3">
                  <c:v>642.51</c:v>
                </c:pt>
                <c:pt idx="4">
                  <c:v>645.65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D-4478-A0F2-A8D006A3D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9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90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Sheet1!$J$9:$N$9</c:f>
              <c:numCache>
                <c:formatCode>0</c:formatCode>
                <c:ptCount val="5"/>
                <c:pt idx="0">
                  <c:v>189</c:v>
                </c:pt>
                <c:pt idx="1">
                  <c:v>373</c:v>
                </c:pt>
                <c:pt idx="2">
                  <c:v>557</c:v>
                </c:pt>
                <c:pt idx="3">
                  <c:v>749</c:v>
                </c:pt>
                <c:pt idx="4">
                  <c:v>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75-41FC-8416-D03186F95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Sheet1!$I$7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Sheet1!$J$10:$N$10</c:f>
              <c:numCache>
                <c:formatCode>0%</c:formatCode>
                <c:ptCount val="5"/>
                <c:pt idx="0">
                  <c:v>695.31</c:v>
                </c:pt>
                <c:pt idx="1">
                  <c:v>705.43</c:v>
                </c:pt>
                <c:pt idx="2">
                  <c:v>707.63</c:v>
                </c:pt>
                <c:pt idx="3">
                  <c:v>702.56</c:v>
                </c:pt>
                <c:pt idx="4">
                  <c:v>714.89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675-41FC-8416-D03186F95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</c:valAx>
      <c:valAx>
        <c:axId val="358398127"/>
        <c:scaling>
          <c:orientation val="minMax"/>
          <c:max val="9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90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Cycles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Sheet1!$P$9:$T$9</c:f>
              <c:numCache>
                <c:formatCode>0</c:formatCode>
                <c:ptCount val="5"/>
                <c:pt idx="0">
                  <c:v>191</c:v>
                </c:pt>
                <c:pt idx="1">
                  <c:v>385</c:v>
                </c:pt>
                <c:pt idx="2">
                  <c:v>554</c:v>
                </c:pt>
                <c:pt idx="3">
                  <c:v>745</c:v>
                </c:pt>
                <c:pt idx="4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6C-483E-B851-6EF876158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-27"/>
        <c:axId val="358392719"/>
        <c:axId val="358399375"/>
      </c:barChart>
      <c:lineChart>
        <c:grouping val="standard"/>
        <c:varyColors val="0"/>
        <c:ser>
          <c:idx val="1"/>
          <c:order val="1"/>
          <c:tx>
            <c:strRef>
              <c:f>Sheet1!$I$7</c:f>
              <c:strCache>
                <c:ptCount val="1"/>
                <c:pt idx="0">
                  <c:v>Performance Increase (%)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Sheet1!$D$5:$H$5</c:f>
              <c:strCache>
                <c:ptCount val="5"/>
                <c:pt idx="0">
                  <c:v>16Bytes</c:v>
                </c:pt>
                <c:pt idx="1">
                  <c:v>32Bytes</c:v>
                </c:pt>
                <c:pt idx="2">
                  <c:v>48Bytes</c:v>
                </c:pt>
                <c:pt idx="3">
                  <c:v>64Bytes</c:v>
                </c:pt>
                <c:pt idx="4">
                  <c:v>80Bytes</c:v>
                </c:pt>
              </c:strCache>
            </c:strRef>
          </c:cat>
          <c:val>
            <c:numRef>
              <c:f>Sheet1!$P$10:$T$10</c:f>
              <c:numCache>
                <c:formatCode>0%</c:formatCode>
                <c:ptCount val="5"/>
                <c:pt idx="0">
                  <c:v>841.06</c:v>
                </c:pt>
                <c:pt idx="1">
                  <c:v>834.7</c:v>
                </c:pt>
                <c:pt idx="2">
                  <c:v>869.84</c:v>
                </c:pt>
                <c:pt idx="3">
                  <c:v>862.63</c:v>
                </c:pt>
                <c:pt idx="4">
                  <c:v>792.96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B6C-483E-B851-6EF876158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403951"/>
        <c:axId val="358398127"/>
      </c:lineChart>
      <c:catAx>
        <c:axId val="358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9375"/>
        <c:crosses val="autoZero"/>
        <c:auto val="1"/>
        <c:lblAlgn val="ctr"/>
        <c:lblOffset val="100"/>
        <c:noMultiLvlLbl val="0"/>
      </c:catAx>
      <c:valAx>
        <c:axId val="3583993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2719"/>
        <c:crosses val="autoZero"/>
        <c:crossBetween val="between"/>
        <c:majorUnit val="100"/>
      </c:valAx>
      <c:valAx>
        <c:axId val="358398127"/>
        <c:scaling>
          <c:orientation val="minMax"/>
          <c:max val="9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3951"/>
        <c:crosses val="max"/>
        <c:crossBetween val="between"/>
        <c:majorUnit val="900"/>
      </c:valAx>
      <c:catAx>
        <c:axId val="358403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9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18" Type="http://schemas.openxmlformats.org/officeDocument/2006/relationships/chart" Target="../charts/chart51.xml"/><Relationship Id="rId3" Type="http://schemas.openxmlformats.org/officeDocument/2006/relationships/chart" Target="../charts/chart36.xml"/><Relationship Id="rId21" Type="http://schemas.openxmlformats.org/officeDocument/2006/relationships/chart" Target="../charts/chart52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17" Type="http://schemas.openxmlformats.org/officeDocument/2006/relationships/chart" Target="../charts/chart50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20" Type="http://schemas.openxmlformats.org/officeDocument/2006/relationships/image" Target="../media/image2.png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23" Type="http://schemas.openxmlformats.org/officeDocument/2006/relationships/chart" Target="../charts/chart54.xml"/><Relationship Id="rId10" Type="http://schemas.openxmlformats.org/officeDocument/2006/relationships/chart" Target="../charts/chart43.xml"/><Relationship Id="rId19" Type="http://schemas.openxmlformats.org/officeDocument/2006/relationships/image" Target="../media/image1.png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Relationship Id="rId22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502920</xdr:colOff>
      <xdr:row>14</xdr:row>
      <xdr:rowOff>11877</xdr:rowOff>
    </xdr:from>
    <xdr:to>
      <xdr:col>6</xdr:col>
      <xdr:colOff>952500</xdr:colOff>
      <xdr:row>29</xdr:row>
      <xdr:rowOff>11878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566E1-6B3A-4996-830C-652956CAB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227255</xdr:colOff>
      <xdr:row>14</xdr:row>
      <xdr:rowOff>10085</xdr:rowOff>
    </xdr:from>
    <xdr:to>
      <xdr:col>11</xdr:col>
      <xdr:colOff>928743</xdr:colOff>
      <xdr:row>29</xdr:row>
      <xdr:rowOff>11431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325404-5955-4E11-9E38-BAE1D877E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948190</xdr:colOff>
      <xdr:row>13</xdr:row>
      <xdr:rowOff>146196</xdr:rowOff>
    </xdr:from>
    <xdr:to>
      <xdr:col>16</xdr:col>
      <xdr:colOff>680283</xdr:colOff>
      <xdr:row>29</xdr:row>
      <xdr:rowOff>20690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BF400E-2B37-424D-8CCF-67B956708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32</xdr:row>
      <xdr:rowOff>57150</xdr:rowOff>
    </xdr:from>
    <xdr:to>
      <xdr:col>6</xdr:col>
      <xdr:colOff>906780</xdr:colOff>
      <xdr:row>47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1EC762-181C-4808-8EC7-6FCA27EE0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71717</xdr:colOff>
      <xdr:row>31</xdr:row>
      <xdr:rowOff>44823</xdr:rowOff>
    </xdr:from>
    <xdr:to>
      <xdr:col>12</xdr:col>
      <xdr:colOff>747656</xdr:colOff>
      <xdr:row>46</xdr:row>
      <xdr:rowOff>44823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2C78CC-25C2-4527-9AE3-4521F617E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18</xdr:col>
      <xdr:colOff>675939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FB54A6-5F39-4CA0-BA9A-0EB0AF3B0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52</xdr:row>
      <xdr:rowOff>12327</xdr:rowOff>
    </xdr:from>
    <xdr:to>
      <xdr:col>7</xdr:col>
      <xdr:colOff>678180</xdr:colOff>
      <xdr:row>67</xdr:row>
      <xdr:rowOff>12327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582D3C-52E4-4F3A-B9CC-39F18AE74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814667</xdr:colOff>
      <xdr:row>51</xdr:row>
      <xdr:rowOff>0</xdr:rowOff>
    </xdr:from>
    <xdr:to>
      <xdr:col>13</xdr:col>
      <xdr:colOff>519056</xdr:colOff>
      <xdr:row>66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9DF20B-7303-45B0-9D19-DBE59E60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742950</xdr:colOff>
      <xdr:row>52</xdr:row>
      <xdr:rowOff>145677</xdr:rowOff>
    </xdr:from>
    <xdr:to>
      <xdr:col>19</xdr:col>
      <xdr:colOff>523539</xdr:colOff>
      <xdr:row>67</xdr:row>
      <xdr:rowOff>145677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3BB4C4-4A51-4AD6-8D5F-BE96BB801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742950</xdr:colOff>
      <xdr:row>72</xdr:row>
      <xdr:rowOff>12327</xdr:rowOff>
    </xdr:from>
    <xdr:to>
      <xdr:col>7</xdr:col>
      <xdr:colOff>563880</xdr:colOff>
      <xdr:row>87</xdr:row>
      <xdr:rowOff>12327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E9E55A-6E23-4161-B47E-20A229E1E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700367</xdr:colOff>
      <xdr:row>71</xdr:row>
      <xdr:rowOff>0</xdr:rowOff>
    </xdr:from>
    <xdr:to>
      <xdr:col>13</xdr:col>
      <xdr:colOff>404756</xdr:colOff>
      <xdr:row>86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6EECC8F-9FE2-442E-A880-A58F0D407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628650</xdr:colOff>
      <xdr:row>72</xdr:row>
      <xdr:rowOff>145677</xdr:rowOff>
    </xdr:from>
    <xdr:to>
      <xdr:col>19</xdr:col>
      <xdr:colOff>409239</xdr:colOff>
      <xdr:row>87</xdr:row>
      <xdr:rowOff>145677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FA73D21-C3D0-498E-B024-EBA15B6B8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118557</xdr:rowOff>
    </xdr:from>
    <xdr:to>
      <xdr:col>7</xdr:col>
      <xdr:colOff>83820</xdr:colOff>
      <xdr:row>28</xdr:row>
      <xdr:rowOff>118558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941B8-3D1F-4ED1-B6FD-BD426B0C0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227255</xdr:colOff>
      <xdr:row>14</xdr:row>
      <xdr:rowOff>10085</xdr:rowOff>
    </xdr:from>
    <xdr:to>
      <xdr:col>11</xdr:col>
      <xdr:colOff>928743</xdr:colOff>
      <xdr:row>29</xdr:row>
      <xdr:rowOff>11431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493E28-6C29-47CC-BF80-5E1705449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948190</xdr:colOff>
      <xdr:row>13</xdr:row>
      <xdr:rowOff>146196</xdr:rowOff>
    </xdr:from>
    <xdr:to>
      <xdr:col>16</xdr:col>
      <xdr:colOff>680283</xdr:colOff>
      <xdr:row>29</xdr:row>
      <xdr:rowOff>20690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9726C8-6A62-4746-86A6-967DCDBCB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32</xdr:row>
      <xdr:rowOff>57150</xdr:rowOff>
    </xdr:from>
    <xdr:to>
      <xdr:col>6</xdr:col>
      <xdr:colOff>906780</xdr:colOff>
      <xdr:row>47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A7661A-7E47-40B1-BCD3-E8D4BA319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71717</xdr:colOff>
      <xdr:row>31</xdr:row>
      <xdr:rowOff>44823</xdr:rowOff>
    </xdr:from>
    <xdr:to>
      <xdr:col>12</xdr:col>
      <xdr:colOff>747656</xdr:colOff>
      <xdr:row>46</xdr:row>
      <xdr:rowOff>44823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E6AE51-B366-4AAB-B747-BB79CE5EA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18</xdr:col>
      <xdr:colOff>675939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D475D7-642B-4BBA-BD9B-41D2E5831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52</xdr:row>
      <xdr:rowOff>12327</xdr:rowOff>
    </xdr:from>
    <xdr:to>
      <xdr:col>7</xdr:col>
      <xdr:colOff>678180</xdr:colOff>
      <xdr:row>67</xdr:row>
      <xdr:rowOff>12327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3C10D3-7D0D-49E0-9BEB-4838A2953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814667</xdr:colOff>
      <xdr:row>51</xdr:row>
      <xdr:rowOff>0</xdr:rowOff>
    </xdr:from>
    <xdr:to>
      <xdr:col>13</xdr:col>
      <xdr:colOff>519056</xdr:colOff>
      <xdr:row>66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2EAC81-E511-4A59-9C5F-3C98152FC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742950</xdr:colOff>
      <xdr:row>52</xdr:row>
      <xdr:rowOff>145677</xdr:rowOff>
    </xdr:from>
    <xdr:to>
      <xdr:col>19</xdr:col>
      <xdr:colOff>523539</xdr:colOff>
      <xdr:row>67</xdr:row>
      <xdr:rowOff>145677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1D1A14-85C3-4277-B2EA-9B26436C2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902029</xdr:colOff>
      <xdr:row>14</xdr:row>
      <xdr:rowOff>17828</xdr:rowOff>
    </xdr:from>
    <xdr:to>
      <xdr:col>15</xdr:col>
      <xdr:colOff>632218</xdr:colOff>
      <xdr:row>29</xdr:row>
      <xdr:rowOff>81210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017979-3D52-4B88-8160-F60ADF742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114300</xdr:colOff>
      <xdr:row>32</xdr:row>
      <xdr:rowOff>57150</xdr:rowOff>
    </xdr:from>
    <xdr:to>
      <xdr:col>6</xdr:col>
      <xdr:colOff>906780</xdr:colOff>
      <xdr:row>47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338705-9C8D-4BBF-9CE0-63AC40BD0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71717</xdr:colOff>
      <xdr:row>31</xdr:row>
      <xdr:rowOff>44823</xdr:rowOff>
    </xdr:from>
    <xdr:to>
      <xdr:col>12</xdr:col>
      <xdr:colOff>747656</xdr:colOff>
      <xdr:row>46</xdr:row>
      <xdr:rowOff>44823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2BFCF8-9C78-47A1-A2B1-718D3BEAC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18</xdr:col>
      <xdr:colOff>675939</xdr:colOff>
      <xdr:row>48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342BD50-113F-4399-9FA6-9A5647FA5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0</xdr:colOff>
      <xdr:row>52</xdr:row>
      <xdr:rowOff>12327</xdr:rowOff>
    </xdr:from>
    <xdr:to>
      <xdr:col>7</xdr:col>
      <xdr:colOff>678180</xdr:colOff>
      <xdr:row>67</xdr:row>
      <xdr:rowOff>12327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C7F626C-12B1-4DDD-B5CB-6444FB9D1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814667</xdr:colOff>
      <xdr:row>51</xdr:row>
      <xdr:rowOff>0</xdr:rowOff>
    </xdr:from>
    <xdr:to>
      <xdr:col>13</xdr:col>
      <xdr:colOff>519056</xdr:colOff>
      <xdr:row>66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5FA2A8F-52DD-462B-AA34-DD842DD43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742950</xdr:colOff>
      <xdr:row>52</xdr:row>
      <xdr:rowOff>145677</xdr:rowOff>
    </xdr:from>
    <xdr:to>
      <xdr:col>19</xdr:col>
      <xdr:colOff>523539</xdr:colOff>
      <xdr:row>67</xdr:row>
      <xdr:rowOff>145677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45DA092-4475-4320-96B9-2AF9CC0B9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742950</xdr:colOff>
      <xdr:row>72</xdr:row>
      <xdr:rowOff>12327</xdr:rowOff>
    </xdr:from>
    <xdr:to>
      <xdr:col>7</xdr:col>
      <xdr:colOff>563880</xdr:colOff>
      <xdr:row>87</xdr:row>
      <xdr:rowOff>12327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4A27B19-F777-4173-9375-C5F7E2CB3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678595</xdr:colOff>
      <xdr:row>72</xdr:row>
      <xdr:rowOff>54429</xdr:rowOff>
    </xdr:from>
    <xdr:to>
      <xdr:col>12</xdr:col>
      <xdr:colOff>382984</xdr:colOff>
      <xdr:row>87</xdr:row>
      <xdr:rowOff>54428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5050165-F339-4C94-9656-6C853F1A4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465364</xdr:colOff>
      <xdr:row>72</xdr:row>
      <xdr:rowOff>80362</xdr:rowOff>
    </xdr:from>
    <xdr:to>
      <xdr:col>17</xdr:col>
      <xdr:colOff>169754</xdr:colOff>
      <xdr:row>87</xdr:row>
      <xdr:rowOff>80362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F2EDB37-176F-422D-BC21-07B0729E0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628986</xdr:colOff>
      <xdr:row>14</xdr:row>
      <xdr:rowOff>73441</xdr:rowOff>
    </xdr:from>
    <xdr:to>
      <xdr:col>11</xdr:col>
      <xdr:colOff>363183</xdr:colOff>
      <xdr:row>29</xdr:row>
      <xdr:rowOff>76692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D37F674-EDC0-4A1C-9D0B-786193187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279027</xdr:colOff>
      <xdr:row>14</xdr:row>
      <xdr:rowOff>73622</xdr:rowOff>
    </xdr:from>
    <xdr:to>
      <xdr:col>7</xdr:col>
      <xdr:colOff>349288</xdr:colOff>
      <xdr:row>29</xdr:row>
      <xdr:rowOff>73623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08A1AF-CE20-4D08-B7BE-9168DF374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502920</xdr:colOff>
      <xdr:row>14</xdr:row>
      <xdr:rowOff>11877</xdr:rowOff>
    </xdr:from>
    <xdr:to>
      <xdr:col>6</xdr:col>
      <xdr:colOff>952500</xdr:colOff>
      <xdr:row>29</xdr:row>
      <xdr:rowOff>11878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880F0-DDD4-4B12-A843-235C13C98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227255</xdr:colOff>
      <xdr:row>14</xdr:row>
      <xdr:rowOff>10085</xdr:rowOff>
    </xdr:from>
    <xdr:to>
      <xdr:col>11</xdr:col>
      <xdr:colOff>928743</xdr:colOff>
      <xdr:row>29</xdr:row>
      <xdr:rowOff>11431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9AF611-CA66-41E3-8066-B3AB81C44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948190</xdr:colOff>
      <xdr:row>13</xdr:row>
      <xdr:rowOff>146196</xdr:rowOff>
    </xdr:from>
    <xdr:to>
      <xdr:col>16</xdr:col>
      <xdr:colOff>680283</xdr:colOff>
      <xdr:row>29</xdr:row>
      <xdr:rowOff>20690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B1F7E6-0665-4051-AB09-17433459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32</xdr:row>
      <xdr:rowOff>57150</xdr:rowOff>
    </xdr:from>
    <xdr:to>
      <xdr:col>6</xdr:col>
      <xdr:colOff>906780</xdr:colOff>
      <xdr:row>47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12B70F-9124-413E-AF74-BA4F70243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71717</xdr:colOff>
      <xdr:row>31</xdr:row>
      <xdr:rowOff>44823</xdr:rowOff>
    </xdr:from>
    <xdr:to>
      <xdr:col>12</xdr:col>
      <xdr:colOff>747656</xdr:colOff>
      <xdr:row>46</xdr:row>
      <xdr:rowOff>44823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F0D649-1E28-4096-BBBB-D346526B1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18</xdr:col>
      <xdr:colOff>675939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1500DC-6342-457D-AB71-92516CA9D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52</xdr:row>
      <xdr:rowOff>12327</xdr:rowOff>
    </xdr:from>
    <xdr:to>
      <xdr:col>7</xdr:col>
      <xdr:colOff>678180</xdr:colOff>
      <xdr:row>67</xdr:row>
      <xdr:rowOff>12327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738F5A-F9C4-4313-960E-985389A67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814667</xdr:colOff>
      <xdr:row>51</xdr:row>
      <xdr:rowOff>0</xdr:rowOff>
    </xdr:from>
    <xdr:to>
      <xdr:col>13</xdr:col>
      <xdr:colOff>519056</xdr:colOff>
      <xdr:row>66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2E7EF0-D938-4291-AA4B-E68C46406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742950</xdr:colOff>
      <xdr:row>52</xdr:row>
      <xdr:rowOff>145677</xdr:rowOff>
    </xdr:from>
    <xdr:to>
      <xdr:col>19</xdr:col>
      <xdr:colOff>523539</xdr:colOff>
      <xdr:row>67</xdr:row>
      <xdr:rowOff>145677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7DF8B9-9537-4915-BA89-B1578A730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510867</xdr:colOff>
      <xdr:row>13</xdr:row>
      <xdr:rowOff>140607</xdr:rowOff>
    </xdr:from>
    <xdr:to>
      <xdr:col>15</xdr:col>
      <xdr:colOff>242961</xdr:colOff>
      <xdr:row>29</xdr:row>
      <xdr:rowOff>15101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C05C1B5-E228-4F87-AD01-650893702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114300</xdr:colOff>
      <xdr:row>32</xdr:row>
      <xdr:rowOff>57150</xdr:rowOff>
    </xdr:from>
    <xdr:to>
      <xdr:col>6</xdr:col>
      <xdr:colOff>906780</xdr:colOff>
      <xdr:row>47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ADDD1F1-9046-42FA-A5BD-ED6BD67CF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71717</xdr:colOff>
      <xdr:row>31</xdr:row>
      <xdr:rowOff>44823</xdr:rowOff>
    </xdr:from>
    <xdr:to>
      <xdr:col>12</xdr:col>
      <xdr:colOff>747656</xdr:colOff>
      <xdr:row>46</xdr:row>
      <xdr:rowOff>44823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070BF19-C4D7-4DAF-8BBD-52038467D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18</xdr:col>
      <xdr:colOff>675939</xdr:colOff>
      <xdr:row>48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EC40578-ECBF-42F2-B6B9-4DEE61013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0</xdr:colOff>
      <xdr:row>52</xdr:row>
      <xdr:rowOff>12327</xdr:rowOff>
    </xdr:from>
    <xdr:to>
      <xdr:col>7</xdr:col>
      <xdr:colOff>678180</xdr:colOff>
      <xdr:row>67</xdr:row>
      <xdr:rowOff>12327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A671906-9CC1-4175-9ADC-7359B0BF7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814667</xdr:colOff>
      <xdr:row>51</xdr:row>
      <xdr:rowOff>0</xdr:rowOff>
    </xdr:from>
    <xdr:to>
      <xdr:col>13</xdr:col>
      <xdr:colOff>519056</xdr:colOff>
      <xdr:row>66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A75FED5-BE12-409F-B72B-679EE0CEC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742950</xdr:colOff>
      <xdr:row>52</xdr:row>
      <xdr:rowOff>145677</xdr:rowOff>
    </xdr:from>
    <xdr:to>
      <xdr:col>19</xdr:col>
      <xdr:colOff>523539</xdr:colOff>
      <xdr:row>67</xdr:row>
      <xdr:rowOff>145677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66A1C7-B796-473C-96F8-AF7C606E2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262334</xdr:colOff>
      <xdr:row>14</xdr:row>
      <xdr:rowOff>16711</xdr:rowOff>
    </xdr:from>
    <xdr:to>
      <xdr:col>10</xdr:col>
      <xdr:colOff>960704</xdr:colOff>
      <xdr:row>29</xdr:row>
      <xdr:rowOff>18057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CFC560-4AC0-417C-B243-6CA98CD24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502920</xdr:colOff>
      <xdr:row>14</xdr:row>
      <xdr:rowOff>11877</xdr:rowOff>
    </xdr:from>
    <xdr:to>
      <xdr:col>6</xdr:col>
      <xdr:colOff>952500</xdr:colOff>
      <xdr:row>29</xdr:row>
      <xdr:rowOff>11878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C5EF08-A707-4F01-AB22-E0ABDE20B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228571</xdr:colOff>
      <xdr:row>41</xdr:row>
      <xdr:rowOff>178910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23369C1-3704-48A0-8DEA-92EDB0568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09600" y="6987540"/>
          <a:ext cx="228571" cy="1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364435</xdr:colOff>
      <xdr:row>14</xdr:row>
      <xdr:rowOff>26504</xdr:rowOff>
    </xdr:from>
    <xdr:to>
      <xdr:col>1</xdr:col>
      <xdr:colOff>583096</xdr:colOff>
      <xdr:row>27</xdr:row>
      <xdr:rowOff>26504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1D6EE29-C082-4AA9-B353-5117C32CF9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t="-2174" r="-2035" b="13587"/>
        <a:stretch/>
      </xdr:blipFill>
      <xdr:spPr>
        <a:xfrm>
          <a:off x="974035" y="3193774"/>
          <a:ext cx="218661" cy="2411895"/>
        </a:xfrm>
        <a:prstGeom prst="rect">
          <a:avLst/>
        </a:prstGeom>
      </xdr:spPr>
    </xdr:pic>
    <xdr:clientData/>
  </xdr:twoCellAnchor>
  <xdr:twoCellAnchor editAs="oneCell">
    <xdr:from>
      <xdr:col>2</xdr:col>
      <xdr:colOff>577795</xdr:colOff>
      <xdr:row>71</xdr:row>
      <xdr:rowOff>107674</xdr:rowOff>
    </xdr:from>
    <xdr:to>
      <xdr:col>2</xdr:col>
      <xdr:colOff>796456</xdr:colOff>
      <xdr:row>84</xdr:row>
      <xdr:rowOff>107674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E6EF58A-CB4F-4861-B1B5-BB72A3A790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t="-2174" r="-2035" b="13587"/>
        <a:stretch/>
      </xdr:blipFill>
      <xdr:spPr>
        <a:xfrm>
          <a:off x="1796995" y="13678894"/>
          <a:ext cx="218661" cy="2377440"/>
        </a:xfrm>
        <a:prstGeom prst="rect">
          <a:avLst/>
        </a:prstGeom>
      </xdr:spPr>
    </xdr:pic>
    <xdr:clientData/>
  </xdr:twoCellAnchor>
  <xdr:twoCellAnchor>
    <xdr:from>
      <xdr:col>11</xdr:col>
      <xdr:colOff>52983</xdr:colOff>
      <xdr:row>72</xdr:row>
      <xdr:rowOff>23</xdr:rowOff>
    </xdr:from>
    <xdr:to>
      <xdr:col>15</xdr:col>
      <xdr:colOff>734526</xdr:colOff>
      <xdr:row>87</xdr:row>
      <xdr:rowOff>23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4E2897F-41D1-4721-923D-3B043EB89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947051</xdr:colOff>
      <xdr:row>72</xdr:row>
      <xdr:rowOff>4605</xdr:rowOff>
    </xdr:from>
    <xdr:to>
      <xdr:col>11</xdr:col>
      <xdr:colOff>653785</xdr:colOff>
      <xdr:row>87</xdr:row>
      <xdr:rowOff>4604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3745FCB-A347-44A4-B3F3-DEDF4B0CF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742950</xdr:colOff>
      <xdr:row>72</xdr:row>
      <xdr:rowOff>12327</xdr:rowOff>
    </xdr:from>
    <xdr:to>
      <xdr:col>7</xdr:col>
      <xdr:colOff>563880</xdr:colOff>
      <xdr:row>87</xdr:row>
      <xdr:rowOff>12327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CFD789E-EAC3-4614-B34C-726763C5B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CC4E-83DF-4D3D-8AA4-C55B4D49904D}">
  <dimension ref="A1:T11"/>
  <sheetViews>
    <sheetView zoomScale="70" zoomScaleNormal="70" workbookViewId="0">
      <selection activeCell="H30" sqref="A1:XFD1048576"/>
    </sheetView>
  </sheetViews>
  <sheetFormatPr defaultRowHeight="14.4" x14ac:dyDescent="0.3"/>
  <cols>
    <col min="1" max="2" width="8.88671875" style="7"/>
    <col min="3" max="3" width="12.44140625" style="7" customWidth="1"/>
    <col min="4" max="8" width="14.21875" style="7" bestFit="1" customWidth="1"/>
    <col min="9" max="9" width="14.109375" style="7" bestFit="1" customWidth="1"/>
    <col min="10" max="14" width="14.21875" style="7" bestFit="1" customWidth="1"/>
    <col min="15" max="15" width="14.109375" style="7" bestFit="1" customWidth="1"/>
    <col min="16" max="18" width="14.21875" style="7" bestFit="1" customWidth="1"/>
    <col min="19" max="20" width="13.109375" style="7" bestFit="1" customWidth="1"/>
    <col min="21" max="16384" width="8.88671875" style="7"/>
  </cols>
  <sheetData>
    <row r="1" spans="1:20" x14ac:dyDescent="0.3">
      <c r="D1" s="26" t="s">
        <v>5</v>
      </c>
      <c r="E1" s="26"/>
      <c r="F1" s="26"/>
      <c r="G1" s="26"/>
      <c r="H1" s="26"/>
      <c r="J1" s="26" t="s">
        <v>6</v>
      </c>
      <c r="K1" s="26"/>
      <c r="L1" s="26"/>
      <c r="M1" s="26"/>
      <c r="N1" s="26"/>
      <c r="P1" s="26" t="s">
        <v>7</v>
      </c>
      <c r="Q1" s="26"/>
      <c r="R1" s="26"/>
      <c r="S1" s="26"/>
      <c r="T1" s="26"/>
    </row>
    <row r="2" spans="1:20" ht="15" thickBot="1" x14ac:dyDescent="0.35">
      <c r="D2" s="2" t="s">
        <v>10</v>
      </c>
      <c r="E2" s="1" t="s">
        <v>11</v>
      </c>
      <c r="F2" s="1" t="s">
        <v>12</v>
      </c>
      <c r="G2" s="1" t="s">
        <v>8</v>
      </c>
      <c r="H2" s="1" t="s">
        <v>13</v>
      </c>
      <c r="J2" s="2" t="s">
        <v>10</v>
      </c>
      <c r="K2" s="1" t="s">
        <v>11</v>
      </c>
      <c r="L2" s="1" t="s">
        <v>12</v>
      </c>
      <c r="M2" s="1" t="s">
        <v>8</v>
      </c>
      <c r="N2" s="1" t="s">
        <v>13</v>
      </c>
      <c r="P2" s="2" t="s">
        <v>10</v>
      </c>
      <c r="Q2" s="1" t="s">
        <v>11</v>
      </c>
      <c r="R2" s="1" t="s">
        <v>12</v>
      </c>
      <c r="S2" s="1" t="s">
        <v>8</v>
      </c>
      <c r="T2" s="1" t="s">
        <v>13</v>
      </c>
    </row>
    <row r="3" spans="1:20" x14ac:dyDescent="0.3">
      <c r="B3" s="27" t="s">
        <v>14</v>
      </c>
      <c r="C3" s="10" t="s">
        <v>16</v>
      </c>
      <c r="D3" s="6">
        <v>20</v>
      </c>
      <c r="E3" s="6">
        <v>38</v>
      </c>
      <c r="F3" s="6">
        <v>77</v>
      </c>
      <c r="G3" s="6">
        <v>121</v>
      </c>
      <c r="H3" s="5">
        <v>165</v>
      </c>
      <c r="I3" s="10" t="s">
        <v>16</v>
      </c>
      <c r="J3" s="6">
        <v>20</v>
      </c>
      <c r="K3" s="6">
        <v>38</v>
      </c>
      <c r="L3" s="6">
        <v>81</v>
      </c>
      <c r="M3" s="6">
        <v>126</v>
      </c>
      <c r="N3" s="5">
        <v>166</v>
      </c>
      <c r="O3" s="10" t="s">
        <v>16</v>
      </c>
      <c r="P3" s="6">
        <v>20</v>
      </c>
      <c r="Q3" s="6">
        <v>38</v>
      </c>
      <c r="R3" s="6">
        <v>77</v>
      </c>
      <c r="S3" s="6">
        <v>125</v>
      </c>
      <c r="T3" s="6">
        <v>168</v>
      </c>
    </row>
    <row r="4" spans="1:20" ht="28.8" x14ac:dyDescent="0.3">
      <c r="A4" s="4" t="s">
        <v>15</v>
      </c>
      <c r="B4" s="27"/>
      <c r="C4" s="13" t="s">
        <v>17</v>
      </c>
      <c r="D4" s="11">
        <v>5960.45</v>
      </c>
      <c r="E4" s="11">
        <v>6273.84</v>
      </c>
      <c r="F4" s="11">
        <v>4644.6899999999996</v>
      </c>
      <c r="G4" s="11">
        <v>3939.83</v>
      </c>
      <c r="H4" s="12">
        <v>3612.38</v>
      </c>
      <c r="I4" s="7" t="s">
        <v>9</v>
      </c>
      <c r="J4" s="11">
        <v>6579.1</v>
      </c>
      <c r="K4" s="11">
        <v>6933.13</v>
      </c>
      <c r="L4" s="11">
        <v>4871.9399999999996</v>
      </c>
      <c r="M4" s="11">
        <v>4181.25</v>
      </c>
      <c r="N4" s="12">
        <v>3970.89</v>
      </c>
      <c r="O4" s="7" t="s">
        <v>9</v>
      </c>
      <c r="P4" s="11">
        <v>8040.65</v>
      </c>
      <c r="Q4" s="11">
        <v>8465.92</v>
      </c>
      <c r="R4" s="11">
        <v>6264.49</v>
      </c>
      <c r="S4" s="11">
        <v>5146.24</v>
      </c>
      <c r="T4" s="11">
        <v>4786.3999999999996</v>
      </c>
    </row>
    <row r="5" spans="1:20" ht="15" thickBot="1" x14ac:dyDescent="0.35">
      <c r="A5" s="4"/>
      <c r="B5" s="14"/>
      <c r="C5" s="13"/>
      <c r="D5" s="2" t="s">
        <v>10</v>
      </c>
      <c r="E5" s="1" t="s">
        <v>11</v>
      </c>
      <c r="F5" s="1" t="s">
        <v>12</v>
      </c>
      <c r="G5" s="1" t="s">
        <v>8</v>
      </c>
      <c r="H5" s="1" t="s">
        <v>13</v>
      </c>
      <c r="J5" s="2" t="s">
        <v>10</v>
      </c>
      <c r="K5" s="1" t="s">
        <v>11</v>
      </c>
      <c r="L5" s="1" t="s">
        <v>12</v>
      </c>
      <c r="M5" s="1" t="s">
        <v>8</v>
      </c>
      <c r="N5" s="1" t="s">
        <v>13</v>
      </c>
      <c r="P5" s="2" t="s">
        <v>10</v>
      </c>
      <c r="Q5" s="1" t="s">
        <v>11</v>
      </c>
      <c r="R5" s="1" t="s">
        <v>12</v>
      </c>
      <c r="S5" s="1" t="s">
        <v>8</v>
      </c>
      <c r="T5" s="1" t="s">
        <v>13</v>
      </c>
    </row>
    <row r="6" spans="1:20" x14ac:dyDescent="0.3">
      <c r="A6" s="4" t="s">
        <v>0</v>
      </c>
      <c r="B6" s="5" t="s">
        <v>2</v>
      </c>
      <c r="C6" s="10" t="s">
        <v>16</v>
      </c>
      <c r="D6" s="6">
        <v>66</v>
      </c>
      <c r="E6" s="6">
        <v>126</v>
      </c>
      <c r="F6" s="6">
        <v>188</v>
      </c>
      <c r="G6" s="6">
        <v>251</v>
      </c>
      <c r="H6" s="5">
        <v>314</v>
      </c>
      <c r="I6" s="10" t="s">
        <v>16</v>
      </c>
      <c r="J6" s="6">
        <v>68</v>
      </c>
      <c r="K6" s="6">
        <v>130</v>
      </c>
      <c r="L6" s="6">
        <v>194</v>
      </c>
      <c r="M6" s="6">
        <v>259</v>
      </c>
      <c r="N6" s="5">
        <v>324</v>
      </c>
      <c r="O6" s="10" t="s">
        <v>16</v>
      </c>
      <c r="P6" s="6">
        <v>68</v>
      </c>
      <c r="Q6" s="6">
        <v>134</v>
      </c>
      <c r="R6" s="6">
        <v>200</v>
      </c>
      <c r="S6" s="6">
        <v>267</v>
      </c>
      <c r="T6" s="6">
        <v>334</v>
      </c>
    </row>
    <row r="7" spans="1:20" ht="28.8" x14ac:dyDescent="0.3">
      <c r="A7" s="6"/>
      <c r="C7" s="13" t="s">
        <v>17</v>
      </c>
      <c r="D7" s="15">
        <v>1805.5</v>
      </c>
      <c r="E7" s="15">
        <v>1891.41</v>
      </c>
      <c r="F7" s="15">
        <v>1901.76</v>
      </c>
      <c r="G7" s="15">
        <v>1898.76</v>
      </c>
      <c r="H7" s="16">
        <v>1897.75</v>
      </c>
      <c r="I7" s="17" t="s">
        <v>17</v>
      </c>
      <c r="J7" s="15">
        <v>1934.32</v>
      </c>
      <c r="K7" s="15">
        <v>2025.9</v>
      </c>
      <c r="L7" s="15">
        <v>2033.58</v>
      </c>
      <c r="M7" s="15">
        <v>2033.61</v>
      </c>
      <c r="N7" s="16">
        <v>2033.98</v>
      </c>
      <c r="O7" s="17" t="s">
        <v>17</v>
      </c>
      <c r="P7" s="15">
        <v>2364.19</v>
      </c>
      <c r="Q7" s="15">
        <v>2400.0700000000002</v>
      </c>
      <c r="R7" s="15">
        <v>2411.2199999999998</v>
      </c>
      <c r="S7" s="15">
        <v>2408.7600000000002</v>
      </c>
      <c r="T7" s="15">
        <v>2407.0300000000002</v>
      </c>
    </row>
    <row r="8" spans="1:20" ht="15" thickBot="1" x14ac:dyDescent="0.35">
      <c r="A8" s="4"/>
      <c r="B8" s="14"/>
      <c r="C8" s="13"/>
      <c r="D8" s="2" t="s">
        <v>10</v>
      </c>
      <c r="E8" s="1" t="s">
        <v>11</v>
      </c>
      <c r="F8" s="1" t="s">
        <v>12</v>
      </c>
      <c r="G8" s="1" t="s">
        <v>8</v>
      </c>
      <c r="H8" s="1" t="s">
        <v>13</v>
      </c>
      <c r="J8" s="2" t="s">
        <v>10</v>
      </c>
      <c r="K8" s="1" t="s">
        <v>11</v>
      </c>
      <c r="L8" s="1" t="s">
        <v>12</v>
      </c>
      <c r="M8" s="1" t="s">
        <v>8</v>
      </c>
      <c r="N8" s="1" t="s">
        <v>13</v>
      </c>
      <c r="P8" s="2" t="s">
        <v>10</v>
      </c>
      <c r="Q8" s="1" t="s">
        <v>11</v>
      </c>
      <c r="R8" s="1" t="s">
        <v>12</v>
      </c>
      <c r="S8" s="1" t="s">
        <v>8</v>
      </c>
      <c r="T8" s="1" t="s">
        <v>13</v>
      </c>
    </row>
    <row r="9" spans="1:20" x14ac:dyDescent="0.3">
      <c r="B9" s="5" t="s">
        <v>3</v>
      </c>
      <c r="C9" s="10" t="s">
        <v>16</v>
      </c>
      <c r="D9" s="6">
        <v>189</v>
      </c>
      <c r="E9" s="6">
        <v>367</v>
      </c>
      <c r="F9" s="6">
        <v>554</v>
      </c>
      <c r="G9" s="6">
        <v>741</v>
      </c>
      <c r="H9" s="5">
        <v>922</v>
      </c>
      <c r="I9" s="10" t="s">
        <v>16</v>
      </c>
      <c r="J9" s="6">
        <v>189</v>
      </c>
      <c r="K9" s="6">
        <v>373</v>
      </c>
      <c r="L9" s="6">
        <v>557</v>
      </c>
      <c r="M9" s="6">
        <v>749</v>
      </c>
      <c r="N9" s="5">
        <v>921</v>
      </c>
      <c r="O9" s="10" t="s">
        <v>16</v>
      </c>
      <c r="P9" s="6">
        <v>191</v>
      </c>
      <c r="Q9" s="6">
        <v>385</v>
      </c>
      <c r="R9" s="6">
        <v>554</v>
      </c>
      <c r="S9" s="6">
        <v>745</v>
      </c>
      <c r="T9" s="6">
        <v>1013</v>
      </c>
    </row>
    <row r="10" spans="1:20" ht="29.4" thickBot="1" x14ac:dyDescent="0.35">
      <c r="C10" s="13" t="s">
        <v>17</v>
      </c>
      <c r="D10" s="18">
        <v>629.84</v>
      </c>
      <c r="E10" s="18">
        <v>648.71</v>
      </c>
      <c r="F10" s="18">
        <v>644.70000000000005</v>
      </c>
      <c r="G10" s="18">
        <v>642.51</v>
      </c>
      <c r="H10" s="19">
        <v>645.65</v>
      </c>
      <c r="I10" s="20" t="s">
        <v>17</v>
      </c>
      <c r="J10" s="18">
        <v>695.31</v>
      </c>
      <c r="K10" s="18">
        <v>705.43</v>
      </c>
      <c r="L10" s="18">
        <v>707.63</v>
      </c>
      <c r="M10" s="18">
        <v>702.56</v>
      </c>
      <c r="N10" s="19">
        <v>714.89</v>
      </c>
      <c r="O10" s="20" t="s">
        <v>17</v>
      </c>
      <c r="P10" s="18">
        <v>841.06</v>
      </c>
      <c r="Q10" s="18">
        <v>834.7</v>
      </c>
      <c r="R10" s="18">
        <v>869.84</v>
      </c>
      <c r="S10" s="18">
        <v>862.63</v>
      </c>
      <c r="T10" s="18">
        <v>792.96</v>
      </c>
    </row>
    <row r="11" spans="1:20" ht="15" thickBot="1" x14ac:dyDescent="0.35">
      <c r="B11" s="9" t="s">
        <v>4</v>
      </c>
      <c r="C11" s="10" t="s">
        <v>16</v>
      </c>
      <c r="D11" s="8">
        <v>119229</v>
      </c>
      <c r="E11" s="8">
        <v>238444</v>
      </c>
      <c r="F11" s="8">
        <v>357718</v>
      </c>
      <c r="G11" s="8">
        <v>476841</v>
      </c>
      <c r="H11" s="9">
        <v>596208</v>
      </c>
      <c r="J11" s="8">
        <v>131602</v>
      </c>
      <c r="K11" s="8">
        <v>263497</v>
      </c>
      <c r="L11" s="8">
        <v>394708</v>
      </c>
      <c r="M11" s="8">
        <v>526963</v>
      </c>
      <c r="N11" s="9">
        <v>659334</v>
      </c>
      <c r="P11" s="8">
        <v>160833</v>
      </c>
      <c r="Q11" s="8">
        <v>321743</v>
      </c>
      <c r="R11" s="8">
        <v>482443</v>
      </c>
      <c r="S11" s="8">
        <v>643405</v>
      </c>
      <c r="T11" s="8">
        <v>804283</v>
      </c>
    </row>
  </sheetData>
  <mergeCells count="4">
    <mergeCell ref="D1:H1"/>
    <mergeCell ref="J1:N1"/>
    <mergeCell ref="P1:T1"/>
    <mergeCell ref="B3:B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3341-183E-4075-ABD0-2D10A580AE12}">
  <dimension ref="A1:T11"/>
  <sheetViews>
    <sheetView topLeftCell="B1" zoomScaleNormal="100" workbookViewId="0">
      <selection activeCell="C32" sqref="C32"/>
    </sheetView>
  </sheetViews>
  <sheetFormatPr defaultRowHeight="14.4" x14ac:dyDescent="0.3"/>
  <cols>
    <col min="1" max="2" width="8.88671875" style="7"/>
    <col min="3" max="3" width="12.44140625" style="7" customWidth="1"/>
    <col min="4" max="8" width="14.21875" style="7" bestFit="1" customWidth="1"/>
    <col min="9" max="9" width="14.109375" style="7" bestFit="1" customWidth="1"/>
    <col min="10" max="14" width="14.21875" style="7" bestFit="1" customWidth="1"/>
    <col min="15" max="15" width="14.109375" style="7" bestFit="1" customWidth="1"/>
    <col min="16" max="18" width="14.21875" style="7" bestFit="1" customWidth="1"/>
    <col min="19" max="20" width="13.109375" style="7" bestFit="1" customWidth="1"/>
    <col min="21" max="16384" width="8.88671875" style="7"/>
  </cols>
  <sheetData>
    <row r="1" spans="1:20" x14ac:dyDescent="0.3">
      <c r="D1" s="26" t="s">
        <v>5</v>
      </c>
      <c r="E1" s="26"/>
      <c r="F1" s="26"/>
      <c r="G1" s="26"/>
      <c r="H1" s="26"/>
      <c r="J1" s="26" t="s">
        <v>6</v>
      </c>
      <c r="K1" s="26"/>
      <c r="L1" s="26"/>
      <c r="M1" s="26"/>
      <c r="N1" s="26"/>
      <c r="P1" s="26" t="s">
        <v>7</v>
      </c>
      <c r="Q1" s="26"/>
      <c r="R1" s="26"/>
      <c r="S1" s="26"/>
      <c r="T1" s="26"/>
    </row>
    <row r="2" spans="1:20" ht="15" thickBot="1" x14ac:dyDescent="0.35">
      <c r="D2" s="2" t="s">
        <v>10</v>
      </c>
      <c r="E2" s="1" t="s">
        <v>11</v>
      </c>
      <c r="F2" s="1" t="s">
        <v>12</v>
      </c>
      <c r="G2" s="1" t="s">
        <v>8</v>
      </c>
      <c r="H2" s="1" t="s">
        <v>13</v>
      </c>
      <c r="J2" s="2" t="s">
        <v>10</v>
      </c>
      <c r="K2" s="1" t="s">
        <v>11</v>
      </c>
      <c r="L2" s="1" t="s">
        <v>12</v>
      </c>
      <c r="M2" s="1" t="s">
        <v>8</v>
      </c>
      <c r="N2" s="1" t="s">
        <v>13</v>
      </c>
      <c r="P2" s="2" t="s">
        <v>10</v>
      </c>
      <c r="Q2" s="1" t="s">
        <v>11</v>
      </c>
      <c r="R2" s="1" t="s">
        <v>12</v>
      </c>
      <c r="S2" s="1" t="s">
        <v>8</v>
      </c>
      <c r="T2" s="1" t="s">
        <v>13</v>
      </c>
    </row>
    <row r="3" spans="1:20" x14ac:dyDescent="0.3">
      <c r="B3" s="27" t="s">
        <v>14</v>
      </c>
      <c r="C3" s="27" t="s">
        <v>14</v>
      </c>
      <c r="D3" s="6">
        <v>20</v>
      </c>
      <c r="E3" s="6">
        <v>38</v>
      </c>
      <c r="F3" s="6">
        <v>77</v>
      </c>
      <c r="G3" s="6">
        <v>121</v>
      </c>
      <c r="H3" s="5">
        <v>165</v>
      </c>
      <c r="I3" s="10" t="s">
        <v>16</v>
      </c>
      <c r="J3" s="6">
        <v>20</v>
      </c>
      <c r="K3" s="6">
        <v>38</v>
      </c>
      <c r="L3" s="6">
        <v>81</v>
      </c>
      <c r="M3" s="6">
        <v>126</v>
      </c>
      <c r="N3" s="5">
        <v>166</v>
      </c>
      <c r="O3" s="10" t="s">
        <v>16</v>
      </c>
      <c r="P3" s="6">
        <v>20</v>
      </c>
      <c r="Q3" s="6">
        <v>38</v>
      </c>
      <c r="R3" s="6">
        <v>77</v>
      </c>
      <c r="S3" s="6">
        <v>125</v>
      </c>
      <c r="T3" s="6">
        <v>168</v>
      </c>
    </row>
    <row r="4" spans="1:20" x14ac:dyDescent="0.3">
      <c r="A4" s="4" t="s">
        <v>15</v>
      </c>
      <c r="B4" s="27"/>
      <c r="C4" s="27"/>
      <c r="D4" s="11">
        <v>5960.45</v>
      </c>
      <c r="E4" s="11">
        <v>6273.84</v>
      </c>
      <c r="F4" s="11">
        <v>4644.6899999999996</v>
      </c>
      <c r="G4" s="11">
        <v>3939.83</v>
      </c>
      <c r="H4" s="12">
        <v>3612.38</v>
      </c>
      <c r="I4" s="7" t="s">
        <v>9</v>
      </c>
      <c r="J4" s="11">
        <v>6579.1</v>
      </c>
      <c r="K4" s="11">
        <v>6933.13</v>
      </c>
      <c r="L4" s="11">
        <v>4871.9399999999996</v>
      </c>
      <c r="M4" s="11">
        <v>4181.25</v>
      </c>
      <c r="N4" s="12">
        <v>3970.89</v>
      </c>
      <c r="O4" s="7" t="s">
        <v>9</v>
      </c>
      <c r="P4" s="11">
        <v>8040.65</v>
      </c>
      <c r="Q4" s="11">
        <v>8465.92</v>
      </c>
      <c r="R4" s="11">
        <v>6264.49</v>
      </c>
      <c r="S4" s="11">
        <v>5146.24</v>
      </c>
      <c r="T4" s="11">
        <v>4786.3999999999996</v>
      </c>
    </row>
    <row r="5" spans="1:20" ht="15" thickBot="1" x14ac:dyDescent="0.35">
      <c r="A5" s="4"/>
      <c r="B5" s="14"/>
      <c r="C5" s="13"/>
      <c r="D5" s="2" t="s">
        <v>10</v>
      </c>
      <c r="E5" s="1" t="s">
        <v>11</v>
      </c>
      <c r="F5" s="1" t="s">
        <v>12</v>
      </c>
      <c r="G5" s="1" t="s">
        <v>8</v>
      </c>
      <c r="H5" s="1" t="s">
        <v>13</v>
      </c>
      <c r="J5" s="2" t="s">
        <v>10</v>
      </c>
      <c r="K5" s="1" t="s">
        <v>11</v>
      </c>
      <c r="L5" s="1" t="s">
        <v>12</v>
      </c>
      <c r="M5" s="1" t="s">
        <v>8</v>
      </c>
      <c r="N5" s="1" t="s">
        <v>13</v>
      </c>
      <c r="P5" s="2" t="s">
        <v>10</v>
      </c>
      <c r="Q5" s="1" t="s">
        <v>11</v>
      </c>
      <c r="R5" s="1" t="s">
        <v>12</v>
      </c>
      <c r="S5" s="1" t="s">
        <v>8</v>
      </c>
      <c r="T5" s="1" t="s">
        <v>13</v>
      </c>
    </row>
    <row r="6" spans="1:20" x14ac:dyDescent="0.3">
      <c r="A6" s="4" t="s">
        <v>0</v>
      </c>
      <c r="B6" s="5" t="s">
        <v>2</v>
      </c>
      <c r="C6" s="5" t="s">
        <v>2</v>
      </c>
      <c r="D6" s="6">
        <v>66</v>
      </c>
      <c r="E6" s="6">
        <v>126</v>
      </c>
      <c r="F6" s="6">
        <v>188</v>
      </c>
      <c r="G6" s="6">
        <v>251</v>
      </c>
      <c r="H6" s="5">
        <v>314</v>
      </c>
      <c r="I6" s="10" t="s">
        <v>16</v>
      </c>
      <c r="J6" s="6">
        <v>68</v>
      </c>
      <c r="K6" s="6">
        <v>130</v>
      </c>
      <c r="L6" s="6">
        <v>194</v>
      </c>
      <c r="M6" s="6">
        <v>259</v>
      </c>
      <c r="N6" s="5">
        <v>324</v>
      </c>
      <c r="O6" s="10" t="s">
        <v>16</v>
      </c>
      <c r="P6" s="6">
        <v>68</v>
      </c>
      <c r="Q6" s="6">
        <v>134</v>
      </c>
      <c r="R6" s="6">
        <v>200</v>
      </c>
      <c r="S6" s="6">
        <v>267</v>
      </c>
      <c r="T6" s="6">
        <v>334</v>
      </c>
    </row>
    <row r="7" spans="1:20" ht="28.8" x14ac:dyDescent="0.3">
      <c r="A7" s="6"/>
      <c r="C7" s="13" t="s">
        <v>17</v>
      </c>
      <c r="D7" s="15">
        <v>1805.5</v>
      </c>
      <c r="E7" s="15">
        <v>1891.41</v>
      </c>
      <c r="F7" s="15">
        <v>1901.76</v>
      </c>
      <c r="G7" s="15">
        <v>1898.76</v>
      </c>
      <c r="H7" s="16">
        <v>1897.75</v>
      </c>
      <c r="I7" s="17" t="s">
        <v>17</v>
      </c>
      <c r="J7" s="15">
        <v>1934.32</v>
      </c>
      <c r="K7" s="15">
        <v>2025.9</v>
      </c>
      <c r="L7" s="15">
        <v>2033.58</v>
      </c>
      <c r="M7" s="15">
        <v>2033.61</v>
      </c>
      <c r="N7" s="16">
        <v>2033.98</v>
      </c>
      <c r="O7" s="17" t="s">
        <v>17</v>
      </c>
      <c r="P7" s="15">
        <v>2364.19</v>
      </c>
      <c r="Q7" s="15">
        <v>2400.0700000000002</v>
      </c>
      <c r="R7" s="15">
        <v>2411.2199999999998</v>
      </c>
      <c r="S7" s="15">
        <v>2408.7600000000002</v>
      </c>
      <c r="T7" s="15">
        <v>2407.0300000000002</v>
      </c>
    </row>
    <row r="8" spans="1:20" ht="15" thickBot="1" x14ac:dyDescent="0.35">
      <c r="A8" s="4"/>
      <c r="B8" s="14"/>
      <c r="C8" s="13"/>
      <c r="D8" s="2" t="s">
        <v>10</v>
      </c>
      <c r="E8" s="1" t="s">
        <v>11</v>
      </c>
      <c r="F8" s="1" t="s">
        <v>12</v>
      </c>
      <c r="G8" s="1" t="s">
        <v>8</v>
      </c>
      <c r="H8" s="1" t="s">
        <v>13</v>
      </c>
      <c r="J8" s="2" t="s">
        <v>10</v>
      </c>
      <c r="K8" s="1" t="s">
        <v>11</v>
      </c>
      <c r="L8" s="1" t="s">
        <v>12</v>
      </c>
      <c r="M8" s="1" t="s">
        <v>8</v>
      </c>
      <c r="N8" s="1" t="s">
        <v>13</v>
      </c>
      <c r="P8" s="2" t="s">
        <v>10</v>
      </c>
      <c r="Q8" s="1" t="s">
        <v>11</v>
      </c>
      <c r="R8" s="1" t="s">
        <v>12</v>
      </c>
      <c r="S8" s="1" t="s">
        <v>8</v>
      </c>
      <c r="T8" s="1" t="s">
        <v>13</v>
      </c>
    </row>
    <row r="9" spans="1:20" x14ac:dyDescent="0.3">
      <c r="B9" s="5" t="s">
        <v>3</v>
      </c>
      <c r="C9" s="5" t="s">
        <v>3</v>
      </c>
      <c r="D9" s="6">
        <v>189</v>
      </c>
      <c r="E9" s="6">
        <v>367</v>
      </c>
      <c r="F9" s="6">
        <v>554</v>
      </c>
      <c r="G9" s="6">
        <v>741</v>
      </c>
      <c r="H9" s="5">
        <v>922</v>
      </c>
      <c r="I9" s="10" t="s">
        <v>16</v>
      </c>
      <c r="J9" s="6">
        <v>189</v>
      </c>
      <c r="K9" s="6">
        <v>373</v>
      </c>
      <c r="L9" s="6">
        <v>557</v>
      </c>
      <c r="M9" s="6">
        <v>749</v>
      </c>
      <c r="N9" s="5">
        <v>921</v>
      </c>
      <c r="O9" s="10" t="s">
        <v>16</v>
      </c>
      <c r="P9" s="6">
        <v>191</v>
      </c>
      <c r="Q9" s="6">
        <v>385</v>
      </c>
      <c r="R9" s="6">
        <v>554</v>
      </c>
      <c r="S9" s="6">
        <v>745</v>
      </c>
      <c r="T9" s="6">
        <v>1013</v>
      </c>
    </row>
    <row r="10" spans="1:20" ht="29.4" thickBot="1" x14ac:dyDescent="0.35">
      <c r="C10" s="13" t="s">
        <v>17</v>
      </c>
      <c r="D10" s="18">
        <v>629.84</v>
      </c>
      <c r="E10" s="18">
        <v>648.71</v>
      </c>
      <c r="F10" s="18">
        <v>644.70000000000005</v>
      </c>
      <c r="G10" s="18">
        <v>642.51</v>
      </c>
      <c r="H10" s="19">
        <v>645.65</v>
      </c>
      <c r="I10" s="20" t="s">
        <v>17</v>
      </c>
      <c r="J10" s="18">
        <v>695.31</v>
      </c>
      <c r="K10" s="18">
        <v>705.43</v>
      </c>
      <c r="L10" s="18">
        <v>707.63</v>
      </c>
      <c r="M10" s="18">
        <v>702.56</v>
      </c>
      <c r="N10" s="19">
        <v>714.89</v>
      </c>
      <c r="O10" s="20" t="s">
        <v>17</v>
      </c>
      <c r="P10" s="18">
        <v>841.06</v>
      </c>
      <c r="Q10" s="18">
        <v>834.7</v>
      </c>
      <c r="R10" s="18">
        <v>869.84</v>
      </c>
      <c r="S10" s="18">
        <v>862.63</v>
      </c>
      <c r="T10" s="18">
        <v>792.96</v>
      </c>
    </row>
    <row r="11" spans="1:20" ht="15" thickBot="1" x14ac:dyDescent="0.35">
      <c r="B11" s="9" t="s">
        <v>4</v>
      </c>
      <c r="C11" s="9" t="s">
        <v>4</v>
      </c>
      <c r="D11" s="8">
        <v>119229</v>
      </c>
      <c r="E11" s="8">
        <v>238444</v>
      </c>
      <c r="F11" s="8">
        <v>357718</v>
      </c>
      <c r="G11" s="8">
        <v>476841</v>
      </c>
      <c r="H11" s="9">
        <v>596208</v>
      </c>
      <c r="J11" s="8">
        <v>131602</v>
      </c>
      <c r="K11" s="8">
        <v>263497</v>
      </c>
      <c r="L11" s="8">
        <v>394708</v>
      </c>
      <c r="M11" s="8">
        <v>526963</v>
      </c>
      <c r="N11" s="9">
        <v>659334</v>
      </c>
      <c r="P11" s="8">
        <v>160833</v>
      </c>
      <c r="Q11" s="8">
        <v>321743</v>
      </c>
      <c r="R11" s="8">
        <v>482443</v>
      </c>
      <c r="S11" s="8">
        <v>643405</v>
      </c>
      <c r="T11" s="8">
        <v>804283</v>
      </c>
    </row>
  </sheetData>
  <mergeCells count="5">
    <mergeCell ref="D1:H1"/>
    <mergeCell ref="J1:N1"/>
    <mergeCell ref="P1:T1"/>
    <mergeCell ref="B3:B4"/>
    <mergeCell ref="C3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0980-8F16-4DE5-841F-234EF194744C}">
  <dimension ref="A1:T11"/>
  <sheetViews>
    <sheetView topLeftCell="C71" zoomScaleNormal="100" workbookViewId="0">
      <selection activeCell="L94" sqref="L94"/>
    </sheetView>
  </sheetViews>
  <sheetFormatPr defaultRowHeight="14.4" x14ac:dyDescent="0.3"/>
  <cols>
    <col min="1" max="2" width="8.88671875" style="7"/>
    <col min="3" max="3" width="12.44140625" style="7" customWidth="1"/>
    <col min="4" max="8" width="14.21875" style="7" bestFit="1" customWidth="1"/>
    <col min="9" max="9" width="14.109375" style="7" bestFit="1" customWidth="1"/>
    <col min="10" max="14" width="14.21875" style="7" bestFit="1" customWidth="1"/>
    <col min="15" max="15" width="14.109375" style="7" bestFit="1" customWidth="1"/>
    <col min="16" max="18" width="14.21875" style="7" bestFit="1" customWidth="1"/>
    <col min="19" max="20" width="13.109375" style="7" bestFit="1" customWidth="1"/>
    <col min="21" max="16384" width="8.88671875" style="7"/>
  </cols>
  <sheetData>
    <row r="1" spans="1:20" x14ac:dyDescent="0.3">
      <c r="D1" s="26" t="s">
        <v>5</v>
      </c>
      <c r="E1" s="26"/>
      <c r="F1" s="26"/>
      <c r="G1" s="26"/>
      <c r="H1" s="26"/>
      <c r="J1" s="26" t="s">
        <v>6</v>
      </c>
      <c r="K1" s="26"/>
      <c r="L1" s="26"/>
      <c r="M1" s="26"/>
      <c r="N1" s="26"/>
      <c r="P1" s="26" t="s">
        <v>7</v>
      </c>
      <c r="Q1" s="26"/>
      <c r="R1" s="26"/>
      <c r="S1" s="26"/>
      <c r="T1" s="26"/>
    </row>
    <row r="2" spans="1:20" ht="15" thickBot="1" x14ac:dyDescent="0.35">
      <c r="D2" s="9" t="s">
        <v>10</v>
      </c>
      <c r="E2" s="8" t="s">
        <v>11</v>
      </c>
      <c r="F2" s="8" t="s">
        <v>12</v>
      </c>
      <c r="G2" s="8" t="s">
        <v>8</v>
      </c>
      <c r="H2" s="8" t="s">
        <v>13</v>
      </c>
      <c r="J2" s="9" t="s">
        <v>10</v>
      </c>
      <c r="K2" s="8" t="s">
        <v>11</v>
      </c>
      <c r="L2" s="8" t="s">
        <v>12</v>
      </c>
      <c r="M2" s="8" t="s">
        <v>8</v>
      </c>
      <c r="N2" s="8" t="s">
        <v>13</v>
      </c>
      <c r="P2" s="9" t="s">
        <v>10</v>
      </c>
      <c r="Q2" s="8" t="s">
        <v>11</v>
      </c>
      <c r="R2" s="8" t="s">
        <v>12</v>
      </c>
      <c r="S2" s="8" t="s">
        <v>8</v>
      </c>
      <c r="T2" s="8" t="s">
        <v>13</v>
      </c>
    </row>
    <row r="3" spans="1:20" s="3" customFormat="1" x14ac:dyDescent="0.3">
      <c r="A3" s="7"/>
      <c r="B3" s="27" t="s">
        <v>1</v>
      </c>
      <c r="C3" s="27" t="s">
        <v>14</v>
      </c>
      <c r="D3" s="6">
        <v>20</v>
      </c>
      <c r="E3" s="6">
        <v>53</v>
      </c>
      <c r="F3" s="6">
        <v>102</v>
      </c>
      <c r="G3" s="6">
        <v>134</v>
      </c>
      <c r="H3" s="5">
        <v>178</v>
      </c>
      <c r="I3" s="10" t="s">
        <v>16</v>
      </c>
      <c r="J3" s="6">
        <v>20</v>
      </c>
      <c r="K3" s="6">
        <v>60</v>
      </c>
      <c r="L3" s="6">
        <v>101</v>
      </c>
      <c r="M3" s="6">
        <v>156</v>
      </c>
      <c r="N3" s="5">
        <v>204</v>
      </c>
      <c r="O3" s="10" t="s">
        <v>16</v>
      </c>
      <c r="P3" s="6">
        <v>20</v>
      </c>
      <c r="Q3" s="6">
        <v>43</v>
      </c>
      <c r="R3" s="6">
        <v>133</v>
      </c>
      <c r="S3" s="6">
        <v>173</v>
      </c>
      <c r="T3" s="6">
        <v>226</v>
      </c>
    </row>
    <row r="4" spans="1:20" ht="28.8" x14ac:dyDescent="0.3">
      <c r="A4" s="4" t="s">
        <v>15</v>
      </c>
      <c r="B4" s="27"/>
      <c r="C4" s="27"/>
      <c r="D4" s="6">
        <v>11210.16</v>
      </c>
      <c r="E4" s="6">
        <v>10574.51</v>
      </c>
      <c r="F4" s="6">
        <v>8246.18</v>
      </c>
      <c r="G4" s="6">
        <v>8363.94</v>
      </c>
      <c r="H4" s="5">
        <v>7873.97</v>
      </c>
      <c r="I4" s="7" t="s">
        <v>9</v>
      </c>
      <c r="J4" s="21">
        <v>16447.7</v>
      </c>
      <c r="K4" s="21">
        <v>10954.53</v>
      </c>
      <c r="L4" s="21">
        <v>9767.01</v>
      </c>
      <c r="M4" s="21">
        <v>8424.35</v>
      </c>
      <c r="N4" s="22">
        <v>8059.22</v>
      </c>
      <c r="O4" s="13" t="s">
        <v>17</v>
      </c>
      <c r="P4" s="21">
        <v>19679.599999999999</v>
      </c>
      <c r="Q4" s="21">
        <v>18316.12</v>
      </c>
      <c r="R4" s="21">
        <v>8877.18</v>
      </c>
      <c r="S4" s="21">
        <v>9104.6</v>
      </c>
      <c r="T4" s="21">
        <v>8711.7000000000007</v>
      </c>
    </row>
    <row r="5" spans="1:20" ht="15" thickBot="1" x14ac:dyDescent="0.35">
      <c r="A5" s="4"/>
      <c r="B5" s="14"/>
      <c r="C5" s="13"/>
      <c r="D5" s="9" t="s">
        <v>10</v>
      </c>
      <c r="E5" s="8" t="s">
        <v>11</v>
      </c>
      <c r="F5" s="8" t="s">
        <v>12</v>
      </c>
      <c r="G5" s="8" t="s">
        <v>8</v>
      </c>
      <c r="H5" s="8" t="s">
        <v>13</v>
      </c>
      <c r="J5" s="9" t="s">
        <v>10</v>
      </c>
      <c r="K5" s="8" t="s">
        <v>11</v>
      </c>
      <c r="L5" s="8" t="s">
        <v>12</v>
      </c>
      <c r="M5" s="8" t="s">
        <v>8</v>
      </c>
      <c r="N5" s="8" t="s">
        <v>13</v>
      </c>
      <c r="P5" s="9" t="s">
        <v>10</v>
      </c>
      <c r="Q5" s="8" t="s">
        <v>11</v>
      </c>
      <c r="R5" s="8" t="s">
        <v>12</v>
      </c>
      <c r="S5" s="8" t="s">
        <v>8</v>
      </c>
      <c r="T5" s="8" t="s">
        <v>13</v>
      </c>
    </row>
    <row r="6" spans="1:20" s="3" customFormat="1" x14ac:dyDescent="0.3">
      <c r="A6" s="4" t="s">
        <v>0</v>
      </c>
      <c r="B6" s="5" t="s">
        <v>2</v>
      </c>
      <c r="C6" s="5" t="s">
        <v>2</v>
      </c>
      <c r="D6" s="6">
        <v>66</v>
      </c>
      <c r="E6" s="6">
        <v>126</v>
      </c>
      <c r="F6" s="6">
        <v>188</v>
      </c>
      <c r="G6" s="6">
        <v>250</v>
      </c>
      <c r="H6" s="5">
        <v>312</v>
      </c>
      <c r="I6" s="10" t="s">
        <v>16</v>
      </c>
      <c r="J6" s="6">
        <v>68</v>
      </c>
      <c r="K6" s="6">
        <v>130</v>
      </c>
      <c r="L6" s="6">
        <v>194</v>
      </c>
      <c r="M6" s="6">
        <v>259</v>
      </c>
      <c r="N6" s="5">
        <v>323</v>
      </c>
      <c r="O6" s="10" t="s">
        <v>16</v>
      </c>
      <c r="P6" s="6">
        <v>68</v>
      </c>
      <c r="Q6" s="6">
        <v>134</v>
      </c>
      <c r="R6" s="6">
        <v>200</v>
      </c>
      <c r="S6" s="6">
        <v>266</v>
      </c>
      <c r="T6" s="6">
        <v>332</v>
      </c>
    </row>
    <row r="7" spans="1:20" ht="28.8" x14ac:dyDescent="0.3">
      <c r="A7" s="6"/>
      <c r="C7" s="13" t="s">
        <v>17</v>
      </c>
      <c r="D7" s="6">
        <v>4245.6499999999996</v>
      </c>
      <c r="E7" s="6">
        <v>4447.43</v>
      </c>
      <c r="F7" s="6">
        <v>4473.53</v>
      </c>
      <c r="G7" s="6">
        <v>4482.6099999999997</v>
      </c>
      <c r="H7" s="5">
        <v>4491.7700000000004</v>
      </c>
      <c r="I7" s="13" t="s">
        <v>17</v>
      </c>
      <c r="J7" s="21">
        <v>4836.8500000000004</v>
      </c>
      <c r="K7" s="21">
        <v>5055.3999999999996</v>
      </c>
      <c r="L7" s="21">
        <v>5084.41</v>
      </c>
      <c r="M7" s="21">
        <v>5073.7299999999996</v>
      </c>
      <c r="N7" s="22">
        <v>5089.66</v>
      </c>
      <c r="O7" s="13" t="s">
        <v>17</v>
      </c>
      <c r="P7" s="21">
        <v>5787.41</v>
      </c>
      <c r="Q7" s="21">
        <v>5876.88</v>
      </c>
      <c r="R7" s="21">
        <v>5902.99</v>
      </c>
      <c r="S7" s="21">
        <v>5921.06</v>
      </c>
      <c r="T7" s="21">
        <v>5929.94</v>
      </c>
    </row>
    <row r="8" spans="1:20" ht="15" thickBot="1" x14ac:dyDescent="0.35">
      <c r="A8" s="4"/>
      <c r="B8" s="14"/>
      <c r="C8" s="13"/>
      <c r="D8" s="9" t="s">
        <v>10</v>
      </c>
      <c r="E8" s="8" t="s">
        <v>11</v>
      </c>
      <c r="F8" s="8" t="s">
        <v>12</v>
      </c>
      <c r="G8" s="8" t="s">
        <v>8</v>
      </c>
      <c r="H8" s="8" t="s">
        <v>13</v>
      </c>
      <c r="J8" s="9" t="s">
        <v>10</v>
      </c>
      <c r="K8" s="8" t="s">
        <v>11</v>
      </c>
      <c r="L8" s="8" t="s">
        <v>12</v>
      </c>
      <c r="M8" s="8" t="s">
        <v>8</v>
      </c>
      <c r="N8" s="8" t="s">
        <v>13</v>
      </c>
      <c r="P8" s="9" t="s">
        <v>10</v>
      </c>
      <c r="Q8" s="8" t="s">
        <v>11</v>
      </c>
      <c r="R8" s="8" t="s">
        <v>12</v>
      </c>
      <c r="S8" s="8" t="s">
        <v>8</v>
      </c>
      <c r="T8" s="8" t="s">
        <v>13</v>
      </c>
    </row>
    <row r="9" spans="1:20" s="3" customFormat="1" x14ac:dyDescent="0.3">
      <c r="A9" s="7"/>
      <c r="B9" s="5" t="s">
        <v>3</v>
      </c>
      <c r="C9" s="5" t="s">
        <v>3</v>
      </c>
      <c r="D9" s="6">
        <v>190</v>
      </c>
      <c r="E9" s="6">
        <v>357</v>
      </c>
      <c r="F9" s="6">
        <v>527</v>
      </c>
      <c r="G9" s="6">
        <v>705</v>
      </c>
      <c r="H9" s="5">
        <v>880</v>
      </c>
      <c r="I9" s="10" t="s">
        <v>16</v>
      </c>
      <c r="J9" s="6">
        <v>188</v>
      </c>
      <c r="K9" s="6">
        <v>361</v>
      </c>
      <c r="L9" s="6">
        <v>552</v>
      </c>
      <c r="M9" s="6">
        <v>708</v>
      </c>
      <c r="N9" s="5">
        <v>890</v>
      </c>
      <c r="O9" s="10" t="s">
        <v>16</v>
      </c>
      <c r="P9" s="6">
        <v>186</v>
      </c>
      <c r="Q9" s="6">
        <v>377</v>
      </c>
      <c r="R9" s="6">
        <v>551</v>
      </c>
      <c r="S9" s="6">
        <v>732</v>
      </c>
      <c r="T9" s="6">
        <v>950</v>
      </c>
    </row>
    <row r="10" spans="1:20" ht="29.4" thickBot="1" x14ac:dyDescent="0.35">
      <c r="C10" s="13" t="s">
        <v>17</v>
      </c>
      <c r="D10" s="23">
        <v>1474.15</v>
      </c>
      <c r="E10" s="23">
        <v>1569.03</v>
      </c>
      <c r="F10" s="23">
        <v>1595.23</v>
      </c>
      <c r="G10" s="23">
        <v>1588.93</v>
      </c>
      <c r="H10" s="24">
        <v>1591.89</v>
      </c>
      <c r="I10" s="25" t="s">
        <v>17</v>
      </c>
      <c r="J10" s="23">
        <v>1748.86</v>
      </c>
      <c r="K10" s="23">
        <v>1819.86</v>
      </c>
      <c r="L10" s="23">
        <v>1786.26</v>
      </c>
      <c r="M10" s="23">
        <v>1855.43</v>
      </c>
      <c r="N10" s="24">
        <v>1846.51</v>
      </c>
      <c r="O10" s="25" t="s">
        <v>17</v>
      </c>
      <c r="P10" s="23">
        <v>2115.19</v>
      </c>
      <c r="Q10" s="23">
        <v>2088.2199999999998</v>
      </c>
      <c r="R10" s="23">
        <v>2142.0100000000002</v>
      </c>
      <c r="S10" s="23">
        <v>2151.0100000000002</v>
      </c>
      <c r="T10" s="23">
        <v>2071.71</v>
      </c>
    </row>
    <row r="11" spans="1:20" ht="15" thickBot="1" x14ac:dyDescent="0.35">
      <c r="B11" s="9" t="s">
        <v>4</v>
      </c>
      <c r="C11" s="9" t="s">
        <v>4</v>
      </c>
      <c r="D11" s="8">
        <v>280279</v>
      </c>
      <c r="E11" s="8">
        <v>560502</v>
      </c>
      <c r="F11" s="8">
        <v>841212</v>
      </c>
      <c r="G11" s="8">
        <v>1120902</v>
      </c>
      <c r="H11" s="9">
        <v>1401744</v>
      </c>
      <c r="J11" s="8">
        <v>328974</v>
      </c>
      <c r="K11" s="8">
        <v>657332</v>
      </c>
      <c r="L11" s="8">
        <v>986569</v>
      </c>
      <c r="M11" s="8">
        <v>1314354</v>
      </c>
      <c r="N11" s="9">
        <v>1644284</v>
      </c>
      <c r="P11" s="8">
        <v>393612</v>
      </c>
      <c r="Q11" s="8">
        <v>787636</v>
      </c>
      <c r="R11" s="8">
        <v>1180798</v>
      </c>
      <c r="S11" s="8">
        <v>1575268</v>
      </c>
      <c r="T11" s="8">
        <v>1969071</v>
      </c>
    </row>
  </sheetData>
  <mergeCells count="5">
    <mergeCell ref="D1:H1"/>
    <mergeCell ref="J1:N1"/>
    <mergeCell ref="P1:T1"/>
    <mergeCell ref="B3:B4"/>
    <mergeCell ref="C3:C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9B03-9B22-44CA-BCDD-B7E48DC1DDC4}">
  <dimension ref="C5:S18"/>
  <sheetViews>
    <sheetView tabSelected="1" workbookViewId="0">
      <selection activeCell="O16" sqref="O16"/>
    </sheetView>
  </sheetViews>
  <sheetFormatPr defaultRowHeight="14.4" x14ac:dyDescent="0.3"/>
  <sheetData>
    <row r="5" spans="3:19" ht="28.8" x14ac:dyDescent="0.3">
      <c r="C5" s="29" t="s">
        <v>15</v>
      </c>
      <c r="D5" s="30" t="s">
        <v>14</v>
      </c>
      <c r="E5" s="28">
        <v>20</v>
      </c>
      <c r="F5" s="28">
        <v>53</v>
      </c>
      <c r="G5" s="28">
        <v>102</v>
      </c>
      <c r="H5" s="28">
        <v>134</v>
      </c>
      <c r="I5" s="30">
        <v>178</v>
      </c>
      <c r="J5" s="28">
        <v>20</v>
      </c>
      <c r="K5" s="28">
        <v>60</v>
      </c>
      <c r="L5" s="28">
        <v>101</v>
      </c>
      <c r="M5" s="28">
        <v>156</v>
      </c>
      <c r="N5" s="30">
        <v>204</v>
      </c>
      <c r="O5" s="28">
        <v>20</v>
      </c>
      <c r="P5" s="28">
        <v>43</v>
      </c>
      <c r="Q5" s="28">
        <v>133</v>
      </c>
      <c r="R5" s="28">
        <v>173</v>
      </c>
      <c r="S5" s="28">
        <v>226</v>
      </c>
    </row>
    <row r="6" spans="3:19" x14ac:dyDescent="0.3">
      <c r="C6" s="29" t="s">
        <v>0</v>
      </c>
      <c r="D6" s="30" t="s">
        <v>2</v>
      </c>
      <c r="E6" s="28">
        <v>66</v>
      </c>
      <c r="F6" s="28">
        <v>126</v>
      </c>
      <c r="G6" s="28">
        <v>188</v>
      </c>
      <c r="H6" s="28">
        <v>250</v>
      </c>
      <c r="I6" s="30">
        <v>312</v>
      </c>
      <c r="J6" s="28">
        <v>68</v>
      </c>
      <c r="K6" s="28">
        <v>130</v>
      </c>
      <c r="L6" s="28">
        <v>194</v>
      </c>
      <c r="M6" s="28">
        <v>259</v>
      </c>
      <c r="N6" s="30">
        <v>323</v>
      </c>
      <c r="O6" s="28">
        <v>68</v>
      </c>
      <c r="P6" s="28">
        <v>134</v>
      </c>
      <c r="Q6" s="28">
        <v>200</v>
      </c>
      <c r="R6" s="28">
        <v>266</v>
      </c>
      <c r="S6" s="28">
        <v>332</v>
      </c>
    </row>
    <row r="7" spans="3:19" x14ac:dyDescent="0.3">
      <c r="C7" s="28"/>
      <c r="D7" s="30" t="s">
        <v>3</v>
      </c>
      <c r="E7" s="28">
        <v>190</v>
      </c>
      <c r="F7" s="28">
        <v>357</v>
      </c>
      <c r="G7" s="28">
        <v>527</v>
      </c>
      <c r="H7" s="28">
        <v>705</v>
      </c>
      <c r="I7" s="30">
        <v>880</v>
      </c>
      <c r="J7" s="28">
        <v>188</v>
      </c>
      <c r="K7" s="28">
        <v>361</v>
      </c>
      <c r="L7" s="28">
        <v>552</v>
      </c>
      <c r="M7" s="28">
        <v>708</v>
      </c>
      <c r="N7" s="30">
        <v>890</v>
      </c>
      <c r="O7" s="28">
        <v>186</v>
      </c>
      <c r="P7" s="28">
        <v>377</v>
      </c>
      <c r="Q7" s="28">
        <v>551</v>
      </c>
      <c r="R7" s="28">
        <v>732</v>
      </c>
      <c r="S7" s="28">
        <v>950</v>
      </c>
    </row>
    <row r="8" spans="3:19" ht="15" thickBot="1" x14ac:dyDescent="0.35">
      <c r="C8" s="1"/>
      <c r="D8" s="2" t="s">
        <v>22</v>
      </c>
      <c r="E8" s="1">
        <v>280279</v>
      </c>
      <c r="F8" s="1">
        <v>560502</v>
      </c>
      <c r="G8" s="1">
        <v>841212</v>
      </c>
      <c r="H8" s="1">
        <v>1120902</v>
      </c>
      <c r="I8" s="2">
        <v>1401744</v>
      </c>
      <c r="J8" s="1">
        <v>328974</v>
      </c>
      <c r="K8" s="1">
        <v>657332</v>
      </c>
      <c r="L8" s="1">
        <v>986569</v>
      </c>
      <c r="M8" s="1">
        <v>1314354</v>
      </c>
      <c r="N8" s="2">
        <v>1644284</v>
      </c>
      <c r="O8" s="1">
        <v>393612</v>
      </c>
      <c r="P8" s="1">
        <v>787636</v>
      </c>
      <c r="Q8" s="1">
        <v>1180798</v>
      </c>
      <c r="R8" s="1">
        <v>1575268</v>
      </c>
      <c r="S8" s="1">
        <v>1969071</v>
      </c>
    </row>
    <row r="9" spans="3:19" ht="28.8" x14ac:dyDescent="0.3">
      <c r="C9" s="29" t="s">
        <v>18</v>
      </c>
      <c r="D9" s="30" t="s">
        <v>14</v>
      </c>
      <c r="E9" s="28">
        <v>0</v>
      </c>
      <c r="F9" s="28">
        <v>0</v>
      </c>
      <c r="G9" s="28">
        <v>0</v>
      </c>
      <c r="H9" s="28">
        <v>0</v>
      </c>
      <c r="I9" s="30">
        <v>0</v>
      </c>
      <c r="J9" s="28">
        <v>0</v>
      </c>
      <c r="K9" s="28">
        <v>0</v>
      </c>
      <c r="L9" s="28">
        <v>0</v>
      </c>
      <c r="M9" s="28">
        <v>0</v>
      </c>
      <c r="N9" s="30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</row>
    <row r="10" spans="3:19" ht="28.8" x14ac:dyDescent="0.3">
      <c r="C10" s="29" t="s">
        <v>19</v>
      </c>
      <c r="D10" s="30" t="s">
        <v>2</v>
      </c>
      <c r="E10" s="28">
        <v>0</v>
      </c>
      <c r="F10" s="28">
        <v>0</v>
      </c>
      <c r="G10" s="28">
        <v>0</v>
      </c>
      <c r="H10" s="28">
        <v>0</v>
      </c>
      <c r="I10" s="30">
        <v>0</v>
      </c>
      <c r="J10" s="28">
        <v>0</v>
      </c>
      <c r="K10" s="28">
        <v>0</v>
      </c>
      <c r="L10" s="28">
        <v>0</v>
      </c>
      <c r="M10" s="28">
        <v>0</v>
      </c>
      <c r="N10" s="30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</row>
    <row r="11" spans="3:19" x14ac:dyDescent="0.3">
      <c r="C11" s="28"/>
      <c r="D11" s="30" t="s">
        <v>3</v>
      </c>
      <c r="E11" s="28">
        <v>0</v>
      </c>
      <c r="F11" s="28">
        <v>0</v>
      </c>
      <c r="G11" s="28">
        <v>0</v>
      </c>
      <c r="H11" s="28">
        <v>1</v>
      </c>
      <c r="I11" s="30">
        <v>1</v>
      </c>
      <c r="J11" s="28">
        <v>0</v>
      </c>
      <c r="K11" s="28">
        <v>0</v>
      </c>
      <c r="L11" s="28">
        <v>0</v>
      </c>
      <c r="M11" s="28">
        <v>0</v>
      </c>
      <c r="N11" s="30">
        <v>1</v>
      </c>
      <c r="O11" s="28">
        <v>0</v>
      </c>
      <c r="P11" s="28">
        <v>7</v>
      </c>
      <c r="Q11" s="28">
        <v>1</v>
      </c>
      <c r="R11" s="28">
        <v>0</v>
      </c>
      <c r="S11" s="28">
        <v>3</v>
      </c>
    </row>
    <row r="12" spans="3:19" ht="15" thickBot="1" x14ac:dyDescent="0.35">
      <c r="C12" s="1"/>
      <c r="D12" s="2" t="s">
        <v>4</v>
      </c>
      <c r="E12" s="1">
        <v>620</v>
      </c>
      <c r="F12" s="1">
        <v>886</v>
      </c>
      <c r="G12" s="1">
        <v>757</v>
      </c>
      <c r="H12" s="1">
        <v>1024</v>
      </c>
      <c r="I12" s="2">
        <v>1355</v>
      </c>
      <c r="J12" s="1">
        <v>701</v>
      </c>
      <c r="K12" s="1">
        <v>763</v>
      </c>
      <c r="L12" s="1">
        <v>1104</v>
      </c>
      <c r="M12" s="1">
        <v>1090</v>
      </c>
      <c r="N12" s="2">
        <v>1606</v>
      </c>
      <c r="O12" s="1">
        <v>659</v>
      </c>
      <c r="P12" s="1">
        <v>1032</v>
      </c>
      <c r="Q12" s="1">
        <v>1121</v>
      </c>
      <c r="R12" s="1">
        <v>1123</v>
      </c>
      <c r="S12" s="1">
        <v>1420</v>
      </c>
    </row>
    <row r="13" spans="3:19" ht="28.8" x14ac:dyDescent="0.3">
      <c r="C13" s="29" t="s">
        <v>20</v>
      </c>
      <c r="D13" s="30" t="s">
        <v>14</v>
      </c>
      <c r="E13" s="6">
        <f>E8/E5</f>
        <v>14013.95</v>
      </c>
      <c r="F13" s="6">
        <f t="shared" ref="F13:S13" si="0">F8/F5</f>
        <v>10575.509433962265</v>
      </c>
      <c r="G13" s="6">
        <f t="shared" si="0"/>
        <v>8247.176470588236</v>
      </c>
      <c r="H13" s="6">
        <f t="shared" si="0"/>
        <v>8364.940298507463</v>
      </c>
      <c r="I13" s="6">
        <f t="shared" si="0"/>
        <v>7874.9662921348317</v>
      </c>
      <c r="J13" s="6">
        <f t="shared" si="0"/>
        <v>16448.7</v>
      </c>
      <c r="K13" s="6">
        <f t="shared" si="0"/>
        <v>10955.533333333333</v>
      </c>
      <c r="L13" s="6">
        <f t="shared" si="0"/>
        <v>9768.0099009900987</v>
      </c>
      <c r="M13" s="6">
        <f t="shared" si="0"/>
        <v>8425.3461538461543</v>
      </c>
      <c r="N13" s="6">
        <f t="shared" si="0"/>
        <v>8060.2156862745096</v>
      </c>
      <c r="O13" s="6">
        <f t="shared" si="0"/>
        <v>19680.599999999999</v>
      </c>
      <c r="P13" s="6">
        <f t="shared" si="0"/>
        <v>18317.116279069767</v>
      </c>
      <c r="Q13" s="6">
        <f t="shared" si="0"/>
        <v>8878.1804511278187</v>
      </c>
      <c r="R13" s="6">
        <f t="shared" si="0"/>
        <v>9105.5953757225434</v>
      </c>
      <c r="S13" s="6">
        <f t="shared" si="0"/>
        <v>8712.7035398230091</v>
      </c>
    </row>
    <row r="14" spans="3:19" x14ac:dyDescent="0.3">
      <c r="C14" s="29" t="s">
        <v>21</v>
      </c>
      <c r="D14" s="30" t="s">
        <v>2</v>
      </c>
      <c r="E14" s="6">
        <f>E8/E6</f>
        <v>4246.651515151515</v>
      </c>
      <c r="F14" s="6">
        <f t="shared" ref="F14:S14" si="1">F8/F6</f>
        <v>4448.4285714285716</v>
      </c>
      <c r="G14" s="6">
        <f t="shared" si="1"/>
        <v>4474.5319148936169</v>
      </c>
      <c r="H14" s="6">
        <f t="shared" si="1"/>
        <v>4483.6080000000002</v>
      </c>
      <c r="I14" s="6">
        <f t="shared" si="1"/>
        <v>4492.7692307692305</v>
      </c>
      <c r="J14" s="6">
        <f t="shared" si="1"/>
        <v>4837.8529411764703</v>
      </c>
      <c r="K14" s="6">
        <f t="shared" si="1"/>
        <v>5056.3999999999996</v>
      </c>
      <c r="L14" s="6">
        <f t="shared" si="1"/>
        <v>5085.4072164948457</v>
      </c>
      <c r="M14" s="6">
        <f t="shared" si="1"/>
        <v>5074.7258687258691</v>
      </c>
      <c r="N14" s="6">
        <f t="shared" si="1"/>
        <v>5090.6625386996902</v>
      </c>
      <c r="O14" s="6">
        <f t="shared" si="1"/>
        <v>5788.411764705882</v>
      </c>
      <c r="P14" s="6">
        <f t="shared" si="1"/>
        <v>5877.8805970149251</v>
      </c>
      <c r="Q14" s="6">
        <f t="shared" si="1"/>
        <v>5903.99</v>
      </c>
      <c r="R14" s="6">
        <f>R8/R6</f>
        <v>5922.0601503759399</v>
      </c>
      <c r="S14" s="6">
        <f t="shared" si="1"/>
        <v>5930.9367469879517</v>
      </c>
    </row>
    <row r="15" spans="3:19" ht="15" thickBot="1" x14ac:dyDescent="0.35">
      <c r="C15" s="1"/>
      <c r="D15" s="2" t="s">
        <v>3</v>
      </c>
      <c r="E15" s="6">
        <f>E8/E7</f>
        <v>1475.1526315789474</v>
      </c>
      <c r="F15" s="6">
        <f t="shared" ref="F15:S15" si="2">F8/F7</f>
        <v>1570.0336134453783</v>
      </c>
      <c r="G15" s="6">
        <f t="shared" si="2"/>
        <v>1596.2277039848198</v>
      </c>
      <c r="H15" s="6">
        <f t="shared" si="2"/>
        <v>1589.931914893617</v>
      </c>
      <c r="I15" s="6">
        <f t="shared" si="2"/>
        <v>1592.8909090909092</v>
      </c>
      <c r="J15" s="6">
        <f t="shared" si="2"/>
        <v>1749.8617021276596</v>
      </c>
      <c r="K15" s="6">
        <f t="shared" si="2"/>
        <v>1820.8642659279778</v>
      </c>
      <c r="L15" s="6">
        <f t="shared" si="2"/>
        <v>1787.2626811594203</v>
      </c>
      <c r="M15" s="6">
        <f t="shared" si="2"/>
        <v>1856.4322033898304</v>
      </c>
      <c r="N15" s="6">
        <f t="shared" si="2"/>
        <v>1847.5101123595505</v>
      </c>
      <c r="O15" s="6">
        <f t="shared" si="2"/>
        <v>2116.1935483870966</v>
      </c>
      <c r="P15" s="6">
        <f t="shared" si="2"/>
        <v>2089.2201591511935</v>
      </c>
      <c r="Q15" s="6">
        <f t="shared" si="2"/>
        <v>2143.0090744101635</v>
      </c>
      <c r="R15" s="6">
        <f t="shared" si="2"/>
        <v>2152.0054644808743</v>
      </c>
      <c r="S15" s="6">
        <f t="shared" si="2"/>
        <v>2072.7063157894736</v>
      </c>
    </row>
    <row r="16" spans="3:19" x14ac:dyDescent="0.3">
      <c r="J16" s="7">
        <f>J13-E13</f>
        <v>2434.75</v>
      </c>
      <c r="O16" s="7">
        <f>O13-E13</f>
        <v>5666.6499999999978</v>
      </c>
      <c r="P16" s="7">
        <f>O13-J13</f>
        <v>3231.8999999999978</v>
      </c>
    </row>
    <row r="17" spans="10:16" x14ac:dyDescent="0.3">
      <c r="J17" s="7">
        <f t="shared" ref="J17:J18" si="3">J14-E14</f>
        <v>591.20142602495525</v>
      </c>
      <c r="O17" s="7">
        <f>O14-E14</f>
        <v>1541.760249554367</v>
      </c>
      <c r="P17" s="7">
        <f>O14-J14</f>
        <v>950.55882352941171</v>
      </c>
    </row>
    <row r="18" spans="10:16" x14ac:dyDescent="0.3">
      <c r="J18" s="7">
        <f t="shared" si="3"/>
        <v>274.70907054871213</v>
      </c>
      <c r="O18" s="7">
        <f>O15-E15</f>
        <v>641.04091680814918</v>
      </c>
      <c r="P18" s="7">
        <f>O15-J15</f>
        <v>366.33184625943704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2022-06-26T02:06:05Z</dcterms:created>
  <dcterms:modified xsi:type="dcterms:W3CDTF">2022-06-29T12:42:18Z</dcterms:modified>
</cp:coreProperties>
</file>