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helelani\Desktop\Data Analytics Portifolio\"/>
    </mc:Choice>
  </mc:AlternateContent>
  <xr:revisionPtr revIDLastSave="0" documentId="13_ncr:1_{ECE00A06-4B20-4A97-8223-DF2FBF75601F}"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<sst xmlns="http://schemas.openxmlformats.org/spreadsheetml/2006/main" count="16267" uniqueCount="51">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</sst>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7" formatCode="&quot;R&quot;#,##0"/>
    <numFmt numFmtId="170" formatCode="_-[$$-409]* #,##0.00_ ;_-[$$-409]* \-#,##0.00\ ;_-[$$-409]* &quot;-&quot;??_ ;_-@_ "/>
    <numFmt numFmtId="172"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Aharoni"/>
      <charset val="177"/>
    </font>
    <font>
      <sz val="11"/>
      <color theme="0" tint="-4.9989318521683403E-2"/>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0" fontId="0" fillId="0" borderId="0" xfId="0" applyNumberFormat="1"/>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4D8-42AB-80F6-2DA2D6D2F0B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4D8-42AB-80F6-2DA2D6D2F0B7}"/>
            </c:ext>
          </c:extLst>
        </c:ser>
        <c:dLbls>
          <c:dLblPos val="outEnd"/>
          <c:showLegendKey val="0"/>
          <c:showVal val="1"/>
          <c:showCatName val="0"/>
          <c:showSerName val="0"/>
          <c:showPercent val="0"/>
          <c:showBubbleSize val="0"/>
        </c:dLbls>
        <c:gapWidth val="100"/>
        <c:overlap val="-24"/>
        <c:axId val="449535328"/>
        <c:axId val="449532808"/>
      </c:barChart>
      <c:catAx>
        <c:axId val="44953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532808"/>
        <c:crosses val="autoZero"/>
        <c:auto val="1"/>
        <c:lblAlgn val="ctr"/>
        <c:lblOffset val="100"/>
        <c:noMultiLvlLbl val="0"/>
      </c:catAx>
      <c:valAx>
        <c:axId val="449532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5353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44-40F9-B4DC-7364A04C917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44-40F9-B4DC-7364A04C917A}"/>
            </c:ext>
          </c:extLst>
        </c:ser>
        <c:dLbls>
          <c:showLegendKey val="0"/>
          <c:showVal val="0"/>
          <c:showCatName val="0"/>
          <c:showSerName val="0"/>
          <c:showPercent val="0"/>
          <c:showBubbleSize val="0"/>
        </c:dLbls>
        <c:marker val="1"/>
        <c:smooth val="0"/>
        <c:axId val="449534248"/>
        <c:axId val="449534608"/>
      </c:lineChart>
      <c:catAx>
        <c:axId val="449534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534608"/>
        <c:crosses val="autoZero"/>
        <c:auto val="1"/>
        <c:lblAlgn val="ctr"/>
        <c:lblOffset val="100"/>
        <c:noMultiLvlLbl val="0"/>
      </c:catAx>
      <c:valAx>
        <c:axId val="4495346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53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376-4392-8AF0-92E14D9C4432}"/>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376-4392-8AF0-92E14D9C4432}"/>
            </c:ext>
          </c:extLst>
        </c:ser>
        <c:dLbls>
          <c:showLegendKey val="0"/>
          <c:showVal val="0"/>
          <c:showCatName val="0"/>
          <c:showSerName val="0"/>
          <c:showPercent val="0"/>
          <c:showBubbleSize val="0"/>
        </c:dLbls>
        <c:marker val="1"/>
        <c:smooth val="0"/>
        <c:axId val="569711504"/>
        <c:axId val="569712944"/>
      </c:lineChart>
      <c:catAx>
        <c:axId val="569711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9712944"/>
        <c:crosses val="autoZero"/>
        <c:auto val="1"/>
        <c:lblAlgn val="ctr"/>
        <c:lblOffset val="100"/>
        <c:noMultiLvlLbl val="0"/>
      </c:catAx>
      <c:valAx>
        <c:axId val="569712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97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20-4D28-A812-BEC2871A49C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20-4D28-A812-BEC2871A49CE}"/>
            </c:ext>
          </c:extLst>
        </c:ser>
        <c:dLbls>
          <c:dLblPos val="outEnd"/>
          <c:showLegendKey val="0"/>
          <c:showVal val="0"/>
          <c:showCatName val="0"/>
          <c:showSerName val="0"/>
          <c:showPercent val="0"/>
          <c:showBubbleSize val="0"/>
        </c:dLbls>
        <c:gapWidth val="219"/>
        <c:overlap val="-27"/>
        <c:axId val="449535328"/>
        <c:axId val="449532808"/>
      </c:barChart>
      <c:catAx>
        <c:axId val="4495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2808"/>
        <c:crosses val="autoZero"/>
        <c:auto val="1"/>
        <c:lblAlgn val="ctr"/>
        <c:lblOffset val="100"/>
        <c:noMultiLvlLbl val="0"/>
      </c:catAx>
      <c:valAx>
        <c:axId val="449532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A6-4B74-BF99-F81645C2D1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A6-4B74-BF99-F81645C2D13B}"/>
            </c:ext>
          </c:extLst>
        </c:ser>
        <c:dLbls>
          <c:showLegendKey val="0"/>
          <c:showVal val="0"/>
          <c:showCatName val="0"/>
          <c:showSerName val="0"/>
          <c:showPercent val="0"/>
          <c:showBubbleSize val="0"/>
        </c:dLbls>
        <c:smooth val="0"/>
        <c:axId val="449534248"/>
        <c:axId val="449534608"/>
      </c:lineChart>
      <c:catAx>
        <c:axId val="44953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4608"/>
        <c:crosses val="autoZero"/>
        <c:auto val="1"/>
        <c:lblAlgn val="ctr"/>
        <c:lblOffset val="100"/>
        <c:noMultiLvlLbl val="0"/>
      </c:catAx>
      <c:valAx>
        <c:axId val="4495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Range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3FF-43E1-83FB-A662050B102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3FF-43E1-83FB-A662050B1021}"/>
            </c:ext>
          </c:extLst>
        </c:ser>
        <c:dLbls>
          <c:showLegendKey val="0"/>
          <c:showVal val="0"/>
          <c:showCatName val="0"/>
          <c:showSerName val="0"/>
          <c:showPercent val="0"/>
          <c:showBubbleSize val="0"/>
        </c:dLbls>
        <c:marker val="1"/>
        <c:smooth val="0"/>
        <c:axId val="569711504"/>
        <c:axId val="569712944"/>
      </c:lineChart>
      <c:catAx>
        <c:axId val="5697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2944"/>
        <c:crosses val="autoZero"/>
        <c:auto val="1"/>
        <c:lblAlgn val="ctr"/>
        <c:lblOffset val="100"/>
        <c:noMultiLvlLbl val="0"/>
      </c:catAx>
      <c:valAx>
        <c:axId val="5697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15117</xdr:rowOff>
    </xdr:from>
    <xdr:to>
      <xdr:col>10</xdr:col>
      <xdr:colOff>472923</xdr:colOff>
      <xdr:row>20</xdr:row>
      <xdr:rowOff>179916</xdr:rowOff>
    </xdr:to>
    <xdr:graphicFrame macro="">
      <xdr:nvGraphicFramePr>
        <xdr:cNvPr id="2" name="Chart 1">
          <a:extLst>
            <a:ext uri="{FF2B5EF4-FFF2-40B4-BE49-F238E27FC236}">
              <a16:creationId xmlns:a16="http://schemas.microsoft.com/office/drawing/2014/main" id="{F5666B6F-C89A-4364-92C3-C505C4D95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10584</xdr:colOff>
      <xdr:row>20</xdr:row>
      <xdr:rowOff>188989</xdr:rowOff>
    </xdr:from>
    <xdr:to>
      <xdr:col>17</xdr:col>
      <xdr:colOff>582083</xdr:colOff>
      <xdr:row>41</xdr:row>
      <xdr:rowOff>0</xdr:rowOff>
    </xdr:to>
    <xdr:graphicFrame macro="">
      <xdr:nvGraphicFramePr>
        <xdr:cNvPr id="3" name="Chart 2">
          <a:extLst>
            <a:ext uri="{FF2B5EF4-FFF2-40B4-BE49-F238E27FC236}">
              <a16:creationId xmlns:a16="http://schemas.microsoft.com/office/drawing/2014/main" id="{DA5A235E-EE44-4CF9-8FAD-6FFFA9F60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508000</xdr:colOff>
      <xdr:row>5</xdr:row>
      <xdr:rowOff>9826</xdr:rowOff>
    </xdr:from>
    <xdr:to>
      <xdr:col>18</xdr:col>
      <xdr:colOff>0</xdr:colOff>
      <xdr:row>20</xdr:row>
      <xdr:rowOff>158749</xdr:rowOff>
    </xdr:to>
    <xdr:graphicFrame macro="">
      <xdr:nvGraphicFramePr>
        <xdr:cNvPr id="4" name="Chart 3">
          <a:extLst>
            <a:ext uri="{FF2B5EF4-FFF2-40B4-BE49-F238E27FC236}">
              <a16:creationId xmlns:a16="http://schemas.microsoft.com/office/drawing/2014/main" id="{26F2237E-D15A-4EE3-AAD7-46C5C4259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15876</xdr:colOff>
      <xdr:row>5</xdr:row>
      <xdr:rowOff>15876</xdr:rowOff>
    </xdr:from>
    <xdr:to>
      <xdr:col>4</xdr:col>
      <xdr:colOff>3176</xdr:colOff>
      <xdr:row>10</xdr:row>
      <xdr:rowOff>10584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A7F6C1-2775-2DB2-9108-FABA067FD2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9709" y="968376"/>
              <a:ext cx="1828800" cy="94720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21167</xdr:colOff>
      <xdr:row>16</xdr:row>
      <xdr:rowOff>63500</xdr:rowOff>
    </xdr:from>
    <xdr:to>
      <xdr:col>4</xdr:col>
      <xdr:colOff>8467</xdr:colOff>
      <xdr:row>25</xdr:row>
      <xdr:rowOff>105833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5AACBE1-12CC-1F13-81F1-D4A7CD8FE7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0" y="3111500"/>
              <a:ext cx="1828800" cy="17568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10583</xdr:colOff>
      <xdr:row>10</xdr:row>
      <xdr:rowOff>42335</xdr:rowOff>
    </xdr:from>
    <xdr:to>
      <xdr:col>3</xdr:col>
      <xdr:colOff>611716</xdr:colOff>
      <xdr:row>16</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6BAD8C-1B6C-0507-4CDB-2976CC0432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416" y="1947335"/>
              <a:ext cx="1828800" cy="116416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9525</xdr:rowOff>
    </xdr:from>
    <xdr:to>
      <xdr:col>12</xdr:col>
      <xdr:colOff>85725</xdr:colOff>
      <xdr:row>15</xdr:row>
      <xdr:rowOff>85725</xdr:rowOff>
    </xdr:to>
    <xdr:graphicFrame macro="">
      <xdr:nvGraphicFramePr>
        <xdr:cNvPr id="2" name="Chart 1">
          <a:extLst>
            <a:ext uri="{FF2B5EF4-FFF2-40B4-BE49-F238E27FC236}">
              <a16:creationId xmlns:a16="http://schemas.microsoft.com/office/drawing/2014/main" id="{873886F6-0FA7-B39F-1FBC-AF9B03A82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16</xdr:row>
      <xdr:rowOff>171450</xdr:rowOff>
    </xdr:from>
    <xdr:to>
      <xdr:col>12</xdr:col>
      <xdr:colOff>9525</xdr:colOff>
      <xdr:row>31</xdr:row>
      <xdr:rowOff>57150</xdr:rowOff>
    </xdr:to>
    <xdr:graphicFrame macro="">
      <xdr:nvGraphicFramePr>
        <xdr:cNvPr id="3" name="Chart 2">
          <a:extLst>
            <a:ext uri="{FF2B5EF4-FFF2-40B4-BE49-F238E27FC236}">
              <a16:creationId xmlns:a16="http://schemas.microsoft.com/office/drawing/2014/main" id="{F49ED66E-3B64-461C-FAA3-7F35DED3C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19050</xdr:rowOff>
    </xdr:from>
    <xdr:to>
      <xdr:col>11</xdr:col>
      <xdr:colOff>533400</xdr:colOff>
      <xdr:row>46</xdr:row>
      <xdr:rowOff>95250</xdr:rowOff>
    </xdr:to>
    <xdr:graphicFrame macro="">
      <xdr:nvGraphicFramePr>
        <xdr:cNvPr id="5" name="Chart 4">
          <a:extLst>
            <a:ext uri="{FF2B5EF4-FFF2-40B4-BE49-F238E27FC236}">
              <a16:creationId xmlns:a16="http://schemas.microsoft.com/office/drawing/2014/main" id="{06BAEA13-8081-6266-D652-5229195BD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elelani Caswell" refreshedDate="45035.919015509258" createdVersion="8" refreshedVersion="8" minRefreshableVersion="3" recordCount="1000" xr:uid="{4B6CEDD8-2434-450D-A132-81BC0C8C25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137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B411F-9700-4001-90A4-76EF74BE8873}"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3CEAE-D3CD-436F-9FCB-13F62BF05F47}"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C0DC0-B15B-4D08-865F-BC8170E3013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7E3F76-6DB3-48FD-A603-8779827FA39C}" sourceName="Marital Status">
  <pivotTables>
    <pivotTable tabId="4" name="PivotTable1"/>
    <pivotTable tabId="4" name="PivotTable2"/>
    <pivotTable tabId="4" name="PivotTable3"/>
  </pivotTables>
  <data>
    <tabular pivotCacheId="1550137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6F7764-AD9F-4B62-A0A3-E102B4150E36}" sourceName="Education">
  <pivotTables>
    <pivotTable tabId="4" name="PivotTable1"/>
    <pivotTable tabId="4" name="PivotTable2"/>
    <pivotTable tabId="4" name="PivotTable3"/>
  </pivotTables>
  <data>
    <tabular pivotCacheId="1550137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890243-1D78-4BB2-A32A-06C61D5E0FB0}" sourceName="Region">
  <pivotTables>
    <pivotTable tabId="4" name="PivotTable1"/>
    <pivotTable tabId="4" name="PivotTable2"/>
    <pivotTable tabId="4" name="PivotTable3"/>
  </pivotTables>
  <data>
    <tabular pivotCacheId="15501372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4E64D9-234E-471B-B292-09E70924C9B5}" cache="Slicer_Marital_Status" caption="Marital Status" rowHeight="241300"/>
  <slicer name="Education" xr10:uid="{0CA744B7-AE19-4138-84AF-79EE6A271887}" cache="Slicer_Education" caption="Education" rowHeight="241300"/>
  <slicer name="Region" xr10:uid="{3719386F-5817-43EC-8EB7-873B90AD21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07B9-1EDD-44EE-865E-9DB87F7F8855}">
  <dimension ref="B1:R5"/>
  <sheetViews>
    <sheetView showGridLines="0" tabSelected="1" zoomScale="90" zoomScaleNormal="90" workbookViewId="0">
      <selection activeCell="U17" sqref="U17"/>
    </sheetView>
  </sheetViews>
  <sheetFormatPr defaultRowHeight="15" x14ac:dyDescent="0.25"/>
  <sheetData>
    <row r="1" spans="2:18" x14ac:dyDescent="0.25">
      <c r="B1" s="9" t="s">
        <v>50</v>
      </c>
      <c r="C1" s="10"/>
      <c r="D1" s="10"/>
      <c r="E1" s="10"/>
      <c r="F1" s="10"/>
      <c r="G1" s="10"/>
      <c r="H1" s="10"/>
      <c r="I1" s="10"/>
      <c r="J1" s="10"/>
      <c r="K1" s="10"/>
      <c r="L1" s="10"/>
      <c r="M1" s="10"/>
      <c r="N1" s="10"/>
      <c r="O1" s="10"/>
      <c r="P1" s="10"/>
      <c r="Q1" s="10"/>
      <c r="R1" s="10"/>
    </row>
    <row r="2" spans="2:18" x14ac:dyDescent="0.25">
      <c r="B2" s="10"/>
      <c r="C2" s="10"/>
      <c r="D2" s="10"/>
      <c r="E2" s="10"/>
      <c r="F2" s="10"/>
      <c r="G2" s="10"/>
      <c r="H2" s="10"/>
      <c r="I2" s="10"/>
      <c r="J2" s="10"/>
      <c r="K2" s="10"/>
      <c r="L2" s="10"/>
      <c r="M2" s="10"/>
      <c r="N2" s="10"/>
      <c r="O2" s="10"/>
      <c r="P2" s="10"/>
      <c r="Q2" s="10"/>
      <c r="R2" s="10"/>
    </row>
    <row r="3" spans="2:18" x14ac:dyDescent="0.25">
      <c r="B3" s="10"/>
      <c r="C3" s="10"/>
      <c r="D3" s="10"/>
      <c r="E3" s="10"/>
      <c r="F3" s="10"/>
      <c r="G3" s="10"/>
      <c r="H3" s="10"/>
      <c r="I3" s="10"/>
      <c r="J3" s="10"/>
      <c r="K3" s="10"/>
      <c r="L3" s="10"/>
      <c r="M3" s="10"/>
      <c r="N3" s="10"/>
      <c r="O3" s="10"/>
      <c r="P3" s="10"/>
      <c r="Q3" s="10"/>
      <c r="R3" s="10"/>
    </row>
    <row r="4" spans="2:18" x14ac:dyDescent="0.25">
      <c r="B4" s="10"/>
      <c r="C4" s="10"/>
      <c r="D4" s="10"/>
      <c r="E4" s="10"/>
      <c r="F4" s="10"/>
      <c r="G4" s="10"/>
      <c r="H4" s="10"/>
      <c r="I4" s="10"/>
      <c r="J4" s="10"/>
      <c r="K4" s="10"/>
      <c r="L4" s="10"/>
      <c r="M4" s="10"/>
      <c r="N4" s="10"/>
      <c r="O4" s="10"/>
      <c r="P4" s="10"/>
      <c r="Q4" s="10"/>
      <c r="R4" s="10"/>
    </row>
    <row r="5" spans="2:18" x14ac:dyDescent="0.25">
      <c r="B5" s="10"/>
      <c r="C5" s="10"/>
      <c r="D5" s="10"/>
      <c r="E5" s="10"/>
      <c r="F5" s="10"/>
      <c r="G5" s="10"/>
      <c r="H5" s="10"/>
      <c r="I5" s="10"/>
      <c r="J5" s="10"/>
      <c r="K5" s="10"/>
      <c r="L5" s="10"/>
      <c r="M5" s="10"/>
      <c r="N5" s="10"/>
      <c r="O5" s="10"/>
      <c r="P5" s="10"/>
      <c r="Q5" s="10"/>
      <c r="R5" s="10"/>
    </row>
  </sheetData>
  <mergeCells count="1">
    <mergeCell ref="B1:R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0E8CA-DD3D-4D8E-B1B3-7E569C1D9119}">
  <dimension ref="A1:N1001"/>
  <sheetViews>
    <sheetView topLeftCell="D1" workbookViewId="0">
      <selection activeCell="N6" sqref="N6"/>
    </sheetView>
  </sheetViews>
  <sheetFormatPr defaultColWidth="20.28515625" defaultRowHeight="15" x14ac:dyDescent="0.25"/>
  <cols>
    <col min="1" max="1" width="6" bestFit="1" customWidth="1"/>
    <col min="2" max="2" width="15.5703125" bestFit="1" customWidth="1"/>
    <col min="3" max="3" width="9.85546875" bestFit="1" customWidth="1"/>
    <col min="4" max="4" width="12.140625" style="8" bestFit="1" customWidth="1"/>
    <col min="5" max="5" width="10.85546875" bestFit="1" customWidth="1"/>
    <col min="6" max="6" width="17.7109375" bestFit="1" customWidth="1"/>
    <col min="7" max="7" width="14.140625" bestFit="1" customWidth="1"/>
    <col min="8" max="8" width="15" bestFit="1" customWidth="1"/>
    <col min="9" max="9" width="7" bestFit="1" customWidth="1"/>
    <col min="11" max="11" width="14" bestFit="1" customWidth="1"/>
    <col min="12" max="12" width="6.7109375" bestFit="1" customWidth="1"/>
    <col min="13" max="13" width="12.7109375" customWidth="1"/>
    <col min="14" max="14" width="16.85546875" bestFit="1" customWidth="1"/>
  </cols>
  <sheetData>
    <row r="1" spans="1:14" x14ac:dyDescent="0.25">
      <c r="A1" t="s">
        <v>0</v>
      </c>
      <c r="B1" t="s">
        <v>1</v>
      </c>
      <c r="C1" t="s">
        <v>2</v>
      </c>
      <c r="D1" s="8" t="s">
        <v>3</v>
      </c>
      <c r="E1" t="s">
        <v>4</v>
      </c>
      <c r="F1" t="s">
        <v>5</v>
      </c>
      <c r="G1" t="s">
        <v>6</v>
      </c>
      <c r="H1" t="s">
        <v>7</v>
      </c>
      <c r="I1" t="s">
        <v>8</v>
      </c>
      <c r="J1" t="s">
        <v>9</v>
      </c>
      <c r="K1" t="s">
        <v>10</v>
      </c>
      <c r="L1" t="s">
        <v>11</v>
      </c>
      <c r="M1" t="s">
        <v>40</v>
      </c>
      <c r="N1" t="s">
        <v>12</v>
      </c>
    </row>
    <row r="2" spans="1:14" x14ac:dyDescent="0.25">
      <c r="A2">
        <v>12496</v>
      </c>
      <c r="B2" t="s">
        <v>36</v>
      </c>
      <c r="C2" t="s">
        <v>38</v>
      </c>
      <c r="D2" s="8">
        <v>40000</v>
      </c>
      <c r="E2">
        <v>1</v>
      </c>
      <c r="F2" t="s">
        <v>13</v>
      </c>
      <c r="G2" t="s">
        <v>14</v>
      </c>
      <c r="H2" t="s">
        <v>15</v>
      </c>
      <c r="I2">
        <v>0</v>
      </c>
      <c r="J2" t="s">
        <v>16</v>
      </c>
      <c r="K2" t="s">
        <v>17</v>
      </c>
      <c r="L2">
        <v>42</v>
      </c>
      <c r="M2" t="str">
        <f>IF(L2&gt;55,"Old",IF(L2&gt;=31, "Middle Age",IF(L2&lt;31,"Adolescent","invalid")))</f>
        <v>Middle Age</v>
      </c>
      <c r="N2" t="s">
        <v>18</v>
      </c>
    </row>
    <row r="3" spans="1:14" x14ac:dyDescent="0.25">
      <c r="A3">
        <v>24107</v>
      </c>
      <c r="B3" t="s">
        <v>36</v>
      </c>
      <c r="C3" t="s">
        <v>39</v>
      </c>
      <c r="D3" s="8">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25">
      <c r="A4">
        <v>14177</v>
      </c>
      <c r="B4" t="s">
        <v>36</v>
      </c>
      <c r="C4" t="s">
        <v>39</v>
      </c>
      <c r="D4" s="8">
        <v>80000</v>
      </c>
      <c r="E4">
        <v>5</v>
      </c>
      <c r="F4" t="s">
        <v>19</v>
      </c>
      <c r="G4" t="s">
        <v>21</v>
      </c>
      <c r="H4" t="s">
        <v>18</v>
      </c>
      <c r="I4">
        <v>2</v>
      </c>
      <c r="J4" t="s">
        <v>22</v>
      </c>
      <c r="K4" t="s">
        <v>17</v>
      </c>
      <c r="L4">
        <v>60</v>
      </c>
      <c r="M4" t="str">
        <f t="shared" si="0"/>
        <v>Old</v>
      </c>
      <c r="N4" t="s">
        <v>18</v>
      </c>
    </row>
    <row r="5" spans="1:14" x14ac:dyDescent="0.25">
      <c r="A5">
        <v>24381</v>
      </c>
      <c r="B5" t="s">
        <v>37</v>
      </c>
      <c r="C5" t="s">
        <v>39</v>
      </c>
      <c r="D5" s="8">
        <v>70000</v>
      </c>
      <c r="E5">
        <v>0</v>
      </c>
      <c r="F5" t="s">
        <v>13</v>
      </c>
      <c r="G5" t="s">
        <v>21</v>
      </c>
      <c r="H5" t="s">
        <v>15</v>
      </c>
      <c r="I5">
        <v>1</v>
      </c>
      <c r="J5" t="s">
        <v>23</v>
      </c>
      <c r="K5" t="s">
        <v>24</v>
      </c>
      <c r="L5">
        <v>41</v>
      </c>
      <c r="M5" t="str">
        <f t="shared" si="0"/>
        <v>Middle Age</v>
      </c>
      <c r="N5" t="s">
        <v>15</v>
      </c>
    </row>
    <row r="6" spans="1:14" x14ac:dyDescent="0.25">
      <c r="A6">
        <v>25597</v>
      </c>
      <c r="B6" t="s">
        <v>37</v>
      </c>
      <c r="C6" t="s">
        <v>39</v>
      </c>
      <c r="D6" s="8">
        <v>30000</v>
      </c>
      <c r="E6">
        <v>0</v>
      </c>
      <c r="F6" t="s">
        <v>13</v>
      </c>
      <c r="G6" t="s">
        <v>20</v>
      </c>
      <c r="H6" t="s">
        <v>18</v>
      </c>
      <c r="I6">
        <v>0</v>
      </c>
      <c r="J6" t="s">
        <v>16</v>
      </c>
      <c r="K6" t="s">
        <v>17</v>
      </c>
      <c r="L6">
        <v>36</v>
      </c>
      <c r="M6" t="str">
        <f t="shared" si="0"/>
        <v>Middle Age</v>
      </c>
      <c r="N6" t="s">
        <v>15</v>
      </c>
    </row>
    <row r="7" spans="1:14" x14ac:dyDescent="0.25">
      <c r="A7">
        <v>13507</v>
      </c>
      <c r="B7" t="s">
        <v>36</v>
      </c>
      <c r="C7" t="s">
        <v>38</v>
      </c>
      <c r="D7" s="8">
        <v>10000</v>
      </c>
      <c r="E7">
        <v>2</v>
      </c>
      <c r="F7" t="s">
        <v>19</v>
      </c>
      <c r="G7" t="s">
        <v>25</v>
      </c>
      <c r="H7" t="s">
        <v>15</v>
      </c>
      <c r="I7">
        <v>0</v>
      </c>
      <c r="J7" t="s">
        <v>26</v>
      </c>
      <c r="K7" t="s">
        <v>17</v>
      </c>
      <c r="L7">
        <v>50</v>
      </c>
      <c r="M7" t="str">
        <f t="shared" si="0"/>
        <v>Middle Age</v>
      </c>
      <c r="N7" t="s">
        <v>18</v>
      </c>
    </row>
    <row r="8" spans="1:14" x14ac:dyDescent="0.25">
      <c r="A8">
        <v>27974</v>
      </c>
      <c r="B8" t="s">
        <v>37</v>
      </c>
      <c r="C8" t="s">
        <v>39</v>
      </c>
      <c r="D8" s="8">
        <v>160000</v>
      </c>
      <c r="E8">
        <v>2</v>
      </c>
      <c r="F8" t="s">
        <v>27</v>
      </c>
      <c r="G8" t="s">
        <v>28</v>
      </c>
      <c r="H8" t="s">
        <v>15</v>
      </c>
      <c r="I8">
        <v>4</v>
      </c>
      <c r="J8" t="s">
        <v>16</v>
      </c>
      <c r="K8" t="s">
        <v>24</v>
      </c>
      <c r="L8">
        <v>33</v>
      </c>
      <c r="M8" t="str">
        <f t="shared" si="0"/>
        <v>Middle Age</v>
      </c>
      <c r="N8" t="s">
        <v>15</v>
      </c>
    </row>
    <row r="9" spans="1:14" x14ac:dyDescent="0.25">
      <c r="A9">
        <v>19364</v>
      </c>
      <c r="B9" t="s">
        <v>36</v>
      </c>
      <c r="C9" t="s">
        <v>39</v>
      </c>
      <c r="D9" s="8">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8">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8">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8">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8">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8">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8">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8">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8">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8">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8">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8">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8">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8">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8">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8">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8">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8">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8">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8">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8">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8">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8">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8">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8">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8">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8">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8">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8">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8">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8">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8">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8">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8">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8">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8">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8">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8">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8">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8">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8">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8">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8">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8">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8">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8">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8">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8">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8">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8">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8">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8">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8">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8">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8">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25">
      <c r="A68">
        <v>29355</v>
      </c>
      <c r="B68" t="s">
        <v>36</v>
      </c>
      <c r="C68" t="s">
        <v>38</v>
      </c>
      <c r="D68" s="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8">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8">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8">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8">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8">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8">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8">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8">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8">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8">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8">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8">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8">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8">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8">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8">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8">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8">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8">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8">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8">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8">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8">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8">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8">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8">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8">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8">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8">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8">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25">
      <c r="A132">
        <v>12993</v>
      </c>
      <c r="B132" t="s">
        <v>36</v>
      </c>
      <c r="C132" t="s">
        <v>39</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8">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8">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8">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8">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8">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8">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8">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8">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8">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8">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8">
        <v>70000</v>
      </c>
      <c r="E195">
        <v>5</v>
      </c>
      <c r="F195" t="s">
        <v>13</v>
      </c>
      <c r="G195" t="s">
        <v>21</v>
      </c>
      <c r="H195" t="s">
        <v>15</v>
      </c>
      <c r="I195">
        <v>4</v>
      </c>
      <c r="J195" t="s">
        <v>46</v>
      </c>
      <c r="K195" t="s">
        <v>24</v>
      </c>
      <c r="L195">
        <v>41</v>
      </c>
      <c r="M195" t="str">
        <f t="shared" ref="M195:M258" si="3">IF(L195&gt;55,"Old",IF(L195&gt;=31, "Middle Age",IF(L195&lt;31,"Adolescent","invalid")))</f>
        <v>Middle Age</v>
      </c>
      <c r="N195" t="s">
        <v>18</v>
      </c>
    </row>
    <row r="196" spans="1:14" x14ac:dyDescent="0.25">
      <c r="A196">
        <v>17843</v>
      </c>
      <c r="B196" t="s">
        <v>37</v>
      </c>
      <c r="C196" t="s">
        <v>38</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8">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8">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8">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8">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8">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8">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8">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8">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8">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8">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8">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25">
      <c r="A260">
        <v>14193</v>
      </c>
      <c r="B260" t="s">
        <v>37</v>
      </c>
      <c r="C260" t="s">
        <v>38</v>
      </c>
      <c r="D260" s="8">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8">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8">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8">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8">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8">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25">
      <c r="A324">
        <v>16410</v>
      </c>
      <c r="B324" t="s">
        <v>37</v>
      </c>
      <c r="C324" t="s">
        <v>38</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8">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8">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8">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8">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8">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8">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8">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8">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25">
      <c r="A388">
        <v>28957</v>
      </c>
      <c r="B388" t="s">
        <v>37</v>
      </c>
      <c r="C388" t="s">
        <v>38</v>
      </c>
      <c r="D388" s="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8">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8">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8">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8">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8">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8">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8">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25">
      <c r="A452">
        <v>16559</v>
      </c>
      <c r="B452" t="s">
        <v>37</v>
      </c>
      <c r="C452" t="s">
        <v>38</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8">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8">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8">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8">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8">
        <v>60000</v>
      </c>
      <c r="E515">
        <v>4</v>
      </c>
      <c r="F515" t="s">
        <v>31</v>
      </c>
      <c r="G515" t="s">
        <v>28</v>
      </c>
      <c r="H515" t="s">
        <v>15</v>
      </c>
      <c r="I515">
        <v>2</v>
      </c>
      <c r="J515" t="s">
        <v>46</v>
      </c>
      <c r="K515" t="s">
        <v>32</v>
      </c>
      <c r="L515">
        <v>61</v>
      </c>
      <c r="M515" t="str">
        <f t="shared" ref="M515:M578" si="8">IF(L515&gt;55,"Old",IF(L515&gt;=31, "Middle Age",IF(L515&lt;31,"Adolescent","invalid")))</f>
        <v>Old</v>
      </c>
      <c r="N515" t="s">
        <v>15</v>
      </c>
    </row>
    <row r="516" spans="1:14" x14ac:dyDescent="0.25">
      <c r="A516">
        <v>19399</v>
      </c>
      <c r="B516" t="s">
        <v>37</v>
      </c>
      <c r="C516" t="s">
        <v>39</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8">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8">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8">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8">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8">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8">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8">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8">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8">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8">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8">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8">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8">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8">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25">
      <c r="A580">
        <v>15313</v>
      </c>
      <c r="B580" t="s">
        <v>36</v>
      </c>
      <c r="C580" t="s">
        <v>39</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8">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8">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8">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8">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8">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8">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8">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8">
        <v>50000</v>
      </c>
      <c r="E643">
        <v>4</v>
      </c>
      <c r="F643" t="s">
        <v>13</v>
      </c>
      <c r="G643" t="s">
        <v>28</v>
      </c>
      <c r="H643" t="s">
        <v>15</v>
      </c>
      <c r="I643">
        <v>2</v>
      </c>
      <c r="J643" t="s">
        <v>46</v>
      </c>
      <c r="K643" t="s">
        <v>32</v>
      </c>
      <c r="L643">
        <v>64</v>
      </c>
      <c r="M643" t="str">
        <f t="shared" ref="M643:M706" si="10">IF(L643&gt;55,"Old",IF(L643&gt;=31, "Middle Age",IF(L643&lt;31,"Adolescent","invalid")))</f>
        <v>Old</v>
      </c>
      <c r="N643" t="s">
        <v>18</v>
      </c>
    </row>
    <row r="644" spans="1:14" x14ac:dyDescent="0.25">
      <c r="A644">
        <v>21741</v>
      </c>
      <c r="B644" t="s">
        <v>36</v>
      </c>
      <c r="C644" t="s">
        <v>38</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8">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8">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8">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8">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8">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8">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8">
        <v>70000</v>
      </c>
      <c r="E707">
        <v>4</v>
      </c>
      <c r="F707" t="s">
        <v>13</v>
      </c>
      <c r="G707" t="s">
        <v>28</v>
      </c>
      <c r="H707" t="s">
        <v>15</v>
      </c>
      <c r="I707">
        <v>1</v>
      </c>
      <c r="J707" t="s">
        <v>46</v>
      </c>
      <c r="K707" t="s">
        <v>32</v>
      </c>
      <c r="L707">
        <v>59</v>
      </c>
      <c r="M707" t="str">
        <f t="shared" ref="M707:M770" si="11">IF(L707&gt;55,"Old",IF(L707&gt;=31, "Middle Age",IF(L707&lt;31,"Adolescent","invalid")))</f>
        <v>Old</v>
      </c>
      <c r="N707" t="s">
        <v>18</v>
      </c>
    </row>
    <row r="708" spans="1:14" x14ac:dyDescent="0.25">
      <c r="A708">
        <v>20296</v>
      </c>
      <c r="B708" t="s">
        <v>37</v>
      </c>
      <c r="C708" t="s">
        <v>38</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8">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8">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8">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8">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8">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8">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8">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25">
      <c r="A772">
        <v>17699</v>
      </c>
      <c r="B772" t="s">
        <v>36</v>
      </c>
      <c r="C772" t="s">
        <v>39</v>
      </c>
      <c r="D772" s="8">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8">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8">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8">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8">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8">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25">
      <c r="A836">
        <v>19889</v>
      </c>
      <c r="B836" t="s">
        <v>37</v>
      </c>
      <c r="C836" t="s">
        <v>38</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8">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8">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8">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8">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8">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8">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25">
      <c r="A900">
        <v>18066</v>
      </c>
      <c r="B900" t="s">
        <v>37</v>
      </c>
      <c r="C900" t="s">
        <v>39</v>
      </c>
      <c r="D900" s="8">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8">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8">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8">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8">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8">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8">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8">
        <v>120000</v>
      </c>
      <c r="E963">
        <v>2</v>
      </c>
      <c r="F963" t="s">
        <v>13</v>
      </c>
      <c r="G963" t="s">
        <v>28</v>
      </c>
      <c r="H963" t="s">
        <v>15</v>
      </c>
      <c r="I963">
        <v>3</v>
      </c>
      <c r="J963" t="s">
        <v>23</v>
      </c>
      <c r="K963" t="s">
        <v>32</v>
      </c>
      <c r="L963">
        <v>62</v>
      </c>
      <c r="M963" t="str">
        <f t="shared" ref="M963:M1001" si="15">IF(L963&gt;55,"Old",IF(L963&gt;=31, "Middle Age",IF(L963&lt;31,"Adolescent","invalid")))</f>
        <v>Old</v>
      </c>
      <c r="N963" t="s">
        <v>18</v>
      </c>
    </row>
    <row r="964" spans="1:14" x14ac:dyDescent="0.25">
      <c r="A964">
        <v>16813</v>
      </c>
      <c r="B964" t="s">
        <v>36</v>
      </c>
      <c r="C964" t="s">
        <v>39</v>
      </c>
      <c r="D964" s="8">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8">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8">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8">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8">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8">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8">
        <v>60000</v>
      </c>
      <c r="E1001">
        <v>3</v>
      </c>
      <c r="F1001" t="s">
        <v>27</v>
      </c>
      <c r="G1001" t="s">
        <v>21</v>
      </c>
      <c r="H1001" t="s">
        <v>15</v>
      </c>
      <c r="I1001">
        <v>2</v>
      </c>
      <c r="J1001" t="s">
        <v>46</v>
      </c>
      <c r="K1001" t="s">
        <v>32</v>
      </c>
      <c r="L1001">
        <v>53</v>
      </c>
      <c r="M1001" t="str">
        <f t="shared" si="15"/>
        <v>Middle Age</v>
      </c>
      <c r="N1001" t="s">
        <v>15</v>
      </c>
    </row>
  </sheetData>
  <autoFilter ref="A1:N1001" xr:uid="{5070E8CA-DD3D-4D8E-B1B3-7E569C1D91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DF9D-FC5F-4BC9-93CB-63DF49D248B2}">
  <dimension ref="A1:H40"/>
  <sheetViews>
    <sheetView topLeftCell="A24" workbookViewId="0">
      <selection activeCell="M34" sqref="M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8" x14ac:dyDescent="0.25">
      <c r="A20" s="4" t="s">
        <v>45</v>
      </c>
      <c r="B20" s="4" t="s">
        <v>44</v>
      </c>
      <c r="H20" s="7"/>
    </row>
    <row r="21" spans="1:8" x14ac:dyDescent="0.25">
      <c r="A21" s="4" t="s">
        <v>41</v>
      </c>
      <c r="B21" t="s">
        <v>18</v>
      </c>
      <c r="C21" t="s">
        <v>15</v>
      </c>
      <c r="D21" t="s">
        <v>42</v>
      </c>
    </row>
    <row r="22" spans="1:8" x14ac:dyDescent="0.25">
      <c r="A22" s="5" t="s">
        <v>16</v>
      </c>
      <c r="B22" s="3">
        <v>166</v>
      </c>
      <c r="C22" s="3">
        <v>200</v>
      </c>
      <c r="D22" s="3">
        <v>366</v>
      </c>
    </row>
    <row r="23" spans="1:8" x14ac:dyDescent="0.25">
      <c r="A23" s="5" t="s">
        <v>26</v>
      </c>
      <c r="B23" s="3">
        <v>92</v>
      </c>
      <c r="C23" s="3">
        <v>77</v>
      </c>
      <c r="D23" s="3">
        <v>169</v>
      </c>
    </row>
    <row r="24" spans="1:8" x14ac:dyDescent="0.25">
      <c r="A24" s="5" t="s">
        <v>22</v>
      </c>
      <c r="B24" s="3">
        <v>67</v>
      </c>
      <c r="C24" s="3">
        <v>95</v>
      </c>
      <c r="D24" s="3">
        <v>162</v>
      </c>
    </row>
    <row r="25" spans="1:8" x14ac:dyDescent="0.25">
      <c r="A25" s="5" t="s">
        <v>23</v>
      </c>
      <c r="B25" s="3">
        <v>116</v>
      </c>
      <c r="C25" s="3">
        <v>76</v>
      </c>
      <c r="D25" s="3">
        <v>192</v>
      </c>
    </row>
    <row r="26" spans="1:8" x14ac:dyDescent="0.25">
      <c r="A26" s="5" t="s">
        <v>46</v>
      </c>
      <c r="B26" s="3">
        <v>78</v>
      </c>
      <c r="C26" s="3">
        <v>33</v>
      </c>
      <c r="D26" s="3">
        <v>111</v>
      </c>
    </row>
    <row r="27" spans="1:8" x14ac:dyDescent="0.25">
      <c r="A27" s="5" t="s">
        <v>42</v>
      </c>
      <c r="B27" s="3">
        <v>519</v>
      </c>
      <c r="C27" s="3">
        <v>481</v>
      </c>
      <c r="D27" s="3">
        <v>1000</v>
      </c>
    </row>
    <row r="35" spans="1:4" x14ac:dyDescent="0.25">
      <c r="A35" s="4" t="s">
        <v>45</v>
      </c>
      <c r="B35" s="4" t="s">
        <v>44</v>
      </c>
    </row>
    <row r="36" spans="1:4" x14ac:dyDescent="0.25">
      <c r="A36" s="4" t="s">
        <v>41</v>
      </c>
      <c r="B36" t="s">
        <v>18</v>
      </c>
      <c r="C36" t="s">
        <v>15</v>
      </c>
      <c r="D36" t="s">
        <v>42</v>
      </c>
    </row>
    <row r="37" spans="1:4" x14ac:dyDescent="0.25">
      <c r="A37" s="5" t="s">
        <v>47</v>
      </c>
      <c r="B37" s="3">
        <v>71</v>
      </c>
      <c r="C37" s="3">
        <v>39</v>
      </c>
      <c r="D37" s="3">
        <v>110</v>
      </c>
    </row>
    <row r="38" spans="1:4" x14ac:dyDescent="0.25">
      <c r="A38" s="5" t="s">
        <v>48</v>
      </c>
      <c r="B38" s="3">
        <v>331</v>
      </c>
      <c r="C38" s="3">
        <v>388</v>
      </c>
      <c r="D38" s="3">
        <v>719</v>
      </c>
    </row>
    <row r="39" spans="1:4" x14ac:dyDescent="0.25">
      <c r="A39" s="5" t="s">
        <v>49</v>
      </c>
      <c r="B39" s="3">
        <v>117</v>
      </c>
      <c r="C39" s="3">
        <v>54</v>
      </c>
      <c r="D39" s="3">
        <v>171</v>
      </c>
    </row>
    <row r="40" spans="1:4" x14ac:dyDescent="0.25">
      <c r="A40" s="5" t="s">
        <v>42</v>
      </c>
      <c r="B40" s="3">
        <v>519</v>
      </c>
      <c r="C40" s="3">
        <v>481</v>
      </c>
      <c r="D40" s="3">
        <v>1000</v>
      </c>
    </row>
  </sheetData>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Phelelani Caswell</cp:lastModifiedBy>
  <dcterms:created xsi:type="dcterms:W3CDTF">2022-03-18T02:50:57Z</dcterms:created>
  <dcterms:modified xsi:type="dcterms:W3CDTF">2023-04-19T20:42:22Z</dcterms:modified>
</cp:coreProperties>
</file>